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0720" windowHeight="13512" tabRatio="795" activeTab="2"/>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externalReferences>
    <externalReference r:id="rId13"/>
    <externalReference r:id="rId14"/>
  </externalReferences>
  <definedNames>
    <definedName name="_xlnm._FilterDatabase" localSheetId="0" hidden="1">'Procedure - Q&amp;A - Notes-SOx'!$A$34:$P$89</definedName>
  </definedNames>
  <calcPr calcId="162913"/>
</workbook>
</file>

<file path=xl/calcChain.xml><?xml version="1.0" encoding="utf-8"?>
<calcChain xmlns="http://schemas.openxmlformats.org/spreadsheetml/2006/main">
  <c r="AO19" i="24" l="1"/>
  <c r="AP80" i="22"/>
  <c r="AQ80" i="22"/>
  <c r="AR80" i="22"/>
  <c r="AS80" i="22"/>
  <c r="AT80" i="22"/>
  <c r="AU80" i="22"/>
  <c r="AV80" i="22"/>
  <c r="AW80" i="22"/>
  <c r="AX80" i="22"/>
  <c r="AY80" i="22"/>
  <c r="AZ80" i="22"/>
  <c r="BA80" i="22"/>
  <c r="BB80" i="22"/>
  <c r="BC80" i="22"/>
  <c r="BD80" i="22"/>
  <c r="BE80" i="22"/>
  <c r="BF80" i="22"/>
  <c r="BG80" i="22"/>
  <c r="BH80" i="22"/>
  <c r="BI80" i="22"/>
  <c r="BJ80" i="22"/>
  <c r="BK80" i="22"/>
  <c r="BL80" i="22"/>
  <c r="BM80" i="22"/>
  <c r="BN80" i="22"/>
  <c r="BO80" i="22"/>
  <c r="BP80" i="22"/>
  <c r="BQ80" i="22"/>
  <c r="BR80" i="22"/>
  <c r="BS80" i="22"/>
  <c r="BT80" i="22"/>
  <c r="BU80" i="22"/>
  <c r="BV80" i="22"/>
  <c r="BW80" i="22"/>
  <c r="BX80" i="22"/>
  <c r="BY80" i="22"/>
  <c r="BZ80" i="22"/>
  <c r="CA80" i="22"/>
  <c r="CB80" i="22"/>
  <c r="CC80" i="22"/>
  <c r="CD80" i="22"/>
  <c r="CE80" i="22"/>
  <c r="CF80" i="22"/>
  <c r="CG80" i="22"/>
  <c r="CH80" i="22"/>
  <c r="CI80" i="22"/>
  <c r="CJ80" i="22"/>
  <c r="AP81" i="22"/>
  <c r="AQ81" i="22"/>
  <c r="AR81" i="22"/>
  <c r="AS81" i="22"/>
  <c r="AT81" i="22"/>
  <c r="AU81" i="22"/>
  <c r="AV81" i="22"/>
  <c r="AW81" i="22"/>
  <c r="AX81" i="22"/>
  <c r="AY81" i="22"/>
  <c r="AZ81" i="22"/>
  <c r="BA81" i="22"/>
  <c r="BB81" i="22"/>
  <c r="BC81" i="22"/>
  <c r="BD81" i="22"/>
  <c r="BE81" i="22"/>
  <c r="BF81" i="22"/>
  <c r="BG81" i="22"/>
  <c r="BH81" i="22"/>
  <c r="BI81" i="22"/>
  <c r="BJ81" i="22"/>
  <c r="BK81" i="22"/>
  <c r="BL81" i="22"/>
  <c r="BM81" i="22"/>
  <c r="BN81" i="22"/>
  <c r="BO81" i="22"/>
  <c r="BP81" i="22"/>
  <c r="BQ81" i="22"/>
  <c r="BR81" i="22"/>
  <c r="BS81" i="22"/>
  <c r="BT81" i="22"/>
  <c r="BU81" i="22"/>
  <c r="BV81" i="22"/>
  <c r="BW81" i="22"/>
  <c r="BX81" i="22"/>
  <c r="BY81" i="22"/>
  <c r="BZ81" i="22"/>
  <c r="CA81" i="22"/>
  <c r="CB81" i="22"/>
  <c r="CC81" i="22"/>
  <c r="CD81" i="22"/>
  <c r="CE81" i="22"/>
  <c r="CF81" i="22"/>
  <c r="CG81" i="22"/>
  <c r="CH81" i="22"/>
  <c r="CI81" i="22"/>
  <c r="CJ81" i="22"/>
  <c r="AP82" i="22"/>
  <c r="AQ82" i="22"/>
  <c r="AR82" i="22"/>
  <c r="AS82" i="22"/>
  <c r="AT82" i="22"/>
  <c r="AU82" i="22"/>
  <c r="AV82" i="22"/>
  <c r="AW82" i="22"/>
  <c r="AX82" i="22"/>
  <c r="AY82" i="22"/>
  <c r="AZ82" i="22"/>
  <c r="BA82" i="22"/>
  <c r="BB82" i="22"/>
  <c r="BC82" i="22"/>
  <c r="BD82" i="22"/>
  <c r="BE82" i="22"/>
  <c r="BF82" i="22"/>
  <c r="BG82" i="22"/>
  <c r="BH82" i="22"/>
  <c r="BI82" i="22"/>
  <c r="BJ82" i="22"/>
  <c r="BK82" i="22"/>
  <c r="BL82" i="22"/>
  <c r="BM82" i="22"/>
  <c r="BN82" i="22"/>
  <c r="BO82" i="22"/>
  <c r="BP82" i="22"/>
  <c r="BQ82" i="22"/>
  <c r="BR82" i="22"/>
  <c r="BS82" i="22"/>
  <c r="BT82" i="22"/>
  <c r="BU82" i="22"/>
  <c r="BV82" i="22"/>
  <c r="BW82" i="22"/>
  <c r="BX82" i="22"/>
  <c r="BY82" i="22"/>
  <c r="BZ82" i="22"/>
  <c r="CA82" i="22"/>
  <c r="CB82" i="22"/>
  <c r="CC82" i="22"/>
  <c r="CD82" i="22"/>
  <c r="CE82" i="22"/>
  <c r="CF82" i="22"/>
  <c r="CG82" i="22"/>
  <c r="CH82" i="22"/>
  <c r="CI82" i="22"/>
  <c r="CJ82" i="22"/>
  <c r="AP83" i="22"/>
  <c r="AQ83" i="22"/>
  <c r="AR83" i="22"/>
  <c r="AS83" i="22"/>
  <c r="AT83" i="22"/>
  <c r="AU83" i="22"/>
  <c r="AV83" i="22"/>
  <c r="AW83" i="22"/>
  <c r="AX83" i="22"/>
  <c r="AY83" i="22"/>
  <c r="AZ83" i="22"/>
  <c r="BA83" i="22"/>
  <c r="BB83" i="22"/>
  <c r="BC83" i="22"/>
  <c r="BD83" i="22"/>
  <c r="BE83" i="22"/>
  <c r="BF83" i="22"/>
  <c r="BG83" i="22"/>
  <c r="BH83" i="22"/>
  <c r="BI83" i="22"/>
  <c r="BJ83" i="22"/>
  <c r="BK83" i="22"/>
  <c r="BL83" i="22"/>
  <c r="BM83" i="22"/>
  <c r="BN83" i="22"/>
  <c r="BO83" i="22"/>
  <c r="BP83" i="22"/>
  <c r="BQ83" i="22"/>
  <c r="BR83" i="22"/>
  <c r="BS83" i="22"/>
  <c r="BT83" i="22"/>
  <c r="BU83" i="22"/>
  <c r="BV83" i="22"/>
  <c r="BW83" i="22"/>
  <c r="BX83" i="22"/>
  <c r="BY83" i="22"/>
  <c r="BZ83" i="22"/>
  <c r="CA83" i="22"/>
  <c r="CB83" i="22"/>
  <c r="CC83" i="22"/>
  <c r="CD83" i="22"/>
  <c r="CE83" i="22"/>
  <c r="CF83" i="22"/>
  <c r="CG83" i="22"/>
  <c r="CH83" i="22"/>
  <c r="CI83" i="22"/>
  <c r="CJ83" i="22"/>
  <c r="AP84" i="22"/>
  <c r="AQ84" i="22"/>
  <c r="AR84" i="22"/>
  <c r="AS84" i="22"/>
  <c r="AT84" i="22"/>
  <c r="AU84" i="22"/>
  <c r="AV84" i="22"/>
  <c r="AW84" i="22"/>
  <c r="AX84" i="22"/>
  <c r="AY84" i="22"/>
  <c r="AZ84" i="22"/>
  <c r="BA84" i="22"/>
  <c r="BB84" i="22"/>
  <c r="BC84" i="22"/>
  <c r="BD84" i="22"/>
  <c r="BE84" i="22"/>
  <c r="BF84" i="22"/>
  <c r="BG84" i="22"/>
  <c r="BH84" i="22"/>
  <c r="BI84" i="22"/>
  <c r="BJ84" i="22"/>
  <c r="BK84" i="22"/>
  <c r="BL84" i="22"/>
  <c r="BM84" i="22"/>
  <c r="BN84" i="22"/>
  <c r="BO84" i="22"/>
  <c r="BP84" i="22"/>
  <c r="BQ84" i="22"/>
  <c r="BR84" i="22"/>
  <c r="BS84" i="22"/>
  <c r="BT84" i="22"/>
  <c r="BU84" i="22"/>
  <c r="BV84" i="22"/>
  <c r="BW84" i="22"/>
  <c r="BX84" i="22"/>
  <c r="BY84" i="22"/>
  <c r="BZ84" i="22"/>
  <c r="CA84" i="22"/>
  <c r="CB84" i="22"/>
  <c r="CC84" i="22"/>
  <c r="CD84" i="22"/>
  <c r="CE84" i="22"/>
  <c r="CF84" i="22"/>
  <c r="CG84" i="22"/>
  <c r="CH84" i="22"/>
  <c r="CI84" i="22"/>
  <c r="CJ84" i="22"/>
  <c r="AP85" i="22"/>
  <c r="AQ85" i="22"/>
  <c r="AR85" i="22"/>
  <c r="AS85" i="22"/>
  <c r="AT85" i="22"/>
  <c r="AU85" i="22"/>
  <c r="AV85" i="22"/>
  <c r="AW85" i="22"/>
  <c r="AX85" i="22"/>
  <c r="AY85" i="22"/>
  <c r="AZ85" i="22"/>
  <c r="BA85" i="22"/>
  <c r="BB85" i="22"/>
  <c r="BC85" i="22"/>
  <c r="BD85" i="22"/>
  <c r="BE85" i="22"/>
  <c r="BF85" i="22"/>
  <c r="BG85" i="22"/>
  <c r="BH85" i="22"/>
  <c r="BI85" i="22"/>
  <c r="BJ85" i="22"/>
  <c r="BK85" i="22"/>
  <c r="BL85" i="22"/>
  <c r="BM85" i="22"/>
  <c r="BN85" i="22"/>
  <c r="BO85" i="22"/>
  <c r="BP85" i="22"/>
  <c r="BQ85" i="22"/>
  <c r="BR85" i="22"/>
  <c r="BS85" i="22"/>
  <c r="BT85" i="22"/>
  <c r="BU85" i="22"/>
  <c r="BV85" i="22"/>
  <c r="BW85" i="22"/>
  <c r="BX85" i="22"/>
  <c r="BY85" i="22"/>
  <c r="BZ85" i="22"/>
  <c r="CA85" i="22"/>
  <c r="CB85" i="22"/>
  <c r="CC85" i="22"/>
  <c r="CD85" i="22"/>
  <c r="CE85" i="22"/>
  <c r="CF85" i="22"/>
  <c r="CG85" i="22"/>
  <c r="CH85" i="22"/>
  <c r="CI85" i="22"/>
  <c r="CJ85" i="22"/>
  <c r="AP86" i="22"/>
  <c r="AQ86" i="22"/>
  <c r="AR86" i="22"/>
  <c r="AS86" i="22"/>
  <c r="AT86" i="22"/>
  <c r="AU86" i="22"/>
  <c r="AV86" i="22"/>
  <c r="AW86" i="22"/>
  <c r="AX86" i="22"/>
  <c r="AY86" i="22"/>
  <c r="AZ86" i="22"/>
  <c r="BA86" i="22"/>
  <c r="BB86" i="22"/>
  <c r="BC86" i="22"/>
  <c r="BD86" i="22"/>
  <c r="BE86" i="22"/>
  <c r="BF86" i="22"/>
  <c r="BG86" i="22"/>
  <c r="BH86" i="22"/>
  <c r="BI86" i="22"/>
  <c r="BJ86" i="22"/>
  <c r="BK86" i="22"/>
  <c r="BL86" i="22"/>
  <c r="BM86" i="22"/>
  <c r="BN86" i="22"/>
  <c r="BO86" i="22"/>
  <c r="BP86" i="22"/>
  <c r="BQ86" i="22"/>
  <c r="BR86" i="22"/>
  <c r="BS86" i="22"/>
  <c r="BT86" i="22"/>
  <c r="BU86" i="22"/>
  <c r="BV86" i="22"/>
  <c r="BW86" i="22"/>
  <c r="BX86" i="22"/>
  <c r="BY86" i="22"/>
  <c r="BZ86" i="22"/>
  <c r="CA86" i="22"/>
  <c r="CB86" i="22"/>
  <c r="CC86" i="22"/>
  <c r="CD86" i="22"/>
  <c r="CE86" i="22"/>
  <c r="CF86" i="22"/>
  <c r="CG86" i="22"/>
  <c r="CH86" i="22"/>
  <c r="CI86" i="22"/>
  <c r="CJ86" i="22"/>
  <c r="AP87" i="22"/>
  <c r="AQ87" i="22"/>
  <c r="AR87" i="22"/>
  <c r="AS87" i="22"/>
  <c r="AT87" i="22"/>
  <c r="AU87" i="22"/>
  <c r="AV87" i="22"/>
  <c r="AW87" i="22"/>
  <c r="AX87" i="22"/>
  <c r="AY87" i="22"/>
  <c r="AZ87" i="22"/>
  <c r="BA87" i="22"/>
  <c r="BB87" i="22"/>
  <c r="BC87" i="22"/>
  <c r="BD87" i="22"/>
  <c r="BE87" i="22"/>
  <c r="BF87" i="22"/>
  <c r="BG87" i="22"/>
  <c r="BH87" i="22"/>
  <c r="BI87" i="22"/>
  <c r="BJ87" i="22"/>
  <c r="BK87" i="22"/>
  <c r="BL87" i="22"/>
  <c r="BM87" i="22"/>
  <c r="BN87" i="22"/>
  <c r="BO87" i="22"/>
  <c r="BP87" i="22"/>
  <c r="BQ87" i="22"/>
  <c r="BR87" i="22"/>
  <c r="BS87" i="22"/>
  <c r="BT87" i="22"/>
  <c r="BU87" i="22"/>
  <c r="BV87" i="22"/>
  <c r="BW87" i="22"/>
  <c r="BX87" i="22"/>
  <c r="BY87" i="22"/>
  <c r="BZ87" i="22"/>
  <c r="CA87" i="22"/>
  <c r="CB87" i="22"/>
  <c r="CC87" i="22"/>
  <c r="CD87" i="22"/>
  <c r="CE87" i="22"/>
  <c r="CF87" i="22"/>
  <c r="CG87" i="22"/>
  <c r="CH87" i="22"/>
  <c r="CI87" i="22"/>
  <c r="CJ87" i="22"/>
  <c r="AP88" i="22"/>
  <c r="AQ88" i="22"/>
  <c r="AR88" i="22"/>
  <c r="AS88" i="22"/>
  <c r="AT88" i="22"/>
  <c r="AU88" i="22"/>
  <c r="AV88" i="22"/>
  <c r="AW88" i="22"/>
  <c r="AX88" i="22"/>
  <c r="AY88" i="22"/>
  <c r="AZ88" i="22"/>
  <c r="BA88" i="22"/>
  <c r="BB88" i="22"/>
  <c r="BC88" i="22"/>
  <c r="BD88" i="22"/>
  <c r="BE88" i="22"/>
  <c r="BF88" i="22"/>
  <c r="BG88" i="22"/>
  <c r="BH88" i="22"/>
  <c r="BI88" i="22"/>
  <c r="BJ88" i="22"/>
  <c r="BK88" i="22"/>
  <c r="BL88" i="22"/>
  <c r="BM88" i="22"/>
  <c r="BN88" i="22"/>
  <c r="BO88" i="22"/>
  <c r="BP88" i="22"/>
  <c r="BQ88" i="22"/>
  <c r="BR88" i="22"/>
  <c r="BS88" i="22"/>
  <c r="BT88" i="22"/>
  <c r="BU88" i="22"/>
  <c r="BV88" i="22"/>
  <c r="BW88" i="22"/>
  <c r="BX88" i="22"/>
  <c r="BY88" i="22"/>
  <c r="BZ88" i="22"/>
  <c r="CA88" i="22"/>
  <c r="CB88" i="22"/>
  <c r="CC88" i="22"/>
  <c r="CD88" i="22"/>
  <c r="CE88" i="22"/>
  <c r="CF88" i="22"/>
  <c r="CG88" i="22"/>
  <c r="CH88" i="22"/>
  <c r="CI88" i="22"/>
  <c r="CJ88" i="22"/>
  <c r="AP89" i="22"/>
  <c r="AQ89" i="22"/>
  <c r="AR89" i="22"/>
  <c r="AS89" i="22"/>
  <c r="AT89" i="22"/>
  <c r="AU89" i="22"/>
  <c r="AV89" i="22"/>
  <c r="AW89" i="22"/>
  <c r="AX89" i="22"/>
  <c r="AY89" i="22"/>
  <c r="AZ89" i="22"/>
  <c r="BA89" i="22"/>
  <c r="BB89" i="22"/>
  <c r="BC89" i="22"/>
  <c r="BD89" i="22"/>
  <c r="BE89" i="22"/>
  <c r="BF89" i="22"/>
  <c r="BG89" i="22"/>
  <c r="BH89" i="22"/>
  <c r="BI89" i="22"/>
  <c r="BJ89" i="22"/>
  <c r="BK89" i="22"/>
  <c r="BL89" i="22"/>
  <c r="BM89" i="22"/>
  <c r="BN89" i="22"/>
  <c r="BO89" i="22"/>
  <c r="BP89" i="22"/>
  <c r="BQ89" i="22"/>
  <c r="BR89" i="22"/>
  <c r="BS89" i="22"/>
  <c r="BT89" i="22"/>
  <c r="BU89" i="22"/>
  <c r="BV89" i="22"/>
  <c r="BW89" i="22"/>
  <c r="BX89" i="22"/>
  <c r="BY89" i="22"/>
  <c r="BZ89" i="22"/>
  <c r="CA89" i="22"/>
  <c r="CB89" i="22"/>
  <c r="CC89" i="22"/>
  <c r="CD89" i="22"/>
  <c r="CE89" i="22"/>
  <c r="CF89" i="22"/>
  <c r="CG89" i="22"/>
  <c r="CH89" i="22"/>
  <c r="CI89" i="22"/>
  <c r="CJ89" i="22"/>
  <c r="AP90" i="22"/>
  <c r="AQ90" i="22"/>
  <c r="AR90" i="22"/>
  <c r="AS90" i="22"/>
  <c r="AT90" i="22"/>
  <c r="AU90" i="22"/>
  <c r="AV90" i="22"/>
  <c r="AW90" i="22"/>
  <c r="AX90" i="22"/>
  <c r="AY90" i="22"/>
  <c r="AZ90" i="22"/>
  <c r="BA90" i="22"/>
  <c r="BB90" i="22"/>
  <c r="BC90" i="22"/>
  <c r="BD90" i="22"/>
  <c r="BE90" i="22"/>
  <c r="BF90" i="22"/>
  <c r="BG90" i="22"/>
  <c r="BH90" i="22"/>
  <c r="BI90" i="22"/>
  <c r="BJ90" i="22"/>
  <c r="BK90" i="22"/>
  <c r="BL90" i="22"/>
  <c r="BM90" i="22"/>
  <c r="BN90" i="22"/>
  <c r="BO90" i="22"/>
  <c r="BP90" i="22"/>
  <c r="BQ90" i="22"/>
  <c r="BR90" i="22"/>
  <c r="BS90" i="22"/>
  <c r="BT90" i="22"/>
  <c r="BU90" i="22"/>
  <c r="BV90" i="22"/>
  <c r="BW90" i="22"/>
  <c r="BX90" i="22"/>
  <c r="BY90" i="22"/>
  <c r="BZ90" i="22"/>
  <c r="CA90" i="22"/>
  <c r="CB90" i="22"/>
  <c r="CC90" i="22"/>
  <c r="CD90" i="22"/>
  <c r="CE90" i="22"/>
  <c r="CF90" i="22"/>
  <c r="CG90" i="22"/>
  <c r="CH90" i="22"/>
  <c r="CI90" i="22"/>
  <c r="CJ90" i="22"/>
  <c r="AP91" i="22"/>
  <c r="AQ91" i="22"/>
  <c r="AR91" i="22"/>
  <c r="AS91" i="22"/>
  <c r="AT91" i="22"/>
  <c r="AU91" i="22"/>
  <c r="AV91" i="22"/>
  <c r="AW91" i="22"/>
  <c r="AX91" i="22"/>
  <c r="AY91" i="22"/>
  <c r="AZ91" i="22"/>
  <c r="BA91" i="22"/>
  <c r="BB91" i="22"/>
  <c r="BC91" i="22"/>
  <c r="BD91" i="22"/>
  <c r="BE91" i="22"/>
  <c r="BF91" i="22"/>
  <c r="BG91" i="22"/>
  <c r="BH91" i="22"/>
  <c r="BI91" i="22"/>
  <c r="BJ91" i="22"/>
  <c r="BK91" i="22"/>
  <c r="BL91" i="22"/>
  <c r="BM91" i="22"/>
  <c r="BN91" i="22"/>
  <c r="BO91" i="22"/>
  <c r="BP91" i="22"/>
  <c r="BQ91" i="22"/>
  <c r="BR91" i="22"/>
  <c r="BS91" i="22"/>
  <c r="BT91" i="22"/>
  <c r="BU91" i="22"/>
  <c r="BV91" i="22"/>
  <c r="BW91" i="22"/>
  <c r="BX91" i="22"/>
  <c r="BY91" i="22"/>
  <c r="BZ91" i="22"/>
  <c r="CA91" i="22"/>
  <c r="CB91" i="22"/>
  <c r="CC91" i="22"/>
  <c r="CD91" i="22"/>
  <c r="CE91" i="22"/>
  <c r="CF91" i="22"/>
  <c r="CG91" i="22"/>
  <c r="CH91" i="22"/>
  <c r="CI91" i="22"/>
  <c r="CJ91" i="22"/>
  <c r="AP92" i="22"/>
  <c r="AQ92" i="22"/>
  <c r="AR92" i="22"/>
  <c r="AS92" i="22"/>
  <c r="AT92" i="22"/>
  <c r="AU92" i="22"/>
  <c r="AV92" i="22"/>
  <c r="AW92" i="22"/>
  <c r="AX92" i="22"/>
  <c r="AY92" i="22"/>
  <c r="AZ92" i="22"/>
  <c r="BA92" i="22"/>
  <c r="BB92" i="22"/>
  <c r="BC92" i="22"/>
  <c r="BD92" i="22"/>
  <c r="BE92" i="22"/>
  <c r="BF92" i="22"/>
  <c r="BG92" i="22"/>
  <c r="BH92" i="22"/>
  <c r="BI92" i="22"/>
  <c r="BJ92" i="22"/>
  <c r="BK92" i="22"/>
  <c r="BL92" i="22"/>
  <c r="BM92" i="22"/>
  <c r="BN92" i="22"/>
  <c r="BO92" i="22"/>
  <c r="BP92" i="22"/>
  <c r="BQ92" i="22"/>
  <c r="BR92" i="22"/>
  <c r="BS92" i="22"/>
  <c r="BT92" i="22"/>
  <c r="BU92" i="22"/>
  <c r="BV92" i="22"/>
  <c r="BW92" i="22"/>
  <c r="BX92" i="22"/>
  <c r="BY92" i="22"/>
  <c r="BZ92" i="22"/>
  <c r="CA92" i="22"/>
  <c r="CB92" i="22"/>
  <c r="CC92" i="22"/>
  <c r="CD92" i="22"/>
  <c r="CE92" i="22"/>
  <c r="CF92" i="22"/>
  <c r="CG92" i="22"/>
  <c r="CH92" i="22"/>
  <c r="CI92" i="22"/>
  <c r="CJ92" i="22"/>
  <c r="AO81" i="22"/>
  <c r="AO82" i="22"/>
  <c r="AO83" i="22"/>
  <c r="AO84" i="22"/>
  <c r="AO85" i="22"/>
  <c r="AO86" i="22"/>
  <c r="AO87" i="22"/>
  <c r="AO88" i="22"/>
  <c r="AO89" i="22"/>
  <c r="AO90" i="22"/>
  <c r="AO91" i="22"/>
  <c r="AO92" i="22"/>
  <c r="AO80" i="22"/>
  <c r="AR65" i="22"/>
  <c r="AS65" i="22"/>
  <c r="AT65" i="22"/>
  <c r="AU65" i="22"/>
  <c r="AV65" i="22"/>
  <c r="AW65" i="22"/>
  <c r="AX65" i="22"/>
  <c r="AY65" i="22"/>
  <c r="AZ65" i="22"/>
  <c r="BA65" i="22"/>
  <c r="BB65" i="22"/>
  <c r="BC65" i="22"/>
  <c r="BD65" i="22"/>
  <c r="BE65" i="22"/>
  <c r="BF65" i="22"/>
  <c r="BG65" i="22"/>
  <c r="BH65" i="22"/>
  <c r="BI65" i="22"/>
  <c r="BJ65" i="22"/>
  <c r="BK65" i="22"/>
  <c r="BL65" i="22"/>
  <c r="BM65" i="22"/>
  <c r="BN65" i="22"/>
  <c r="BO65" i="22"/>
  <c r="BP65" i="22"/>
  <c r="BQ65" i="22"/>
  <c r="BR65" i="22"/>
  <c r="BS65" i="22"/>
  <c r="BT65" i="22"/>
  <c r="BU65" i="22"/>
  <c r="BV65" i="22"/>
  <c r="BW65" i="22"/>
  <c r="BX65" i="22"/>
  <c r="BY65" i="22"/>
  <c r="BZ65" i="22"/>
  <c r="CA65" i="22"/>
  <c r="CB65" i="22"/>
  <c r="CC65" i="22"/>
  <c r="CD65" i="22"/>
  <c r="CE65" i="22"/>
  <c r="CF65" i="22"/>
  <c r="CG65" i="22"/>
  <c r="CH65" i="22"/>
  <c r="CI65" i="22"/>
  <c r="CJ65" i="22"/>
  <c r="AR66" i="22"/>
  <c r="AS66" i="22"/>
  <c r="AT66" i="22"/>
  <c r="AU66" i="22"/>
  <c r="AV66" i="22"/>
  <c r="AW66" i="22"/>
  <c r="AX66" i="22"/>
  <c r="AY66" i="22"/>
  <c r="AZ66" i="22"/>
  <c r="BA66" i="22"/>
  <c r="BB66" i="22"/>
  <c r="BC66" i="22"/>
  <c r="BD66" i="22"/>
  <c r="BE66" i="22"/>
  <c r="BF66" i="22"/>
  <c r="BG66" i="22"/>
  <c r="BH66" i="22"/>
  <c r="BI66" i="22"/>
  <c r="BJ66" i="22"/>
  <c r="BK66" i="22"/>
  <c r="BL66" i="22"/>
  <c r="BM66" i="22"/>
  <c r="BN66" i="22"/>
  <c r="BO66" i="22"/>
  <c r="BP66" i="22"/>
  <c r="BQ66" i="22"/>
  <c r="BR66" i="22"/>
  <c r="BS66" i="22"/>
  <c r="BT66" i="22"/>
  <c r="BU66" i="22"/>
  <c r="BV66" i="22"/>
  <c r="BW66" i="22"/>
  <c r="BX66" i="22"/>
  <c r="BY66" i="22"/>
  <c r="BZ66" i="22"/>
  <c r="CA66" i="22"/>
  <c r="CB66" i="22"/>
  <c r="CC66" i="22"/>
  <c r="CD66" i="22"/>
  <c r="CE66" i="22"/>
  <c r="CF66" i="22"/>
  <c r="CG66" i="22"/>
  <c r="CH66" i="22"/>
  <c r="CI66" i="22"/>
  <c r="CJ66" i="22"/>
  <c r="AR67" i="22"/>
  <c r="AS67" i="22"/>
  <c r="AT67" i="22"/>
  <c r="AU67" i="22"/>
  <c r="AV67" i="22"/>
  <c r="AW67" i="22"/>
  <c r="AX67" i="22"/>
  <c r="AY67" i="22"/>
  <c r="AZ67" i="22"/>
  <c r="BA67" i="22"/>
  <c r="BB67" i="22"/>
  <c r="BC67" i="22"/>
  <c r="BD67" i="22"/>
  <c r="BE67" i="22"/>
  <c r="BF67" i="22"/>
  <c r="BG67" i="22"/>
  <c r="BH67" i="22"/>
  <c r="BI67" i="22"/>
  <c r="BJ67" i="22"/>
  <c r="BK67" i="22"/>
  <c r="BL67" i="22"/>
  <c r="BM67" i="22"/>
  <c r="BN67" i="22"/>
  <c r="BO67" i="22"/>
  <c r="BP67" i="22"/>
  <c r="BQ67" i="22"/>
  <c r="BR67" i="22"/>
  <c r="BS67" i="22"/>
  <c r="BT67" i="22"/>
  <c r="BU67" i="22"/>
  <c r="BV67" i="22"/>
  <c r="BW67" i="22"/>
  <c r="BX67" i="22"/>
  <c r="BY67" i="22"/>
  <c r="BZ67" i="22"/>
  <c r="CA67" i="22"/>
  <c r="CB67" i="22"/>
  <c r="CC67" i="22"/>
  <c r="CD67" i="22"/>
  <c r="CE67" i="22"/>
  <c r="CF67" i="22"/>
  <c r="CG67" i="22"/>
  <c r="CH67" i="22"/>
  <c r="CI67" i="22"/>
  <c r="CJ67" i="22"/>
  <c r="AR68" i="22"/>
  <c r="AS68" i="22"/>
  <c r="AT68" i="22"/>
  <c r="AU68" i="22"/>
  <c r="AV68" i="22"/>
  <c r="AW68" i="22"/>
  <c r="AX68" i="22"/>
  <c r="AY68" i="22"/>
  <c r="AZ68" i="22"/>
  <c r="BA68" i="22"/>
  <c r="BB68" i="22"/>
  <c r="BC68" i="22"/>
  <c r="BD68" i="22"/>
  <c r="BE68" i="22"/>
  <c r="BF68" i="22"/>
  <c r="BG68" i="22"/>
  <c r="BH68" i="22"/>
  <c r="BI68" i="22"/>
  <c r="BJ68" i="22"/>
  <c r="BK68" i="22"/>
  <c r="BL68" i="22"/>
  <c r="BM68" i="22"/>
  <c r="BN68" i="22"/>
  <c r="BO68" i="22"/>
  <c r="BP68" i="22"/>
  <c r="BQ68" i="22"/>
  <c r="BR68" i="22"/>
  <c r="BS68" i="22"/>
  <c r="BT68" i="22"/>
  <c r="BU68" i="22"/>
  <c r="BV68" i="22"/>
  <c r="BW68" i="22"/>
  <c r="BX68" i="22"/>
  <c r="BY68" i="22"/>
  <c r="BZ68" i="22"/>
  <c r="CA68" i="22"/>
  <c r="CB68" i="22"/>
  <c r="CC68" i="22"/>
  <c r="CD68" i="22"/>
  <c r="CE68" i="22"/>
  <c r="CF68" i="22"/>
  <c r="CG68" i="22"/>
  <c r="CH68" i="22"/>
  <c r="CI68" i="22"/>
  <c r="CJ68" i="22"/>
  <c r="AR69" i="22"/>
  <c r="AS69" i="22"/>
  <c r="AT69" i="22"/>
  <c r="AU69" i="22"/>
  <c r="AV69" i="22"/>
  <c r="AW69" i="22"/>
  <c r="AX69" i="22"/>
  <c r="AY69" i="22"/>
  <c r="AZ69" i="22"/>
  <c r="BA69" i="22"/>
  <c r="BB69" i="22"/>
  <c r="BC69" i="22"/>
  <c r="BD69" i="22"/>
  <c r="BE69" i="22"/>
  <c r="BF69" i="22"/>
  <c r="BG69" i="22"/>
  <c r="BH69" i="22"/>
  <c r="BI69" i="22"/>
  <c r="BJ69" i="22"/>
  <c r="BK69" i="22"/>
  <c r="BL69" i="22"/>
  <c r="BM69" i="22"/>
  <c r="BN69" i="22"/>
  <c r="BO69" i="22"/>
  <c r="BP69" i="22"/>
  <c r="BQ69" i="22"/>
  <c r="BR69" i="22"/>
  <c r="BS69" i="22"/>
  <c r="BT69" i="22"/>
  <c r="BU69" i="22"/>
  <c r="BV69" i="22"/>
  <c r="BW69" i="22"/>
  <c r="BX69" i="22"/>
  <c r="BY69" i="22"/>
  <c r="BZ69" i="22"/>
  <c r="CA69" i="22"/>
  <c r="CB69" i="22"/>
  <c r="CC69" i="22"/>
  <c r="CD69" i="22"/>
  <c r="CE69" i="22"/>
  <c r="CF69" i="22"/>
  <c r="CG69" i="22"/>
  <c r="CH69" i="22"/>
  <c r="CI69" i="22"/>
  <c r="CJ69" i="22"/>
  <c r="AR70" i="22"/>
  <c r="AS70" i="22"/>
  <c r="AT70" i="22"/>
  <c r="AU70" i="22"/>
  <c r="AV70" i="22"/>
  <c r="AW70" i="22"/>
  <c r="AX70" i="22"/>
  <c r="AY70" i="22"/>
  <c r="AZ70" i="22"/>
  <c r="BA70" i="22"/>
  <c r="BB70" i="22"/>
  <c r="BC70" i="22"/>
  <c r="BD70" i="22"/>
  <c r="BE70" i="22"/>
  <c r="BF70" i="22"/>
  <c r="BG70" i="22"/>
  <c r="BH70" i="22"/>
  <c r="BI70" i="22"/>
  <c r="BJ70" i="22"/>
  <c r="BK70" i="22"/>
  <c r="BL70" i="22"/>
  <c r="BM70" i="22"/>
  <c r="BN70" i="22"/>
  <c r="BO70" i="22"/>
  <c r="BP70" i="22"/>
  <c r="BQ70" i="22"/>
  <c r="BR70" i="22"/>
  <c r="BS70" i="22"/>
  <c r="BT70" i="22"/>
  <c r="BU70" i="22"/>
  <c r="BV70" i="22"/>
  <c r="BW70" i="22"/>
  <c r="BX70" i="22"/>
  <c r="BY70" i="22"/>
  <c r="BZ70" i="22"/>
  <c r="CA70" i="22"/>
  <c r="CB70" i="22"/>
  <c r="CC70" i="22"/>
  <c r="CD70" i="22"/>
  <c r="CE70" i="22"/>
  <c r="CF70" i="22"/>
  <c r="CG70" i="22"/>
  <c r="CH70" i="22"/>
  <c r="CI70" i="22"/>
  <c r="CJ70" i="22"/>
  <c r="AR71" i="22"/>
  <c r="AS71" i="22"/>
  <c r="AT71" i="22"/>
  <c r="AU71" i="22"/>
  <c r="AV71" i="22"/>
  <c r="AW71" i="22"/>
  <c r="AX71" i="22"/>
  <c r="AY71" i="22"/>
  <c r="AZ71" i="22"/>
  <c r="BA71" i="22"/>
  <c r="BB71" i="22"/>
  <c r="BC71" i="22"/>
  <c r="BD71" i="22"/>
  <c r="BE71" i="22"/>
  <c r="BF71" i="22"/>
  <c r="BG71" i="22"/>
  <c r="BH71" i="22"/>
  <c r="BI71" i="22"/>
  <c r="BJ71" i="22"/>
  <c r="BK71" i="22"/>
  <c r="BL71" i="22"/>
  <c r="BM71" i="22"/>
  <c r="BN71" i="22"/>
  <c r="BO71" i="22"/>
  <c r="BP71" i="22"/>
  <c r="BQ71" i="22"/>
  <c r="BR71" i="22"/>
  <c r="BS71" i="22"/>
  <c r="BT71" i="22"/>
  <c r="BU71" i="22"/>
  <c r="BV71" i="22"/>
  <c r="BW71" i="22"/>
  <c r="BX71" i="22"/>
  <c r="BY71" i="22"/>
  <c r="BZ71" i="22"/>
  <c r="CA71" i="22"/>
  <c r="CB71" i="22"/>
  <c r="CC71" i="22"/>
  <c r="CD71" i="22"/>
  <c r="CE71" i="22"/>
  <c r="CF71" i="22"/>
  <c r="CG71" i="22"/>
  <c r="CH71" i="22"/>
  <c r="CI71" i="22"/>
  <c r="CJ71" i="22"/>
  <c r="AR72" i="22"/>
  <c r="AS72" i="22"/>
  <c r="AT72" i="22"/>
  <c r="AU72" i="22"/>
  <c r="AV72" i="22"/>
  <c r="AW72" i="22"/>
  <c r="AX72" i="22"/>
  <c r="AY72" i="22"/>
  <c r="AZ72" i="22"/>
  <c r="BA72" i="22"/>
  <c r="BB72" i="22"/>
  <c r="BC72" i="22"/>
  <c r="BD72" i="22"/>
  <c r="BE72" i="22"/>
  <c r="BF72" i="22"/>
  <c r="BG72" i="22"/>
  <c r="BH72" i="22"/>
  <c r="BI72" i="22"/>
  <c r="BJ72" i="22"/>
  <c r="BK72" i="22"/>
  <c r="BL72" i="22"/>
  <c r="BM72" i="22"/>
  <c r="BN72" i="22"/>
  <c r="BO72" i="22"/>
  <c r="BP72" i="22"/>
  <c r="BQ72" i="22"/>
  <c r="BR72" i="22"/>
  <c r="BS72" i="22"/>
  <c r="BT72" i="22"/>
  <c r="BU72" i="22"/>
  <c r="BV72" i="22"/>
  <c r="BW72" i="22"/>
  <c r="BX72" i="22"/>
  <c r="BY72" i="22"/>
  <c r="BZ72" i="22"/>
  <c r="CA72" i="22"/>
  <c r="CB72" i="22"/>
  <c r="CC72" i="22"/>
  <c r="CD72" i="22"/>
  <c r="CE72" i="22"/>
  <c r="CF72" i="22"/>
  <c r="CG72" i="22"/>
  <c r="CH72" i="22"/>
  <c r="CI72" i="22"/>
  <c r="CJ72" i="22"/>
  <c r="AR73" i="22"/>
  <c r="AS73" i="22"/>
  <c r="AT73" i="22"/>
  <c r="AU73" i="22"/>
  <c r="AV73" i="22"/>
  <c r="AW73" i="22"/>
  <c r="AX73" i="22"/>
  <c r="AY73" i="22"/>
  <c r="AZ73" i="22"/>
  <c r="BA73" i="22"/>
  <c r="BB73" i="22"/>
  <c r="BC73" i="22"/>
  <c r="BD73" i="22"/>
  <c r="BE73" i="22"/>
  <c r="BF73" i="22"/>
  <c r="BG73" i="22"/>
  <c r="BH73" i="22"/>
  <c r="BI73" i="22"/>
  <c r="BJ73" i="22"/>
  <c r="BK73" i="22"/>
  <c r="BL73" i="22"/>
  <c r="BM73" i="22"/>
  <c r="BN73" i="22"/>
  <c r="BO73" i="22"/>
  <c r="BP73" i="22"/>
  <c r="BQ73" i="22"/>
  <c r="BR73" i="22"/>
  <c r="BS73" i="22"/>
  <c r="BT73" i="22"/>
  <c r="BU73" i="22"/>
  <c r="BV73" i="22"/>
  <c r="BW73" i="22"/>
  <c r="BX73" i="22"/>
  <c r="BY73" i="22"/>
  <c r="BZ73" i="22"/>
  <c r="CA73" i="22"/>
  <c r="CB73" i="22"/>
  <c r="CC73" i="22"/>
  <c r="CD73" i="22"/>
  <c r="CE73" i="22"/>
  <c r="CF73" i="22"/>
  <c r="CG73" i="22"/>
  <c r="CH73" i="22"/>
  <c r="CI73" i="22"/>
  <c r="CJ73" i="22"/>
  <c r="AR74" i="22"/>
  <c r="AS74" i="22"/>
  <c r="AT74" i="22"/>
  <c r="AU74" i="22"/>
  <c r="AV74" i="22"/>
  <c r="AW74" i="22"/>
  <c r="AX74" i="22"/>
  <c r="AY74" i="22"/>
  <c r="AZ74" i="22"/>
  <c r="BA74" i="22"/>
  <c r="BB74" i="22"/>
  <c r="BC74" i="22"/>
  <c r="BD74" i="22"/>
  <c r="BE74" i="22"/>
  <c r="BF74" i="22"/>
  <c r="BG74" i="22"/>
  <c r="BH74" i="22"/>
  <c r="BI74" i="22"/>
  <c r="BJ74" i="22"/>
  <c r="BK74" i="22"/>
  <c r="BL74" i="22"/>
  <c r="BM74" i="22"/>
  <c r="BN74" i="22"/>
  <c r="BO74" i="22"/>
  <c r="BP74" i="22"/>
  <c r="BQ74" i="22"/>
  <c r="BR74" i="22"/>
  <c r="BS74" i="22"/>
  <c r="BT74" i="22"/>
  <c r="BU74" i="22"/>
  <c r="BV74" i="22"/>
  <c r="BW74" i="22"/>
  <c r="BX74" i="22"/>
  <c r="BY74" i="22"/>
  <c r="BZ74" i="22"/>
  <c r="CA74" i="22"/>
  <c r="CB74" i="22"/>
  <c r="CC74" i="22"/>
  <c r="CD74" i="22"/>
  <c r="CE74" i="22"/>
  <c r="CF74" i="22"/>
  <c r="CG74" i="22"/>
  <c r="CH74" i="22"/>
  <c r="CI74" i="22"/>
  <c r="CJ74" i="22"/>
  <c r="AR75" i="22"/>
  <c r="AS75" i="22"/>
  <c r="AT75" i="22"/>
  <c r="AU75" i="22"/>
  <c r="AV75" i="22"/>
  <c r="AW75" i="22"/>
  <c r="AX75" i="22"/>
  <c r="AY75" i="22"/>
  <c r="AZ75" i="22"/>
  <c r="BA75" i="22"/>
  <c r="BB75" i="22"/>
  <c r="BC75" i="22"/>
  <c r="BD75" i="22"/>
  <c r="BE75" i="22"/>
  <c r="BF75" i="22"/>
  <c r="BG75" i="22"/>
  <c r="BH75" i="22"/>
  <c r="BI75" i="22"/>
  <c r="BJ75" i="22"/>
  <c r="BK75" i="22"/>
  <c r="BL75" i="22"/>
  <c r="BM75" i="22"/>
  <c r="BN75" i="22"/>
  <c r="BO75" i="22"/>
  <c r="BP75" i="22"/>
  <c r="BQ75" i="22"/>
  <c r="BR75" i="22"/>
  <c r="BS75" i="22"/>
  <c r="BT75" i="22"/>
  <c r="BU75" i="22"/>
  <c r="BV75" i="22"/>
  <c r="BW75" i="22"/>
  <c r="BX75" i="22"/>
  <c r="BY75" i="22"/>
  <c r="BZ75" i="22"/>
  <c r="CA75" i="22"/>
  <c r="CB75" i="22"/>
  <c r="CC75" i="22"/>
  <c r="CD75" i="22"/>
  <c r="CE75" i="22"/>
  <c r="CF75" i="22"/>
  <c r="CG75" i="22"/>
  <c r="CH75" i="22"/>
  <c r="CI75" i="22"/>
  <c r="CJ75" i="22"/>
  <c r="AR76" i="22"/>
  <c r="AS76" i="22"/>
  <c r="AT76" i="22"/>
  <c r="AU76" i="22"/>
  <c r="AV76" i="22"/>
  <c r="AW76" i="22"/>
  <c r="AX76" i="22"/>
  <c r="AY76" i="22"/>
  <c r="AZ76" i="22"/>
  <c r="BA76" i="22"/>
  <c r="BB76" i="22"/>
  <c r="BC76" i="22"/>
  <c r="BD76" i="22"/>
  <c r="BE76" i="22"/>
  <c r="BF76" i="22"/>
  <c r="BG76" i="22"/>
  <c r="BH76" i="22"/>
  <c r="BI76" i="22"/>
  <c r="BJ76" i="22"/>
  <c r="BK76" i="22"/>
  <c r="BL76" i="22"/>
  <c r="BM76" i="22"/>
  <c r="BN76" i="22"/>
  <c r="BO76" i="22"/>
  <c r="BP76" i="22"/>
  <c r="BQ76" i="22"/>
  <c r="BR76" i="22"/>
  <c r="BS76" i="22"/>
  <c r="BT76" i="22"/>
  <c r="BU76" i="22"/>
  <c r="BV76" i="22"/>
  <c r="BW76" i="22"/>
  <c r="BX76" i="22"/>
  <c r="BY76" i="22"/>
  <c r="BZ76" i="22"/>
  <c r="CA76" i="22"/>
  <c r="CB76" i="22"/>
  <c r="CC76" i="22"/>
  <c r="CD76" i="22"/>
  <c r="CE76" i="22"/>
  <c r="CF76" i="22"/>
  <c r="CG76" i="22"/>
  <c r="CH76" i="22"/>
  <c r="CI76" i="22"/>
  <c r="CJ76" i="22"/>
  <c r="AR77" i="22"/>
  <c r="AS77" i="22"/>
  <c r="AT77" i="22"/>
  <c r="AU77" i="22"/>
  <c r="AV77" i="22"/>
  <c r="AW77" i="22"/>
  <c r="AX77" i="22"/>
  <c r="AY77" i="22"/>
  <c r="AZ77" i="22"/>
  <c r="BA77" i="22"/>
  <c r="BB77" i="22"/>
  <c r="BC77" i="22"/>
  <c r="BD77" i="22"/>
  <c r="BE77" i="22"/>
  <c r="BF77" i="22"/>
  <c r="BG77" i="22"/>
  <c r="BH77" i="22"/>
  <c r="BI77" i="22"/>
  <c r="BJ77" i="22"/>
  <c r="BK77" i="22"/>
  <c r="BL77" i="22"/>
  <c r="BM77" i="22"/>
  <c r="BN77" i="22"/>
  <c r="BO77" i="22"/>
  <c r="BP77" i="22"/>
  <c r="BQ77" i="22"/>
  <c r="BR77" i="22"/>
  <c r="BS77" i="22"/>
  <c r="BT77" i="22"/>
  <c r="BU77" i="22"/>
  <c r="BV77" i="22"/>
  <c r="BW77" i="22"/>
  <c r="BX77" i="22"/>
  <c r="BY77" i="22"/>
  <c r="BZ77" i="22"/>
  <c r="CA77" i="22"/>
  <c r="CB77" i="22"/>
  <c r="CC77" i="22"/>
  <c r="CD77" i="22"/>
  <c r="CE77" i="22"/>
  <c r="CF77" i="22"/>
  <c r="CG77" i="22"/>
  <c r="CH77" i="22"/>
  <c r="CI77" i="22"/>
  <c r="CJ77" i="22"/>
  <c r="AP65" i="22"/>
  <c r="AQ65" i="22"/>
  <c r="AP66" i="22"/>
  <c r="AQ66" i="22"/>
  <c r="AP67" i="22"/>
  <c r="AQ67" i="22"/>
  <c r="AP68" i="22"/>
  <c r="AQ68" i="22"/>
  <c r="AP69" i="22"/>
  <c r="AQ69" i="22"/>
  <c r="AP70" i="22"/>
  <c r="AQ70" i="22"/>
  <c r="AP71" i="22"/>
  <c r="AQ71" i="22"/>
  <c r="AP72" i="22"/>
  <c r="AQ72" i="22"/>
  <c r="AP73" i="22"/>
  <c r="AQ73" i="22"/>
  <c r="AP74" i="22"/>
  <c r="AQ74" i="22"/>
  <c r="AP75" i="22"/>
  <c r="AQ75" i="22"/>
  <c r="AP76" i="22"/>
  <c r="AQ76" i="22"/>
  <c r="AP77" i="22"/>
  <c r="AQ77" i="22"/>
  <c r="AO66" i="22"/>
  <c r="AO67" i="22"/>
  <c r="AO68" i="22"/>
  <c r="AO69" i="22"/>
  <c r="AO70" i="22"/>
  <c r="AO71" i="22"/>
  <c r="AO72" i="22"/>
  <c r="AO73" i="22"/>
  <c r="AO74" i="22"/>
  <c r="AO75" i="22"/>
  <c r="AO76" i="22"/>
  <c r="AO77" i="22"/>
  <c r="AO65" i="22"/>
  <c r="AP50" i="22"/>
  <c r="AQ50" i="22"/>
  <c r="AR50" i="22"/>
  <c r="AS50" i="22"/>
  <c r="AT50" i="22"/>
  <c r="AU50" i="22"/>
  <c r="AV50" i="22"/>
  <c r="AW50" i="22"/>
  <c r="AX50" i="22"/>
  <c r="AY50" i="22"/>
  <c r="AZ50" i="22"/>
  <c r="BA50" i="22"/>
  <c r="BB50" i="22"/>
  <c r="BC50" i="22"/>
  <c r="BD50" i="22"/>
  <c r="BE50" i="22"/>
  <c r="BF50" i="22"/>
  <c r="BG50" i="22"/>
  <c r="BH50" i="22"/>
  <c r="BI50" i="22"/>
  <c r="BJ50" i="22"/>
  <c r="BK50" i="22"/>
  <c r="BL50" i="22"/>
  <c r="BM50" i="22"/>
  <c r="BN50" i="22"/>
  <c r="BO50" i="22"/>
  <c r="BP50" i="22"/>
  <c r="BQ50" i="22"/>
  <c r="BR50" i="22"/>
  <c r="BS50" i="22"/>
  <c r="BT50" i="22"/>
  <c r="BU50" i="22"/>
  <c r="BV50" i="22"/>
  <c r="BW50" i="22"/>
  <c r="BX50" i="22"/>
  <c r="BY50" i="22"/>
  <c r="BZ50" i="22"/>
  <c r="CA50" i="22"/>
  <c r="CB50" i="22"/>
  <c r="CC50" i="22"/>
  <c r="CD50" i="22"/>
  <c r="CE50" i="22"/>
  <c r="CF50" i="22"/>
  <c r="CG50" i="22"/>
  <c r="CH50" i="22"/>
  <c r="CI50" i="22"/>
  <c r="CJ50" i="22"/>
  <c r="AP51" i="22"/>
  <c r="AQ51" i="22"/>
  <c r="AR51" i="22"/>
  <c r="AS51" i="22"/>
  <c r="AT51" i="22"/>
  <c r="AU51" i="22"/>
  <c r="AV51" i="22"/>
  <c r="AW51" i="22"/>
  <c r="AX51" i="22"/>
  <c r="AY51" i="22"/>
  <c r="AZ51" i="22"/>
  <c r="BA51" i="22"/>
  <c r="BB51" i="22"/>
  <c r="BC51" i="22"/>
  <c r="BD51" i="22"/>
  <c r="BE51" i="22"/>
  <c r="BF51" i="22"/>
  <c r="BG51" i="22"/>
  <c r="BH51" i="22"/>
  <c r="BI51" i="22"/>
  <c r="BJ51" i="22"/>
  <c r="BK51" i="22"/>
  <c r="BL51" i="22"/>
  <c r="BM51" i="22"/>
  <c r="BN51" i="22"/>
  <c r="BO51" i="22"/>
  <c r="BP51" i="22"/>
  <c r="BQ51" i="22"/>
  <c r="BR51" i="22"/>
  <c r="BS51" i="22"/>
  <c r="BT51" i="22"/>
  <c r="BU51" i="22"/>
  <c r="BV51" i="22"/>
  <c r="BW51" i="22"/>
  <c r="BX51" i="22"/>
  <c r="BY51" i="22"/>
  <c r="BZ51" i="22"/>
  <c r="CA51" i="22"/>
  <c r="CB51" i="22"/>
  <c r="CC51" i="22"/>
  <c r="CD51" i="22"/>
  <c r="CE51" i="22"/>
  <c r="CF51" i="22"/>
  <c r="CG51" i="22"/>
  <c r="CH51" i="22"/>
  <c r="CI51" i="22"/>
  <c r="CJ51" i="22"/>
  <c r="AP52" i="22"/>
  <c r="AQ52" i="22"/>
  <c r="AR52" i="22"/>
  <c r="AS52" i="22"/>
  <c r="AT52" i="22"/>
  <c r="AU52" i="22"/>
  <c r="AV52" i="22"/>
  <c r="AW52" i="22"/>
  <c r="AX52" i="22"/>
  <c r="AY52" i="22"/>
  <c r="AZ52" i="22"/>
  <c r="BA52" i="22"/>
  <c r="BB52" i="22"/>
  <c r="BC52" i="22"/>
  <c r="BD52" i="22"/>
  <c r="BE52" i="22"/>
  <c r="BF52" i="22"/>
  <c r="BG52" i="22"/>
  <c r="BH52" i="22"/>
  <c r="BI52" i="22"/>
  <c r="BJ52" i="22"/>
  <c r="BK52" i="22"/>
  <c r="BL52" i="22"/>
  <c r="BM52" i="22"/>
  <c r="BN52" i="22"/>
  <c r="BO52" i="22"/>
  <c r="BP52" i="22"/>
  <c r="BQ52" i="22"/>
  <c r="BR52" i="22"/>
  <c r="BS52" i="22"/>
  <c r="BT52" i="22"/>
  <c r="BU52" i="22"/>
  <c r="BV52" i="22"/>
  <c r="BW52" i="22"/>
  <c r="BX52" i="22"/>
  <c r="BY52" i="22"/>
  <c r="BZ52" i="22"/>
  <c r="CA52" i="22"/>
  <c r="CB52" i="22"/>
  <c r="CC52" i="22"/>
  <c r="CD52" i="22"/>
  <c r="CE52" i="22"/>
  <c r="CF52" i="22"/>
  <c r="CG52" i="22"/>
  <c r="CH52" i="22"/>
  <c r="CI52" i="22"/>
  <c r="CJ52" i="22"/>
  <c r="AP53" i="22"/>
  <c r="AQ53" i="22"/>
  <c r="AR53" i="22"/>
  <c r="AS53" i="22"/>
  <c r="AT53" i="22"/>
  <c r="AU53" i="22"/>
  <c r="AV53" i="22"/>
  <c r="AW53" i="22"/>
  <c r="AX53" i="22"/>
  <c r="AY53" i="22"/>
  <c r="AZ53" i="22"/>
  <c r="BA53" i="22"/>
  <c r="BB53" i="22"/>
  <c r="BC53" i="22"/>
  <c r="BD53" i="22"/>
  <c r="BE53" i="22"/>
  <c r="BF53" i="22"/>
  <c r="BG53" i="22"/>
  <c r="BH53" i="22"/>
  <c r="BI53" i="22"/>
  <c r="BJ53" i="22"/>
  <c r="BK53" i="22"/>
  <c r="BL53" i="22"/>
  <c r="BM53" i="22"/>
  <c r="BN53" i="22"/>
  <c r="BO53" i="22"/>
  <c r="BP53" i="22"/>
  <c r="BQ53" i="22"/>
  <c r="BR53" i="22"/>
  <c r="BS53" i="22"/>
  <c r="BT53" i="22"/>
  <c r="BU53" i="22"/>
  <c r="BV53" i="22"/>
  <c r="BW53" i="22"/>
  <c r="BX53" i="22"/>
  <c r="BY53" i="22"/>
  <c r="BZ53" i="22"/>
  <c r="CA53" i="22"/>
  <c r="CB53" i="22"/>
  <c r="CC53" i="22"/>
  <c r="CD53" i="22"/>
  <c r="CE53" i="22"/>
  <c r="CF53" i="22"/>
  <c r="CG53" i="22"/>
  <c r="CH53" i="22"/>
  <c r="CI53" i="22"/>
  <c r="CJ53" i="22"/>
  <c r="AP54" i="22"/>
  <c r="AQ54" i="22"/>
  <c r="AR54" i="22"/>
  <c r="AS54" i="22"/>
  <c r="AT54" i="22"/>
  <c r="AU54" i="22"/>
  <c r="AV54" i="22"/>
  <c r="AW54" i="22"/>
  <c r="AX54" i="22"/>
  <c r="AY54" i="22"/>
  <c r="AZ54" i="22"/>
  <c r="BA54" i="22"/>
  <c r="BB54" i="22"/>
  <c r="BC54" i="22"/>
  <c r="BD54" i="22"/>
  <c r="BE54" i="22"/>
  <c r="BF54" i="22"/>
  <c r="BG54" i="22"/>
  <c r="BH54" i="22"/>
  <c r="BI54" i="22"/>
  <c r="BJ54" i="22"/>
  <c r="BK54" i="22"/>
  <c r="BL54" i="22"/>
  <c r="BM54" i="22"/>
  <c r="BN54" i="22"/>
  <c r="BO54" i="22"/>
  <c r="BP54" i="22"/>
  <c r="BQ54" i="22"/>
  <c r="BR54" i="22"/>
  <c r="BS54" i="22"/>
  <c r="BT54" i="22"/>
  <c r="BU54" i="22"/>
  <c r="BV54" i="22"/>
  <c r="BW54" i="22"/>
  <c r="BX54" i="22"/>
  <c r="BY54" i="22"/>
  <c r="BZ54" i="22"/>
  <c r="CA54" i="22"/>
  <c r="CB54" i="22"/>
  <c r="CC54" i="22"/>
  <c r="CD54" i="22"/>
  <c r="CE54" i="22"/>
  <c r="CF54" i="22"/>
  <c r="CG54" i="22"/>
  <c r="CH54" i="22"/>
  <c r="CI54" i="22"/>
  <c r="CJ54" i="22"/>
  <c r="AP55" i="22"/>
  <c r="AQ55" i="22"/>
  <c r="AR55" i="22"/>
  <c r="AS55" i="22"/>
  <c r="AT55" i="22"/>
  <c r="AU55" i="22"/>
  <c r="AV55" i="22"/>
  <c r="AW55" i="22"/>
  <c r="AX55" i="22"/>
  <c r="AY55" i="22"/>
  <c r="AZ55" i="22"/>
  <c r="BA55" i="22"/>
  <c r="BB55" i="22"/>
  <c r="BC55" i="22"/>
  <c r="BD55" i="22"/>
  <c r="BE55" i="22"/>
  <c r="BF55" i="22"/>
  <c r="BG55" i="22"/>
  <c r="BH55" i="22"/>
  <c r="BI55" i="22"/>
  <c r="BJ55" i="22"/>
  <c r="BK55" i="22"/>
  <c r="BL55" i="22"/>
  <c r="BM55" i="22"/>
  <c r="BN55" i="22"/>
  <c r="BO55" i="22"/>
  <c r="BP55" i="22"/>
  <c r="BQ55" i="22"/>
  <c r="BR55" i="22"/>
  <c r="BS55" i="22"/>
  <c r="BT55" i="22"/>
  <c r="BU55" i="22"/>
  <c r="BV55" i="22"/>
  <c r="BW55" i="22"/>
  <c r="BX55" i="22"/>
  <c r="BY55" i="22"/>
  <c r="BZ55" i="22"/>
  <c r="CA55" i="22"/>
  <c r="CB55" i="22"/>
  <c r="CC55" i="22"/>
  <c r="CD55" i="22"/>
  <c r="CE55" i="22"/>
  <c r="CF55" i="22"/>
  <c r="CG55" i="22"/>
  <c r="CH55" i="22"/>
  <c r="CI55" i="22"/>
  <c r="CJ55" i="22"/>
  <c r="AP56" i="22"/>
  <c r="AQ56" i="22"/>
  <c r="AR56" i="22"/>
  <c r="AS56" i="22"/>
  <c r="AT56" i="22"/>
  <c r="AU56" i="22"/>
  <c r="AV56" i="22"/>
  <c r="AW56" i="22"/>
  <c r="AX56" i="22"/>
  <c r="AY56" i="22"/>
  <c r="AZ56" i="22"/>
  <c r="BA56" i="22"/>
  <c r="BB56" i="22"/>
  <c r="BC56" i="22"/>
  <c r="BD56" i="22"/>
  <c r="BE56" i="22"/>
  <c r="BF56" i="22"/>
  <c r="BG56" i="22"/>
  <c r="BH56" i="22"/>
  <c r="BI56" i="22"/>
  <c r="BJ56" i="22"/>
  <c r="BK56" i="22"/>
  <c r="BL56" i="22"/>
  <c r="BM56" i="22"/>
  <c r="BN56" i="22"/>
  <c r="BO56" i="22"/>
  <c r="BP56" i="22"/>
  <c r="BQ56" i="22"/>
  <c r="BR56" i="22"/>
  <c r="BS56" i="22"/>
  <c r="BT56" i="22"/>
  <c r="BU56" i="22"/>
  <c r="BV56" i="22"/>
  <c r="BW56" i="22"/>
  <c r="BX56" i="22"/>
  <c r="BY56" i="22"/>
  <c r="BZ56" i="22"/>
  <c r="CA56" i="22"/>
  <c r="CB56" i="22"/>
  <c r="CC56" i="22"/>
  <c r="CD56" i="22"/>
  <c r="CE56" i="22"/>
  <c r="CF56" i="22"/>
  <c r="CG56" i="22"/>
  <c r="CH56" i="22"/>
  <c r="CI56" i="22"/>
  <c r="CJ56" i="22"/>
  <c r="AP57" i="22"/>
  <c r="AQ57" i="22"/>
  <c r="AR57" i="22"/>
  <c r="AS57" i="22"/>
  <c r="AT57" i="22"/>
  <c r="AU57" i="22"/>
  <c r="AV57" i="22"/>
  <c r="AW57" i="22"/>
  <c r="AX57" i="22"/>
  <c r="AY57" i="22"/>
  <c r="AZ57" i="22"/>
  <c r="BA57" i="22"/>
  <c r="BB57" i="22"/>
  <c r="BC57" i="22"/>
  <c r="BD57" i="22"/>
  <c r="BE57" i="22"/>
  <c r="BF57" i="22"/>
  <c r="BG57" i="22"/>
  <c r="BH57" i="22"/>
  <c r="BI57" i="22"/>
  <c r="BJ57" i="22"/>
  <c r="BK57" i="22"/>
  <c r="BL57" i="22"/>
  <c r="BM57" i="22"/>
  <c r="BN57" i="22"/>
  <c r="BO57" i="22"/>
  <c r="BP57" i="22"/>
  <c r="BQ57" i="22"/>
  <c r="BR57" i="22"/>
  <c r="BS57" i="22"/>
  <c r="BT57" i="22"/>
  <c r="BU57" i="22"/>
  <c r="BV57" i="22"/>
  <c r="BW57" i="22"/>
  <c r="BX57" i="22"/>
  <c r="BY57" i="22"/>
  <c r="BZ57" i="22"/>
  <c r="CA57" i="22"/>
  <c r="CB57" i="22"/>
  <c r="CC57" i="22"/>
  <c r="CD57" i="22"/>
  <c r="CE57" i="22"/>
  <c r="CF57" i="22"/>
  <c r="CG57" i="22"/>
  <c r="CH57" i="22"/>
  <c r="CI57" i="22"/>
  <c r="CJ57" i="22"/>
  <c r="AP58" i="22"/>
  <c r="AQ58" i="22"/>
  <c r="AR58" i="22"/>
  <c r="AS58" i="22"/>
  <c r="AT58" i="22"/>
  <c r="AU58" i="22"/>
  <c r="AV58" i="22"/>
  <c r="AW58" i="22"/>
  <c r="AX58" i="22"/>
  <c r="AY58" i="22"/>
  <c r="AZ58" i="22"/>
  <c r="BA58" i="22"/>
  <c r="BB58" i="22"/>
  <c r="BC58" i="22"/>
  <c r="BD58" i="22"/>
  <c r="BE58" i="22"/>
  <c r="BF58" i="22"/>
  <c r="BG58" i="22"/>
  <c r="BH58" i="22"/>
  <c r="BI58" i="22"/>
  <c r="BJ58" i="22"/>
  <c r="BK58" i="22"/>
  <c r="BL58" i="22"/>
  <c r="BM58" i="22"/>
  <c r="BN58" i="22"/>
  <c r="BO58" i="22"/>
  <c r="BP58" i="22"/>
  <c r="BQ58" i="22"/>
  <c r="BR58" i="22"/>
  <c r="BS58" i="22"/>
  <c r="BT58" i="22"/>
  <c r="BU58" i="22"/>
  <c r="BV58" i="22"/>
  <c r="BW58" i="22"/>
  <c r="BX58" i="22"/>
  <c r="BY58" i="22"/>
  <c r="BZ58" i="22"/>
  <c r="CA58" i="22"/>
  <c r="CB58" i="22"/>
  <c r="CC58" i="22"/>
  <c r="CD58" i="22"/>
  <c r="CE58" i="22"/>
  <c r="CF58" i="22"/>
  <c r="CG58" i="22"/>
  <c r="CH58" i="22"/>
  <c r="CI58" i="22"/>
  <c r="CJ58" i="22"/>
  <c r="AP59" i="22"/>
  <c r="AQ59" i="22"/>
  <c r="AR59" i="22"/>
  <c r="AS59" i="22"/>
  <c r="AT59" i="22"/>
  <c r="AU59" i="22"/>
  <c r="AV59" i="22"/>
  <c r="AW59" i="22"/>
  <c r="AX59" i="22"/>
  <c r="AY59" i="22"/>
  <c r="AZ59" i="22"/>
  <c r="BA59" i="22"/>
  <c r="BB59" i="22"/>
  <c r="BC59" i="22"/>
  <c r="BD59" i="22"/>
  <c r="BE59" i="22"/>
  <c r="BF59" i="22"/>
  <c r="BG59" i="22"/>
  <c r="BH59" i="22"/>
  <c r="BI59" i="22"/>
  <c r="BJ59" i="22"/>
  <c r="BK59" i="22"/>
  <c r="BL59" i="22"/>
  <c r="BM59" i="22"/>
  <c r="BN59" i="22"/>
  <c r="BO59" i="22"/>
  <c r="BP59" i="22"/>
  <c r="BQ59" i="22"/>
  <c r="BR59" i="22"/>
  <c r="BS59" i="22"/>
  <c r="BT59" i="22"/>
  <c r="BU59" i="22"/>
  <c r="BV59" i="22"/>
  <c r="BW59" i="22"/>
  <c r="BX59" i="22"/>
  <c r="BY59" i="22"/>
  <c r="BZ59" i="22"/>
  <c r="CA59" i="22"/>
  <c r="CB59" i="22"/>
  <c r="CC59" i="22"/>
  <c r="CD59" i="22"/>
  <c r="CE59" i="22"/>
  <c r="CF59" i="22"/>
  <c r="CG59" i="22"/>
  <c r="CH59" i="22"/>
  <c r="CI59" i="22"/>
  <c r="CJ59" i="22"/>
  <c r="AP60" i="22"/>
  <c r="AQ60" i="22"/>
  <c r="AR60" i="22"/>
  <c r="AS60" i="22"/>
  <c r="AT60" i="22"/>
  <c r="AU60" i="22"/>
  <c r="AV60" i="22"/>
  <c r="AW60" i="22"/>
  <c r="AX60" i="22"/>
  <c r="AY60" i="22"/>
  <c r="AZ60" i="22"/>
  <c r="BA60" i="22"/>
  <c r="BB60" i="22"/>
  <c r="BC60" i="22"/>
  <c r="BD60" i="22"/>
  <c r="BE60" i="22"/>
  <c r="BF60" i="22"/>
  <c r="BG60" i="22"/>
  <c r="BH60" i="22"/>
  <c r="BI60" i="22"/>
  <c r="BJ60" i="22"/>
  <c r="BK60" i="22"/>
  <c r="BL60" i="22"/>
  <c r="BM60" i="22"/>
  <c r="BN60" i="22"/>
  <c r="BO60" i="22"/>
  <c r="BP60" i="22"/>
  <c r="BQ60" i="22"/>
  <c r="BR60" i="22"/>
  <c r="BS60" i="22"/>
  <c r="BT60" i="22"/>
  <c r="BU60" i="22"/>
  <c r="BV60" i="22"/>
  <c r="BW60" i="22"/>
  <c r="BX60" i="22"/>
  <c r="BY60" i="22"/>
  <c r="BZ60" i="22"/>
  <c r="CA60" i="22"/>
  <c r="CB60" i="22"/>
  <c r="CC60" i="22"/>
  <c r="CD60" i="22"/>
  <c r="CE60" i="22"/>
  <c r="CF60" i="22"/>
  <c r="CG60" i="22"/>
  <c r="CH60" i="22"/>
  <c r="CI60" i="22"/>
  <c r="CJ60" i="22"/>
  <c r="AP61" i="22"/>
  <c r="AQ61" i="22"/>
  <c r="AR61" i="22"/>
  <c r="AS61" i="22"/>
  <c r="AT61" i="22"/>
  <c r="AU61" i="22"/>
  <c r="AV61" i="22"/>
  <c r="AW61" i="22"/>
  <c r="AX61" i="22"/>
  <c r="AY61" i="22"/>
  <c r="AZ61" i="22"/>
  <c r="BA61" i="22"/>
  <c r="BB61" i="22"/>
  <c r="BC61" i="22"/>
  <c r="BD61" i="22"/>
  <c r="BE61" i="22"/>
  <c r="BF61" i="22"/>
  <c r="BG61" i="22"/>
  <c r="BH61" i="22"/>
  <c r="BI61" i="22"/>
  <c r="BJ61" i="22"/>
  <c r="BK61" i="22"/>
  <c r="BL61" i="22"/>
  <c r="BM61" i="22"/>
  <c r="BN61" i="22"/>
  <c r="BO61" i="22"/>
  <c r="BP61" i="22"/>
  <c r="BQ61" i="22"/>
  <c r="BR61" i="22"/>
  <c r="BS61" i="22"/>
  <c r="BT61" i="22"/>
  <c r="BU61" i="22"/>
  <c r="BV61" i="22"/>
  <c r="BW61" i="22"/>
  <c r="BX61" i="22"/>
  <c r="BY61" i="22"/>
  <c r="BZ61" i="22"/>
  <c r="CA61" i="22"/>
  <c r="CB61" i="22"/>
  <c r="CC61" i="22"/>
  <c r="CD61" i="22"/>
  <c r="CE61" i="22"/>
  <c r="CF61" i="22"/>
  <c r="CG61" i="22"/>
  <c r="CH61" i="22"/>
  <c r="CI61" i="22"/>
  <c r="CJ61" i="22"/>
  <c r="AP62" i="22"/>
  <c r="AQ62" i="22"/>
  <c r="AR62" i="22"/>
  <c r="AS62" i="22"/>
  <c r="AT62" i="22"/>
  <c r="AU62" i="22"/>
  <c r="AV62" i="22"/>
  <c r="AW62" i="22"/>
  <c r="AX62" i="22"/>
  <c r="AY62" i="22"/>
  <c r="AZ62" i="22"/>
  <c r="BA62" i="22"/>
  <c r="BB62" i="22"/>
  <c r="BC62" i="22"/>
  <c r="BD62" i="22"/>
  <c r="BE62" i="22"/>
  <c r="BF62" i="22"/>
  <c r="BG62" i="22"/>
  <c r="BH62" i="22"/>
  <c r="BI62" i="22"/>
  <c r="BJ62" i="22"/>
  <c r="BK62" i="22"/>
  <c r="BL62" i="22"/>
  <c r="BM62" i="22"/>
  <c r="BN62" i="22"/>
  <c r="BO62" i="22"/>
  <c r="BP62" i="22"/>
  <c r="BQ62" i="22"/>
  <c r="BR62" i="22"/>
  <c r="BS62" i="22"/>
  <c r="BT62" i="22"/>
  <c r="BU62" i="22"/>
  <c r="BV62" i="22"/>
  <c r="BW62" i="22"/>
  <c r="BX62" i="22"/>
  <c r="BY62" i="22"/>
  <c r="BZ62" i="22"/>
  <c r="CA62" i="22"/>
  <c r="CB62" i="22"/>
  <c r="CC62" i="22"/>
  <c r="CD62" i="22"/>
  <c r="CE62" i="22"/>
  <c r="CF62" i="22"/>
  <c r="CG62" i="22"/>
  <c r="CH62" i="22"/>
  <c r="CI62" i="22"/>
  <c r="CJ62" i="22"/>
  <c r="AO51" i="22"/>
  <c r="AO52" i="22"/>
  <c r="AO53" i="22"/>
  <c r="AO54" i="22"/>
  <c r="AO55" i="22"/>
  <c r="AO56" i="22"/>
  <c r="AO57" i="22"/>
  <c r="AO58" i="22"/>
  <c r="AO59" i="22"/>
  <c r="AO60" i="22"/>
  <c r="AO61" i="22"/>
  <c r="AO62" i="22"/>
  <c r="AO50" i="22"/>
  <c r="AQ35" i="22"/>
  <c r="AR35" i="22"/>
  <c r="AS35" i="22"/>
  <c r="AT35" i="22"/>
  <c r="AU35" i="22"/>
  <c r="AV35" i="22"/>
  <c r="AW35" i="22"/>
  <c r="AX35" i="22"/>
  <c r="AY35" i="22"/>
  <c r="AZ35" i="22"/>
  <c r="BA35" i="22"/>
  <c r="BB35" i="22"/>
  <c r="BC35" i="22"/>
  <c r="BD35" i="22"/>
  <c r="BE35" i="22"/>
  <c r="BF35" i="22"/>
  <c r="BG35" i="22"/>
  <c r="BH35" i="22"/>
  <c r="BI35" i="22"/>
  <c r="BJ35" i="22"/>
  <c r="BK35" i="22"/>
  <c r="BL35" i="22"/>
  <c r="BM35" i="22"/>
  <c r="BN35" i="22"/>
  <c r="BO35" i="22"/>
  <c r="BP35" i="22"/>
  <c r="BQ35" i="22"/>
  <c r="BR35" i="22"/>
  <c r="BS35" i="22"/>
  <c r="BT35" i="22"/>
  <c r="BU35" i="22"/>
  <c r="BV35" i="22"/>
  <c r="BW35" i="22"/>
  <c r="BX35" i="22"/>
  <c r="BY35" i="22"/>
  <c r="BZ35" i="22"/>
  <c r="CA35" i="22"/>
  <c r="CB35" i="22"/>
  <c r="CC35" i="22"/>
  <c r="CD35" i="22"/>
  <c r="CE35" i="22"/>
  <c r="CF35" i="22"/>
  <c r="CG35" i="22"/>
  <c r="CH35" i="22"/>
  <c r="CI35" i="22"/>
  <c r="CJ35" i="22"/>
  <c r="AQ36" i="22"/>
  <c r="AR36" i="22"/>
  <c r="AS36" i="22"/>
  <c r="AT36" i="22"/>
  <c r="AU36" i="22"/>
  <c r="AV36" i="22"/>
  <c r="AW36" i="22"/>
  <c r="AX36" i="22"/>
  <c r="AY36" i="22"/>
  <c r="AZ36" i="22"/>
  <c r="BA36" i="22"/>
  <c r="BB36" i="22"/>
  <c r="BC36" i="22"/>
  <c r="BD36" i="22"/>
  <c r="BE36" i="22"/>
  <c r="BF36" i="22"/>
  <c r="BG36" i="22"/>
  <c r="BH36" i="22"/>
  <c r="BI36" i="22"/>
  <c r="BJ36" i="22"/>
  <c r="BK36" i="22"/>
  <c r="BL36" i="22"/>
  <c r="BM36" i="22"/>
  <c r="BN36" i="22"/>
  <c r="BO36" i="22"/>
  <c r="BP36" i="22"/>
  <c r="BQ36" i="22"/>
  <c r="BR36" i="22"/>
  <c r="BS36" i="22"/>
  <c r="BT36" i="22"/>
  <c r="BU36" i="22"/>
  <c r="BV36" i="22"/>
  <c r="BW36" i="22"/>
  <c r="BX36" i="22"/>
  <c r="BY36" i="22"/>
  <c r="BZ36" i="22"/>
  <c r="CA36" i="22"/>
  <c r="CB36" i="22"/>
  <c r="CC36" i="22"/>
  <c r="CD36" i="22"/>
  <c r="CE36" i="22"/>
  <c r="CF36" i="22"/>
  <c r="CG36" i="22"/>
  <c r="CH36" i="22"/>
  <c r="CI36" i="22"/>
  <c r="CJ36" i="22"/>
  <c r="AQ37" i="22"/>
  <c r="AR37" i="22"/>
  <c r="AS37" i="22"/>
  <c r="AT37" i="22"/>
  <c r="AU37" i="22"/>
  <c r="AV37" i="22"/>
  <c r="AW37" i="22"/>
  <c r="AX37" i="22"/>
  <c r="AY37" i="22"/>
  <c r="AZ37" i="22"/>
  <c r="BA37" i="22"/>
  <c r="BB37" i="22"/>
  <c r="BC37" i="22"/>
  <c r="BD37" i="22"/>
  <c r="BE37" i="22"/>
  <c r="BF37" i="22"/>
  <c r="BG37" i="22"/>
  <c r="BH37" i="22"/>
  <c r="BI37" i="22"/>
  <c r="BJ37" i="22"/>
  <c r="BK37" i="22"/>
  <c r="BL37" i="22"/>
  <c r="BM37" i="22"/>
  <c r="BN37" i="22"/>
  <c r="BO37" i="22"/>
  <c r="BP37" i="22"/>
  <c r="BQ37" i="22"/>
  <c r="BR37" i="22"/>
  <c r="BS37" i="22"/>
  <c r="BT37" i="22"/>
  <c r="BU37" i="22"/>
  <c r="BV37" i="22"/>
  <c r="BW37" i="22"/>
  <c r="BX37" i="22"/>
  <c r="BY37" i="22"/>
  <c r="BZ37" i="22"/>
  <c r="CA37" i="22"/>
  <c r="CB37" i="22"/>
  <c r="CC37" i="22"/>
  <c r="CD37" i="22"/>
  <c r="CE37" i="22"/>
  <c r="CF37" i="22"/>
  <c r="CG37" i="22"/>
  <c r="CH37" i="22"/>
  <c r="CI37" i="22"/>
  <c r="CJ37" i="22"/>
  <c r="AQ38" i="22"/>
  <c r="AR38" i="22"/>
  <c r="AS38" i="22"/>
  <c r="AT38" i="22"/>
  <c r="AU38" i="22"/>
  <c r="AV38" i="22"/>
  <c r="AW38" i="22"/>
  <c r="AX38" i="22"/>
  <c r="AY38" i="22"/>
  <c r="AZ38" i="22"/>
  <c r="BA38" i="22"/>
  <c r="BB38" i="22"/>
  <c r="BC38" i="22"/>
  <c r="BD38" i="22"/>
  <c r="BE38" i="22"/>
  <c r="BF38" i="22"/>
  <c r="BG38" i="22"/>
  <c r="BH38" i="22"/>
  <c r="BI38" i="22"/>
  <c r="BJ38" i="22"/>
  <c r="BK38" i="22"/>
  <c r="BL38" i="22"/>
  <c r="BM38" i="22"/>
  <c r="BN38" i="22"/>
  <c r="BO38" i="22"/>
  <c r="BP38" i="22"/>
  <c r="BQ38" i="22"/>
  <c r="BR38" i="22"/>
  <c r="BS38" i="22"/>
  <c r="BT38" i="22"/>
  <c r="BU38" i="22"/>
  <c r="BV38" i="22"/>
  <c r="BW38" i="22"/>
  <c r="BX38" i="22"/>
  <c r="BY38" i="22"/>
  <c r="BZ38" i="22"/>
  <c r="CA38" i="22"/>
  <c r="CB38" i="22"/>
  <c r="CC38" i="22"/>
  <c r="CD38" i="22"/>
  <c r="CE38" i="22"/>
  <c r="CF38" i="22"/>
  <c r="CG38" i="22"/>
  <c r="CH38" i="22"/>
  <c r="CI38" i="22"/>
  <c r="CJ38" i="22"/>
  <c r="AQ39" i="22"/>
  <c r="AR39" i="22"/>
  <c r="AS39" i="22"/>
  <c r="AT39" i="22"/>
  <c r="AU39" i="22"/>
  <c r="AV39" i="22"/>
  <c r="AW39" i="22"/>
  <c r="AX39" i="22"/>
  <c r="AY39" i="22"/>
  <c r="AZ39" i="22"/>
  <c r="BA39" i="22"/>
  <c r="BB39" i="22"/>
  <c r="BC39" i="22"/>
  <c r="BD39" i="22"/>
  <c r="BE39" i="22"/>
  <c r="BF39" i="22"/>
  <c r="BG39" i="22"/>
  <c r="BH39" i="22"/>
  <c r="BI39" i="22"/>
  <c r="BJ39" i="22"/>
  <c r="BK39" i="22"/>
  <c r="BL39" i="22"/>
  <c r="BM39" i="22"/>
  <c r="BN39" i="22"/>
  <c r="BO39" i="22"/>
  <c r="BP39" i="22"/>
  <c r="BQ39" i="22"/>
  <c r="BR39" i="22"/>
  <c r="BS39" i="22"/>
  <c r="BT39" i="22"/>
  <c r="BU39" i="22"/>
  <c r="BV39" i="22"/>
  <c r="BW39" i="22"/>
  <c r="BX39" i="22"/>
  <c r="BY39" i="22"/>
  <c r="BZ39" i="22"/>
  <c r="CA39" i="22"/>
  <c r="CB39" i="22"/>
  <c r="CC39" i="22"/>
  <c r="CD39" i="22"/>
  <c r="CE39" i="22"/>
  <c r="CF39" i="22"/>
  <c r="CG39" i="22"/>
  <c r="CH39" i="22"/>
  <c r="CI39" i="22"/>
  <c r="CJ39" i="22"/>
  <c r="AQ40" i="22"/>
  <c r="AR40" i="22"/>
  <c r="AS40" i="22"/>
  <c r="AT40" i="22"/>
  <c r="AU40" i="22"/>
  <c r="AV40" i="22"/>
  <c r="AW40" i="22"/>
  <c r="AX40" i="22"/>
  <c r="AY40" i="22"/>
  <c r="AZ40" i="22"/>
  <c r="BA40" i="22"/>
  <c r="BB40" i="22"/>
  <c r="BC40" i="22"/>
  <c r="BD40" i="22"/>
  <c r="BE40" i="22"/>
  <c r="BF40" i="22"/>
  <c r="BG40" i="22"/>
  <c r="BH40" i="22"/>
  <c r="BI40" i="22"/>
  <c r="BJ40" i="22"/>
  <c r="BK40" i="22"/>
  <c r="BL40" i="22"/>
  <c r="BM40" i="22"/>
  <c r="BN40" i="22"/>
  <c r="BO40" i="22"/>
  <c r="BP40" i="22"/>
  <c r="BQ40" i="22"/>
  <c r="BR40" i="22"/>
  <c r="BS40" i="22"/>
  <c r="BT40" i="22"/>
  <c r="BU40" i="22"/>
  <c r="BV40" i="22"/>
  <c r="BW40" i="22"/>
  <c r="BX40" i="22"/>
  <c r="BY40" i="22"/>
  <c r="BZ40" i="22"/>
  <c r="CA40" i="22"/>
  <c r="CB40" i="22"/>
  <c r="CC40" i="22"/>
  <c r="CD40" i="22"/>
  <c r="CE40" i="22"/>
  <c r="CF40" i="22"/>
  <c r="CG40" i="22"/>
  <c r="CH40" i="22"/>
  <c r="CI40" i="22"/>
  <c r="CJ40" i="22"/>
  <c r="AQ41" i="22"/>
  <c r="AR41" i="22"/>
  <c r="AS41" i="22"/>
  <c r="AT41" i="22"/>
  <c r="AU41" i="22"/>
  <c r="AV41" i="22"/>
  <c r="AW41" i="22"/>
  <c r="AX41" i="22"/>
  <c r="AY41" i="22"/>
  <c r="AZ41" i="22"/>
  <c r="BA41" i="22"/>
  <c r="BB41" i="22"/>
  <c r="BC41" i="22"/>
  <c r="BD41" i="22"/>
  <c r="BE41" i="22"/>
  <c r="BF41" i="22"/>
  <c r="BG41" i="22"/>
  <c r="BH41" i="22"/>
  <c r="BI41" i="22"/>
  <c r="BJ41" i="22"/>
  <c r="BK41" i="22"/>
  <c r="BL41" i="22"/>
  <c r="BM41" i="22"/>
  <c r="BN41" i="22"/>
  <c r="BO41" i="22"/>
  <c r="BP41" i="22"/>
  <c r="BQ41" i="22"/>
  <c r="BR41" i="22"/>
  <c r="BS41" i="22"/>
  <c r="BT41" i="22"/>
  <c r="BU41" i="22"/>
  <c r="BV41" i="22"/>
  <c r="BW41" i="22"/>
  <c r="BX41" i="22"/>
  <c r="BY41" i="22"/>
  <c r="BZ41" i="22"/>
  <c r="CA41" i="22"/>
  <c r="CB41" i="22"/>
  <c r="CC41" i="22"/>
  <c r="CD41" i="22"/>
  <c r="CE41" i="22"/>
  <c r="CF41" i="22"/>
  <c r="CG41" i="22"/>
  <c r="CH41" i="22"/>
  <c r="CI41" i="22"/>
  <c r="CJ41" i="22"/>
  <c r="AQ42" i="22"/>
  <c r="AR42" i="22"/>
  <c r="AS42" i="22"/>
  <c r="AT42" i="22"/>
  <c r="AU42" i="22"/>
  <c r="AV42" i="22"/>
  <c r="AW42" i="22"/>
  <c r="AX42" i="22"/>
  <c r="AY42" i="22"/>
  <c r="AZ42" i="22"/>
  <c r="BA42" i="22"/>
  <c r="BB42" i="22"/>
  <c r="BC42" i="22"/>
  <c r="BD42" i="22"/>
  <c r="BE42" i="22"/>
  <c r="BF42" i="22"/>
  <c r="BG42" i="22"/>
  <c r="BH42" i="22"/>
  <c r="BI42" i="22"/>
  <c r="BJ42" i="22"/>
  <c r="BK42" i="22"/>
  <c r="BL42" i="22"/>
  <c r="BM42" i="22"/>
  <c r="BN42" i="22"/>
  <c r="BO42" i="22"/>
  <c r="BP42" i="22"/>
  <c r="BQ42" i="22"/>
  <c r="BR42" i="22"/>
  <c r="BS42" i="22"/>
  <c r="BT42" i="22"/>
  <c r="BU42" i="22"/>
  <c r="BV42" i="22"/>
  <c r="BW42" i="22"/>
  <c r="BX42" i="22"/>
  <c r="BY42" i="22"/>
  <c r="BZ42" i="22"/>
  <c r="CA42" i="22"/>
  <c r="CB42" i="22"/>
  <c r="CC42" i="22"/>
  <c r="CD42" i="22"/>
  <c r="CE42" i="22"/>
  <c r="CF42" i="22"/>
  <c r="CG42" i="22"/>
  <c r="CH42" i="22"/>
  <c r="CI42" i="22"/>
  <c r="CJ42" i="22"/>
  <c r="AQ43" i="22"/>
  <c r="AR43" i="22"/>
  <c r="AS43" i="22"/>
  <c r="AT43" i="22"/>
  <c r="AU43" i="22"/>
  <c r="AV43" i="22"/>
  <c r="AW43" i="22"/>
  <c r="AX43" i="22"/>
  <c r="AY43" i="22"/>
  <c r="AZ43" i="22"/>
  <c r="BA43" i="22"/>
  <c r="BB43" i="22"/>
  <c r="BC43" i="22"/>
  <c r="BD43" i="22"/>
  <c r="BE43" i="22"/>
  <c r="BF43" i="22"/>
  <c r="BG43" i="22"/>
  <c r="BH43" i="22"/>
  <c r="BI43" i="22"/>
  <c r="BJ43" i="22"/>
  <c r="BK43" i="22"/>
  <c r="BL43" i="22"/>
  <c r="BM43" i="22"/>
  <c r="BN43" i="22"/>
  <c r="BO43" i="22"/>
  <c r="BP43" i="22"/>
  <c r="BQ43" i="22"/>
  <c r="BR43" i="22"/>
  <c r="BS43" i="22"/>
  <c r="BT43" i="22"/>
  <c r="BU43" i="22"/>
  <c r="BV43" i="22"/>
  <c r="BW43" i="22"/>
  <c r="BX43" i="22"/>
  <c r="BY43" i="22"/>
  <c r="BZ43" i="22"/>
  <c r="CA43" i="22"/>
  <c r="CB43" i="22"/>
  <c r="CC43" i="22"/>
  <c r="CD43" i="22"/>
  <c r="CE43" i="22"/>
  <c r="CF43" i="22"/>
  <c r="CG43" i="22"/>
  <c r="CH43" i="22"/>
  <c r="CI43" i="22"/>
  <c r="CJ43" i="22"/>
  <c r="AQ44" i="22"/>
  <c r="AR44" i="22"/>
  <c r="AS44" i="22"/>
  <c r="AT44" i="22"/>
  <c r="AU44" i="22"/>
  <c r="AV44" i="22"/>
  <c r="AW44" i="22"/>
  <c r="AX44" i="22"/>
  <c r="AY44" i="22"/>
  <c r="AZ44" i="22"/>
  <c r="BA44" i="22"/>
  <c r="BB44" i="22"/>
  <c r="BC44" i="22"/>
  <c r="BD44" i="22"/>
  <c r="BE44" i="22"/>
  <c r="BF44" i="22"/>
  <c r="BG44" i="22"/>
  <c r="BH44" i="22"/>
  <c r="BI44" i="22"/>
  <c r="BJ44" i="22"/>
  <c r="BK44" i="22"/>
  <c r="BL44" i="22"/>
  <c r="BM44" i="22"/>
  <c r="BN44" i="22"/>
  <c r="BO44" i="22"/>
  <c r="BP44" i="22"/>
  <c r="BQ44" i="22"/>
  <c r="BR44" i="22"/>
  <c r="BS44" i="22"/>
  <c r="BT44" i="22"/>
  <c r="BU44" i="22"/>
  <c r="BV44" i="22"/>
  <c r="BW44" i="22"/>
  <c r="BX44" i="22"/>
  <c r="BY44" i="22"/>
  <c r="BZ44" i="22"/>
  <c r="CA44" i="22"/>
  <c r="CB44" i="22"/>
  <c r="CC44" i="22"/>
  <c r="CD44" i="22"/>
  <c r="CE44" i="22"/>
  <c r="CF44" i="22"/>
  <c r="CG44" i="22"/>
  <c r="CH44" i="22"/>
  <c r="CI44" i="22"/>
  <c r="CJ44" i="22"/>
  <c r="AQ45" i="22"/>
  <c r="AR45" i="22"/>
  <c r="AS45" i="22"/>
  <c r="AT45" i="22"/>
  <c r="AU45" i="22"/>
  <c r="AV45" i="22"/>
  <c r="AW45" i="22"/>
  <c r="AX45" i="22"/>
  <c r="AY45" i="22"/>
  <c r="AZ45" i="22"/>
  <c r="BA45" i="22"/>
  <c r="BB45" i="22"/>
  <c r="BC45" i="22"/>
  <c r="BD45" i="22"/>
  <c r="BE45" i="22"/>
  <c r="BF45" i="22"/>
  <c r="BG45" i="22"/>
  <c r="BH45" i="22"/>
  <c r="BI45" i="22"/>
  <c r="BJ45" i="22"/>
  <c r="BK45" i="22"/>
  <c r="BL45" i="22"/>
  <c r="BM45" i="22"/>
  <c r="BN45" i="22"/>
  <c r="BO45" i="22"/>
  <c r="BP45" i="22"/>
  <c r="BQ45" i="22"/>
  <c r="BR45" i="22"/>
  <c r="BS45" i="22"/>
  <c r="BT45" i="22"/>
  <c r="BU45" i="22"/>
  <c r="BV45" i="22"/>
  <c r="BW45" i="22"/>
  <c r="BX45" i="22"/>
  <c r="BY45" i="22"/>
  <c r="BZ45" i="22"/>
  <c r="CA45" i="22"/>
  <c r="CB45" i="22"/>
  <c r="CC45" i="22"/>
  <c r="CD45" i="22"/>
  <c r="CE45" i="22"/>
  <c r="CF45" i="22"/>
  <c r="CG45" i="22"/>
  <c r="CH45" i="22"/>
  <c r="CI45" i="22"/>
  <c r="CJ45" i="22"/>
  <c r="AQ46" i="22"/>
  <c r="AR46" i="22"/>
  <c r="AS46" i="22"/>
  <c r="AT46" i="22"/>
  <c r="AU46" i="22"/>
  <c r="AV46" i="22"/>
  <c r="AW46" i="22"/>
  <c r="AX46" i="22"/>
  <c r="AY46" i="22"/>
  <c r="AZ46" i="22"/>
  <c r="BA46" i="22"/>
  <c r="BB46" i="22"/>
  <c r="BC46" i="22"/>
  <c r="BD46" i="22"/>
  <c r="BE46" i="22"/>
  <c r="BF46" i="22"/>
  <c r="BG46" i="22"/>
  <c r="BH46" i="22"/>
  <c r="BI46" i="22"/>
  <c r="BJ46" i="22"/>
  <c r="BK46" i="22"/>
  <c r="BL46" i="22"/>
  <c r="BM46" i="22"/>
  <c r="BN46" i="22"/>
  <c r="BO46" i="22"/>
  <c r="BP46" i="22"/>
  <c r="BQ46" i="22"/>
  <c r="BR46" i="22"/>
  <c r="BS46" i="22"/>
  <c r="BT46" i="22"/>
  <c r="BU46" i="22"/>
  <c r="BV46" i="22"/>
  <c r="BW46" i="22"/>
  <c r="BX46" i="22"/>
  <c r="BY46" i="22"/>
  <c r="BZ46" i="22"/>
  <c r="CA46" i="22"/>
  <c r="CB46" i="22"/>
  <c r="CC46" i="22"/>
  <c r="CD46" i="22"/>
  <c r="CE46" i="22"/>
  <c r="CF46" i="22"/>
  <c r="CG46" i="22"/>
  <c r="CH46" i="22"/>
  <c r="CI46" i="22"/>
  <c r="CJ46" i="22"/>
  <c r="AQ47" i="22"/>
  <c r="AR47" i="22"/>
  <c r="AS47" i="22"/>
  <c r="AT47" i="22"/>
  <c r="AU47" i="22"/>
  <c r="AV47" i="22"/>
  <c r="AW47" i="22"/>
  <c r="AX47" i="22"/>
  <c r="AY47" i="22"/>
  <c r="AZ47" i="22"/>
  <c r="BA47" i="22"/>
  <c r="BB47" i="22"/>
  <c r="BC47" i="22"/>
  <c r="BD47" i="22"/>
  <c r="BE47" i="22"/>
  <c r="BF47" i="22"/>
  <c r="BG47" i="22"/>
  <c r="BH47" i="22"/>
  <c r="BI47" i="22"/>
  <c r="BJ47" i="22"/>
  <c r="BK47" i="22"/>
  <c r="BL47" i="22"/>
  <c r="BM47" i="22"/>
  <c r="BN47" i="22"/>
  <c r="BO47" i="22"/>
  <c r="BP47" i="22"/>
  <c r="BQ47" i="22"/>
  <c r="BR47" i="22"/>
  <c r="BS47" i="22"/>
  <c r="BT47" i="22"/>
  <c r="BU47" i="22"/>
  <c r="BV47" i="22"/>
  <c r="BW47" i="22"/>
  <c r="BX47" i="22"/>
  <c r="BY47" i="22"/>
  <c r="BZ47" i="22"/>
  <c r="CA47" i="22"/>
  <c r="CB47" i="22"/>
  <c r="CC47" i="22"/>
  <c r="CD47" i="22"/>
  <c r="CE47" i="22"/>
  <c r="CF47" i="22"/>
  <c r="CG47" i="22"/>
  <c r="CH47" i="22"/>
  <c r="CI47" i="22"/>
  <c r="CJ47" i="22"/>
  <c r="AP35" i="22"/>
  <c r="AP36" i="22"/>
  <c r="AP37" i="22"/>
  <c r="AP38" i="22"/>
  <c r="AP39" i="22"/>
  <c r="AP40" i="22"/>
  <c r="AP41" i="22"/>
  <c r="AP42" i="22"/>
  <c r="AP43" i="22"/>
  <c r="AP44" i="22"/>
  <c r="AP45" i="22"/>
  <c r="AP46" i="22"/>
  <c r="AP47" i="22"/>
  <c r="AO36" i="22"/>
  <c r="AO37" i="22"/>
  <c r="AO38" i="22"/>
  <c r="AO39" i="22"/>
  <c r="AO40" i="22"/>
  <c r="AO41" i="22"/>
  <c r="AO42" i="22"/>
  <c r="AO43" i="22"/>
  <c r="AO44" i="22"/>
  <c r="AO45" i="22"/>
  <c r="AO46" i="22"/>
  <c r="AO47" i="22"/>
  <c r="AO35" i="22"/>
  <c r="AP23" i="22"/>
  <c r="AQ23" i="22"/>
  <c r="AR23" i="22"/>
  <c r="AS23" i="22"/>
  <c r="AT23" i="22"/>
  <c r="AU23" i="22"/>
  <c r="AV23" i="22"/>
  <c r="AW23" i="22"/>
  <c r="AX23" i="22"/>
  <c r="AY23" i="22"/>
  <c r="AZ23" i="22"/>
  <c r="BA23" i="22"/>
  <c r="BB23" i="22"/>
  <c r="BC23" i="22"/>
  <c r="BD23" i="22"/>
  <c r="BE23" i="22"/>
  <c r="BF23" i="22"/>
  <c r="BG23" i="22"/>
  <c r="BH23" i="22"/>
  <c r="BI23" i="22"/>
  <c r="BJ23" i="22"/>
  <c r="BK23" i="22"/>
  <c r="BL23" i="22"/>
  <c r="BM23" i="22"/>
  <c r="BN23" i="22"/>
  <c r="BO23" i="22"/>
  <c r="BP23" i="22"/>
  <c r="BQ23" i="22"/>
  <c r="BR23" i="22"/>
  <c r="BS23" i="22"/>
  <c r="BT23" i="22"/>
  <c r="BU23" i="22"/>
  <c r="BV23" i="22"/>
  <c r="BW23" i="22"/>
  <c r="BX23" i="22"/>
  <c r="BY23" i="22"/>
  <c r="BZ23" i="22"/>
  <c r="CA23" i="22"/>
  <c r="CB23" i="22"/>
  <c r="CC23" i="22"/>
  <c r="CD23" i="22"/>
  <c r="CE23" i="22"/>
  <c r="CF23" i="22"/>
  <c r="CG23" i="22"/>
  <c r="CH23" i="22"/>
  <c r="CI23" i="22"/>
  <c r="CJ23" i="22"/>
  <c r="AP24" i="22"/>
  <c r="AQ24" i="22"/>
  <c r="AR24" i="22"/>
  <c r="AS24" i="22"/>
  <c r="AT24" i="22"/>
  <c r="AU24" i="22"/>
  <c r="AV24" i="22"/>
  <c r="AW24" i="22"/>
  <c r="AX24" i="22"/>
  <c r="AY24" i="22"/>
  <c r="AZ24" i="22"/>
  <c r="BA24" i="22"/>
  <c r="BB24" i="22"/>
  <c r="BC24" i="22"/>
  <c r="BD24" i="22"/>
  <c r="BE24" i="22"/>
  <c r="BF24" i="22"/>
  <c r="BG24" i="22"/>
  <c r="BH24" i="22"/>
  <c r="BI24" i="22"/>
  <c r="BJ24" i="22"/>
  <c r="BK24" i="22"/>
  <c r="BL24" i="22"/>
  <c r="BM24" i="22"/>
  <c r="BN24" i="22"/>
  <c r="BO24" i="22"/>
  <c r="BP24" i="22"/>
  <c r="BQ24" i="22"/>
  <c r="BR24" i="22"/>
  <c r="BS24" i="22"/>
  <c r="BT24" i="22"/>
  <c r="BU24" i="22"/>
  <c r="BV24" i="22"/>
  <c r="BW24" i="22"/>
  <c r="BX24" i="22"/>
  <c r="BY24" i="22"/>
  <c r="BZ24" i="22"/>
  <c r="CA24" i="22"/>
  <c r="CB24" i="22"/>
  <c r="CC24" i="22"/>
  <c r="CD24" i="22"/>
  <c r="CE24" i="22"/>
  <c r="CF24" i="22"/>
  <c r="CG24" i="22"/>
  <c r="CH24" i="22"/>
  <c r="CI24" i="22"/>
  <c r="CJ24" i="22"/>
  <c r="AP25" i="22"/>
  <c r="AQ25" i="22"/>
  <c r="AR25" i="22"/>
  <c r="AS25" i="22"/>
  <c r="AT25" i="22"/>
  <c r="AU25" i="22"/>
  <c r="AV25" i="22"/>
  <c r="AW25" i="22"/>
  <c r="AX25" i="22"/>
  <c r="AY25" i="22"/>
  <c r="AZ25" i="22"/>
  <c r="BA25" i="22"/>
  <c r="BB25" i="22"/>
  <c r="BC25" i="22"/>
  <c r="BD25" i="22"/>
  <c r="BE25" i="22"/>
  <c r="BF25" i="22"/>
  <c r="BG25" i="22"/>
  <c r="BH25" i="22"/>
  <c r="BI25" i="22"/>
  <c r="BJ25" i="22"/>
  <c r="BK25" i="22"/>
  <c r="BL25" i="22"/>
  <c r="BM25" i="22"/>
  <c r="BN25" i="22"/>
  <c r="BO25" i="22"/>
  <c r="BP25" i="22"/>
  <c r="BQ25" i="22"/>
  <c r="BR25" i="22"/>
  <c r="BS25" i="22"/>
  <c r="BT25" i="22"/>
  <c r="BU25" i="22"/>
  <c r="BV25" i="22"/>
  <c r="BW25" i="22"/>
  <c r="BX25" i="22"/>
  <c r="BY25" i="22"/>
  <c r="BZ25" i="22"/>
  <c r="CA25" i="22"/>
  <c r="CB25" i="22"/>
  <c r="CC25" i="22"/>
  <c r="CD25" i="22"/>
  <c r="CE25" i="22"/>
  <c r="CF25" i="22"/>
  <c r="CG25" i="22"/>
  <c r="CH25" i="22"/>
  <c r="CI25" i="22"/>
  <c r="CJ25" i="22"/>
  <c r="AP26" i="22"/>
  <c r="AQ26" i="22"/>
  <c r="AR26" i="22"/>
  <c r="AS26" i="22"/>
  <c r="AT26" i="22"/>
  <c r="AU26" i="22"/>
  <c r="AV26" i="22"/>
  <c r="AW26" i="22"/>
  <c r="AX26" i="22"/>
  <c r="AY26" i="22"/>
  <c r="AZ26" i="22"/>
  <c r="BA26" i="22"/>
  <c r="BB26" i="22"/>
  <c r="BC26" i="22"/>
  <c r="BD26" i="22"/>
  <c r="BE26" i="22"/>
  <c r="BF26" i="22"/>
  <c r="BG26" i="22"/>
  <c r="BH26" i="22"/>
  <c r="BI26" i="22"/>
  <c r="BJ26" i="22"/>
  <c r="BK26" i="22"/>
  <c r="BL26" i="22"/>
  <c r="BM26" i="22"/>
  <c r="BN26" i="22"/>
  <c r="BO26" i="22"/>
  <c r="BP26" i="22"/>
  <c r="BQ26" i="22"/>
  <c r="BR26" i="22"/>
  <c r="BS26" i="22"/>
  <c r="BT26" i="22"/>
  <c r="BU26" i="22"/>
  <c r="BV26" i="22"/>
  <c r="BW26" i="22"/>
  <c r="BX26" i="22"/>
  <c r="BY26" i="22"/>
  <c r="BZ26" i="22"/>
  <c r="CA26" i="22"/>
  <c r="CB26" i="22"/>
  <c r="CC26" i="22"/>
  <c r="CD26" i="22"/>
  <c r="CE26" i="22"/>
  <c r="CF26" i="22"/>
  <c r="CG26" i="22"/>
  <c r="CH26" i="22"/>
  <c r="CI26" i="22"/>
  <c r="CJ26" i="22"/>
  <c r="AP27" i="22"/>
  <c r="AQ27" i="22"/>
  <c r="AR27" i="22"/>
  <c r="AS27" i="22"/>
  <c r="AT27" i="22"/>
  <c r="AU27" i="22"/>
  <c r="AV27" i="22"/>
  <c r="AW27" i="22"/>
  <c r="AX27" i="22"/>
  <c r="AY27" i="22"/>
  <c r="AZ27" i="22"/>
  <c r="BA27" i="22"/>
  <c r="BB27" i="22"/>
  <c r="BC27" i="22"/>
  <c r="BD27" i="22"/>
  <c r="BE27" i="22"/>
  <c r="BF27" i="22"/>
  <c r="BG27" i="22"/>
  <c r="BH27" i="22"/>
  <c r="BI27" i="22"/>
  <c r="BJ27" i="22"/>
  <c r="BK27" i="22"/>
  <c r="BL27" i="22"/>
  <c r="BM27" i="22"/>
  <c r="BN27" i="22"/>
  <c r="BO27" i="22"/>
  <c r="BP27" i="22"/>
  <c r="BQ27" i="22"/>
  <c r="BR27" i="22"/>
  <c r="BS27" i="22"/>
  <c r="BT27" i="22"/>
  <c r="BU27" i="22"/>
  <c r="BV27" i="22"/>
  <c r="BW27" i="22"/>
  <c r="BX27" i="22"/>
  <c r="BY27" i="22"/>
  <c r="BZ27" i="22"/>
  <c r="CA27" i="22"/>
  <c r="CB27" i="22"/>
  <c r="CC27" i="22"/>
  <c r="CD27" i="22"/>
  <c r="CE27" i="22"/>
  <c r="CF27" i="22"/>
  <c r="CG27" i="22"/>
  <c r="CH27" i="22"/>
  <c r="CI27" i="22"/>
  <c r="CJ27" i="22"/>
  <c r="AP28" i="22"/>
  <c r="AQ28" i="22"/>
  <c r="AR28" i="22"/>
  <c r="AS28" i="22"/>
  <c r="AT28" i="22"/>
  <c r="AU28" i="22"/>
  <c r="AV28" i="22"/>
  <c r="AW28" i="22"/>
  <c r="AX28" i="22"/>
  <c r="AY28" i="22"/>
  <c r="AZ28" i="22"/>
  <c r="BA28" i="22"/>
  <c r="BB28" i="22"/>
  <c r="BC28" i="22"/>
  <c r="BD28" i="22"/>
  <c r="BE28" i="22"/>
  <c r="BF28" i="22"/>
  <c r="BG28" i="22"/>
  <c r="BH28" i="22"/>
  <c r="BI28" i="22"/>
  <c r="BJ28" i="22"/>
  <c r="BK28" i="22"/>
  <c r="BL28" i="22"/>
  <c r="BM28" i="22"/>
  <c r="BN28" i="22"/>
  <c r="BO28" i="22"/>
  <c r="BP28" i="22"/>
  <c r="BQ28" i="22"/>
  <c r="BR28" i="22"/>
  <c r="BS28" i="22"/>
  <c r="BT28" i="22"/>
  <c r="BU28" i="22"/>
  <c r="BV28" i="22"/>
  <c r="BW28" i="22"/>
  <c r="BX28" i="22"/>
  <c r="BY28" i="22"/>
  <c r="BZ28" i="22"/>
  <c r="CA28" i="22"/>
  <c r="CB28" i="22"/>
  <c r="CC28" i="22"/>
  <c r="CD28" i="22"/>
  <c r="CE28" i="22"/>
  <c r="CF28" i="22"/>
  <c r="CG28" i="22"/>
  <c r="CH28" i="22"/>
  <c r="CI28" i="22"/>
  <c r="CJ28" i="22"/>
  <c r="AP29" i="22"/>
  <c r="AQ29" i="22"/>
  <c r="AR29" i="22"/>
  <c r="AS29" i="22"/>
  <c r="AT29" i="22"/>
  <c r="AU29" i="22"/>
  <c r="AV29" i="22"/>
  <c r="AW29" i="22"/>
  <c r="AX29" i="22"/>
  <c r="AY29" i="22"/>
  <c r="AZ29" i="22"/>
  <c r="BA29" i="22"/>
  <c r="BB29" i="22"/>
  <c r="BC29" i="22"/>
  <c r="BD29" i="22"/>
  <c r="BE29" i="22"/>
  <c r="BF29" i="22"/>
  <c r="BG29" i="22"/>
  <c r="BH29" i="22"/>
  <c r="BI29" i="22"/>
  <c r="BJ29" i="22"/>
  <c r="BK29" i="22"/>
  <c r="BL29" i="22"/>
  <c r="BM29" i="22"/>
  <c r="BN29" i="22"/>
  <c r="BO29" i="22"/>
  <c r="BP29" i="22"/>
  <c r="BQ29" i="22"/>
  <c r="BR29" i="22"/>
  <c r="BS29" i="22"/>
  <c r="BT29" i="22"/>
  <c r="BU29" i="22"/>
  <c r="BV29" i="22"/>
  <c r="BW29" i="22"/>
  <c r="BX29" i="22"/>
  <c r="BY29" i="22"/>
  <c r="BZ29" i="22"/>
  <c r="CA29" i="22"/>
  <c r="CB29" i="22"/>
  <c r="CC29" i="22"/>
  <c r="CD29" i="22"/>
  <c r="CE29" i="22"/>
  <c r="CF29" i="22"/>
  <c r="CG29" i="22"/>
  <c r="CH29" i="22"/>
  <c r="CI29" i="22"/>
  <c r="CJ29" i="22"/>
  <c r="AP30" i="22"/>
  <c r="AQ30" i="22"/>
  <c r="AR30" i="22"/>
  <c r="AS30" i="22"/>
  <c r="AT30" i="22"/>
  <c r="AU30" i="22"/>
  <c r="AV30" i="22"/>
  <c r="AW30" i="22"/>
  <c r="AX30" i="22"/>
  <c r="AY30" i="22"/>
  <c r="AZ30" i="22"/>
  <c r="BA30" i="22"/>
  <c r="BB30" i="22"/>
  <c r="BC30" i="22"/>
  <c r="BD30" i="22"/>
  <c r="BE30" i="22"/>
  <c r="BF30" i="22"/>
  <c r="BG30" i="22"/>
  <c r="BH30" i="22"/>
  <c r="BI30" i="22"/>
  <c r="BJ30" i="22"/>
  <c r="BK30" i="22"/>
  <c r="BL30" i="22"/>
  <c r="BM30" i="22"/>
  <c r="BN30" i="22"/>
  <c r="BO30" i="22"/>
  <c r="BP30" i="22"/>
  <c r="BQ30" i="22"/>
  <c r="BR30" i="22"/>
  <c r="BS30" i="22"/>
  <c r="BT30" i="22"/>
  <c r="BU30" i="22"/>
  <c r="BV30" i="22"/>
  <c r="BW30" i="22"/>
  <c r="BX30" i="22"/>
  <c r="BY30" i="22"/>
  <c r="BZ30" i="22"/>
  <c r="CA30" i="22"/>
  <c r="CB30" i="22"/>
  <c r="CC30" i="22"/>
  <c r="CD30" i="22"/>
  <c r="CE30" i="22"/>
  <c r="CF30" i="22"/>
  <c r="CG30" i="22"/>
  <c r="CH30" i="22"/>
  <c r="CI30" i="22"/>
  <c r="CJ30" i="22"/>
  <c r="AP31" i="22"/>
  <c r="AQ31" i="22"/>
  <c r="AR31" i="22"/>
  <c r="AS31" i="22"/>
  <c r="AT31" i="22"/>
  <c r="AU31" i="22"/>
  <c r="AV31" i="22"/>
  <c r="AW31" i="22"/>
  <c r="AX31" i="22"/>
  <c r="AY31" i="22"/>
  <c r="AZ31" i="22"/>
  <c r="BA31" i="22"/>
  <c r="BB31" i="22"/>
  <c r="BC31" i="22"/>
  <c r="BD31" i="22"/>
  <c r="BE31" i="22"/>
  <c r="BF31" i="22"/>
  <c r="BG31" i="22"/>
  <c r="BH31" i="22"/>
  <c r="BI31" i="22"/>
  <c r="BJ31" i="22"/>
  <c r="BK31" i="22"/>
  <c r="BL31" i="22"/>
  <c r="BM31" i="22"/>
  <c r="BN31" i="22"/>
  <c r="BO31" i="22"/>
  <c r="BP31" i="22"/>
  <c r="BQ31" i="22"/>
  <c r="BR31" i="22"/>
  <c r="BS31" i="22"/>
  <c r="BT31" i="22"/>
  <c r="BU31" i="22"/>
  <c r="BV31" i="22"/>
  <c r="BW31" i="22"/>
  <c r="BX31" i="22"/>
  <c r="BY31" i="22"/>
  <c r="BZ31" i="22"/>
  <c r="CA31" i="22"/>
  <c r="CB31" i="22"/>
  <c r="CC31" i="22"/>
  <c r="CD31" i="22"/>
  <c r="CE31" i="22"/>
  <c r="CF31" i="22"/>
  <c r="CG31" i="22"/>
  <c r="CH31" i="22"/>
  <c r="CI31" i="22"/>
  <c r="CJ31" i="22"/>
  <c r="AP32" i="22"/>
  <c r="AQ32" i="22"/>
  <c r="AR32" i="22"/>
  <c r="AS32" i="22"/>
  <c r="AT32" i="22"/>
  <c r="AU32" i="22"/>
  <c r="AV32" i="22"/>
  <c r="AW32" i="22"/>
  <c r="AX32" i="22"/>
  <c r="AY32" i="22"/>
  <c r="AZ32" i="22"/>
  <c r="BA32" i="22"/>
  <c r="BB32" i="22"/>
  <c r="BC32" i="22"/>
  <c r="BD32" i="22"/>
  <c r="BE32" i="22"/>
  <c r="BF32" i="22"/>
  <c r="BG32" i="22"/>
  <c r="BH32" i="22"/>
  <c r="BI32" i="22"/>
  <c r="BJ32" i="22"/>
  <c r="BK32" i="22"/>
  <c r="BL32" i="22"/>
  <c r="BM32" i="22"/>
  <c r="BN32" i="22"/>
  <c r="BO32" i="22"/>
  <c r="BP32" i="22"/>
  <c r="BQ32" i="22"/>
  <c r="BR32" i="22"/>
  <c r="BS32" i="22"/>
  <c r="BT32" i="22"/>
  <c r="BU32" i="22"/>
  <c r="BV32" i="22"/>
  <c r="BW32" i="22"/>
  <c r="BX32" i="22"/>
  <c r="BY32" i="22"/>
  <c r="BZ32" i="22"/>
  <c r="CA32" i="22"/>
  <c r="CB32" i="22"/>
  <c r="CC32" i="22"/>
  <c r="CD32" i="22"/>
  <c r="CE32" i="22"/>
  <c r="CF32" i="22"/>
  <c r="CG32" i="22"/>
  <c r="CH32" i="22"/>
  <c r="CI32" i="22"/>
  <c r="CJ32" i="22"/>
  <c r="AO24" i="22"/>
  <c r="AO25" i="22"/>
  <c r="AO26" i="22"/>
  <c r="AO27" i="22"/>
  <c r="AO28" i="22"/>
  <c r="AO29" i="22"/>
  <c r="AO30" i="22"/>
  <c r="AO31" i="22"/>
  <c r="AO32" i="22"/>
  <c r="AO23" i="22"/>
  <c r="AO81" i="23" l="1"/>
  <c r="AO82" i="23"/>
  <c r="AO83" i="23"/>
  <c r="AO84" i="23"/>
  <c r="AO85" i="23"/>
  <c r="AO86" i="23"/>
  <c r="AO87" i="23"/>
  <c r="AO88" i="23"/>
  <c r="AO89" i="23"/>
  <c r="AO90" i="23"/>
  <c r="AO91" i="23"/>
  <c r="AO92" i="23"/>
  <c r="AO66" i="23"/>
  <c r="AO67" i="23"/>
  <c r="AO68" i="23"/>
  <c r="AO69" i="23"/>
  <c r="AO70" i="23"/>
  <c r="AO71" i="23"/>
  <c r="AO72" i="23"/>
  <c r="AO73" i="23"/>
  <c r="AO74" i="23"/>
  <c r="AO75" i="23"/>
  <c r="AO76" i="23"/>
  <c r="AO77" i="23"/>
  <c r="AO51" i="23"/>
  <c r="AO52" i="23"/>
  <c r="AO53" i="23"/>
  <c r="AO54" i="23"/>
  <c r="AO55" i="23"/>
  <c r="AO56" i="23"/>
  <c r="AO57" i="23"/>
  <c r="AO58" i="23"/>
  <c r="AO59" i="23"/>
  <c r="AO60" i="23"/>
  <c r="AO61" i="23"/>
  <c r="AO62" i="23"/>
  <c r="AO80" i="23"/>
  <c r="AP80" i="23" s="1"/>
  <c r="AO65" i="23"/>
  <c r="AP65" i="23" s="1"/>
  <c r="AO50" i="23"/>
  <c r="AP50" i="23" s="1"/>
  <c r="AO36" i="23"/>
  <c r="AO37" i="23"/>
  <c r="AO38" i="23"/>
  <c r="AO39" i="23"/>
  <c r="AO40" i="23"/>
  <c r="AO41" i="23"/>
  <c r="AO42" i="23"/>
  <c r="AO43" i="23"/>
  <c r="AO44" i="23"/>
  <c r="AO45" i="23"/>
  <c r="AO46" i="23"/>
  <c r="AO47" i="23"/>
  <c r="AO35" i="23"/>
  <c r="AP35" i="23" s="1"/>
  <c r="AP92" i="23" l="1"/>
  <c r="AO92" i="24"/>
  <c r="AP83" i="23"/>
  <c r="AO83" i="24"/>
  <c r="AP90" i="23"/>
  <c r="AO90" i="24"/>
  <c r="AP82" i="23"/>
  <c r="AO82" i="24"/>
  <c r="AP89" i="23"/>
  <c r="AO89" i="24"/>
  <c r="AP81" i="23"/>
  <c r="AO81" i="24"/>
  <c r="AP88" i="23"/>
  <c r="AO88" i="24"/>
  <c r="AP87" i="23"/>
  <c r="AO87" i="24"/>
  <c r="AP86" i="23"/>
  <c r="AO86" i="24"/>
  <c r="AP84" i="23"/>
  <c r="AO84" i="24"/>
  <c r="AP85" i="23"/>
  <c r="AO85" i="24"/>
  <c r="AP91" i="23"/>
  <c r="AO91" i="24"/>
  <c r="AQ80" i="23"/>
  <c r="AP80" i="24"/>
  <c r="AP76" i="23"/>
  <c r="AO76" i="24"/>
  <c r="AP75" i="23"/>
  <c r="AO75" i="24"/>
  <c r="AP66" i="23"/>
  <c r="AO66" i="24"/>
  <c r="AP74" i="23"/>
  <c r="AO74" i="24"/>
  <c r="AP73" i="23"/>
  <c r="AO73" i="24"/>
  <c r="AP70" i="23"/>
  <c r="AO70" i="24"/>
  <c r="AP68" i="23"/>
  <c r="AO68" i="24"/>
  <c r="AP67" i="23"/>
  <c r="AO67" i="24"/>
  <c r="AP72" i="23"/>
  <c r="AO72" i="24"/>
  <c r="AP71" i="23"/>
  <c r="AO71" i="24"/>
  <c r="AP77" i="23"/>
  <c r="AO77" i="24"/>
  <c r="AP69" i="23"/>
  <c r="AO69" i="24"/>
  <c r="AQ65" i="23"/>
  <c r="AP65" i="24"/>
  <c r="AP54" i="23"/>
  <c r="AO54" i="24"/>
  <c r="AP51" i="23"/>
  <c r="AO51" i="24"/>
  <c r="AP53" i="23"/>
  <c r="AQ53" i="23" s="1"/>
  <c r="AR53" i="23" s="1"/>
  <c r="AS53" i="23" s="1"/>
  <c r="AT53" i="23" s="1"/>
  <c r="AU53" i="23" s="1"/>
  <c r="AV53" i="23" s="1"/>
  <c r="AW53" i="23" s="1"/>
  <c r="AX53" i="23" s="1"/>
  <c r="AY53" i="23" s="1"/>
  <c r="AZ53" i="23" s="1"/>
  <c r="BA53" i="23" s="1"/>
  <c r="BB53" i="23" s="1"/>
  <c r="BC53" i="23" s="1"/>
  <c r="BD53" i="23" s="1"/>
  <c r="BE53" i="23" s="1"/>
  <c r="BF53" i="23" s="1"/>
  <c r="BG53" i="23" s="1"/>
  <c r="BH53" i="23" s="1"/>
  <c r="BI53" i="23" s="1"/>
  <c r="BJ53" i="23" s="1"/>
  <c r="BK53" i="23" s="1"/>
  <c r="BL53" i="23" s="1"/>
  <c r="BM53" i="23" s="1"/>
  <c r="BN53" i="23" s="1"/>
  <c r="BO53" i="23" s="1"/>
  <c r="BP53" i="23" s="1"/>
  <c r="BQ53" i="23" s="1"/>
  <c r="AO53" i="24"/>
  <c r="AP58" i="23"/>
  <c r="AO58" i="24"/>
  <c r="AP62" i="23"/>
  <c r="AO62" i="24"/>
  <c r="AP61" i="23"/>
  <c r="AQ61" i="23" s="1"/>
  <c r="AR61" i="23" s="1"/>
  <c r="AS61" i="23" s="1"/>
  <c r="AT61" i="23" s="1"/>
  <c r="AU61" i="23" s="1"/>
  <c r="AV61" i="23" s="1"/>
  <c r="AW61" i="23" s="1"/>
  <c r="AX61" i="23" s="1"/>
  <c r="AY61" i="23" s="1"/>
  <c r="AZ61" i="23" s="1"/>
  <c r="BA61" i="23" s="1"/>
  <c r="BB61" i="23" s="1"/>
  <c r="BC61" i="23" s="1"/>
  <c r="BD61" i="23" s="1"/>
  <c r="BE61" i="23" s="1"/>
  <c r="BF61" i="23" s="1"/>
  <c r="BG61" i="23" s="1"/>
  <c r="BH61" i="23" s="1"/>
  <c r="BI61" i="23" s="1"/>
  <c r="BJ61" i="23" s="1"/>
  <c r="BK61" i="23" s="1"/>
  <c r="BL61" i="23" s="1"/>
  <c r="BM61" i="23" s="1"/>
  <c r="BN61" i="23" s="1"/>
  <c r="BO61" i="23" s="1"/>
  <c r="BP61" i="23" s="1"/>
  <c r="BQ61" i="23" s="1"/>
  <c r="AO61" i="24"/>
  <c r="AP60" i="23"/>
  <c r="AO60" i="24"/>
  <c r="AP52" i="23"/>
  <c r="AO52" i="24"/>
  <c r="AP59" i="23"/>
  <c r="AO59" i="24"/>
  <c r="AP57" i="23"/>
  <c r="AQ57" i="23" s="1"/>
  <c r="AR57" i="23" s="1"/>
  <c r="AS57" i="23" s="1"/>
  <c r="AT57" i="23" s="1"/>
  <c r="AU57" i="23" s="1"/>
  <c r="AV57" i="23" s="1"/>
  <c r="AW57" i="23" s="1"/>
  <c r="AX57" i="23" s="1"/>
  <c r="AY57" i="23" s="1"/>
  <c r="AZ57" i="23" s="1"/>
  <c r="BA57" i="23" s="1"/>
  <c r="BB57" i="23" s="1"/>
  <c r="BC57" i="23" s="1"/>
  <c r="BD57" i="23" s="1"/>
  <c r="BE57" i="23" s="1"/>
  <c r="BF57" i="23" s="1"/>
  <c r="BG57" i="23" s="1"/>
  <c r="BH57" i="23" s="1"/>
  <c r="BI57" i="23" s="1"/>
  <c r="BJ57" i="23" s="1"/>
  <c r="BK57" i="23" s="1"/>
  <c r="BL57" i="23" s="1"/>
  <c r="BM57" i="23" s="1"/>
  <c r="BN57" i="23" s="1"/>
  <c r="BO57" i="23" s="1"/>
  <c r="BP57" i="23" s="1"/>
  <c r="BQ57" i="23" s="1"/>
  <c r="AO57" i="24"/>
  <c r="AP56" i="23"/>
  <c r="AQ56" i="23" s="1"/>
  <c r="AR56" i="23" s="1"/>
  <c r="AS56" i="23" s="1"/>
  <c r="AT56" i="23" s="1"/>
  <c r="AU56" i="23" s="1"/>
  <c r="AV56" i="23" s="1"/>
  <c r="AW56" i="23" s="1"/>
  <c r="AX56" i="23" s="1"/>
  <c r="AY56" i="23" s="1"/>
  <c r="AZ56" i="23" s="1"/>
  <c r="BA56" i="23" s="1"/>
  <c r="BB56" i="23" s="1"/>
  <c r="BC56" i="23" s="1"/>
  <c r="BD56" i="23" s="1"/>
  <c r="BE56" i="23" s="1"/>
  <c r="BF56" i="23" s="1"/>
  <c r="BG56" i="23" s="1"/>
  <c r="BH56" i="23" s="1"/>
  <c r="BI56" i="23" s="1"/>
  <c r="BJ56" i="23" s="1"/>
  <c r="BK56" i="23" s="1"/>
  <c r="BL56" i="23" s="1"/>
  <c r="BM56" i="23" s="1"/>
  <c r="BN56" i="23" s="1"/>
  <c r="BO56" i="23" s="1"/>
  <c r="BP56" i="23" s="1"/>
  <c r="BQ56" i="23" s="1"/>
  <c r="AO56" i="24"/>
  <c r="AP55" i="23"/>
  <c r="AO55" i="24"/>
  <c r="AQ50" i="23"/>
  <c r="AP50" i="24"/>
  <c r="AP39" i="23"/>
  <c r="AQ39" i="23" s="1"/>
  <c r="AR39" i="23" s="1"/>
  <c r="AS39" i="23" s="1"/>
  <c r="AT39" i="23" s="1"/>
  <c r="AU39" i="23" s="1"/>
  <c r="AV39" i="23" s="1"/>
  <c r="AW39" i="23" s="1"/>
  <c r="AX39" i="23" s="1"/>
  <c r="AY39" i="23" s="1"/>
  <c r="AZ39" i="23" s="1"/>
  <c r="BA39" i="23" s="1"/>
  <c r="BB39" i="23" s="1"/>
  <c r="BC39" i="23" s="1"/>
  <c r="BD39" i="23" s="1"/>
  <c r="BE39" i="23" s="1"/>
  <c r="BF39" i="23" s="1"/>
  <c r="BG39" i="23" s="1"/>
  <c r="BH39" i="23" s="1"/>
  <c r="BI39" i="23" s="1"/>
  <c r="BJ39" i="23" s="1"/>
  <c r="BK39" i="23" s="1"/>
  <c r="BL39" i="23" s="1"/>
  <c r="BM39" i="23" s="1"/>
  <c r="BN39" i="23" s="1"/>
  <c r="BO39" i="23" s="1"/>
  <c r="BP39" i="23" s="1"/>
  <c r="BQ39" i="23" s="1"/>
  <c r="AO39" i="24"/>
  <c r="AP40" i="23"/>
  <c r="AO40" i="24"/>
  <c r="AP41" i="23"/>
  <c r="AO41" i="24"/>
  <c r="AP46" i="23"/>
  <c r="AO46" i="24"/>
  <c r="AP37" i="23"/>
  <c r="AO37" i="24"/>
  <c r="AP44" i="23"/>
  <c r="AO44" i="24"/>
  <c r="AP36" i="23"/>
  <c r="AO36" i="24"/>
  <c r="AP42" i="23"/>
  <c r="AQ42" i="23" s="1"/>
  <c r="AR42" i="23" s="1"/>
  <c r="AS42" i="23" s="1"/>
  <c r="AT42" i="23" s="1"/>
  <c r="AU42" i="23" s="1"/>
  <c r="AV42" i="23" s="1"/>
  <c r="AW42" i="23" s="1"/>
  <c r="AX42" i="23" s="1"/>
  <c r="AY42" i="23" s="1"/>
  <c r="AZ42" i="23" s="1"/>
  <c r="BA42" i="23" s="1"/>
  <c r="BB42" i="23" s="1"/>
  <c r="BC42" i="23" s="1"/>
  <c r="BD42" i="23" s="1"/>
  <c r="BE42" i="23" s="1"/>
  <c r="BF42" i="23" s="1"/>
  <c r="BG42" i="23" s="1"/>
  <c r="BH42" i="23" s="1"/>
  <c r="BI42" i="23" s="1"/>
  <c r="BJ42" i="23" s="1"/>
  <c r="BK42" i="23" s="1"/>
  <c r="BL42" i="23" s="1"/>
  <c r="BM42" i="23" s="1"/>
  <c r="BN42" i="23" s="1"/>
  <c r="BO42" i="23" s="1"/>
  <c r="BP42" i="23" s="1"/>
  <c r="BQ42" i="23" s="1"/>
  <c r="AO42" i="24"/>
  <c r="AP47" i="23"/>
  <c r="AO47" i="24"/>
  <c r="AP38" i="23"/>
  <c r="AO38" i="24"/>
  <c r="AP45" i="23"/>
  <c r="AO45" i="24"/>
  <c r="AP43" i="23"/>
  <c r="AO43" i="24"/>
  <c r="AQ35" i="23"/>
  <c r="AP35" i="24"/>
  <c r="AQ86" i="23" l="1"/>
  <c r="AP86" i="24"/>
  <c r="AQ92" i="23"/>
  <c r="AP92" i="24"/>
  <c r="AQ91" i="23"/>
  <c r="AP91" i="24"/>
  <c r="AQ87" i="23"/>
  <c r="AP87" i="24"/>
  <c r="AQ82" i="23"/>
  <c r="AP82" i="24"/>
  <c r="AQ89" i="23"/>
  <c r="AP89" i="24"/>
  <c r="AQ85" i="23"/>
  <c r="AP85" i="24"/>
  <c r="AQ88" i="23"/>
  <c r="AP88" i="24"/>
  <c r="AQ90" i="23"/>
  <c r="AP90" i="24"/>
  <c r="AQ84" i="23"/>
  <c r="AP84" i="24"/>
  <c r="AQ81" i="23"/>
  <c r="AP81" i="24"/>
  <c r="AQ83" i="23"/>
  <c r="AP83" i="24"/>
  <c r="AR80" i="23"/>
  <c r="AQ80" i="24"/>
  <c r="AQ73" i="23"/>
  <c r="AP73" i="24"/>
  <c r="AQ69" i="23"/>
  <c r="AR69" i="23" s="1"/>
  <c r="AS69" i="23" s="1"/>
  <c r="AT69" i="23" s="1"/>
  <c r="AU69" i="23" s="1"/>
  <c r="AV69" i="23" s="1"/>
  <c r="AW69" i="23" s="1"/>
  <c r="AX69" i="23" s="1"/>
  <c r="AY69" i="23" s="1"/>
  <c r="AZ69" i="23" s="1"/>
  <c r="BA69" i="23" s="1"/>
  <c r="BB69" i="23" s="1"/>
  <c r="BC69" i="23" s="1"/>
  <c r="BD69" i="23" s="1"/>
  <c r="BE69" i="23" s="1"/>
  <c r="BF69" i="23" s="1"/>
  <c r="BG69" i="23" s="1"/>
  <c r="BH69" i="23" s="1"/>
  <c r="BI69" i="23" s="1"/>
  <c r="BJ69" i="23" s="1"/>
  <c r="BK69" i="23" s="1"/>
  <c r="BL69" i="23" s="1"/>
  <c r="BM69" i="23" s="1"/>
  <c r="BN69" i="23" s="1"/>
  <c r="BO69" i="23" s="1"/>
  <c r="BP69" i="23" s="1"/>
  <c r="BQ69" i="23" s="1"/>
  <c r="AP69" i="24"/>
  <c r="AQ67" i="23"/>
  <c r="AP67" i="24"/>
  <c r="AQ74" i="23"/>
  <c r="AR74" i="23" s="1"/>
  <c r="AS74" i="23" s="1"/>
  <c r="AT74" i="23" s="1"/>
  <c r="AU74" i="23" s="1"/>
  <c r="AV74" i="23" s="1"/>
  <c r="AW74" i="23" s="1"/>
  <c r="AX74" i="23" s="1"/>
  <c r="AY74" i="23" s="1"/>
  <c r="AZ74" i="23" s="1"/>
  <c r="BA74" i="23" s="1"/>
  <c r="BB74" i="23" s="1"/>
  <c r="BC74" i="23" s="1"/>
  <c r="BD74" i="23" s="1"/>
  <c r="BE74" i="23" s="1"/>
  <c r="BF74" i="23" s="1"/>
  <c r="BG74" i="23" s="1"/>
  <c r="BH74" i="23" s="1"/>
  <c r="BI74" i="23" s="1"/>
  <c r="BJ74" i="23" s="1"/>
  <c r="BK74" i="23" s="1"/>
  <c r="BL74" i="23" s="1"/>
  <c r="BM74" i="23" s="1"/>
  <c r="BN74" i="23" s="1"/>
  <c r="BO74" i="23" s="1"/>
  <c r="BP74" i="23" s="1"/>
  <c r="BQ74" i="23" s="1"/>
  <c r="AP74" i="24"/>
  <c r="AQ76" i="23"/>
  <c r="AP76" i="24"/>
  <c r="AQ72" i="23"/>
  <c r="AR72" i="23" s="1"/>
  <c r="AS72" i="23" s="1"/>
  <c r="AT72" i="23" s="1"/>
  <c r="AU72" i="23" s="1"/>
  <c r="AV72" i="23" s="1"/>
  <c r="AW72" i="23" s="1"/>
  <c r="AX72" i="23" s="1"/>
  <c r="AY72" i="23" s="1"/>
  <c r="AZ72" i="23" s="1"/>
  <c r="BA72" i="23" s="1"/>
  <c r="BB72" i="23" s="1"/>
  <c r="BC72" i="23" s="1"/>
  <c r="BD72" i="23" s="1"/>
  <c r="BE72" i="23" s="1"/>
  <c r="BF72" i="23" s="1"/>
  <c r="BG72" i="23" s="1"/>
  <c r="BH72" i="23" s="1"/>
  <c r="BI72" i="23" s="1"/>
  <c r="BJ72" i="23" s="1"/>
  <c r="BK72" i="23" s="1"/>
  <c r="BL72" i="23" s="1"/>
  <c r="BM72" i="23" s="1"/>
  <c r="BN72" i="23" s="1"/>
  <c r="BO72" i="23" s="1"/>
  <c r="BP72" i="23" s="1"/>
  <c r="BQ72" i="23" s="1"/>
  <c r="AP72" i="24"/>
  <c r="AQ77" i="23"/>
  <c r="AP77" i="24"/>
  <c r="AQ68" i="23"/>
  <c r="AR68" i="23" s="1"/>
  <c r="AS68" i="23" s="1"/>
  <c r="AT68" i="23" s="1"/>
  <c r="AU68" i="23" s="1"/>
  <c r="AV68" i="23" s="1"/>
  <c r="AW68" i="23" s="1"/>
  <c r="AX68" i="23" s="1"/>
  <c r="AY68" i="23" s="1"/>
  <c r="AZ68" i="23" s="1"/>
  <c r="BA68" i="23" s="1"/>
  <c r="BB68" i="23" s="1"/>
  <c r="BC68" i="23" s="1"/>
  <c r="BD68" i="23" s="1"/>
  <c r="BE68" i="23" s="1"/>
  <c r="BF68" i="23" s="1"/>
  <c r="BG68" i="23" s="1"/>
  <c r="BH68" i="23" s="1"/>
  <c r="BI68" i="23" s="1"/>
  <c r="BJ68" i="23" s="1"/>
  <c r="BK68" i="23" s="1"/>
  <c r="BL68" i="23" s="1"/>
  <c r="BM68" i="23" s="1"/>
  <c r="BN68" i="23" s="1"/>
  <c r="BO68" i="23" s="1"/>
  <c r="BP68" i="23" s="1"/>
  <c r="BQ68" i="23" s="1"/>
  <c r="AP68" i="24"/>
  <c r="AQ66" i="23"/>
  <c r="AP66" i="24"/>
  <c r="AQ71" i="23"/>
  <c r="AP71" i="24"/>
  <c r="AQ70" i="23"/>
  <c r="AP70" i="24"/>
  <c r="AQ75" i="23"/>
  <c r="AP75" i="24"/>
  <c r="AR65" i="23"/>
  <c r="AQ65" i="24"/>
  <c r="AQ60" i="23"/>
  <c r="AP60" i="24"/>
  <c r="AQ62" i="23"/>
  <c r="AP62" i="24"/>
  <c r="AQ55" i="23"/>
  <c r="AR55" i="23" s="1"/>
  <c r="AS55" i="23" s="1"/>
  <c r="AT55" i="23" s="1"/>
  <c r="AU55" i="23" s="1"/>
  <c r="AV55" i="23" s="1"/>
  <c r="AW55" i="23" s="1"/>
  <c r="AX55" i="23" s="1"/>
  <c r="AY55" i="23" s="1"/>
  <c r="AZ55" i="23" s="1"/>
  <c r="BA55" i="23" s="1"/>
  <c r="BB55" i="23" s="1"/>
  <c r="BC55" i="23" s="1"/>
  <c r="BD55" i="23" s="1"/>
  <c r="BE55" i="23" s="1"/>
  <c r="BF55" i="23" s="1"/>
  <c r="BG55" i="23" s="1"/>
  <c r="BH55" i="23" s="1"/>
  <c r="BI55" i="23" s="1"/>
  <c r="BJ55" i="23" s="1"/>
  <c r="BK55" i="23" s="1"/>
  <c r="BL55" i="23" s="1"/>
  <c r="BM55" i="23" s="1"/>
  <c r="BN55" i="23" s="1"/>
  <c r="BO55" i="23" s="1"/>
  <c r="BP55" i="23" s="1"/>
  <c r="BQ55" i="23" s="1"/>
  <c r="AP55" i="24"/>
  <c r="AQ52" i="23"/>
  <c r="AP52" i="24"/>
  <c r="AQ58" i="23"/>
  <c r="AP58" i="24"/>
  <c r="AQ59" i="23"/>
  <c r="AP59" i="24"/>
  <c r="AQ54" i="23"/>
  <c r="AP54" i="24"/>
  <c r="AQ51" i="23"/>
  <c r="AP51" i="24"/>
  <c r="AR50" i="23"/>
  <c r="AQ50" i="24"/>
  <c r="AQ43" i="23"/>
  <c r="AP43" i="24"/>
  <c r="AQ41" i="23"/>
  <c r="AP41" i="24"/>
  <c r="AQ46" i="23"/>
  <c r="AP46" i="24"/>
  <c r="AQ36" i="23"/>
  <c r="AP36" i="24"/>
  <c r="AQ45" i="23"/>
  <c r="AP45" i="24"/>
  <c r="AQ38" i="23"/>
  <c r="AP38" i="24"/>
  <c r="AQ44" i="23"/>
  <c r="AP44" i="24"/>
  <c r="AQ40" i="23"/>
  <c r="AP40" i="24"/>
  <c r="AQ47" i="23"/>
  <c r="AP47" i="24"/>
  <c r="AQ37" i="23"/>
  <c r="AP37" i="24"/>
  <c r="AR35" i="23"/>
  <c r="AQ35" i="24"/>
  <c r="BC22" i="25"/>
  <c r="BL17" i="22"/>
  <c r="AR86" i="23" l="1"/>
  <c r="AQ86" i="24"/>
  <c r="AR83" i="23"/>
  <c r="AQ83" i="24"/>
  <c r="AR88" i="23"/>
  <c r="AQ88" i="24"/>
  <c r="AR87" i="23"/>
  <c r="AQ87" i="24"/>
  <c r="AR82" i="23"/>
  <c r="AQ82" i="24"/>
  <c r="AR90" i="23"/>
  <c r="AQ90" i="24"/>
  <c r="AR81" i="23"/>
  <c r="AQ81" i="24"/>
  <c r="AR85" i="23"/>
  <c r="AQ85" i="24"/>
  <c r="AR91" i="23"/>
  <c r="AQ91" i="24"/>
  <c r="AR84" i="23"/>
  <c r="AQ84" i="24"/>
  <c r="AR89" i="23"/>
  <c r="AQ89" i="24"/>
  <c r="AR92" i="23"/>
  <c r="AQ92" i="24"/>
  <c r="AS80" i="23"/>
  <c r="AR80" i="24"/>
  <c r="AR66" i="23"/>
  <c r="AQ66" i="24"/>
  <c r="AR73" i="23"/>
  <c r="AQ73" i="24"/>
  <c r="AR75" i="23"/>
  <c r="AQ75" i="24"/>
  <c r="AR70" i="23"/>
  <c r="AQ70" i="24"/>
  <c r="AR77" i="23"/>
  <c r="AQ77" i="24"/>
  <c r="AR67" i="23"/>
  <c r="AQ67" i="24"/>
  <c r="AR76" i="23"/>
  <c r="AQ76" i="24"/>
  <c r="AR71" i="23"/>
  <c r="AQ71" i="24"/>
  <c r="AS65" i="23"/>
  <c r="AR65" i="24"/>
  <c r="AR58" i="23"/>
  <c r="AQ58" i="24"/>
  <c r="AR51" i="23"/>
  <c r="AQ51" i="24"/>
  <c r="AR52" i="23"/>
  <c r="AQ52" i="24"/>
  <c r="AR60" i="23"/>
  <c r="AQ60" i="24"/>
  <c r="AR54" i="23"/>
  <c r="AQ54" i="24"/>
  <c r="AR59" i="23"/>
  <c r="AQ59" i="24"/>
  <c r="AR62" i="23"/>
  <c r="AQ62" i="24"/>
  <c r="AS50" i="23"/>
  <c r="AR50" i="24"/>
  <c r="AR40" i="23"/>
  <c r="AQ40" i="24"/>
  <c r="AR37" i="23"/>
  <c r="AQ37" i="24"/>
  <c r="AR38" i="23"/>
  <c r="AQ38" i="24"/>
  <c r="AR41" i="23"/>
  <c r="AQ41" i="24"/>
  <c r="AR36" i="23"/>
  <c r="AQ36" i="24"/>
  <c r="AR46" i="23"/>
  <c r="AQ46" i="24"/>
  <c r="AR44" i="23"/>
  <c r="AQ44" i="24"/>
  <c r="AR47" i="23"/>
  <c r="AQ47" i="24"/>
  <c r="AR45" i="23"/>
  <c r="AQ45" i="24"/>
  <c r="AR43" i="23"/>
  <c r="AQ43" i="24"/>
  <c r="AS35" i="23"/>
  <c r="AR35" i="24"/>
  <c r="BK17" i="23"/>
  <c r="BL21" i="22"/>
  <c r="BK21" i="23" s="1"/>
  <c r="BL20" i="22"/>
  <c r="BL19" i="22"/>
  <c r="BL18" i="22"/>
  <c r="BK18" i="23" s="1"/>
  <c r="AS92" i="23" l="1"/>
  <c r="AR92" i="24"/>
  <c r="AS85" i="23"/>
  <c r="AR85" i="24"/>
  <c r="AS87" i="23"/>
  <c r="AR87" i="24"/>
  <c r="AS89" i="23"/>
  <c r="AR89" i="24"/>
  <c r="AS81" i="23"/>
  <c r="AR81" i="24"/>
  <c r="AS88" i="23"/>
  <c r="AR88" i="24"/>
  <c r="AS84" i="23"/>
  <c r="AR84" i="24"/>
  <c r="AS90" i="23"/>
  <c r="AR90" i="24"/>
  <c r="AS83" i="23"/>
  <c r="AR83" i="24"/>
  <c r="AS91" i="23"/>
  <c r="AR91" i="24"/>
  <c r="AS82" i="23"/>
  <c r="AR82" i="24"/>
  <c r="AS86" i="23"/>
  <c r="AR86" i="24"/>
  <c r="AT80" i="23"/>
  <c r="AS80" i="24"/>
  <c r="AS77" i="23"/>
  <c r="AR77" i="24"/>
  <c r="AS71" i="23"/>
  <c r="AR71" i="24"/>
  <c r="AS70" i="23"/>
  <c r="AR70" i="24"/>
  <c r="AS66" i="23"/>
  <c r="AR66" i="24"/>
  <c r="AS76" i="23"/>
  <c r="AR76" i="24"/>
  <c r="AS75" i="23"/>
  <c r="AR75" i="24"/>
  <c r="AS67" i="23"/>
  <c r="AR67" i="24"/>
  <c r="AS73" i="23"/>
  <c r="AR73" i="24"/>
  <c r="AT65" i="23"/>
  <c r="AS65" i="24"/>
  <c r="AS54" i="23"/>
  <c r="AT54" i="23" s="1"/>
  <c r="AU54" i="23" s="1"/>
  <c r="AV54" i="23" s="1"/>
  <c r="AW54" i="23" s="1"/>
  <c r="AX54" i="23" s="1"/>
  <c r="AY54" i="23" s="1"/>
  <c r="AZ54" i="23" s="1"/>
  <c r="BA54" i="23" s="1"/>
  <c r="BB54" i="23" s="1"/>
  <c r="BC54" i="23" s="1"/>
  <c r="BD54" i="23" s="1"/>
  <c r="BE54" i="23" s="1"/>
  <c r="BF54" i="23" s="1"/>
  <c r="BG54" i="23" s="1"/>
  <c r="BH54" i="23" s="1"/>
  <c r="BI54" i="23" s="1"/>
  <c r="BJ54" i="23" s="1"/>
  <c r="BK54" i="23" s="1"/>
  <c r="BL54" i="23" s="1"/>
  <c r="BM54" i="23" s="1"/>
  <c r="BN54" i="23" s="1"/>
  <c r="BO54" i="23" s="1"/>
  <c r="BP54" i="23" s="1"/>
  <c r="BQ54" i="23" s="1"/>
  <c r="AR54" i="24"/>
  <c r="AS60" i="23"/>
  <c r="AR60" i="24"/>
  <c r="AS62" i="23"/>
  <c r="AR62" i="24"/>
  <c r="AS58" i="23"/>
  <c r="AR58" i="24"/>
  <c r="AS52" i="23"/>
  <c r="AR52" i="24"/>
  <c r="AS59" i="23"/>
  <c r="AR59" i="24"/>
  <c r="AS51" i="23"/>
  <c r="AR51" i="24"/>
  <c r="AT50" i="23"/>
  <c r="AS50" i="24"/>
  <c r="AS41" i="23"/>
  <c r="AR41" i="24"/>
  <c r="AS47" i="23"/>
  <c r="AR47" i="24"/>
  <c r="AS43" i="23"/>
  <c r="AR43" i="24"/>
  <c r="AS46" i="23"/>
  <c r="AR46" i="24"/>
  <c r="AS37" i="23"/>
  <c r="AR37" i="24"/>
  <c r="AS44" i="23"/>
  <c r="AR44" i="24"/>
  <c r="AS38" i="23"/>
  <c r="AR38" i="24"/>
  <c r="AS45" i="23"/>
  <c r="AR45" i="24"/>
  <c r="AS36" i="23"/>
  <c r="AR36" i="24"/>
  <c r="AS40" i="23"/>
  <c r="AR40" i="24"/>
  <c r="AT35" i="23"/>
  <c r="AS35" i="24"/>
  <c r="BM21" i="22"/>
  <c r="BL21" i="23" s="1"/>
  <c r="BK20" i="23"/>
  <c r="BK19" i="23"/>
  <c r="AT92" i="23" l="1"/>
  <c r="AS92" i="24"/>
  <c r="AT86" i="23"/>
  <c r="AS86" i="24"/>
  <c r="AT90" i="23"/>
  <c r="AS90" i="24"/>
  <c r="AT89" i="23"/>
  <c r="AS89" i="24"/>
  <c r="AT83" i="23"/>
  <c r="AS83" i="24"/>
  <c r="AT81" i="23"/>
  <c r="AS81" i="24"/>
  <c r="AT82" i="23"/>
  <c r="AS82" i="24"/>
  <c r="AT84" i="23"/>
  <c r="AS84" i="24"/>
  <c r="AT87" i="23"/>
  <c r="AS87" i="24"/>
  <c r="AT91" i="23"/>
  <c r="AS91" i="24"/>
  <c r="AT88" i="23"/>
  <c r="AS88" i="24"/>
  <c r="AT85" i="23"/>
  <c r="AS85" i="24"/>
  <c r="AU80" i="23"/>
  <c r="AT80" i="24"/>
  <c r="AT76" i="23"/>
  <c r="AS76" i="24"/>
  <c r="AT73" i="23"/>
  <c r="AS73" i="24"/>
  <c r="AT66" i="23"/>
  <c r="AS66" i="24"/>
  <c r="AT77" i="23"/>
  <c r="AS77" i="24"/>
  <c r="AT67" i="23"/>
  <c r="AS67" i="24"/>
  <c r="AT70" i="23"/>
  <c r="AS70" i="24"/>
  <c r="AT75" i="23"/>
  <c r="AS75" i="24"/>
  <c r="AT71" i="23"/>
  <c r="AS71" i="24"/>
  <c r="AU65" i="23"/>
  <c r="AT65" i="24"/>
  <c r="AT58" i="23"/>
  <c r="AS58" i="24"/>
  <c r="AT51" i="23"/>
  <c r="AS51" i="24"/>
  <c r="AT62" i="23"/>
  <c r="AS62" i="24"/>
  <c r="AT59" i="23"/>
  <c r="AS59" i="24"/>
  <c r="AT60" i="23"/>
  <c r="AS60" i="24"/>
  <c r="AT52" i="23"/>
  <c r="AS52" i="24"/>
  <c r="AU50" i="23"/>
  <c r="AT50" i="24"/>
  <c r="AT38" i="23"/>
  <c r="AU38" i="23" s="1"/>
  <c r="AV38" i="23" s="1"/>
  <c r="AW38" i="23" s="1"/>
  <c r="AX38" i="23" s="1"/>
  <c r="AY38" i="23" s="1"/>
  <c r="AZ38" i="23" s="1"/>
  <c r="BA38" i="23" s="1"/>
  <c r="BB38" i="23" s="1"/>
  <c r="BC38" i="23" s="1"/>
  <c r="BD38" i="23" s="1"/>
  <c r="BE38" i="23" s="1"/>
  <c r="BF38" i="23" s="1"/>
  <c r="BG38" i="23" s="1"/>
  <c r="BH38" i="23" s="1"/>
  <c r="BI38" i="23" s="1"/>
  <c r="BJ38" i="23" s="1"/>
  <c r="BK38" i="23" s="1"/>
  <c r="BL38" i="23" s="1"/>
  <c r="BM38" i="23" s="1"/>
  <c r="BN38" i="23" s="1"/>
  <c r="BO38" i="23" s="1"/>
  <c r="BP38" i="23" s="1"/>
  <c r="BQ38" i="23" s="1"/>
  <c r="AS38" i="24"/>
  <c r="AT43" i="23"/>
  <c r="AS43" i="24"/>
  <c r="AT46" i="23"/>
  <c r="AS46" i="24"/>
  <c r="AT40" i="23"/>
  <c r="AS40" i="24"/>
  <c r="AT44" i="23"/>
  <c r="AS44" i="24"/>
  <c r="AT47" i="23"/>
  <c r="AS47" i="24"/>
  <c r="AT45" i="23"/>
  <c r="AS45" i="24"/>
  <c r="AT36" i="23"/>
  <c r="AS36" i="24"/>
  <c r="AT37" i="23"/>
  <c r="AS37" i="24"/>
  <c r="AT41" i="23"/>
  <c r="AS41" i="24"/>
  <c r="AU35" i="23"/>
  <c r="AT35" i="24"/>
  <c r="AV50" i="4"/>
  <c r="AW50" i="4"/>
  <c r="AX50" i="4"/>
  <c r="AY50" i="4"/>
  <c r="AZ50" i="4"/>
  <c r="BA50" i="4"/>
  <c r="BB50" i="4"/>
  <c r="BC50" i="4"/>
  <c r="BD50" i="4"/>
  <c r="BE50" i="4"/>
  <c r="BF50" i="4"/>
  <c r="BG50" i="4"/>
  <c r="BH50" i="4"/>
  <c r="BI50" i="4"/>
  <c r="BJ50" i="4"/>
  <c r="BK50" i="4"/>
  <c r="BL50" i="4"/>
  <c r="BM50" i="4"/>
  <c r="BN50" i="4"/>
  <c r="BO50" i="4"/>
  <c r="BP50" i="4"/>
  <c r="BQ50" i="4"/>
  <c r="BR50" i="4"/>
  <c r="BS50" i="4"/>
  <c r="BT50" i="4"/>
  <c r="BU50" i="4"/>
  <c r="BV50" i="4"/>
  <c r="BW50" i="4"/>
  <c r="BX50" i="4"/>
  <c r="BY50" i="4"/>
  <c r="BZ50" i="4"/>
  <c r="CA50" i="4"/>
  <c r="CB50" i="4"/>
  <c r="CC50" i="4"/>
  <c r="CD50" i="4"/>
  <c r="CE50" i="4"/>
  <c r="CF50" i="4"/>
  <c r="CG50" i="4"/>
  <c r="CH50" i="4"/>
  <c r="CI50" i="4"/>
  <c r="CJ50" i="4"/>
  <c r="AV51" i="4"/>
  <c r="AW51" i="4"/>
  <c r="AX51" i="4"/>
  <c r="AY51" i="4"/>
  <c r="AZ51" i="4"/>
  <c r="BA51" i="4"/>
  <c r="BB51" i="4"/>
  <c r="BC51" i="4"/>
  <c r="BD51" i="4"/>
  <c r="BE51" i="4"/>
  <c r="BF51" i="4"/>
  <c r="BG51" i="4"/>
  <c r="BH51" i="4"/>
  <c r="BI51" i="4"/>
  <c r="BJ51" i="4"/>
  <c r="BK51" i="4"/>
  <c r="BL51" i="4"/>
  <c r="BM51" i="4"/>
  <c r="BN51" i="4"/>
  <c r="BO51" i="4"/>
  <c r="BP51" i="4"/>
  <c r="BQ51" i="4"/>
  <c r="BR51" i="4"/>
  <c r="BS51" i="4"/>
  <c r="BT51" i="4"/>
  <c r="BU51" i="4"/>
  <c r="BV51" i="4"/>
  <c r="BW51" i="4"/>
  <c r="BX51" i="4"/>
  <c r="BY51" i="4"/>
  <c r="BZ51" i="4"/>
  <c r="CA51" i="4"/>
  <c r="CB51" i="4"/>
  <c r="CC51" i="4"/>
  <c r="CD51" i="4"/>
  <c r="CE51" i="4"/>
  <c r="CF51" i="4"/>
  <c r="CG51" i="4"/>
  <c r="CH51" i="4"/>
  <c r="CI51" i="4"/>
  <c r="CJ51" i="4"/>
  <c r="AV52" i="4"/>
  <c r="AW52" i="4"/>
  <c r="AX52" i="4"/>
  <c r="AY52" i="4"/>
  <c r="AZ52" i="4"/>
  <c r="BA52" i="4"/>
  <c r="BB52" i="4"/>
  <c r="BC52" i="4"/>
  <c r="BD52" i="4"/>
  <c r="BE52" i="4"/>
  <c r="BF52" i="4"/>
  <c r="BG52" i="4"/>
  <c r="BH52" i="4"/>
  <c r="BI52" i="4"/>
  <c r="BJ52" i="4"/>
  <c r="BK52" i="4"/>
  <c r="BL52" i="4"/>
  <c r="BM52" i="4"/>
  <c r="BN52" i="4"/>
  <c r="BO52" i="4"/>
  <c r="BP52" i="4"/>
  <c r="BQ52" i="4"/>
  <c r="BR52" i="4"/>
  <c r="BS52" i="4"/>
  <c r="BT52" i="4"/>
  <c r="BU52" i="4"/>
  <c r="BV52" i="4"/>
  <c r="BW52" i="4"/>
  <c r="BX52" i="4"/>
  <c r="BY52" i="4"/>
  <c r="BZ52" i="4"/>
  <c r="CA52" i="4"/>
  <c r="CB52" i="4"/>
  <c r="CC52" i="4"/>
  <c r="CD52" i="4"/>
  <c r="CE52" i="4"/>
  <c r="CF52" i="4"/>
  <c r="CG52" i="4"/>
  <c r="CH52" i="4"/>
  <c r="CI52" i="4"/>
  <c r="CJ52" i="4"/>
  <c r="AV53" i="4"/>
  <c r="AW53" i="4"/>
  <c r="AX53" i="4"/>
  <c r="AY53" i="4"/>
  <c r="AZ53" i="4"/>
  <c r="BA53" i="4"/>
  <c r="BB53" i="4"/>
  <c r="BC53" i="4"/>
  <c r="BD53" i="4"/>
  <c r="BE53" i="4"/>
  <c r="BF53" i="4"/>
  <c r="BG53" i="4"/>
  <c r="BH53" i="4"/>
  <c r="BI53" i="4"/>
  <c r="BJ53" i="4"/>
  <c r="BK53" i="4"/>
  <c r="BL53" i="4"/>
  <c r="BM53" i="4"/>
  <c r="BN53" i="4"/>
  <c r="BO53" i="4"/>
  <c r="BP53" i="4"/>
  <c r="BQ53" i="4"/>
  <c r="BR53" i="4"/>
  <c r="BS53" i="4"/>
  <c r="BT53" i="4"/>
  <c r="BU53" i="4"/>
  <c r="BV53" i="4"/>
  <c r="BW53" i="4"/>
  <c r="BX53" i="4"/>
  <c r="BY53" i="4"/>
  <c r="BZ53" i="4"/>
  <c r="CA53" i="4"/>
  <c r="CB53" i="4"/>
  <c r="CC53" i="4"/>
  <c r="CD53" i="4"/>
  <c r="CE53" i="4"/>
  <c r="CF53" i="4"/>
  <c r="CG53" i="4"/>
  <c r="CH53" i="4"/>
  <c r="CI53" i="4"/>
  <c r="CJ53" i="4"/>
  <c r="AV54" i="4"/>
  <c r="AW54" i="4"/>
  <c r="AX54" i="4"/>
  <c r="AY54" i="4"/>
  <c r="AZ54" i="4"/>
  <c r="BA54" i="4"/>
  <c r="BB54" i="4"/>
  <c r="BC54" i="4"/>
  <c r="BD54" i="4"/>
  <c r="BE54" i="4"/>
  <c r="BF54" i="4"/>
  <c r="BG54" i="4"/>
  <c r="BH54" i="4"/>
  <c r="BI54" i="4"/>
  <c r="BJ54" i="4"/>
  <c r="BK54" i="4"/>
  <c r="BL54" i="4"/>
  <c r="BM54" i="4"/>
  <c r="BN54" i="4"/>
  <c r="BO54" i="4"/>
  <c r="BP54" i="4"/>
  <c r="BQ54" i="4"/>
  <c r="BR54" i="4"/>
  <c r="BS54" i="4"/>
  <c r="BT54" i="4"/>
  <c r="BU54" i="4"/>
  <c r="BV54" i="4"/>
  <c r="BW54" i="4"/>
  <c r="BX54" i="4"/>
  <c r="BY54" i="4"/>
  <c r="BZ54" i="4"/>
  <c r="CA54" i="4"/>
  <c r="CB54" i="4"/>
  <c r="CC54" i="4"/>
  <c r="CD54" i="4"/>
  <c r="CE54" i="4"/>
  <c r="CF54" i="4"/>
  <c r="CG54" i="4"/>
  <c r="CH54" i="4"/>
  <c r="CI54" i="4"/>
  <c r="CJ54" i="4"/>
  <c r="AV55" i="4"/>
  <c r="AW55" i="4"/>
  <c r="AX55" i="4"/>
  <c r="AY55" i="4"/>
  <c r="AZ55" i="4"/>
  <c r="BA55" i="4"/>
  <c r="BB55" i="4"/>
  <c r="BC55" i="4"/>
  <c r="BD55" i="4"/>
  <c r="BE55" i="4"/>
  <c r="BF55" i="4"/>
  <c r="BG55" i="4"/>
  <c r="BH55" i="4"/>
  <c r="BI55" i="4"/>
  <c r="BJ55" i="4"/>
  <c r="BK55" i="4"/>
  <c r="BL55" i="4"/>
  <c r="BM55" i="4"/>
  <c r="BN55" i="4"/>
  <c r="BO55" i="4"/>
  <c r="BP55" i="4"/>
  <c r="BQ55" i="4"/>
  <c r="BR55" i="4"/>
  <c r="BS55" i="4"/>
  <c r="BT55" i="4"/>
  <c r="BU55" i="4"/>
  <c r="BV55" i="4"/>
  <c r="BW55" i="4"/>
  <c r="BX55" i="4"/>
  <c r="BY55" i="4"/>
  <c r="BZ55" i="4"/>
  <c r="CA55" i="4"/>
  <c r="CB55" i="4"/>
  <c r="CC55" i="4"/>
  <c r="CD55" i="4"/>
  <c r="CE55" i="4"/>
  <c r="CF55" i="4"/>
  <c r="CG55" i="4"/>
  <c r="CH55" i="4"/>
  <c r="CI55" i="4"/>
  <c r="CJ55"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AV57" i="4"/>
  <c r="AW57" i="4"/>
  <c r="AX57" i="4"/>
  <c r="AY57" i="4"/>
  <c r="AZ57" i="4"/>
  <c r="BA57" i="4"/>
  <c r="BB57" i="4"/>
  <c r="BC57" i="4"/>
  <c r="BD57" i="4"/>
  <c r="BE57" i="4"/>
  <c r="BF57" i="4"/>
  <c r="BG57" i="4"/>
  <c r="BH57" i="4"/>
  <c r="BI57" i="4"/>
  <c r="BJ57" i="4"/>
  <c r="BK57" i="4"/>
  <c r="BL57" i="4"/>
  <c r="BM57" i="4"/>
  <c r="BN57" i="4"/>
  <c r="BO57" i="4"/>
  <c r="BP57" i="4"/>
  <c r="BQ57" i="4"/>
  <c r="BR57" i="4"/>
  <c r="BS57" i="4"/>
  <c r="BT57" i="4"/>
  <c r="BU57" i="4"/>
  <c r="BV57" i="4"/>
  <c r="BW57" i="4"/>
  <c r="BX57" i="4"/>
  <c r="BY57" i="4"/>
  <c r="BZ57" i="4"/>
  <c r="CA57" i="4"/>
  <c r="CB57" i="4"/>
  <c r="CC57" i="4"/>
  <c r="CD57" i="4"/>
  <c r="CE57" i="4"/>
  <c r="CF57" i="4"/>
  <c r="CG57" i="4"/>
  <c r="CH57" i="4"/>
  <c r="CI57" i="4"/>
  <c r="CJ57" i="4"/>
  <c r="AV58" i="4"/>
  <c r="AW58" i="4"/>
  <c r="AX58" i="4"/>
  <c r="AY58" i="4"/>
  <c r="AZ58" i="4"/>
  <c r="BA58" i="4"/>
  <c r="BB58" i="4"/>
  <c r="BC58" i="4"/>
  <c r="BD58" i="4"/>
  <c r="BE58" i="4"/>
  <c r="BF58" i="4"/>
  <c r="BG58" i="4"/>
  <c r="BH58" i="4"/>
  <c r="BI58" i="4"/>
  <c r="BJ58" i="4"/>
  <c r="BK58" i="4"/>
  <c r="BL58" i="4"/>
  <c r="BM58" i="4"/>
  <c r="BN58" i="4"/>
  <c r="BO58" i="4"/>
  <c r="BP58" i="4"/>
  <c r="BQ58" i="4"/>
  <c r="BR58" i="4"/>
  <c r="BS58" i="4"/>
  <c r="BT58" i="4"/>
  <c r="BU58" i="4"/>
  <c r="BV58" i="4"/>
  <c r="BW58" i="4"/>
  <c r="BX58" i="4"/>
  <c r="BY58" i="4"/>
  <c r="BZ58" i="4"/>
  <c r="CA58" i="4"/>
  <c r="CB58" i="4"/>
  <c r="CC58" i="4"/>
  <c r="CD58" i="4"/>
  <c r="CE58" i="4"/>
  <c r="CF58" i="4"/>
  <c r="CG58" i="4"/>
  <c r="CH58" i="4"/>
  <c r="CI58" i="4"/>
  <c r="CJ58" i="4"/>
  <c r="AV59" i="4"/>
  <c r="AW59" i="4"/>
  <c r="AX59" i="4"/>
  <c r="AY59" i="4"/>
  <c r="AZ59" i="4"/>
  <c r="BA59" i="4"/>
  <c r="BB59" i="4"/>
  <c r="BC59" i="4"/>
  <c r="BD59" i="4"/>
  <c r="BE59" i="4"/>
  <c r="BF59" i="4"/>
  <c r="BG59" i="4"/>
  <c r="BH59" i="4"/>
  <c r="BI59" i="4"/>
  <c r="BJ59" i="4"/>
  <c r="BK59" i="4"/>
  <c r="BL59" i="4"/>
  <c r="BM59" i="4"/>
  <c r="BN59" i="4"/>
  <c r="BO59" i="4"/>
  <c r="BP59" i="4"/>
  <c r="BQ59" i="4"/>
  <c r="BR59" i="4"/>
  <c r="BS59" i="4"/>
  <c r="BT59" i="4"/>
  <c r="BU59" i="4"/>
  <c r="BV59" i="4"/>
  <c r="BW59" i="4"/>
  <c r="BX59" i="4"/>
  <c r="BY59" i="4"/>
  <c r="BZ59" i="4"/>
  <c r="CA59" i="4"/>
  <c r="CB59" i="4"/>
  <c r="CC59" i="4"/>
  <c r="CD59" i="4"/>
  <c r="CE59" i="4"/>
  <c r="CF59" i="4"/>
  <c r="CG59" i="4"/>
  <c r="CH59" i="4"/>
  <c r="CI59" i="4"/>
  <c r="CJ59" i="4"/>
  <c r="AV60" i="4"/>
  <c r="AW60" i="4"/>
  <c r="AX60" i="4"/>
  <c r="AY60" i="4"/>
  <c r="AZ60" i="4"/>
  <c r="BA60" i="4"/>
  <c r="BB60" i="4"/>
  <c r="BC60" i="4"/>
  <c r="BD60" i="4"/>
  <c r="BE60" i="4"/>
  <c r="BF60" i="4"/>
  <c r="BG60" i="4"/>
  <c r="BH60" i="4"/>
  <c r="BI60" i="4"/>
  <c r="BJ60" i="4"/>
  <c r="BK60" i="4"/>
  <c r="BL60" i="4"/>
  <c r="BM60" i="4"/>
  <c r="BN60" i="4"/>
  <c r="BO60" i="4"/>
  <c r="BP60" i="4"/>
  <c r="BQ60" i="4"/>
  <c r="BR60" i="4"/>
  <c r="BS60" i="4"/>
  <c r="BT60" i="4"/>
  <c r="BU60" i="4"/>
  <c r="BV60" i="4"/>
  <c r="BW60" i="4"/>
  <c r="BX60" i="4"/>
  <c r="BY60" i="4"/>
  <c r="BZ60" i="4"/>
  <c r="CA60" i="4"/>
  <c r="CB60" i="4"/>
  <c r="CC60" i="4"/>
  <c r="CD60" i="4"/>
  <c r="CE60" i="4"/>
  <c r="CF60" i="4"/>
  <c r="CG60" i="4"/>
  <c r="CH60" i="4"/>
  <c r="CI60" i="4"/>
  <c r="CJ60" i="4"/>
  <c r="AV61" i="4"/>
  <c r="AW61" i="4"/>
  <c r="AX61" i="4"/>
  <c r="AY61" i="4"/>
  <c r="AZ61" i="4"/>
  <c r="BA61" i="4"/>
  <c r="BB61" i="4"/>
  <c r="BC61" i="4"/>
  <c r="BD61" i="4"/>
  <c r="BE61" i="4"/>
  <c r="BF61" i="4"/>
  <c r="BG61" i="4"/>
  <c r="BH61" i="4"/>
  <c r="BI61" i="4"/>
  <c r="BJ61" i="4"/>
  <c r="BK61" i="4"/>
  <c r="BL61" i="4"/>
  <c r="BM61" i="4"/>
  <c r="BN61" i="4"/>
  <c r="BO61" i="4"/>
  <c r="BP61" i="4"/>
  <c r="BQ61" i="4"/>
  <c r="BR61" i="4"/>
  <c r="BS61" i="4"/>
  <c r="BT61" i="4"/>
  <c r="BU61" i="4"/>
  <c r="BV61" i="4"/>
  <c r="BW61" i="4"/>
  <c r="BX61" i="4"/>
  <c r="BY61" i="4"/>
  <c r="BZ61" i="4"/>
  <c r="CA61" i="4"/>
  <c r="CB61" i="4"/>
  <c r="CC61" i="4"/>
  <c r="CD61" i="4"/>
  <c r="CE61" i="4"/>
  <c r="CF61" i="4"/>
  <c r="CG61" i="4"/>
  <c r="CH61" i="4"/>
  <c r="CI61" i="4"/>
  <c r="CJ61" i="4"/>
  <c r="AV62" i="4"/>
  <c r="AW62" i="4"/>
  <c r="AX62" i="4"/>
  <c r="AY62" i="4"/>
  <c r="AZ62" i="4"/>
  <c r="BA62" i="4"/>
  <c r="BB62" i="4"/>
  <c r="BC62" i="4"/>
  <c r="BD62" i="4"/>
  <c r="BE62" i="4"/>
  <c r="BF62" i="4"/>
  <c r="BG62" i="4"/>
  <c r="BH62" i="4"/>
  <c r="BI62" i="4"/>
  <c r="BJ62" i="4"/>
  <c r="BK62" i="4"/>
  <c r="BL62" i="4"/>
  <c r="BM62" i="4"/>
  <c r="BN62" i="4"/>
  <c r="BO62" i="4"/>
  <c r="BP62" i="4"/>
  <c r="BQ62" i="4"/>
  <c r="BR62" i="4"/>
  <c r="BS62" i="4"/>
  <c r="BT62" i="4"/>
  <c r="BU62" i="4"/>
  <c r="BV62" i="4"/>
  <c r="BW62" i="4"/>
  <c r="BX62" i="4"/>
  <c r="BY62" i="4"/>
  <c r="BZ62" i="4"/>
  <c r="CA62" i="4"/>
  <c r="CB62" i="4"/>
  <c r="CC62" i="4"/>
  <c r="CD62" i="4"/>
  <c r="CE62" i="4"/>
  <c r="CF62" i="4"/>
  <c r="CG62" i="4"/>
  <c r="CH62" i="4"/>
  <c r="CI62" i="4"/>
  <c r="CJ62" i="4"/>
  <c r="AV65" i="4"/>
  <c r="AW65" i="4"/>
  <c r="AX65" i="4"/>
  <c r="AY65" i="4"/>
  <c r="AZ65" i="4"/>
  <c r="BA65" i="4"/>
  <c r="BB65" i="4"/>
  <c r="BC65" i="4"/>
  <c r="BD65" i="4"/>
  <c r="BE65" i="4"/>
  <c r="BF65" i="4"/>
  <c r="BG65" i="4"/>
  <c r="BH65" i="4"/>
  <c r="BI65" i="4"/>
  <c r="BJ65" i="4"/>
  <c r="BK65" i="4"/>
  <c r="BL65" i="4"/>
  <c r="BM65" i="4"/>
  <c r="BN65" i="4"/>
  <c r="BO65" i="4"/>
  <c r="BP65" i="4"/>
  <c r="BQ65" i="4"/>
  <c r="BR65" i="4"/>
  <c r="BS65" i="4"/>
  <c r="BT65" i="4"/>
  <c r="BU65" i="4"/>
  <c r="BV65" i="4"/>
  <c r="BW65" i="4"/>
  <c r="BX65" i="4"/>
  <c r="BY65" i="4"/>
  <c r="BZ65" i="4"/>
  <c r="CA65" i="4"/>
  <c r="CB65" i="4"/>
  <c r="CC65" i="4"/>
  <c r="CD65" i="4"/>
  <c r="CE65" i="4"/>
  <c r="CF65" i="4"/>
  <c r="CG65" i="4"/>
  <c r="CH65" i="4"/>
  <c r="CI65" i="4"/>
  <c r="CJ65" i="4"/>
  <c r="AV66" i="4"/>
  <c r="AW66" i="4"/>
  <c r="AX66" i="4"/>
  <c r="AY66" i="4"/>
  <c r="AZ66" i="4"/>
  <c r="BA66" i="4"/>
  <c r="BB66" i="4"/>
  <c r="BC66" i="4"/>
  <c r="BD66" i="4"/>
  <c r="BE66"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AV68" i="4"/>
  <c r="AW68" i="4"/>
  <c r="AX68" i="4"/>
  <c r="AY68" i="4"/>
  <c r="AZ68" i="4"/>
  <c r="BA68" i="4"/>
  <c r="BB68" i="4"/>
  <c r="BC68" i="4"/>
  <c r="BD68" i="4"/>
  <c r="BE68" i="4"/>
  <c r="BF68" i="4"/>
  <c r="BG68" i="4"/>
  <c r="BH68" i="4"/>
  <c r="BI68" i="4"/>
  <c r="BJ68" i="4"/>
  <c r="BK68" i="4"/>
  <c r="BL68" i="4"/>
  <c r="BM68" i="4"/>
  <c r="BN68" i="4"/>
  <c r="BO68" i="4"/>
  <c r="BP68" i="4"/>
  <c r="BQ68" i="4"/>
  <c r="BR68" i="4"/>
  <c r="BS68" i="4"/>
  <c r="BT68" i="4"/>
  <c r="BU68" i="4"/>
  <c r="BV68" i="4"/>
  <c r="BW68" i="4"/>
  <c r="BX68" i="4"/>
  <c r="BY68" i="4"/>
  <c r="BZ68" i="4"/>
  <c r="CA68" i="4"/>
  <c r="CB68" i="4"/>
  <c r="CC68" i="4"/>
  <c r="CD68" i="4"/>
  <c r="CE68" i="4"/>
  <c r="CF68" i="4"/>
  <c r="CG68" i="4"/>
  <c r="CH68" i="4"/>
  <c r="CI68" i="4"/>
  <c r="CJ68" i="4"/>
  <c r="AV69" i="4"/>
  <c r="AW69" i="4"/>
  <c r="AX69" i="4"/>
  <c r="AY69" i="4"/>
  <c r="AZ69" i="4"/>
  <c r="BA69" i="4"/>
  <c r="BB69" i="4"/>
  <c r="BC69" i="4"/>
  <c r="BD69" i="4"/>
  <c r="BE69" i="4"/>
  <c r="BF69" i="4"/>
  <c r="BG69" i="4"/>
  <c r="BH69" i="4"/>
  <c r="BI69" i="4"/>
  <c r="BJ69" i="4"/>
  <c r="BK69" i="4"/>
  <c r="BL69" i="4"/>
  <c r="BM69" i="4"/>
  <c r="BN69" i="4"/>
  <c r="BO69" i="4"/>
  <c r="BP69" i="4"/>
  <c r="BQ69" i="4"/>
  <c r="BR69" i="4"/>
  <c r="BS69" i="4"/>
  <c r="BT69" i="4"/>
  <c r="BU69" i="4"/>
  <c r="BV69" i="4"/>
  <c r="BW69" i="4"/>
  <c r="BX69" i="4"/>
  <c r="BY69" i="4"/>
  <c r="BZ69" i="4"/>
  <c r="CA69" i="4"/>
  <c r="CB69" i="4"/>
  <c r="CC69" i="4"/>
  <c r="CD69" i="4"/>
  <c r="CE69" i="4"/>
  <c r="CF69" i="4"/>
  <c r="CG69" i="4"/>
  <c r="CH69" i="4"/>
  <c r="CI69" i="4"/>
  <c r="CJ69" i="4"/>
  <c r="AV70" i="4"/>
  <c r="AW70" i="4"/>
  <c r="AX70" i="4"/>
  <c r="AY70" i="4"/>
  <c r="AZ70" i="4"/>
  <c r="BA70" i="4"/>
  <c r="BB70" i="4"/>
  <c r="BC70" i="4"/>
  <c r="BD70" i="4"/>
  <c r="BE70" i="4"/>
  <c r="BF70" i="4"/>
  <c r="BG70" i="4"/>
  <c r="BH70" i="4"/>
  <c r="BI70" i="4"/>
  <c r="BJ70" i="4"/>
  <c r="BK70" i="4"/>
  <c r="BL70" i="4"/>
  <c r="BM70" i="4"/>
  <c r="BN70" i="4"/>
  <c r="BO70" i="4"/>
  <c r="BP70" i="4"/>
  <c r="BQ70" i="4"/>
  <c r="BR70" i="4"/>
  <c r="BS70" i="4"/>
  <c r="BT70" i="4"/>
  <c r="BU70" i="4"/>
  <c r="BV70" i="4"/>
  <c r="BW70" i="4"/>
  <c r="BX70" i="4"/>
  <c r="BY70" i="4"/>
  <c r="BZ70" i="4"/>
  <c r="CA70" i="4"/>
  <c r="CB70" i="4"/>
  <c r="CC70" i="4"/>
  <c r="CD70" i="4"/>
  <c r="CE70" i="4"/>
  <c r="CF70" i="4"/>
  <c r="CG70" i="4"/>
  <c r="CH70" i="4"/>
  <c r="CI70" i="4"/>
  <c r="CJ70" i="4"/>
  <c r="AV71" i="4"/>
  <c r="AW71" i="4"/>
  <c r="AX71" i="4"/>
  <c r="AY71" i="4"/>
  <c r="AZ71" i="4"/>
  <c r="BA71" i="4"/>
  <c r="BB71" i="4"/>
  <c r="BC71" i="4"/>
  <c r="BD71" i="4"/>
  <c r="BE71" i="4"/>
  <c r="BF71" i="4"/>
  <c r="BG71" i="4"/>
  <c r="BH71" i="4"/>
  <c r="BI71" i="4"/>
  <c r="BJ71" i="4"/>
  <c r="BK71" i="4"/>
  <c r="BL71" i="4"/>
  <c r="BM71" i="4"/>
  <c r="BN71" i="4"/>
  <c r="BO71" i="4"/>
  <c r="BP71" i="4"/>
  <c r="BQ71" i="4"/>
  <c r="BR71" i="4"/>
  <c r="BS71" i="4"/>
  <c r="BT71" i="4"/>
  <c r="BU71" i="4"/>
  <c r="BV71" i="4"/>
  <c r="BW71" i="4"/>
  <c r="BX71" i="4"/>
  <c r="BY71" i="4"/>
  <c r="BZ71" i="4"/>
  <c r="CA71" i="4"/>
  <c r="CB71" i="4"/>
  <c r="CC71" i="4"/>
  <c r="CD71" i="4"/>
  <c r="CE71" i="4"/>
  <c r="CF71" i="4"/>
  <c r="CG71" i="4"/>
  <c r="CH71" i="4"/>
  <c r="CI71" i="4"/>
  <c r="CJ71" i="4"/>
  <c r="AV72" i="4"/>
  <c r="AW72" i="4"/>
  <c r="AX72" i="4"/>
  <c r="AY72" i="4"/>
  <c r="AZ72" i="4"/>
  <c r="BA72" i="4"/>
  <c r="BB72" i="4"/>
  <c r="BC72" i="4"/>
  <c r="BD72" i="4"/>
  <c r="BE72" i="4"/>
  <c r="BF72" i="4"/>
  <c r="BG72" i="4"/>
  <c r="BH72" i="4"/>
  <c r="BI72" i="4"/>
  <c r="BJ72" i="4"/>
  <c r="BK72" i="4"/>
  <c r="BL72" i="4"/>
  <c r="BM72" i="4"/>
  <c r="BN72" i="4"/>
  <c r="BO72" i="4"/>
  <c r="BP72" i="4"/>
  <c r="BQ72" i="4"/>
  <c r="BR72" i="4"/>
  <c r="BS72" i="4"/>
  <c r="BT72" i="4"/>
  <c r="BU72" i="4"/>
  <c r="BV72" i="4"/>
  <c r="BW72" i="4"/>
  <c r="BX72" i="4"/>
  <c r="BY72" i="4"/>
  <c r="BZ72" i="4"/>
  <c r="CA72" i="4"/>
  <c r="CB72" i="4"/>
  <c r="CC72" i="4"/>
  <c r="CD72" i="4"/>
  <c r="CE72" i="4"/>
  <c r="CF72" i="4"/>
  <c r="CG72" i="4"/>
  <c r="CH72" i="4"/>
  <c r="CI72" i="4"/>
  <c r="CJ72" i="4"/>
  <c r="AV73" i="4"/>
  <c r="AW73" i="4"/>
  <c r="AX73" i="4"/>
  <c r="AY73" i="4"/>
  <c r="AZ73" i="4"/>
  <c r="BA73" i="4"/>
  <c r="BB73" i="4"/>
  <c r="BC73" i="4"/>
  <c r="BD73" i="4"/>
  <c r="BE73" i="4"/>
  <c r="BF73" i="4"/>
  <c r="BG73" i="4"/>
  <c r="BH73" i="4"/>
  <c r="BI73" i="4"/>
  <c r="BJ73" i="4"/>
  <c r="BK73" i="4"/>
  <c r="BL73" i="4"/>
  <c r="BM73" i="4"/>
  <c r="BN73" i="4"/>
  <c r="BO73" i="4"/>
  <c r="BP73" i="4"/>
  <c r="BQ73" i="4"/>
  <c r="BR73" i="4"/>
  <c r="BS73" i="4"/>
  <c r="BT73" i="4"/>
  <c r="BU73" i="4"/>
  <c r="BV73" i="4"/>
  <c r="BW73" i="4"/>
  <c r="BX73" i="4"/>
  <c r="BY73" i="4"/>
  <c r="BZ73" i="4"/>
  <c r="CA73" i="4"/>
  <c r="CB73" i="4"/>
  <c r="CC73" i="4"/>
  <c r="CD73" i="4"/>
  <c r="CE73" i="4"/>
  <c r="CF73" i="4"/>
  <c r="CG73" i="4"/>
  <c r="CH73" i="4"/>
  <c r="CI73" i="4"/>
  <c r="CJ73" i="4"/>
  <c r="AV74" i="4"/>
  <c r="AW74" i="4"/>
  <c r="AX74" i="4"/>
  <c r="AY74" i="4"/>
  <c r="AZ74" i="4"/>
  <c r="BA74" i="4"/>
  <c r="BB74" i="4"/>
  <c r="BC74" i="4"/>
  <c r="BD74" i="4"/>
  <c r="BE74" i="4"/>
  <c r="BF74" i="4"/>
  <c r="BG74" i="4"/>
  <c r="BH74" i="4"/>
  <c r="BI74" i="4"/>
  <c r="BJ74" i="4"/>
  <c r="BK74" i="4"/>
  <c r="BL74" i="4"/>
  <c r="BM74" i="4"/>
  <c r="BN74" i="4"/>
  <c r="BO74" i="4"/>
  <c r="BP74" i="4"/>
  <c r="BQ74" i="4"/>
  <c r="BR74" i="4"/>
  <c r="BS74" i="4"/>
  <c r="BT74" i="4"/>
  <c r="BU74" i="4"/>
  <c r="BV74" i="4"/>
  <c r="BW74" i="4"/>
  <c r="BX74" i="4"/>
  <c r="BY74" i="4"/>
  <c r="BZ74" i="4"/>
  <c r="CA74" i="4"/>
  <c r="CB74" i="4"/>
  <c r="CC74" i="4"/>
  <c r="CD74" i="4"/>
  <c r="CE74" i="4"/>
  <c r="CF74" i="4"/>
  <c r="CG74" i="4"/>
  <c r="CH74" i="4"/>
  <c r="CI74" i="4"/>
  <c r="CJ74" i="4"/>
  <c r="AV75" i="4"/>
  <c r="AW75" i="4"/>
  <c r="AX75" i="4"/>
  <c r="AY75" i="4"/>
  <c r="AZ75" i="4"/>
  <c r="BA75" i="4"/>
  <c r="BB75" i="4"/>
  <c r="BC75" i="4"/>
  <c r="BD75" i="4"/>
  <c r="BE75" i="4"/>
  <c r="BF75" i="4"/>
  <c r="BG75" i="4"/>
  <c r="BH75" i="4"/>
  <c r="BI75" i="4"/>
  <c r="BJ75" i="4"/>
  <c r="BK75" i="4"/>
  <c r="BL75" i="4"/>
  <c r="BM75" i="4"/>
  <c r="BN75" i="4"/>
  <c r="BO75" i="4"/>
  <c r="BP75" i="4"/>
  <c r="BQ75" i="4"/>
  <c r="BR75" i="4"/>
  <c r="BS75" i="4"/>
  <c r="BT75" i="4"/>
  <c r="BU75" i="4"/>
  <c r="BV75" i="4"/>
  <c r="BW75" i="4"/>
  <c r="BX75" i="4"/>
  <c r="BY75" i="4"/>
  <c r="BZ75" i="4"/>
  <c r="CA75" i="4"/>
  <c r="CB75" i="4"/>
  <c r="CC75" i="4"/>
  <c r="CD75" i="4"/>
  <c r="CE75" i="4"/>
  <c r="CF75" i="4"/>
  <c r="CG75" i="4"/>
  <c r="CH75" i="4"/>
  <c r="CI75" i="4"/>
  <c r="CJ75" i="4"/>
  <c r="AV76" i="4"/>
  <c r="AW76" i="4"/>
  <c r="AX76" i="4"/>
  <c r="AY76" i="4"/>
  <c r="AZ76" i="4"/>
  <c r="BA76" i="4"/>
  <c r="BB76" i="4"/>
  <c r="BC76" i="4"/>
  <c r="BD76" i="4"/>
  <c r="BE76" i="4"/>
  <c r="BF76" i="4"/>
  <c r="BG76" i="4"/>
  <c r="BH76" i="4"/>
  <c r="BI76" i="4"/>
  <c r="BJ76" i="4"/>
  <c r="BK76" i="4"/>
  <c r="BL76" i="4"/>
  <c r="BM76" i="4"/>
  <c r="BN76" i="4"/>
  <c r="BO76" i="4"/>
  <c r="BP76" i="4"/>
  <c r="BQ76" i="4"/>
  <c r="BR76" i="4"/>
  <c r="BS76" i="4"/>
  <c r="BT76" i="4"/>
  <c r="BU76" i="4"/>
  <c r="BV76" i="4"/>
  <c r="BW76" i="4"/>
  <c r="BX76" i="4"/>
  <c r="BY76" i="4"/>
  <c r="BZ76" i="4"/>
  <c r="CA76" i="4"/>
  <c r="CB76" i="4"/>
  <c r="CC76" i="4"/>
  <c r="CD76" i="4"/>
  <c r="CE76" i="4"/>
  <c r="CF76" i="4"/>
  <c r="CG76" i="4"/>
  <c r="CH76" i="4"/>
  <c r="CI76" i="4"/>
  <c r="CJ76" i="4"/>
  <c r="AV77" i="4"/>
  <c r="AW77" i="4"/>
  <c r="AX77" i="4"/>
  <c r="AY77" i="4"/>
  <c r="AZ77" i="4"/>
  <c r="BA77" i="4"/>
  <c r="BB77" i="4"/>
  <c r="BC77" i="4"/>
  <c r="BD77" i="4"/>
  <c r="BE77"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AV35" i="4"/>
  <c r="AW35" i="4"/>
  <c r="AX35" i="4"/>
  <c r="AY35" i="4"/>
  <c r="AZ35" i="4"/>
  <c r="BA35" i="4"/>
  <c r="BB35" i="4"/>
  <c r="BC35" i="4"/>
  <c r="BD35" i="4"/>
  <c r="BE35" i="4"/>
  <c r="BF35" i="4"/>
  <c r="BG35" i="4"/>
  <c r="BH35" i="4"/>
  <c r="BI35" i="4"/>
  <c r="BJ35" i="4"/>
  <c r="BK35" i="4"/>
  <c r="BL35" i="4"/>
  <c r="BM35" i="4"/>
  <c r="BN35" i="4"/>
  <c r="BO35" i="4"/>
  <c r="BP35" i="4"/>
  <c r="BQ35" i="4"/>
  <c r="BR35" i="4"/>
  <c r="BS35" i="4"/>
  <c r="BT35" i="4"/>
  <c r="BU35" i="4"/>
  <c r="BV35" i="4"/>
  <c r="BW35" i="4"/>
  <c r="BX35" i="4"/>
  <c r="BY35" i="4"/>
  <c r="BZ35" i="4"/>
  <c r="CA35" i="4"/>
  <c r="CB35" i="4"/>
  <c r="CC35" i="4"/>
  <c r="CD35" i="4"/>
  <c r="CE35" i="4"/>
  <c r="CF35" i="4"/>
  <c r="CG35" i="4"/>
  <c r="CH35" i="4"/>
  <c r="CI35" i="4"/>
  <c r="CJ35" i="4"/>
  <c r="AV36" i="4"/>
  <c r="AW36" i="4"/>
  <c r="AX36" i="4"/>
  <c r="AY36" i="4"/>
  <c r="AZ36" i="4"/>
  <c r="BA36" i="4"/>
  <c r="BB36" i="4"/>
  <c r="BC36" i="4"/>
  <c r="BD36" i="4"/>
  <c r="BE36" i="4"/>
  <c r="BF36" i="4"/>
  <c r="BG36" i="4"/>
  <c r="BH36" i="4"/>
  <c r="BI36" i="4"/>
  <c r="BJ36" i="4"/>
  <c r="BK36" i="4"/>
  <c r="BL36" i="4"/>
  <c r="BM36" i="4"/>
  <c r="BN36" i="4"/>
  <c r="BO36" i="4"/>
  <c r="BP36" i="4"/>
  <c r="BQ36" i="4"/>
  <c r="BR36" i="4"/>
  <c r="BS36" i="4"/>
  <c r="BT36" i="4"/>
  <c r="BU36" i="4"/>
  <c r="BV36" i="4"/>
  <c r="BW36" i="4"/>
  <c r="BX36" i="4"/>
  <c r="BY36" i="4"/>
  <c r="BZ36" i="4"/>
  <c r="CA36" i="4"/>
  <c r="CB36" i="4"/>
  <c r="CC36" i="4"/>
  <c r="CD36" i="4"/>
  <c r="CE36" i="4"/>
  <c r="CF36" i="4"/>
  <c r="CG36" i="4"/>
  <c r="CH36" i="4"/>
  <c r="CI36" i="4"/>
  <c r="CJ36" i="4"/>
  <c r="AV37" i="4"/>
  <c r="AW37" i="4"/>
  <c r="AX37" i="4"/>
  <c r="AY37" i="4"/>
  <c r="AZ37" i="4"/>
  <c r="BA37" i="4"/>
  <c r="BB37" i="4"/>
  <c r="BC37" i="4"/>
  <c r="BD37" i="4"/>
  <c r="BE37" i="4"/>
  <c r="BF37" i="4"/>
  <c r="BG37" i="4"/>
  <c r="BH37" i="4"/>
  <c r="BI37" i="4"/>
  <c r="BJ37" i="4"/>
  <c r="BK37" i="4"/>
  <c r="BL37" i="4"/>
  <c r="BM37" i="4"/>
  <c r="BN37" i="4"/>
  <c r="BO37" i="4"/>
  <c r="BP37" i="4"/>
  <c r="BQ37" i="4"/>
  <c r="BR37" i="4"/>
  <c r="BS37" i="4"/>
  <c r="BT37" i="4"/>
  <c r="BU37" i="4"/>
  <c r="BV37" i="4"/>
  <c r="BW37" i="4"/>
  <c r="BX37" i="4"/>
  <c r="BY37" i="4"/>
  <c r="BZ37" i="4"/>
  <c r="CA37" i="4"/>
  <c r="CB37" i="4"/>
  <c r="CC37" i="4"/>
  <c r="CD37" i="4"/>
  <c r="CE37" i="4"/>
  <c r="CF37" i="4"/>
  <c r="CG37" i="4"/>
  <c r="CH37" i="4"/>
  <c r="CI37" i="4"/>
  <c r="CJ37" i="4"/>
  <c r="AV38" i="4"/>
  <c r="AW38" i="4"/>
  <c r="AX38" i="4"/>
  <c r="AY38" i="4"/>
  <c r="AZ38" i="4"/>
  <c r="BA38" i="4"/>
  <c r="BB38" i="4"/>
  <c r="BC38" i="4"/>
  <c r="BD38" i="4"/>
  <c r="BE38" i="4"/>
  <c r="BF38" i="4"/>
  <c r="BG38" i="4"/>
  <c r="BH38" i="4"/>
  <c r="BI38" i="4"/>
  <c r="BJ38" i="4"/>
  <c r="BK38" i="4"/>
  <c r="BL38" i="4"/>
  <c r="BM38" i="4"/>
  <c r="BN38" i="4"/>
  <c r="BO38" i="4"/>
  <c r="BP38" i="4"/>
  <c r="BQ38" i="4"/>
  <c r="BR38" i="4"/>
  <c r="BS38" i="4"/>
  <c r="BT38" i="4"/>
  <c r="BU38" i="4"/>
  <c r="BV38" i="4"/>
  <c r="BW38" i="4"/>
  <c r="BX38" i="4"/>
  <c r="BY38" i="4"/>
  <c r="BZ38" i="4"/>
  <c r="CA38" i="4"/>
  <c r="CB38" i="4"/>
  <c r="CC38" i="4"/>
  <c r="CD38" i="4"/>
  <c r="CE38" i="4"/>
  <c r="CF38" i="4"/>
  <c r="CG38" i="4"/>
  <c r="CH38" i="4"/>
  <c r="CI38" i="4"/>
  <c r="CJ38" i="4"/>
  <c r="AV39" i="4"/>
  <c r="AW39" i="4"/>
  <c r="AX39" i="4"/>
  <c r="AY39" i="4"/>
  <c r="AZ39" i="4"/>
  <c r="BA39" i="4"/>
  <c r="BB39" i="4"/>
  <c r="BC39" i="4"/>
  <c r="BD39" i="4"/>
  <c r="BE39" i="4"/>
  <c r="BF39" i="4"/>
  <c r="BG39" i="4"/>
  <c r="BH39" i="4"/>
  <c r="BI39" i="4"/>
  <c r="BJ39" i="4"/>
  <c r="BK39" i="4"/>
  <c r="BL39" i="4"/>
  <c r="BM39" i="4"/>
  <c r="BN39" i="4"/>
  <c r="BO39" i="4"/>
  <c r="BP39" i="4"/>
  <c r="BQ39" i="4"/>
  <c r="BR39" i="4"/>
  <c r="BS39" i="4"/>
  <c r="BT39" i="4"/>
  <c r="BU39" i="4"/>
  <c r="BV39" i="4"/>
  <c r="BW39" i="4"/>
  <c r="BX39" i="4"/>
  <c r="BY39" i="4"/>
  <c r="BZ39" i="4"/>
  <c r="CA39" i="4"/>
  <c r="CB39" i="4"/>
  <c r="CC39" i="4"/>
  <c r="CD39" i="4"/>
  <c r="CE39" i="4"/>
  <c r="CF39" i="4"/>
  <c r="CG39" i="4"/>
  <c r="CH39" i="4"/>
  <c r="CI39" i="4"/>
  <c r="CJ39" i="4"/>
  <c r="AV40" i="4"/>
  <c r="AW40" i="4"/>
  <c r="AX40" i="4"/>
  <c r="AY40" i="4"/>
  <c r="AZ40" i="4"/>
  <c r="BA40" i="4"/>
  <c r="BB40" i="4"/>
  <c r="BC40" i="4"/>
  <c r="BD40" i="4"/>
  <c r="BE40" i="4"/>
  <c r="BF40" i="4"/>
  <c r="BG40" i="4"/>
  <c r="BH40" i="4"/>
  <c r="BI40" i="4"/>
  <c r="BJ40" i="4"/>
  <c r="BK40" i="4"/>
  <c r="BL40" i="4"/>
  <c r="BM40" i="4"/>
  <c r="BN40" i="4"/>
  <c r="BO40" i="4"/>
  <c r="BP40" i="4"/>
  <c r="BQ40" i="4"/>
  <c r="BR40" i="4"/>
  <c r="BS40" i="4"/>
  <c r="BT40" i="4"/>
  <c r="BU40" i="4"/>
  <c r="BV40" i="4"/>
  <c r="BW40" i="4"/>
  <c r="BX40" i="4"/>
  <c r="BY40" i="4"/>
  <c r="BZ40" i="4"/>
  <c r="CA40" i="4"/>
  <c r="CB40" i="4"/>
  <c r="CC40" i="4"/>
  <c r="CD40" i="4"/>
  <c r="CE40" i="4"/>
  <c r="CF40" i="4"/>
  <c r="CG40" i="4"/>
  <c r="CH40" i="4"/>
  <c r="CI40" i="4"/>
  <c r="CJ40" i="4"/>
  <c r="AV41" i="4"/>
  <c r="AW41" i="4"/>
  <c r="AX41" i="4"/>
  <c r="AY41" i="4"/>
  <c r="AZ41" i="4"/>
  <c r="BA41" i="4"/>
  <c r="BB41" i="4"/>
  <c r="BC41" i="4"/>
  <c r="BD41" i="4"/>
  <c r="BE41" i="4"/>
  <c r="BF41" i="4"/>
  <c r="BG41" i="4"/>
  <c r="BH41" i="4"/>
  <c r="BI41" i="4"/>
  <c r="BJ41" i="4"/>
  <c r="BK41" i="4"/>
  <c r="BL41" i="4"/>
  <c r="BM41" i="4"/>
  <c r="BN41" i="4"/>
  <c r="BO41" i="4"/>
  <c r="BP41" i="4"/>
  <c r="BQ41" i="4"/>
  <c r="BR41" i="4"/>
  <c r="BS41" i="4"/>
  <c r="BT41" i="4"/>
  <c r="BU41" i="4"/>
  <c r="BV41" i="4"/>
  <c r="BW41" i="4"/>
  <c r="BX41" i="4"/>
  <c r="BY41" i="4"/>
  <c r="BZ41" i="4"/>
  <c r="CA41" i="4"/>
  <c r="CB41" i="4"/>
  <c r="CC41" i="4"/>
  <c r="CD41" i="4"/>
  <c r="CE41" i="4"/>
  <c r="CF41" i="4"/>
  <c r="CG41" i="4"/>
  <c r="CH41" i="4"/>
  <c r="CI41" i="4"/>
  <c r="CJ41" i="4"/>
  <c r="AV42" i="4"/>
  <c r="AW42" i="4"/>
  <c r="AX42" i="4"/>
  <c r="AY42" i="4"/>
  <c r="AZ42" i="4"/>
  <c r="BA42" i="4"/>
  <c r="BB42" i="4"/>
  <c r="BC42" i="4"/>
  <c r="BD42" i="4"/>
  <c r="BE42" i="4"/>
  <c r="BF42" i="4"/>
  <c r="BG42" i="4"/>
  <c r="BH42" i="4"/>
  <c r="BI42" i="4"/>
  <c r="BJ42" i="4"/>
  <c r="BK42" i="4"/>
  <c r="BL42" i="4"/>
  <c r="BM42" i="4"/>
  <c r="BN42" i="4"/>
  <c r="BO42" i="4"/>
  <c r="BP42" i="4"/>
  <c r="BQ42" i="4"/>
  <c r="BR42" i="4"/>
  <c r="BS42" i="4"/>
  <c r="BT42" i="4"/>
  <c r="BU42" i="4"/>
  <c r="BV42" i="4"/>
  <c r="BW42" i="4"/>
  <c r="BX42" i="4"/>
  <c r="BY42" i="4"/>
  <c r="BZ42" i="4"/>
  <c r="CA42" i="4"/>
  <c r="CB42" i="4"/>
  <c r="CC42" i="4"/>
  <c r="CD42" i="4"/>
  <c r="CE42" i="4"/>
  <c r="CF42" i="4"/>
  <c r="CG42" i="4"/>
  <c r="CH42" i="4"/>
  <c r="CI42" i="4"/>
  <c r="CJ42" i="4"/>
  <c r="AV43" i="4"/>
  <c r="AW43" i="4"/>
  <c r="AX43" i="4"/>
  <c r="AY43" i="4"/>
  <c r="AZ43" i="4"/>
  <c r="BA43" i="4"/>
  <c r="BB43" i="4"/>
  <c r="BC43" i="4"/>
  <c r="BD43" i="4"/>
  <c r="BE43" i="4"/>
  <c r="BF43" i="4"/>
  <c r="BG43" i="4"/>
  <c r="BH43" i="4"/>
  <c r="BI43" i="4"/>
  <c r="BJ43" i="4"/>
  <c r="BK43" i="4"/>
  <c r="BL43" i="4"/>
  <c r="BM43" i="4"/>
  <c r="BN43" i="4"/>
  <c r="BO43" i="4"/>
  <c r="BP43" i="4"/>
  <c r="BQ43" i="4"/>
  <c r="BR43" i="4"/>
  <c r="BS43" i="4"/>
  <c r="BT43" i="4"/>
  <c r="BU43" i="4"/>
  <c r="BV43" i="4"/>
  <c r="BW43" i="4"/>
  <c r="BX43" i="4"/>
  <c r="BY43" i="4"/>
  <c r="BZ43" i="4"/>
  <c r="CA43" i="4"/>
  <c r="CB43" i="4"/>
  <c r="CC43" i="4"/>
  <c r="CD43" i="4"/>
  <c r="CE43" i="4"/>
  <c r="CF43" i="4"/>
  <c r="CG43" i="4"/>
  <c r="CH43" i="4"/>
  <c r="CI43" i="4"/>
  <c r="CJ43" i="4"/>
  <c r="AV44" i="4"/>
  <c r="AW44" i="4"/>
  <c r="AX44" i="4"/>
  <c r="AY44" i="4"/>
  <c r="AZ44" i="4"/>
  <c r="BA44" i="4"/>
  <c r="BB44" i="4"/>
  <c r="BC44" i="4"/>
  <c r="BD44" i="4"/>
  <c r="BE44" i="4"/>
  <c r="BF44" i="4"/>
  <c r="BG44" i="4"/>
  <c r="BH44" i="4"/>
  <c r="BI44" i="4"/>
  <c r="BJ44" i="4"/>
  <c r="BK44" i="4"/>
  <c r="BL44" i="4"/>
  <c r="BM44" i="4"/>
  <c r="BN44" i="4"/>
  <c r="BO44" i="4"/>
  <c r="BP44" i="4"/>
  <c r="BQ44" i="4"/>
  <c r="BR44" i="4"/>
  <c r="BS44" i="4"/>
  <c r="BT44" i="4"/>
  <c r="BU44" i="4"/>
  <c r="BV44" i="4"/>
  <c r="BW44" i="4"/>
  <c r="BX44" i="4"/>
  <c r="BY44" i="4"/>
  <c r="BZ44" i="4"/>
  <c r="CA44" i="4"/>
  <c r="CB44" i="4"/>
  <c r="CC44" i="4"/>
  <c r="CD44" i="4"/>
  <c r="CE44" i="4"/>
  <c r="CF44" i="4"/>
  <c r="CG44" i="4"/>
  <c r="CH44" i="4"/>
  <c r="CI44" i="4"/>
  <c r="CJ44"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AV46" i="4"/>
  <c r="AW46" i="4"/>
  <c r="AX46" i="4"/>
  <c r="AY46" i="4"/>
  <c r="AZ46" i="4"/>
  <c r="BA46" i="4"/>
  <c r="BB46" i="4"/>
  <c r="BC46" i="4"/>
  <c r="BD46" i="4"/>
  <c r="BE46" i="4"/>
  <c r="BF46" i="4"/>
  <c r="BG46" i="4"/>
  <c r="BH46" i="4"/>
  <c r="BI46" i="4"/>
  <c r="BJ46" i="4"/>
  <c r="BK46" i="4"/>
  <c r="BL46" i="4"/>
  <c r="BM46" i="4"/>
  <c r="BN46" i="4"/>
  <c r="BO46" i="4"/>
  <c r="BP46" i="4"/>
  <c r="BQ46" i="4"/>
  <c r="BR46" i="4"/>
  <c r="BS46" i="4"/>
  <c r="BT46" i="4"/>
  <c r="BU46" i="4"/>
  <c r="BV46" i="4"/>
  <c r="BW46" i="4"/>
  <c r="BX46" i="4"/>
  <c r="BY46" i="4"/>
  <c r="BZ46" i="4"/>
  <c r="CA46" i="4"/>
  <c r="CB46" i="4"/>
  <c r="CC46" i="4"/>
  <c r="CD46" i="4"/>
  <c r="CE46" i="4"/>
  <c r="CF46" i="4"/>
  <c r="CG46" i="4"/>
  <c r="CH46" i="4"/>
  <c r="CI46" i="4"/>
  <c r="CJ46" i="4"/>
  <c r="AV47" i="4"/>
  <c r="AW47" i="4"/>
  <c r="AX47" i="4"/>
  <c r="AY47" i="4"/>
  <c r="AZ47" i="4"/>
  <c r="BA47" i="4"/>
  <c r="BB47" i="4"/>
  <c r="BC47" i="4"/>
  <c r="BD47" i="4"/>
  <c r="BE47" i="4"/>
  <c r="BF47" i="4"/>
  <c r="BG47" i="4"/>
  <c r="BH47" i="4"/>
  <c r="BI47" i="4"/>
  <c r="BJ47" i="4"/>
  <c r="BK47" i="4"/>
  <c r="BL47" i="4"/>
  <c r="BM47" i="4"/>
  <c r="BN47" i="4"/>
  <c r="BO47" i="4"/>
  <c r="BP47" i="4"/>
  <c r="BQ47" i="4"/>
  <c r="BR47" i="4"/>
  <c r="BS47" i="4"/>
  <c r="BT47" i="4"/>
  <c r="BU47" i="4"/>
  <c r="BV47" i="4"/>
  <c r="BW47" i="4"/>
  <c r="BX47" i="4"/>
  <c r="BY47" i="4"/>
  <c r="BZ47" i="4"/>
  <c r="CA47" i="4"/>
  <c r="CB47" i="4"/>
  <c r="CC47" i="4"/>
  <c r="CD47" i="4"/>
  <c r="CE47" i="4"/>
  <c r="CF47" i="4"/>
  <c r="CG47" i="4"/>
  <c r="CH47" i="4"/>
  <c r="CI47" i="4"/>
  <c r="CJ47" i="4"/>
  <c r="AV23" i="4"/>
  <c r="AW23" i="4"/>
  <c r="AX23" i="4"/>
  <c r="AY23"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AV24" i="4"/>
  <c r="AW24" i="4"/>
  <c r="AX24" i="4"/>
  <c r="AY24"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AV25" i="4"/>
  <c r="AW25" i="4"/>
  <c r="AX25" i="4"/>
  <c r="AY25"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AV26" i="4"/>
  <c r="AW26" i="4"/>
  <c r="AX26" i="4"/>
  <c r="AY26"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AV27" i="4"/>
  <c r="AW27" i="4"/>
  <c r="AX27" i="4"/>
  <c r="AY27" i="4"/>
  <c r="AZ27" i="4"/>
  <c r="BA27" i="4"/>
  <c r="BB27" i="4"/>
  <c r="BC27" i="4"/>
  <c r="BD27" i="4"/>
  <c r="BE27" i="4"/>
  <c r="BF27" i="4"/>
  <c r="BG27" i="4"/>
  <c r="BH27" i="4"/>
  <c r="BI27" i="4"/>
  <c r="BJ27" i="4"/>
  <c r="BK27" i="4"/>
  <c r="BL27" i="4"/>
  <c r="BM27" i="4"/>
  <c r="BN27" i="4"/>
  <c r="BO27" i="4"/>
  <c r="BP27" i="4"/>
  <c r="BQ27" i="4"/>
  <c r="BR27" i="4"/>
  <c r="BS27" i="4"/>
  <c r="BT27" i="4"/>
  <c r="BU27" i="4"/>
  <c r="BV27" i="4"/>
  <c r="BW27" i="4"/>
  <c r="BX27" i="4"/>
  <c r="BY27" i="4"/>
  <c r="BZ27" i="4"/>
  <c r="CA27" i="4"/>
  <c r="CB27" i="4"/>
  <c r="CC27" i="4"/>
  <c r="CD27" i="4"/>
  <c r="CE27" i="4"/>
  <c r="CF27" i="4"/>
  <c r="CG27" i="4"/>
  <c r="CH27" i="4"/>
  <c r="CI27" i="4"/>
  <c r="CJ27" i="4"/>
  <c r="AV28" i="4"/>
  <c r="AW28" i="4"/>
  <c r="AX28" i="4"/>
  <c r="AY28" i="4"/>
  <c r="AZ28" i="4"/>
  <c r="BA28" i="4"/>
  <c r="BB28" i="4"/>
  <c r="BC28" i="4"/>
  <c r="BD28" i="4"/>
  <c r="BE28" i="4"/>
  <c r="BF28" i="4"/>
  <c r="BG28" i="4"/>
  <c r="BH28" i="4"/>
  <c r="BI28" i="4"/>
  <c r="BJ28" i="4"/>
  <c r="BK28" i="4"/>
  <c r="BL28" i="4"/>
  <c r="BM28" i="4"/>
  <c r="BN28" i="4"/>
  <c r="BO28" i="4"/>
  <c r="BP28" i="4"/>
  <c r="BQ28" i="4"/>
  <c r="BR28" i="4"/>
  <c r="BS28" i="4"/>
  <c r="BT28" i="4"/>
  <c r="BU28" i="4"/>
  <c r="BV28" i="4"/>
  <c r="BW28" i="4"/>
  <c r="BX28" i="4"/>
  <c r="BY28" i="4"/>
  <c r="BZ28" i="4"/>
  <c r="CA28" i="4"/>
  <c r="CB28" i="4"/>
  <c r="CC28" i="4"/>
  <c r="CD28" i="4"/>
  <c r="CE28" i="4"/>
  <c r="CF28" i="4"/>
  <c r="CG28" i="4"/>
  <c r="CH28" i="4"/>
  <c r="CI28" i="4"/>
  <c r="CJ28" i="4"/>
  <c r="AV29" i="4"/>
  <c r="AW29" i="4"/>
  <c r="AX29" i="4"/>
  <c r="AY29" i="4"/>
  <c r="AZ29" i="4"/>
  <c r="BA29" i="4"/>
  <c r="BB29" i="4"/>
  <c r="BC29" i="4"/>
  <c r="BD29" i="4"/>
  <c r="BE29" i="4"/>
  <c r="BF29" i="4"/>
  <c r="BG29" i="4"/>
  <c r="BH29" i="4"/>
  <c r="BI29" i="4"/>
  <c r="BJ29" i="4"/>
  <c r="BK29" i="4"/>
  <c r="BL29" i="4"/>
  <c r="BM29" i="4"/>
  <c r="BN29" i="4"/>
  <c r="BO29" i="4"/>
  <c r="BP29" i="4"/>
  <c r="BQ29" i="4"/>
  <c r="BR29" i="4"/>
  <c r="BS29" i="4"/>
  <c r="BT29" i="4"/>
  <c r="BU29" i="4"/>
  <c r="BV29" i="4"/>
  <c r="BW29" i="4"/>
  <c r="BX29" i="4"/>
  <c r="BY29" i="4"/>
  <c r="BZ29" i="4"/>
  <c r="CA29" i="4"/>
  <c r="CB29" i="4"/>
  <c r="CC29" i="4"/>
  <c r="CD29" i="4"/>
  <c r="CE29" i="4"/>
  <c r="CF29" i="4"/>
  <c r="CG29" i="4"/>
  <c r="CH29" i="4"/>
  <c r="CI29" i="4"/>
  <c r="CJ29" i="4"/>
  <c r="AV30" i="4"/>
  <c r="AW30" i="4"/>
  <c r="AX30" i="4"/>
  <c r="AY30" i="4"/>
  <c r="AZ30" i="4"/>
  <c r="BA30" i="4"/>
  <c r="BB30" i="4"/>
  <c r="BC30" i="4"/>
  <c r="BD30" i="4"/>
  <c r="BE30" i="4"/>
  <c r="BF30" i="4"/>
  <c r="BG30" i="4"/>
  <c r="BH30" i="4"/>
  <c r="BI30" i="4"/>
  <c r="BJ30" i="4"/>
  <c r="BK30" i="4"/>
  <c r="BL30" i="4"/>
  <c r="BM30" i="4"/>
  <c r="BN30" i="4"/>
  <c r="BO30" i="4"/>
  <c r="BP30" i="4"/>
  <c r="BQ30" i="4"/>
  <c r="BR30" i="4"/>
  <c r="BS30" i="4"/>
  <c r="BT30" i="4"/>
  <c r="BU30" i="4"/>
  <c r="BV30" i="4"/>
  <c r="BW30" i="4"/>
  <c r="BX30" i="4"/>
  <c r="BY30" i="4"/>
  <c r="BZ30" i="4"/>
  <c r="CA30" i="4"/>
  <c r="CB30" i="4"/>
  <c r="CC30" i="4"/>
  <c r="CD30" i="4"/>
  <c r="CE30" i="4"/>
  <c r="CF30" i="4"/>
  <c r="CG30" i="4"/>
  <c r="CH30" i="4"/>
  <c r="CI30" i="4"/>
  <c r="CJ30" i="4"/>
  <c r="AV31" i="4"/>
  <c r="AW31" i="4"/>
  <c r="AX31" i="4"/>
  <c r="AY31" i="4"/>
  <c r="AZ31" i="4"/>
  <c r="BA31" i="4"/>
  <c r="BB31" i="4"/>
  <c r="BC31" i="4"/>
  <c r="BD31" i="4"/>
  <c r="BE31" i="4"/>
  <c r="BF31" i="4"/>
  <c r="BG31" i="4"/>
  <c r="BH31" i="4"/>
  <c r="BI31" i="4"/>
  <c r="BJ31" i="4"/>
  <c r="BK31" i="4"/>
  <c r="BL31" i="4"/>
  <c r="BM31" i="4"/>
  <c r="BN31" i="4"/>
  <c r="BO31" i="4"/>
  <c r="BP31" i="4"/>
  <c r="BQ31" i="4"/>
  <c r="BR31" i="4"/>
  <c r="BS31" i="4"/>
  <c r="BT31" i="4"/>
  <c r="BU31" i="4"/>
  <c r="BV31" i="4"/>
  <c r="BW31" i="4"/>
  <c r="BX31" i="4"/>
  <c r="BY31" i="4"/>
  <c r="BZ31" i="4"/>
  <c r="CA31" i="4"/>
  <c r="CB31" i="4"/>
  <c r="CC31" i="4"/>
  <c r="CD31" i="4"/>
  <c r="CE31" i="4"/>
  <c r="CF31" i="4"/>
  <c r="CG31" i="4"/>
  <c r="CH31" i="4"/>
  <c r="CI31" i="4"/>
  <c r="CJ31" i="4"/>
  <c r="AV32" i="4"/>
  <c r="AW32" i="4"/>
  <c r="AX32" i="4"/>
  <c r="AY32" i="4"/>
  <c r="AZ32" i="4"/>
  <c r="BA32" i="4"/>
  <c r="BB32" i="4"/>
  <c r="BC32" i="4"/>
  <c r="BD32" i="4"/>
  <c r="BE32" i="4"/>
  <c r="BF32" i="4"/>
  <c r="BG32" i="4"/>
  <c r="BH32" i="4"/>
  <c r="BI32" i="4"/>
  <c r="BJ32" i="4"/>
  <c r="BK32" i="4"/>
  <c r="BL32" i="4"/>
  <c r="BM32" i="4"/>
  <c r="BN32" i="4"/>
  <c r="BO32" i="4"/>
  <c r="BP32" i="4"/>
  <c r="BQ32" i="4"/>
  <c r="BR32" i="4"/>
  <c r="BS32" i="4"/>
  <c r="BT32" i="4"/>
  <c r="BU32" i="4"/>
  <c r="BV32" i="4"/>
  <c r="BW32" i="4"/>
  <c r="BX32" i="4"/>
  <c r="BY32" i="4"/>
  <c r="BZ32" i="4"/>
  <c r="CA32" i="4"/>
  <c r="CB32" i="4"/>
  <c r="CC32" i="4"/>
  <c r="CD32" i="4"/>
  <c r="CE32" i="4"/>
  <c r="CF32" i="4"/>
  <c r="CG32" i="4"/>
  <c r="CH32" i="4"/>
  <c r="CI32" i="4"/>
  <c r="CJ32" i="4"/>
  <c r="AU85" i="23" l="1"/>
  <c r="AT85" i="24"/>
  <c r="AU84" i="23"/>
  <c r="AT84" i="24"/>
  <c r="AU89" i="23"/>
  <c r="AT89" i="24"/>
  <c r="AU88" i="23"/>
  <c r="AT88" i="24"/>
  <c r="AU82" i="23"/>
  <c r="AT82" i="24"/>
  <c r="AU90" i="23"/>
  <c r="AT90" i="24"/>
  <c r="AU91" i="23"/>
  <c r="AT91" i="24"/>
  <c r="AU81" i="23"/>
  <c r="AT81" i="24"/>
  <c r="AU86" i="23"/>
  <c r="AT86" i="24"/>
  <c r="AU87" i="23"/>
  <c r="AT87" i="24"/>
  <c r="AU83" i="23"/>
  <c r="AT83" i="24"/>
  <c r="AU92" i="23"/>
  <c r="AT92" i="24"/>
  <c r="AV80" i="23"/>
  <c r="AU80" i="24"/>
  <c r="AU71" i="23"/>
  <c r="AT71" i="24"/>
  <c r="AU77" i="23"/>
  <c r="AT77" i="24"/>
  <c r="AU75" i="23"/>
  <c r="AT75" i="24"/>
  <c r="AU66" i="23"/>
  <c r="AT66" i="24"/>
  <c r="AU70" i="23"/>
  <c r="AT70" i="24"/>
  <c r="AU73" i="23"/>
  <c r="AT73" i="24"/>
  <c r="AU67" i="23"/>
  <c r="AT67" i="24"/>
  <c r="AU76" i="23"/>
  <c r="AT76" i="24"/>
  <c r="AV65" i="23"/>
  <c r="AU65" i="24"/>
  <c r="AU59" i="23"/>
  <c r="AT59" i="24"/>
  <c r="AU62" i="23"/>
  <c r="AT62" i="24"/>
  <c r="AU52" i="23"/>
  <c r="AT52" i="24"/>
  <c r="AU51" i="23"/>
  <c r="AT51" i="24"/>
  <c r="AU60" i="23"/>
  <c r="AT60" i="24"/>
  <c r="AU58" i="23"/>
  <c r="AT58" i="24"/>
  <c r="AV50" i="23"/>
  <c r="AU50" i="24"/>
  <c r="AU40" i="23"/>
  <c r="AT40" i="24"/>
  <c r="AU36" i="23"/>
  <c r="AT36" i="24"/>
  <c r="AU45" i="23"/>
  <c r="AT45" i="24"/>
  <c r="AU46" i="23"/>
  <c r="AT46" i="24"/>
  <c r="AU41" i="23"/>
  <c r="AT41" i="24"/>
  <c r="AU47" i="23"/>
  <c r="AT47" i="24"/>
  <c r="AU43" i="23"/>
  <c r="AT43" i="24"/>
  <c r="AU37" i="23"/>
  <c r="AT37" i="24"/>
  <c r="AU44" i="23"/>
  <c r="AT44" i="24"/>
  <c r="AV35" i="23"/>
  <c r="AU35" i="24"/>
  <c r="C5" i="22"/>
  <c r="C81" i="23" s="1"/>
  <c r="C81" i="24" s="1"/>
  <c r="D5" i="22"/>
  <c r="D32" i="23" s="1"/>
  <c r="D32" i="24" s="1"/>
  <c r="E5" i="22"/>
  <c r="F5" i="22"/>
  <c r="D64" i="25"/>
  <c r="D65" i="25"/>
  <c r="E5" i="12"/>
  <c r="E36" i="4" s="1"/>
  <c r="E36" i="6" s="1"/>
  <c r="F5" i="12"/>
  <c r="F45" i="4" s="1"/>
  <c r="F45" i="6" s="1"/>
  <c r="D66" i="25"/>
  <c r="D67" i="25"/>
  <c r="E75" i="4"/>
  <c r="E75" i="6" s="1"/>
  <c r="D68" i="25"/>
  <c r="E87" i="4"/>
  <c r="E87" i="6" s="1"/>
  <c r="E88" i="4"/>
  <c r="E88" i="6" s="1"/>
  <c r="D69" i="25"/>
  <c r="C69" i="25"/>
  <c r="C65" i="25"/>
  <c r="C66" i="25"/>
  <c r="C67" i="25"/>
  <c r="C68" i="25"/>
  <c r="C64" i="25"/>
  <c r="D35" i="23"/>
  <c r="D35" i="24" s="1"/>
  <c r="D50" i="23"/>
  <c r="D50" i="24" s="1"/>
  <c r="D80" i="23"/>
  <c r="D80" i="24" s="1"/>
  <c r="D36" i="23"/>
  <c r="D36" i="24" s="1"/>
  <c r="D51" i="23"/>
  <c r="D81" i="23"/>
  <c r="D81" i="24" s="1"/>
  <c r="D37" i="23"/>
  <c r="D37" i="24" s="1"/>
  <c r="D52" i="23"/>
  <c r="D52" i="24" s="1"/>
  <c r="D82" i="23"/>
  <c r="D82" i="24" s="1"/>
  <c r="D38" i="23"/>
  <c r="D38" i="24" s="1"/>
  <c r="D53" i="23"/>
  <c r="D53" i="24" s="1"/>
  <c r="D83" i="23"/>
  <c r="D83" i="24" s="1"/>
  <c r="D39" i="23"/>
  <c r="D54" i="23"/>
  <c r="D54" i="24" s="1"/>
  <c r="D84" i="23"/>
  <c r="D84" i="24" s="1"/>
  <c r="D40" i="23"/>
  <c r="D40" i="24" s="1"/>
  <c r="D55" i="23"/>
  <c r="D55" i="24" s="1"/>
  <c r="D85" i="23"/>
  <c r="D85" i="24" s="1"/>
  <c r="D41" i="23"/>
  <c r="D41" i="24" s="1"/>
  <c r="D56" i="23"/>
  <c r="D56" i="24" s="1"/>
  <c r="D86" i="23"/>
  <c r="D42" i="23"/>
  <c r="D42" i="24" s="1"/>
  <c r="D57" i="23"/>
  <c r="D57" i="24" s="1"/>
  <c r="D87" i="23"/>
  <c r="D87" i="24" s="1"/>
  <c r="D43" i="23"/>
  <c r="D43" i="24" s="1"/>
  <c r="D58" i="23"/>
  <c r="D58" i="24" s="1"/>
  <c r="D88" i="23"/>
  <c r="D88" i="24" s="1"/>
  <c r="D44" i="23"/>
  <c r="D44" i="24" s="1"/>
  <c r="D59" i="23"/>
  <c r="D59" i="24" s="1"/>
  <c r="D89" i="23"/>
  <c r="D89" i="24" s="1"/>
  <c r="D45" i="23"/>
  <c r="D45" i="24" s="1"/>
  <c r="D60" i="23"/>
  <c r="D60" i="24" s="1"/>
  <c r="D90" i="23"/>
  <c r="D90" i="24" s="1"/>
  <c r="D46" i="23"/>
  <c r="D46" i="24" s="1"/>
  <c r="D61" i="23"/>
  <c r="D61" i="24" s="1"/>
  <c r="D91" i="23"/>
  <c r="D91" i="24" s="1"/>
  <c r="D47" i="23"/>
  <c r="D47" i="24" s="1"/>
  <c r="D62" i="23"/>
  <c r="D62" i="24" s="1"/>
  <c r="D92" i="23"/>
  <c r="D92" i="24" s="1"/>
  <c r="C10" i="22"/>
  <c r="C10" i="12"/>
  <c r="D10" i="22"/>
  <c r="D10" i="12"/>
  <c r="D10" i="37" s="1"/>
  <c r="D6" i="37" s="1"/>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5" i="12" s="1"/>
  <c r="AO11" i="22"/>
  <c r="AO11" i="37" s="1"/>
  <c r="AO11" i="12"/>
  <c r="AO12" i="22"/>
  <c r="AO12" i="37" s="1"/>
  <c r="AO12" i="12"/>
  <c r="AO13" i="22"/>
  <c r="AO13" i="12"/>
  <c r="AO14" i="22"/>
  <c r="AO14" i="37" s="1"/>
  <c r="AO14" i="12"/>
  <c r="AS10" i="22"/>
  <c r="AS10" i="12"/>
  <c r="AS11" i="22"/>
  <c r="AS11" i="37" s="1"/>
  <c r="AS11" i="12"/>
  <c r="AS12" i="22"/>
  <c r="AS12" i="37" s="1"/>
  <c r="AS12" i="12"/>
  <c r="AS13" i="22"/>
  <c r="AS13" i="37" s="1"/>
  <c r="AS13" i="12"/>
  <c r="AS14" i="22"/>
  <c r="AS14" i="37" s="1"/>
  <c r="AS14" i="12"/>
  <c r="AW10" i="22"/>
  <c r="AW10" i="12"/>
  <c r="AW11" i="22"/>
  <c r="AW11" i="37" s="1"/>
  <c r="AW11" i="12"/>
  <c r="AW12" i="22"/>
  <c r="AW12" i="37" s="1"/>
  <c r="AW12" i="12"/>
  <c r="AW13" i="22"/>
  <c r="AW13" i="12"/>
  <c r="AW14" i="22"/>
  <c r="AW14" i="37" s="1"/>
  <c r="AW14" i="12"/>
  <c r="BA10" i="22"/>
  <c r="BA10" i="12"/>
  <c r="BA11" i="22"/>
  <c r="BA11" i="37" s="1"/>
  <c r="BA11" i="12"/>
  <c r="BA12" i="22"/>
  <c r="BA12" i="37" s="1"/>
  <c r="BA12" i="12"/>
  <c r="BA13" i="22"/>
  <c r="BA13" i="37" s="1"/>
  <c r="BA13" i="12"/>
  <c r="BA14" i="22"/>
  <c r="BA14" i="37" s="1"/>
  <c r="BA14" i="12"/>
  <c r="BE10" i="22"/>
  <c r="BE10" i="12"/>
  <c r="BE10" i="37"/>
  <c r="BE6" i="37" s="1"/>
  <c r="BE11" i="22"/>
  <c r="BE11" i="37" s="1"/>
  <c r="BE11" i="12"/>
  <c r="BE12" i="22"/>
  <c r="BE12" i="37" s="1"/>
  <c r="BE12" i="12"/>
  <c r="BE13" i="22"/>
  <c r="BE13" i="12"/>
  <c r="BE14" i="22"/>
  <c r="BE14" i="12"/>
  <c r="BE14" i="37"/>
  <c r="BI10" i="22"/>
  <c r="BI10" i="12"/>
  <c r="BI11" i="22"/>
  <c r="BI11" i="37" s="1"/>
  <c r="BI11" i="12"/>
  <c r="BI12" i="22"/>
  <c r="BI12" i="37" s="1"/>
  <c r="BI12" i="12"/>
  <c r="BI13" i="22"/>
  <c r="BI13" i="37" s="1"/>
  <c r="BI13" i="12"/>
  <c r="BI14" i="22"/>
  <c r="BI14" i="37" s="1"/>
  <c r="BI14" i="12"/>
  <c r="BM10" i="22"/>
  <c r="BM10" i="37" s="1"/>
  <c r="BM6" i="37" s="1"/>
  <c r="BM10" i="12"/>
  <c r="BM11" i="22"/>
  <c r="BM11" i="37" s="1"/>
  <c r="BM11" i="12"/>
  <c r="BM12" i="22"/>
  <c r="BM12" i="37" s="1"/>
  <c r="BM12" i="12"/>
  <c r="BM13" i="22"/>
  <c r="BM13" i="12"/>
  <c r="BM14" i="22"/>
  <c r="BM14" i="37" s="1"/>
  <c r="BM14" i="12"/>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2" i="12"/>
  <c r="AN13" i="22"/>
  <c r="AN13" i="12"/>
  <c r="AN14" i="22"/>
  <c r="AN14" i="37" s="1"/>
  <c r="AN14" i="12"/>
  <c r="AP10" i="22"/>
  <c r="AP10" i="37" s="1"/>
  <c r="AP10" i="12"/>
  <c r="AP11" i="22"/>
  <c r="AP11" i="37" s="1"/>
  <c r="AP11" i="12"/>
  <c r="AP12" i="22"/>
  <c r="AP12" i="37" s="1"/>
  <c r="AP12" i="12"/>
  <c r="AP13" i="22"/>
  <c r="AP13" i="12"/>
  <c r="AP14" i="22"/>
  <c r="AP14" i="37" s="1"/>
  <c r="AP14" i="12"/>
  <c r="AQ10" i="22"/>
  <c r="AQ10" i="12"/>
  <c r="AR10" i="22"/>
  <c r="AR10" i="37" s="1"/>
  <c r="AR10" i="12"/>
  <c r="AR11" i="22"/>
  <c r="AR11" i="12"/>
  <c r="AR12" i="22"/>
  <c r="AR12" i="37" s="1"/>
  <c r="AR12" i="12"/>
  <c r="AR13" i="22"/>
  <c r="AR13" i="37" s="1"/>
  <c r="AR13" i="12"/>
  <c r="AR14" i="22"/>
  <c r="AR14" i="37" s="1"/>
  <c r="AR14" i="12"/>
  <c r="AT10" i="22"/>
  <c r="AT10" i="12"/>
  <c r="AT11" i="22"/>
  <c r="AT11" i="37" s="1"/>
  <c r="AT11" i="12"/>
  <c r="AT12" i="22"/>
  <c r="AT12" i="37" s="1"/>
  <c r="AT12" i="12"/>
  <c r="AT13" i="22"/>
  <c r="AT13" i="12"/>
  <c r="AT14" i="22"/>
  <c r="AT14" i="37" s="1"/>
  <c r="AT14" i="12"/>
  <c r="AU10" i="22"/>
  <c r="AU10" i="12"/>
  <c r="AV10" i="22"/>
  <c r="AV10" i="12"/>
  <c r="AV11" i="22"/>
  <c r="AV11" i="12"/>
  <c r="AV12" i="22"/>
  <c r="AV12" i="37" s="1"/>
  <c r="AV12" i="12"/>
  <c r="AV13" i="22"/>
  <c r="AV13" i="37" s="1"/>
  <c r="AV13" i="12"/>
  <c r="AV14" i="22"/>
  <c r="AV14" i="37" s="1"/>
  <c r="AV14" i="12"/>
  <c r="AX10" i="22"/>
  <c r="AX10" i="37" s="1"/>
  <c r="AX6" i="37" s="1"/>
  <c r="AX10" i="12"/>
  <c r="AX11" i="22"/>
  <c r="AX11" i="37" s="1"/>
  <c r="AX11" i="12"/>
  <c r="AX12" i="22"/>
  <c r="AX12" i="37" s="1"/>
  <c r="AX12" i="12"/>
  <c r="AX13" i="22"/>
  <c r="AX13" i="37" s="1"/>
  <c r="AX13" i="12"/>
  <c r="AX14" i="22"/>
  <c r="AX14" i="37" s="1"/>
  <c r="AX14" i="12"/>
  <c r="AY10" i="22"/>
  <c r="AY10" i="12"/>
  <c r="AZ10" i="22"/>
  <c r="AZ10" i="12"/>
  <c r="AZ11" i="22"/>
  <c r="AZ15" i="22" s="1"/>
  <c r="AZ11" i="12"/>
  <c r="AZ12" i="22"/>
  <c r="AZ12" i="37" s="1"/>
  <c r="AZ12" i="12"/>
  <c r="AZ13" i="22"/>
  <c r="AZ13" i="37" s="1"/>
  <c r="AZ13" i="12"/>
  <c r="AZ14" i="22"/>
  <c r="AZ14" i="12"/>
  <c r="BB10" i="22"/>
  <c r="BB10" i="12"/>
  <c r="BB11" i="22"/>
  <c r="BB11" i="37" s="1"/>
  <c r="BB11" i="12"/>
  <c r="BB12" i="22"/>
  <c r="BB12" i="37" s="1"/>
  <c r="BB12" i="12"/>
  <c r="BB13" i="22"/>
  <c r="BB13" i="37" s="1"/>
  <c r="BB13" i="12"/>
  <c r="BB14" i="22"/>
  <c r="BB14" i="37" s="1"/>
  <c r="BB14" i="12"/>
  <c r="BC10" i="22"/>
  <c r="BC10" i="37" s="1"/>
  <c r="BC6" i="37" s="1"/>
  <c r="BC10" i="12"/>
  <c r="BD10" i="22"/>
  <c r="BD10" i="37" s="1"/>
  <c r="BD6" i="37" s="1"/>
  <c r="BD10" i="12"/>
  <c r="BD11" i="22"/>
  <c r="BD11" i="37" s="1"/>
  <c r="BD11" i="12"/>
  <c r="BD12" i="22"/>
  <c r="BD12" i="37" s="1"/>
  <c r="BD12" i="12"/>
  <c r="BD13" i="22"/>
  <c r="BD13" i="12"/>
  <c r="BD14" i="22"/>
  <c r="BD14" i="37" s="1"/>
  <c r="BD14" i="12"/>
  <c r="BF10" i="22"/>
  <c r="BF10" i="12"/>
  <c r="BF10" i="37"/>
  <c r="BF11" i="22"/>
  <c r="BF11" i="12"/>
  <c r="BF12" i="22"/>
  <c r="BF12" i="12"/>
  <c r="BF12" i="37"/>
  <c r="BF13" i="22"/>
  <c r="BF13" i="37" s="1"/>
  <c r="BF13" i="12"/>
  <c r="BF14" i="22"/>
  <c r="BF14" i="37" s="1"/>
  <c r="BF14" i="12"/>
  <c r="BG10" i="22"/>
  <c r="BG10" i="37" s="1"/>
  <c r="BG6" i="37" s="1"/>
  <c r="BG10" i="12"/>
  <c r="BH10" i="22"/>
  <c r="BH10" i="37" s="1"/>
  <c r="BH6" i="37" s="1"/>
  <c r="BH10" i="12"/>
  <c r="BH11" i="22"/>
  <c r="BH11" i="37" s="1"/>
  <c r="BH11" i="12"/>
  <c r="BH12" i="22"/>
  <c r="BH12" i="37" s="1"/>
  <c r="BH12" i="12"/>
  <c r="BH13" i="22"/>
  <c r="BH13" i="37" s="1"/>
  <c r="BH13" i="12"/>
  <c r="BH14" i="22"/>
  <c r="BH14" i="12"/>
  <c r="BJ10" i="22"/>
  <c r="BJ10" i="12"/>
  <c r="BJ10" i="37" s="1"/>
  <c r="BJ11" i="22"/>
  <c r="BJ11" i="12"/>
  <c r="BJ12" i="22"/>
  <c r="BJ12" i="37" s="1"/>
  <c r="BJ12" i="12"/>
  <c r="BJ13" i="22"/>
  <c r="BJ13" i="37" s="1"/>
  <c r="BJ13" i="12"/>
  <c r="BJ14" i="22"/>
  <c r="BJ14" i="37" s="1"/>
  <c r="BJ14" i="12"/>
  <c r="BK10" i="22"/>
  <c r="BK10" i="37" s="1"/>
  <c r="BK6" i="37" s="1"/>
  <c r="BK10" i="12"/>
  <c r="BL10" i="22"/>
  <c r="BL10" i="37" s="1"/>
  <c r="BL6" i="37" s="1"/>
  <c r="BL10" i="12"/>
  <c r="BL11" i="22"/>
  <c r="BL11" i="37" s="1"/>
  <c r="BL11" i="12"/>
  <c r="BL12" i="22"/>
  <c r="BL12" i="12"/>
  <c r="BL13" i="22"/>
  <c r="BL13" i="12"/>
  <c r="BL14" i="22"/>
  <c r="BL14" i="37" s="1"/>
  <c r="BL14" i="12"/>
  <c r="BN10" i="22"/>
  <c r="BN10" i="12"/>
  <c r="BN11" i="22"/>
  <c r="BN11" i="12"/>
  <c r="BN12" i="22"/>
  <c r="BN12" i="37" s="1"/>
  <c r="BN12" i="12"/>
  <c r="BN13" i="22"/>
  <c r="BN13" i="37" s="1"/>
  <c r="BN13" i="12"/>
  <c r="BN14" i="22"/>
  <c r="BN14" i="12"/>
  <c r="BO10" i="22"/>
  <c r="BO10" i="37" s="1"/>
  <c r="BO6" i="37" s="1"/>
  <c r="BO10" i="12"/>
  <c r="BP10" i="22"/>
  <c r="BP10" i="37" s="1"/>
  <c r="BP10" i="12"/>
  <c r="BP11" i="22"/>
  <c r="BP11" i="37" s="1"/>
  <c r="BP11" i="12"/>
  <c r="BP12" i="22"/>
  <c r="BP12" i="37" s="1"/>
  <c r="BP12" i="12"/>
  <c r="BP13" i="22"/>
  <c r="BP13" i="12"/>
  <c r="BP14" i="22"/>
  <c r="BP14" i="37" s="1"/>
  <c r="BP14" i="12"/>
  <c r="BQ10" i="22"/>
  <c r="BQ10" i="37" s="1"/>
  <c r="BQ10" i="12"/>
  <c r="BR10" i="22"/>
  <c r="BR10" i="37" s="1"/>
  <c r="BR6" i="37" s="1"/>
  <c r="BR10" i="12"/>
  <c r="BR11" i="22"/>
  <c r="BR11" i="37" s="1"/>
  <c r="BR11" i="12"/>
  <c r="BR12" i="22"/>
  <c r="BR12" i="37" s="1"/>
  <c r="BR12" i="12"/>
  <c r="BR13" i="22"/>
  <c r="BR13" i="12"/>
  <c r="BR13" i="37"/>
  <c r="BR14" i="22"/>
  <c r="BR14" i="37" s="1"/>
  <c r="BR14" i="12"/>
  <c r="BS10" i="22"/>
  <c r="BS10" i="12"/>
  <c r="BT10" i="22"/>
  <c r="BT15" i="22" s="1"/>
  <c r="BT10" i="12"/>
  <c r="BT10" i="37" s="1"/>
  <c r="BT11" i="22"/>
  <c r="BT11" i="12"/>
  <c r="BT12" i="22"/>
  <c r="BT12" i="12"/>
  <c r="BT12" i="37"/>
  <c r="BT13" i="22"/>
  <c r="BT13" i="37" s="1"/>
  <c r="BT13" i="12"/>
  <c r="BT14" i="22"/>
  <c r="BT14" i="12"/>
  <c r="BU10" i="22"/>
  <c r="BU10" i="37" s="1"/>
  <c r="BU6" i="37" s="1"/>
  <c r="BU10" i="12"/>
  <c r="BV10" i="22"/>
  <c r="BV10" i="37" s="1"/>
  <c r="BV10" i="12"/>
  <c r="BV11" i="22"/>
  <c r="BV11" i="37" s="1"/>
  <c r="BV11" i="12"/>
  <c r="BV12" i="22"/>
  <c r="BV12" i="37" s="1"/>
  <c r="BV12" i="12"/>
  <c r="BV13" i="22"/>
  <c r="BV13" i="37" s="1"/>
  <c r="BV13" i="12"/>
  <c r="BV14" i="22"/>
  <c r="BV14" i="12"/>
  <c r="BW10" i="22"/>
  <c r="BW10" i="12"/>
  <c r="BW10" i="37" s="1"/>
  <c r="BX10" i="22"/>
  <c r="BX10" i="37" s="1"/>
  <c r="BX6" i="37" s="1"/>
  <c r="BX10" i="12"/>
  <c r="BX11" i="22"/>
  <c r="BX11" i="37" s="1"/>
  <c r="BX11" i="12"/>
  <c r="BX12" i="22"/>
  <c r="BX12" i="12"/>
  <c r="BX13" i="22"/>
  <c r="BX13" i="12"/>
  <c r="BX13" i="37"/>
  <c r="BX14" i="22"/>
  <c r="BX14" i="37" s="1"/>
  <c r="BX14" i="12"/>
  <c r="BY10" i="22"/>
  <c r="BY10" i="37" s="1"/>
  <c r="BY10" i="12"/>
  <c r="BZ10" i="22"/>
  <c r="BZ10" i="37" s="1"/>
  <c r="BZ6" i="37" s="1"/>
  <c r="BZ10" i="12"/>
  <c r="BZ11" i="22"/>
  <c r="BZ11" i="37" s="1"/>
  <c r="BZ11" i="12"/>
  <c r="BZ12" i="22"/>
  <c r="BZ12" i="37" s="1"/>
  <c r="BZ12" i="12"/>
  <c r="BZ13" i="22"/>
  <c r="BZ13" i="12"/>
  <c r="BZ14" i="22"/>
  <c r="BZ14" i="37" s="1"/>
  <c r="BZ14" i="12"/>
  <c r="CA10" i="22"/>
  <c r="CA10" i="37" s="1"/>
  <c r="CA6" i="37" s="1"/>
  <c r="CA10" i="12"/>
  <c r="CB10" i="22"/>
  <c r="CB10" i="37" s="1"/>
  <c r="CB10" i="12"/>
  <c r="CB11" i="22"/>
  <c r="CB11" i="37" s="1"/>
  <c r="CB11" i="12"/>
  <c r="CB12" i="22"/>
  <c r="CB12" i="12"/>
  <c r="CB13" i="22"/>
  <c r="CB13" i="37" s="1"/>
  <c r="CB13" i="12"/>
  <c r="CB14" i="22"/>
  <c r="CB14" i="37" s="1"/>
  <c r="CB14" i="12"/>
  <c r="CC10" i="22"/>
  <c r="CC10" i="37" s="1"/>
  <c r="CC6" i="37" s="1"/>
  <c r="CC10" i="12"/>
  <c r="CD10" i="22"/>
  <c r="CD10" i="37" s="1"/>
  <c r="CD10" i="12"/>
  <c r="CD11" i="22"/>
  <c r="CD11" i="37" s="1"/>
  <c r="CD11" i="12"/>
  <c r="CD12" i="22"/>
  <c r="CD12" i="37" s="1"/>
  <c r="CD12" i="12"/>
  <c r="CD13" i="22"/>
  <c r="CD13" i="37" s="1"/>
  <c r="CD13" i="12"/>
  <c r="CD14" i="22"/>
  <c r="CD14" i="12"/>
  <c r="CE10" i="22"/>
  <c r="CE10" i="37" s="1"/>
  <c r="CE6" i="37" s="1"/>
  <c r="CE10" i="12"/>
  <c r="CF10" i="22"/>
  <c r="CF10" i="37" s="1"/>
  <c r="CF6" i="37" s="1"/>
  <c r="CF10" i="12"/>
  <c r="CF11" i="22"/>
  <c r="CF11" i="12"/>
  <c r="CF12" i="22"/>
  <c r="CF12" i="37" s="1"/>
  <c r="CF12" i="12"/>
  <c r="CF13" i="22"/>
  <c r="CF13" i="37" s="1"/>
  <c r="CF13" i="12"/>
  <c r="CF14" i="22"/>
  <c r="CF14" i="37" s="1"/>
  <c r="CF14" i="12"/>
  <c r="CG10" i="22"/>
  <c r="CG10" i="37" s="1"/>
  <c r="CG10" i="12"/>
  <c r="CH10" i="22"/>
  <c r="CH10" i="37" s="1"/>
  <c r="CH6" i="37" s="1"/>
  <c r="CH10" i="12"/>
  <c r="CH11" i="22"/>
  <c r="CH11" i="12"/>
  <c r="CH12" i="22"/>
  <c r="CH12" i="37" s="1"/>
  <c r="CH12" i="12"/>
  <c r="CH13" i="22"/>
  <c r="CH13" i="37" s="1"/>
  <c r="CH13" i="12"/>
  <c r="CH14" i="22"/>
  <c r="CH14" i="37" s="1"/>
  <c r="CH14" i="12"/>
  <c r="CI10" i="22"/>
  <c r="CI10" i="37" s="1"/>
  <c r="CI10" i="12"/>
  <c r="CJ10" i="22"/>
  <c r="CJ10" i="37" s="1"/>
  <c r="CJ6" i="37" s="1"/>
  <c r="CJ10" i="12"/>
  <c r="CJ11" i="22"/>
  <c r="CJ11" i="37" s="1"/>
  <c r="CJ11" i="12"/>
  <c r="CJ12" i="22"/>
  <c r="CJ15" i="22" s="1"/>
  <c r="CJ12" i="12"/>
  <c r="CJ13" i="22"/>
  <c r="CJ13" i="37" s="1"/>
  <c r="CJ13" i="12"/>
  <c r="CJ14" i="22"/>
  <c r="CJ14" i="12"/>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s="1"/>
  <c r="AQ12" i="12"/>
  <c r="AQ13" i="22"/>
  <c r="AQ13" i="12"/>
  <c r="AQ14" i="22"/>
  <c r="AQ14" i="37" s="1"/>
  <c r="AQ14" i="12"/>
  <c r="AU11" i="22"/>
  <c r="AU11" i="37" s="1"/>
  <c r="AU11" i="12"/>
  <c r="AU12" i="22"/>
  <c r="AU12" i="37" s="1"/>
  <c r="AU12" i="12"/>
  <c r="AU13" i="22"/>
  <c r="AU13" i="37" s="1"/>
  <c r="AU13" i="12"/>
  <c r="AU14" i="22"/>
  <c r="AU14" i="37" s="1"/>
  <c r="AU14" i="12"/>
  <c r="AY11" i="22"/>
  <c r="AY11" i="37" s="1"/>
  <c r="AY11" i="12"/>
  <c r="AY12" i="22"/>
  <c r="AY12" i="37" s="1"/>
  <c r="AY12" i="12"/>
  <c r="AY13" i="22"/>
  <c r="AY13" i="37" s="1"/>
  <c r="AY13" i="12"/>
  <c r="AY14" i="22"/>
  <c r="AY14" i="37" s="1"/>
  <c r="AY14" i="12"/>
  <c r="BC11" i="22"/>
  <c r="BC11" i="37" s="1"/>
  <c r="BC11" i="12"/>
  <c r="BC12" i="22"/>
  <c r="BC12" i="37" s="1"/>
  <c r="BC12" i="12"/>
  <c r="BC13" i="22"/>
  <c r="BC13" i="12"/>
  <c r="BC14" i="22"/>
  <c r="BC14" i="37" s="1"/>
  <c r="BC14" i="12"/>
  <c r="BG11" i="22"/>
  <c r="BG11" i="37" s="1"/>
  <c r="BG11" i="12"/>
  <c r="BG12" i="22"/>
  <c r="BG12" i="37" s="1"/>
  <c r="BG12" i="12"/>
  <c r="BG13" i="22"/>
  <c r="BG13" i="37" s="1"/>
  <c r="BG13" i="12"/>
  <c r="BG14" i="22"/>
  <c r="BG14" i="37" s="1"/>
  <c r="BG14" i="12"/>
  <c r="BK11" i="22"/>
  <c r="BK11" i="12"/>
  <c r="BK12" i="22"/>
  <c r="BK12" i="37" s="1"/>
  <c r="BK12" i="12"/>
  <c r="BK13" i="22"/>
  <c r="BK13" i="12"/>
  <c r="BK14" i="22"/>
  <c r="BK14" i="37" s="1"/>
  <c r="BK14" i="12"/>
  <c r="BO11" i="22"/>
  <c r="BO11" i="12"/>
  <c r="BO11" i="37" s="1"/>
  <c r="BO12" i="22"/>
  <c r="BO12" i="37" s="1"/>
  <c r="BO12" i="12"/>
  <c r="BO13" i="22"/>
  <c r="BO13" i="37" s="1"/>
  <c r="BO13" i="12"/>
  <c r="BO14" i="22"/>
  <c r="BO14" i="37" s="1"/>
  <c r="BO14" i="12"/>
  <c r="BQ11" i="22"/>
  <c r="BQ11" i="12"/>
  <c r="BQ12" i="22"/>
  <c r="BQ12" i="37" s="1"/>
  <c r="BQ12" i="12"/>
  <c r="BQ13" i="22"/>
  <c r="BQ13" i="12"/>
  <c r="BQ14" i="22"/>
  <c r="BQ14" i="37" s="1"/>
  <c r="BQ14" i="12"/>
  <c r="BS11" i="22"/>
  <c r="BS11" i="12"/>
  <c r="BS11" i="37" s="1"/>
  <c r="BS12" i="22"/>
  <c r="BS12" i="37" s="1"/>
  <c r="BS12" i="12"/>
  <c r="BS13" i="22"/>
  <c r="BS13" i="12"/>
  <c r="BS14" i="22"/>
  <c r="BS14" i="37" s="1"/>
  <c r="BS14" i="12"/>
  <c r="BU11" i="22"/>
  <c r="BU11" i="37" s="1"/>
  <c r="BU11" i="12"/>
  <c r="BU12" i="22"/>
  <c r="BU12" i="12"/>
  <c r="BU13" i="22"/>
  <c r="BU13" i="37" s="1"/>
  <c r="BU13" i="12"/>
  <c r="BU14" i="22"/>
  <c r="BU14" i="37" s="1"/>
  <c r="BU14" i="12"/>
  <c r="BW11" i="22"/>
  <c r="BW11" i="37" s="1"/>
  <c r="BW11" i="12"/>
  <c r="BW12" i="22"/>
  <c r="BW12" i="12"/>
  <c r="BW13" i="22"/>
  <c r="BW13" i="37" s="1"/>
  <c r="BW13" i="12"/>
  <c r="BW14" i="22"/>
  <c r="BW14" i="12"/>
  <c r="BY11" i="22"/>
  <c r="BY11" i="37" s="1"/>
  <c r="BY11" i="12"/>
  <c r="BY12" i="22"/>
  <c r="BY12" i="37" s="1"/>
  <c r="BY12" i="12"/>
  <c r="BY13" i="22"/>
  <c r="BY13" i="37" s="1"/>
  <c r="BY13" i="12"/>
  <c r="BY14" i="22"/>
  <c r="BY14" i="12"/>
  <c r="CA11" i="22"/>
  <c r="CA11" i="12"/>
  <c r="CA12" i="22"/>
  <c r="CA12" i="37" s="1"/>
  <c r="CA12" i="12"/>
  <c r="CA13" i="22"/>
  <c r="CA13" i="37" s="1"/>
  <c r="CA13" i="12"/>
  <c r="CA14" i="22"/>
  <c r="CA14" i="37" s="1"/>
  <c r="CA14" i="12"/>
  <c r="CC11" i="22"/>
  <c r="CC11" i="37" s="1"/>
  <c r="CC11" i="12"/>
  <c r="CC12" i="22"/>
  <c r="CC12" i="12"/>
  <c r="CC13" i="22"/>
  <c r="CC13" i="37" s="1"/>
  <c r="CC13" i="12"/>
  <c r="CC14" i="22"/>
  <c r="CC14" i="37" s="1"/>
  <c r="CC14" i="12"/>
  <c r="CE11" i="22"/>
  <c r="CE11" i="37" s="1"/>
  <c r="CE11" i="12"/>
  <c r="CE12" i="22"/>
  <c r="CE12" i="12"/>
  <c r="CE13" i="22"/>
  <c r="CE13" i="37" s="1"/>
  <c r="CE13" i="12"/>
  <c r="CE14" i="22"/>
  <c r="CE14" i="12"/>
  <c r="CG11" i="22"/>
  <c r="CG11" i="37" s="1"/>
  <c r="CG11" i="12"/>
  <c r="CG12" i="22"/>
  <c r="CG12" i="12"/>
  <c r="CG13" i="22"/>
  <c r="CG13" i="37" s="1"/>
  <c r="CG13" i="12"/>
  <c r="CG14" i="22"/>
  <c r="CG14" i="12"/>
  <c r="CI11" i="22"/>
  <c r="CI11" i="12"/>
  <c r="CI12" i="22"/>
  <c r="CI12" i="37" s="1"/>
  <c r="CI12" i="12"/>
  <c r="CI13" i="22"/>
  <c r="CI13" i="12"/>
  <c r="CI14" i="22"/>
  <c r="CI14" i="37" s="1"/>
  <c r="CI14" i="12"/>
  <c r="C11" i="37"/>
  <c r="C13" i="37"/>
  <c r="D5" i="12"/>
  <c r="D23" i="4" s="1"/>
  <c r="D23" i="23"/>
  <c r="D23" i="24" s="1"/>
  <c r="D24" i="23"/>
  <c r="D25" i="23"/>
  <c r="D26" i="23"/>
  <c r="D26" i="24" s="1"/>
  <c r="D27" i="23"/>
  <c r="D27" i="24" s="1"/>
  <c r="D28" i="23"/>
  <c r="D28" i="24" s="1"/>
  <c r="D29" i="23"/>
  <c r="D29" i="24" s="1"/>
  <c r="D30" i="23"/>
  <c r="D30" i="24" s="1"/>
  <c r="D31" i="23"/>
  <c r="D31" i="24" s="1"/>
  <c r="C5" i="12"/>
  <c r="C25" i="4" s="1"/>
  <c r="C25" i="6" s="1"/>
  <c r="E19" i="6"/>
  <c r="F19" i="6" s="1"/>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F19" i="24"/>
  <c r="G19" i="24"/>
  <c r="H19" i="24"/>
  <c r="I19" i="24" s="1"/>
  <c r="J19" i="24" s="1"/>
  <c r="K19" i="24" s="1"/>
  <c r="L19" i="24" s="1"/>
  <c r="M19" i="24" s="1"/>
  <c r="N19" i="24" s="1"/>
  <c r="O19" i="24" s="1"/>
  <c r="P19" i="24" s="1"/>
  <c r="Q19" i="24" s="1"/>
  <c r="R19" i="24" s="1"/>
  <c r="S19" i="24" s="1"/>
  <c r="T19" i="24" s="1"/>
  <c r="U19" i="24" s="1"/>
  <c r="V19" i="24" s="1"/>
  <c r="W19" i="24" s="1"/>
  <c r="X19" i="24" s="1"/>
  <c r="Y19" i="24" s="1"/>
  <c r="Z19" i="24" s="1"/>
  <c r="AA19" i="24" s="1"/>
  <c r="AB19" i="24" s="1"/>
  <c r="AC19" i="24" s="1"/>
  <c r="AD19" i="24" s="1"/>
  <c r="AE19" i="24" s="1"/>
  <c r="AF19" i="24" s="1"/>
  <c r="AG19" i="24" s="1"/>
  <c r="AH19" i="24" s="1"/>
  <c r="AI19" i="24" s="1"/>
  <c r="AJ19" i="24" s="1"/>
  <c r="AK19" i="24" s="1"/>
  <c r="AL19" i="24" s="1"/>
  <c r="AM19" i="24" s="1"/>
  <c r="AN19" i="24" s="1"/>
  <c r="AP19" i="24" s="1"/>
  <c r="K10" i="22"/>
  <c r="D27" i="25"/>
  <c r="D31" i="25" s="1"/>
  <c r="D22" i="25"/>
  <c r="C22" i="25"/>
  <c r="C10" i="25"/>
  <c r="D10"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C2" i="26" s="1"/>
  <c r="BX5" i="22"/>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5" i="22"/>
  <c r="BH5" i="22"/>
  <c r="O11" i="22"/>
  <c r="N11" i="22"/>
  <c r="M11" i="22"/>
  <c r="L11" i="22"/>
  <c r="K11" i="22"/>
  <c r="J11" i="22"/>
  <c r="H11" i="22"/>
  <c r="G11" i="22"/>
  <c r="CJ5" i="22"/>
  <c r="CH5" i="22"/>
  <c r="CG5" i="22"/>
  <c r="CD5" i="22"/>
  <c r="CC5" i="22"/>
  <c r="BZ5" i="22"/>
  <c r="BY5" i="22"/>
  <c r="BV5" i="22"/>
  <c r="BU5" i="22"/>
  <c r="BT5" i="22"/>
  <c r="BR15" i="22"/>
  <c r="BR5" i="22"/>
  <c r="BQ5" i="22"/>
  <c r="BP5" i="22"/>
  <c r="BN5" i="22"/>
  <c r="BM5" i="22"/>
  <c r="BJ5" i="22"/>
  <c r="BI5" i="22"/>
  <c r="BF5" i="22"/>
  <c r="BE5" i="22"/>
  <c r="BB5" i="22"/>
  <c r="BA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AN15" i="22"/>
  <c r="BS15" i="22"/>
  <c r="E24" i="4"/>
  <c r="E24" i="6" s="1"/>
  <c r="E26" i="4"/>
  <c r="E26" i="6" s="1"/>
  <c r="E30" i="4"/>
  <c r="E30" i="6" s="1"/>
  <c r="E29" i="4"/>
  <c r="E29" i="6" s="1"/>
  <c r="E27" i="4"/>
  <c r="E27" i="6" s="1"/>
  <c r="E32" i="4"/>
  <c r="E32" i="6" s="1"/>
  <c r="E23" i="4"/>
  <c r="E23" i="6" s="1"/>
  <c r="E25" i="4"/>
  <c r="E25" i="6" s="1"/>
  <c r="E28" i="4"/>
  <c r="E28" i="6" s="1"/>
  <c r="E31" i="4"/>
  <c r="E31" i="6" s="1"/>
  <c r="G5" i="12"/>
  <c r="G66" i="4" s="1"/>
  <c r="G66" i="6" s="1"/>
  <c r="H5" i="12"/>
  <c r="H26" i="4" s="1"/>
  <c r="H26" i="6" s="1"/>
  <c r="I5" i="12"/>
  <c r="CI15" i="12"/>
  <c r="CI5" i="12"/>
  <c r="CI16" i="12" s="1"/>
  <c r="CE15" i="12"/>
  <c r="CE16" i="12" s="1"/>
  <c r="CE5" i="12"/>
  <c r="CA15" i="12"/>
  <c r="CA16" i="12" s="1"/>
  <c r="CA5" i="12"/>
  <c r="BW15" i="12"/>
  <c r="BW5" i="12"/>
  <c r="BW16" i="12"/>
  <c r="BS15" i="12"/>
  <c r="BS5" i="12"/>
  <c r="BS16" i="12" s="1"/>
  <c r="BO15" i="12"/>
  <c r="BO5" i="12"/>
  <c r="BK15" i="12"/>
  <c r="BK16" i="12" s="1"/>
  <c r="BK5" i="12"/>
  <c r="BG15" i="12"/>
  <c r="BG5" i="12"/>
  <c r="BG16" i="12" s="1"/>
  <c r="BC15" i="12"/>
  <c r="BC5" i="12"/>
  <c r="BC16" i="12" s="1"/>
  <c r="AY15" i="12"/>
  <c r="AY16" i="12" s="1"/>
  <c r="AY5" i="12"/>
  <c r="AU15" i="12"/>
  <c r="AU5" i="12"/>
  <c r="AQ15" i="12"/>
  <c r="AQ5"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s="1"/>
  <c r="BM15" i="12"/>
  <c r="BM5" i="12"/>
  <c r="BM16" i="12" s="1"/>
  <c r="BL15" i="12"/>
  <c r="BL16" i="12" s="1"/>
  <c r="BL5" i="12"/>
  <c r="BJ15" i="12"/>
  <c r="BJ5" i="12"/>
  <c r="BI15" i="12"/>
  <c r="BI5" i="12"/>
  <c r="BI16" i="12"/>
  <c r="BH15" i="12"/>
  <c r="BH5" i="12"/>
  <c r="BH16" i="12" s="1"/>
  <c r="BF15" i="12"/>
  <c r="BF5" i="12"/>
  <c r="BE15" i="12"/>
  <c r="BE5" i="12"/>
  <c r="BD15" i="12"/>
  <c r="BD5" i="12"/>
  <c r="BD16" i="12"/>
  <c r="BB15" i="12"/>
  <c r="BB5" i="12"/>
  <c r="BB16" i="12" s="1"/>
  <c r="BA15" i="12"/>
  <c r="BA5" i="12"/>
  <c r="AZ15" i="12"/>
  <c r="AZ16" i="12" s="1"/>
  <c r="AZ5" i="12"/>
  <c r="AX15" i="12"/>
  <c r="AX5" i="12"/>
  <c r="AX16" i="12"/>
  <c r="AW15" i="12"/>
  <c r="AW5" i="12"/>
  <c r="AW16" i="12" s="1"/>
  <c r="AV15" i="12"/>
  <c r="AV5" i="12"/>
  <c r="AT15" i="12"/>
  <c r="AT5" i="12"/>
  <c r="AS15" i="12"/>
  <c r="AS5" i="12"/>
  <c r="AR1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s="1"/>
  <c r="C75" i="4"/>
  <c r="C75" i="6" s="1"/>
  <c r="C67" i="4"/>
  <c r="C67" i="6" s="1"/>
  <c r="C57" i="4"/>
  <c r="C57" i="6" s="1"/>
  <c r="C90" i="4"/>
  <c r="C90" i="6" s="1"/>
  <c r="C72" i="4"/>
  <c r="C72" i="6" s="1"/>
  <c r="C54" i="4"/>
  <c r="C54" i="6" s="1"/>
  <c r="C39" i="4"/>
  <c r="C39" i="6" s="1"/>
  <c r="C38" i="4"/>
  <c r="C38" i="6" s="1"/>
  <c r="C46" i="4"/>
  <c r="C46" i="6" s="1"/>
  <c r="C80" i="4"/>
  <c r="C80" i="6" s="1"/>
  <c r="C60" i="4"/>
  <c r="C60" i="6" s="1"/>
  <c r="C45" i="4"/>
  <c r="C45" i="6" s="1"/>
  <c r="D43" i="4"/>
  <c r="D43" i="6" s="1"/>
  <c r="D44" i="4"/>
  <c r="D44" i="6" s="1"/>
  <c r="D77" i="4"/>
  <c r="D77" i="6" s="1"/>
  <c r="D59" i="4"/>
  <c r="D59" i="6" s="1"/>
  <c r="D92" i="4"/>
  <c r="D92" i="6" s="1"/>
  <c r="D84" i="4"/>
  <c r="D84" i="6" s="1"/>
  <c r="D74" i="4"/>
  <c r="D74" i="6" s="1"/>
  <c r="D66" i="4"/>
  <c r="D66" i="6" s="1"/>
  <c r="D50" i="4"/>
  <c r="D50" i="6" s="1"/>
  <c r="D42" i="4"/>
  <c r="D42" i="6" s="1"/>
  <c r="D81" i="4"/>
  <c r="D81" i="6" s="1"/>
  <c r="D61" i="4"/>
  <c r="D61" i="6" s="1"/>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I2" i="12"/>
  <c r="O10" i="12"/>
  <c r="J10" i="12"/>
  <c r="K10" i="12"/>
  <c r="L10" i="12"/>
  <c r="M10" i="12"/>
  <c r="N10" i="12"/>
  <c r="F6" i="12"/>
  <c r="E6" i="12"/>
  <c r="G6" i="12"/>
  <c r="H6" i="12"/>
  <c r="I6" i="12"/>
  <c r="K6" i="12"/>
  <c r="L6" i="12"/>
  <c r="J6" i="12"/>
  <c r="M6" i="12"/>
  <c r="M5" i="12"/>
  <c r="N6" i="12"/>
  <c r="N5" i="12"/>
  <c r="O6" i="12"/>
  <c r="O5" i="12"/>
  <c r="BR7" i="37" l="1"/>
  <c r="CC15" i="22"/>
  <c r="CB15" i="22"/>
  <c r="CJ14" i="37"/>
  <c r="BZ13" i="37"/>
  <c r="BX12" i="37"/>
  <c r="CA15" i="22"/>
  <c r="CA16" i="22" s="1"/>
  <c r="BU15" i="22"/>
  <c r="BU16" i="22" s="1"/>
  <c r="CD15" i="22"/>
  <c r="CF15" i="22"/>
  <c r="BW15" i="22"/>
  <c r="BO15" i="22"/>
  <c r="BY15" i="22"/>
  <c r="CH15" i="22"/>
  <c r="BP13" i="37"/>
  <c r="BP7" i="37" s="1"/>
  <c r="BL13" i="37"/>
  <c r="BB10" i="37"/>
  <c r="BV14" i="37"/>
  <c r="BM15" i="22"/>
  <c r="CG14" i="37"/>
  <c r="AQ15" i="22"/>
  <c r="CI15" i="22"/>
  <c r="CI16" i="22" s="1"/>
  <c r="BY14" i="37"/>
  <c r="BY15" i="37" s="1"/>
  <c r="CD14" i="37"/>
  <c r="CD7" i="37" s="1"/>
  <c r="AV92" i="23"/>
  <c r="AU92" i="24"/>
  <c r="AV81" i="23"/>
  <c r="AU81" i="24"/>
  <c r="AV88" i="23"/>
  <c r="AU88" i="24"/>
  <c r="AV83" i="23"/>
  <c r="AU83" i="24"/>
  <c r="AV91" i="23"/>
  <c r="AU91" i="24"/>
  <c r="AV89" i="23"/>
  <c r="AU89" i="24"/>
  <c r="AV87" i="23"/>
  <c r="AW87" i="23" s="1"/>
  <c r="AX87" i="23" s="1"/>
  <c r="AY87" i="23" s="1"/>
  <c r="AZ87" i="23" s="1"/>
  <c r="BA87" i="23" s="1"/>
  <c r="BB87" i="23" s="1"/>
  <c r="BC87" i="23" s="1"/>
  <c r="BD87" i="23" s="1"/>
  <c r="BE87" i="23" s="1"/>
  <c r="BF87" i="23" s="1"/>
  <c r="BG87" i="23" s="1"/>
  <c r="BH87" i="23" s="1"/>
  <c r="BI87" i="23" s="1"/>
  <c r="BJ87" i="23" s="1"/>
  <c r="BK87" i="23" s="1"/>
  <c r="BL87" i="23" s="1"/>
  <c r="BM87" i="23" s="1"/>
  <c r="BN87" i="23" s="1"/>
  <c r="BO87" i="23" s="1"/>
  <c r="BP87" i="23" s="1"/>
  <c r="BQ87" i="23" s="1"/>
  <c r="AU87" i="24"/>
  <c r="AV90" i="23"/>
  <c r="AU90" i="24"/>
  <c r="AV84" i="23"/>
  <c r="AU84" i="24"/>
  <c r="AV86" i="23"/>
  <c r="AU86" i="24"/>
  <c r="AV82" i="23"/>
  <c r="AU82" i="24"/>
  <c r="AV85" i="23"/>
  <c r="AU85" i="24"/>
  <c r="AW80" i="23"/>
  <c r="AV80" i="24"/>
  <c r="BA15" i="22"/>
  <c r="BQ15" i="22"/>
  <c r="BQ16" i="22" s="1"/>
  <c r="CI13" i="37"/>
  <c r="BQ13" i="37"/>
  <c r="AV76" i="23"/>
  <c r="AU76" i="24"/>
  <c r="AV66" i="23"/>
  <c r="AU66" i="24"/>
  <c r="AV67" i="23"/>
  <c r="AU67" i="24"/>
  <c r="AV75" i="23"/>
  <c r="AU75" i="24"/>
  <c r="AV73" i="23"/>
  <c r="AU73" i="24"/>
  <c r="AV77" i="23"/>
  <c r="AU77" i="24"/>
  <c r="AV70" i="23"/>
  <c r="AU70" i="24"/>
  <c r="AV71" i="23"/>
  <c r="AU71" i="24"/>
  <c r="AW65" i="23"/>
  <c r="AV65" i="24"/>
  <c r="CE12" i="37"/>
  <c r="BY16" i="22"/>
  <c r="BO15" i="37"/>
  <c r="BR16" i="22"/>
  <c r="BW12" i="37"/>
  <c r="BU12" i="37"/>
  <c r="BU15" i="37" s="1"/>
  <c r="CB12" i="37"/>
  <c r="CB7" i="37" s="1"/>
  <c r="CD16" i="22"/>
  <c r="AV51" i="23"/>
  <c r="AU51" i="24"/>
  <c r="AV52" i="23"/>
  <c r="AU52" i="24"/>
  <c r="AV58" i="23"/>
  <c r="AU58" i="24"/>
  <c r="AV62" i="23"/>
  <c r="AU62" i="24"/>
  <c r="AV60" i="23"/>
  <c r="AU60" i="24"/>
  <c r="AV59" i="23"/>
  <c r="AU59" i="24"/>
  <c r="AW50" i="23"/>
  <c r="AV50" i="24"/>
  <c r="BS16" i="22"/>
  <c r="CH11" i="37"/>
  <c r="BT16" i="22"/>
  <c r="BP15" i="22"/>
  <c r="BP16" i="22" s="1"/>
  <c r="CA11" i="37"/>
  <c r="BT11" i="37"/>
  <c r="BH15" i="22"/>
  <c r="CF11" i="37"/>
  <c r="CF15" i="37" s="1"/>
  <c r="AV46" i="23"/>
  <c r="AU46" i="24"/>
  <c r="AV37" i="23"/>
  <c r="AU37" i="24"/>
  <c r="AV43" i="23"/>
  <c r="AU43" i="24"/>
  <c r="AV45" i="23"/>
  <c r="AU45" i="24"/>
  <c r="AV47" i="23"/>
  <c r="AW47" i="23" s="1"/>
  <c r="AX47" i="23" s="1"/>
  <c r="AY47" i="23" s="1"/>
  <c r="AZ47" i="23" s="1"/>
  <c r="BA47" i="23" s="1"/>
  <c r="BB47" i="23" s="1"/>
  <c r="BC47" i="23" s="1"/>
  <c r="BD47" i="23" s="1"/>
  <c r="BE47" i="23" s="1"/>
  <c r="BF47" i="23" s="1"/>
  <c r="BG47" i="23" s="1"/>
  <c r="BH47" i="23" s="1"/>
  <c r="BI47" i="23" s="1"/>
  <c r="BJ47" i="23" s="1"/>
  <c r="BK47" i="23" s="1"/>
  <c r="BL47" i="23" s="1"/>
  <c r="BM47" i="23" s="1"/>
  <c r="BN47" i="23" s="1"/>
  <c r="BO47" i="23" s="1"/>
  <c r="BP47" i="23" s="1"/>
  <c r="BQ47" i="23" s="1"/>
  <c r="AU47" i="24"/>
  <c r="AV36" i="23"/>
  <c r="AU36" i="24"/>
  <c r="AV44" i="23"/>
  <c r="AU44" i="24"/>
  <c r="AV41" i="23"/>
  <c r="AU41" i="24"/>
  <c r="AV40" i="23"/>
  <c r="AU40" i="24"/>
  <c r="AW35" i="23"/>
  <c r="AV35" i="24"/>
  <c r="CB23" i="23"/>
  <c r="CB31" i="23"/>
  <c r="CB28" i="23"/>
  <c r="CB36" i="23"/>
  <c r="CB40" i="23"/>
  <c r="CB25" i="23"/>
  <c r="CB30" i="23"/>
  <c r="CB37" i="23"/>
  <c r="CB41" i="23"/>
  <c r="CB27" i="23"/>
  <c r="CB24" i="23"/>
  <c r="CB32" i="23"/>
  <c r="CB38" i="23"/>
  <c r="CB42" i="23"/>
  <c r="CB46" i="23"/>
  <c r="CB82" i="23"/>
  <c r="CB86" i="23"/>
  <c r="CB90" i="23"/>
  <c r="CB29" i="23"/>
  <c r="CB39" i="23"/>
  <c r="CB81" i="23"/>
  <c r="CB87" i="23"/>
  <c r="CB43" i="23"/>
  <c r="CB80" i="23"/>
  <c r="CB84" i="23"/>
  <c r="CB47" i="23"/>
  <c r="CB92" i="23"/>
  <c r="CB66" i="23"/>
  <c r="CB70" i="23"/>
  <c r="CB74" i="23"/>
  <c r="CB50" i="23"/>
  <c r="CB54" i="23"/>
  <c r="CB58" i="23"/>
  <c r="CB62" i="23"/>
  <c r="CB85" i="23"/>
  <c r="CB91" i="23"/>
  <c r="CB26" i="23"/>
  <c r="CB45" i="23"/>
  <c r="CB83" i="23"/>
  <c r="CB44" i="23"/>
  <c r="CB89" i="23"/>
  <c r="CB68" i="23"/>
  <c r="CB72" i="23"/>
  <c r="CB76" i="23"/>
  <c r="CB52" i="23"/>
  <c r="CB56" i="23"/>
  <c r="CB60" i="23"/>
  <c r="CB69" i="23"/>
  <c r="CB75" i="23"/>
  <c r="CB53" i="23"/>
  <c r="CB67" i="23"/>
  <c r="CB73" i="23"/>
  <c r="CB51" i="23"/>
  <c r="CB88" i="23"/>
  <c r="CB57" i="23"/>
  <c r="CB59" i="23"/>
  <c r="CB71" i="23"/>
  <c r="CB61" i="23"/>
  <c r="CB65" i="23"/>
  <c r="CB77" i="23"/>
  <c r="CB55" i="23"/>
  <c r="CB35" i="23"/>
  <c r="BU26" i="23"/>
  <c r="BU35" i="23"/>
  <c r="BU39" i="23"/>
  <c r="BU43" i="23"/>
  <c r="BU47" i="23"/>
  <c r="BU83" i="23"/>
  <c r="BU87" i="23"/>
  <c r="BU91" i="23"/>
  <c r="BU23" i="23"/>
  <c r="BU31" i="23"/>
  <c r="BU28" i="23"/>
  <c r="BU36" i="23"/>
  <c r="BU40" i="23"/>
  <c r="BU44" i="23"/>
  <c r="BU80" i="23"/>
  <c r="BU84" i="23"/>
  <c r="BU88" i="23"/>
  <c r="BU92" i="23"/>
  <c r="BU25" i="23"/>
  <c r="BU30" i="23"/>
  <c r="BU37" i="23"/>
  <c r="BU41" i="23"/>
  <c r="BU45" i="23"/>
  <c r="BU81" i="23"/>
  <c r="BU85" i="23"/>
  <c r="BU89" i="23"/>
  <c r="BU27" i="23"/>
  <c r="BU24" i="23"/>
  <c r="BU32" i="23"/>
  <c r="BU38" i="23"/>
  <c r="BU42" i="23"/>
  <c r="BU46" i="23"/>
  <c r="BU82" i="23"/>
  <c r="BU86" i="23"/>
  <c r="BU90" i="23"/>
  <c r="BU65" i="23"/>
  <c r="BU69" i="23"/>
  <c r="BU73" i="23"/>
  <c r="BU77" i="23"/>
  <c r="BU53" i="23"/>
  <c r="BU57" i="23"/>
  <c r="BU61" i="23"/>
  <c r="BU62" i="23"/>
  <c r="BU66" i="23"/>
  <c r="BU70" i="23"/>
  <c r="BU74" i="23"/>
  <c r="BU50" i="23"/>
  <c r="BU54" i="23"/>
  <c r="BU58" i="23"/>
  <c r="BU29" i="23"/>
  <c r="BU67" i="23"/>
  <c r="BU71" i="23"/>
  <c r="BU75" i="23"/>
  <c r="BU51" i="23"/>
  <c r="BU55" i="23"/>
  <c r="BU59" i="23"/>
  <c r="BU72" i="23"/>
  <c r="BU56" i="23"/>
  <c r="BU76" i="23"/>
  <c r="BU60" i="23"/>
  <c r="BU52" i="23"/>
  <c r="BU68" i="23"/>
  <c r="BZ25" i="23"/>
  <c r="BZ30" i="23"/>
  <c r="BZ37" i="23"/>
  <c r="BZ41" i="23"/>
  <c r="BZ27" i="23"/>
  <c r="BZ24" i="23"/>
  <c r="BZ32" i="23"/>
  <c r="BZ38" i="23"/>
  <c r="BZ42" i="23"/>
  <c r="BZ29" i="23"/>
  <c r="BZ26" i="23"/>
  <c r="BZ35" i="23"/>
  <c r="BZ39" i="23"/>
  <c r="BZ43" i="23"/>
  <c r="BZ47" i="23"/>
  <c r="BZ83" i="23"/>
  <c r="BZ87" i="23"/>
  <c r="BZ91" i="23"/>
  <c r="BZ23" i="23"/>
  <c r="BZ31" i="23"/>
  <c r="BZ80" i="23"/>
  <c r="BZ36" i="23"/>
  <c r="BZ86" i="23"/>
  <c r="BZ92" i="23"/>
  <c r="BZ28" i="23"/>
  <c r="BZ40" i="23"/>
  <c r="BZ85" i="23"/>
  <c r="BZ67" i="23"/>
  <c r="BZ71" i="23"/>
  <c r="BZ75" i="23"/>
  <c r="BZ51" i="23"/>
  <c r="BZ55" i="23"/>
  <c r="BZ59" i="23"/>
  <c r="BZ90" i="23"/>
  <c r="BZ46" i="23"/>
  <c r="BZ84" i="23"/>
  <c r="BZ45" i="23"/>
  <c r="BZ44" i="23"/>
  <c r="BZ89" i="23"/>
  <c r="BZ61" i="23"/>
  <c r="BZ82" i="23"/>
  <c r="BZ88" i="23"/>
  <c r="BZ65" i="23"/>
  <c r="BZ69" i="23"/>
  <c r="BZ73" i="23"/>
  <c r="BZ77" i="23"/>
  <c r="BZ53" i="23"/>
  <c r="BZ57" i="23"/>
  <c r="BZ68" i="23"/>
  <c r="BZ74" i="23"/>
  <c r="BZ52" i="23"/>
  <c r="BZ58" i="23"/>
  <c r="BZ66" i="23"/>
  <c r="BZ72" i="23"/>
  <c r="BZ50" i="23"/>
  <c r="BZ56" i="23"/>
  <c r="BZ62" i="23"/>
  <c r="BZ54" i="23"/>
  <c r="BZ81" i="23"/>
  <c r="BZ70" i="23"/>
  <c r="BZ76" i="23"/>
  <c r="BZ60" i="23"/>
  <c r="CG30" i="23"/>
  <c r="CG37" i="23"/>
  <c r="CG41" i="23"/>
  <c r="CG45" i="23"/>
  <c r="CG81" i="23"/>
  <c r="CG85" i="23"/>
  <c r="CG89" i="23"/>
  <c r="CG27" i="23"/>
  <c r="CG24" i="23"/>
  <c r="CG32" i="23"/>
  <c r="CG38" i="23"/>
  <c r="CG42" i="23"/>
  <c r="CG46" i="23"/>
  <c r="CG82" i="23"/>
  <c r="CG86" i="23"/>
  <c r="CG90" i="23"/>
  <c r="CG29" i="23"/>
  <c r="CG26" i="23"/>
  <c r="CG35" i="23"/>
  <c r="CG39" i="23"/>
  <c r="CG43" i="23"/>
  <c r="CG47" i="23"/>
  <c r="CG83" i="23"/>
  <c r="CG87" i="23"/>
  <c r="CG91" i="23"/>
  <c r="CG23" i="23"/>
  <c r="CG31" i="23"/>
  <c r="CG28" i="23"/>
  <c r="CG36" i="23"/>
  <c r="CG40" i="23"/>
  <c r="CG44" i="23"/>
  <c r="CG80" i="23"/>
  <c r="CG84" i="23"/>
  <c r="CG88" i="23"/>
  <c r="CG67" i="23"/>
  <c r="CG71" i="23"/>
  <c r="CG75" i="23"/>
  <c r="CG51" i="23"/>
  <c r="CG55" i="23"/>
  <c r="CG59" i="23"/>
  <c r="CG92" i="23"/>
  <c r="CG25" i="23"/>
  <c r="CG68" i="23"/>
  <c r="CG72" i="23"/>
  <c r="CG76" i="23"/>
  <c r="CG52" i="23"/>
  <c r="CG56" i="23"/>
  <c r="CG60" i="23"/>
  <c r="CG65" i="23"/>
  <c r="CG69" i="23"/>
  <c r="CG73" i="23"/>
  <c r="CG77" i="23"/>
  <c r="CG53" i="23"/>
  <c r="CG57" i="23"/>
  <c r="CG61" i="23"/>
  <c r="CG70" i="23"/>
  <c r="CG54" i="23"/>
  <c r="CG74" i="23"/>
  <c r="CG58" i="23"/>
  <c r="CG66" i="23"/>
  <c r="CG50" i="23"/>
  <c r="CG62" i="23"/>
  <c r="CE15" i="22"/>
  <c r="CE16" i="22" s="1"/>
  <c r="CE24" i="23"/>
  <c r="CE32" i="23"/>
  <c r="CE38" i="23"/>
  <c r="CE42" i="23"/>
  <c r="CE46" i="23"/>
  <c r="CE82" i="23"/>
  <c r="CE86" i="23"/>
  <c r="CE90" i="23"/>
  <c r="CE29" i="23"/>
  <c r="CE26" i="23"/>
  <c r="CE35" i="23"/>
  <c r="CE39" i="23"/>
  <c r="CE43" i="23"/>
  <c r="CE47" i="23"/>
  <c r="CE83" i="23"/>
  <c r="CE87" i="23"/>
  <c r="CE91" i="23"/>
  <c r="CE23" i="23"/>
  <c r="CE31" i="23"/>
  <c r="CE28" i="23"/>
  <c r="CE36" i="23"/>
  <c r="CE40" i="23"/>
  <c r="CE44" i="23"/>
  <c r="CE80" i="23"/>
  <c r="CE84" i="23"/>
  <c r="CE88" i="23"/>
  <c r="CE92" i="23"/>
  <c r="CE25" i="23"/>
  <c r="CE30" i="23"/>
  <c r="CE37" i="23"/>
  <c r="CE41" i="23"/>
  <c r="CE45" i="23"/>
  <c r="CE81" i="23"/>
  <c r="CE85" i="23"/>
  <c r="CE89" i="23"/>
  <c r="CE27" i="23"/>
  <c r="CE68" i="23"/>
  <c r="CE72" i="23"/>
  <c r="CE76" i="23"/>
  <c r="CE52" i="23"/>
  <c r="CE56" i="23"/>
  <c r="CE60" i="23"/>
  <c r="CE61" i="23"/>
  <c r="CE65" i="23"/>
  <c r="CE69" i="23"/>
  <c r="CE73" i="23"/>
  <c r="CE77" i="23"/>
  <c r="CE53" i="23"/>
  <c r="CE57" i="23"/>
  <c r="CE66" i="23"/>
  <c r="CE70" i="23"/>
  <c r="CE74" i="23"/>
  <c r="CE50" i="23"/>
  <c r="CE54" i="23"/>
  <c r="CE58" i="23"/>
  <c r="CE62" i="23"/>
  <c r="CE75" i="23"/>
  <c r="CE59" i="23"/>
  <c r="CE67" i="23"/>
  <c r="CE51" i="23"/>
  <c r="CE71" i="23"/>
  <c r="CE55" i="23"/>
  <c r="BQ29" i="23"/>
  <c r="BQ23" i="23"/>
  <c r="BQ31" i="23"/>
  <c r="BQ24" i="23"/>
  <c r="BQ32" i="23"/>
  <c r="BQ25" i="23"/>
  <c r="BQ26" i="23"/>
  <c r="BQ27" i="23"/>
  <c r="BQ28" i="23"/>
  <c r="BQ30" i="23"/>
  <c r="BZ15" i="22"/>
  <c r="CG15" i="22"/>
  <c r="CG16" i="22" s="1"/>
  <c r="BS10" i="37"/>
  <c r="BS6" i="37" s="1"/>
  <c r="BN10" i="37"/>
  <c r="BN6" i="37" s="1"/>
  <c r="CI28" i="23"/>
  <c r="CI36" i="23"/>
  <c r="CI40" i="23"/>
  <c r="CI44" i="23"/>
  <c r="CI80" i="23"/>
  <c r="CI84" i="23"/>
  <c r="CI88" i="23"/>
  <c r="CI92" i="23"/>
  <c r="CI25" i="23"/>
  <c r="CI30" i="23"/>
  <c r="CI37" i="23"/>
  <c r="CI41" i="23"/>
  <c r="CI45" i="23"/>
  <c r="CI81" i="23"/>
  <c r="CI85" i="23"/>
  <c r="CI89" i="23"/>
  <c r="CI27" i="23"/>
  <c r="CI24" i="23"/>
  <c r="CI32" i="23"/>
  <c r="CI38" i="23"/>
  <c r="CI42" i="23"/>
  <c r="CI46" i="23"/>
  <c r="CI82" i="23"/>
  <c r="CI86" i="23"/>
  <c r="CI90" i="23"/>
  <c r="CI29" i="23"/>
  <c r="CI26" i="23"/>
  <c r="CI35" i="23"/>
  <c r="CI39" i="23"/>
  <c r="CI43" i="23"/>
  <c r="CI47" i="23"/>
  <c r="CI83" i="23"/>
  <c r="CI87" i="23"/>
  <c r="CI91" i="23"/>
  <c r="CI66" i="23"/>
  <c r="CI70" i="23"/>
  <c r="CI74" i="23"/>
  <c r="CI50" i="23"/>
  <c r="CI54" i="23"/>
  <c r="CI58" i="23"/>
  <c r="CI62" i="23"/>
  <c r="CI31" i="23"/>
  <c r="CI67" i="23"/>
  <c r="CI71" i="23"/>
  <c r="CI75" i="23"/>
  <c r="CI51" i="23"/>
  <c r="CI55" i="23"/>
  <c r="CI59" i="23"/>
  <c r="CI68" i="23"/>
  <c r="CI72" i="23"/>
  <c r="CI76" i="23"/>
  <c r="CI52" i="23"/>
  <c r="CI56" i="23"/>
  <c r="CI60" i="23"/>
  <c r="CI23" i="23"/>
  <c r="CI77" i="23"/>
  <c r="CI69" i="23"/>
  <c r="CI53" i="23"/>
  <c r="CI73" i="23"/>
  <c r="CI65" i="23"/>
  <c r="CI57" i="23"/>
  <c r="CI61" i="23"/>
  <c r="CC26" i="23"/>
  <c r="CC35" i="23"/>
  <c r="CC39" i="23"/>
  <c r="CC43" i="23"/>
  <c r="CC47" i="23"/>
  <c r="CC83" i="23"/>
  <c r="CC87" i="23"/>
  <c r="CC91" i="23"/>
  <c r="CC23" i="23"/>
  <c r="CC31" i="23"/>
  <c r="CC28" i="23"/>
  <c r="CC36" i="23"/>
  <c r="CC40" i="23"/>
  <c r="CC44" i="23"/>
  <c r="CC80" i="23"/>
  <c r="CC84" i="23"/>
  <c r="CC88" i="23"/>
  <c r="CC92" i="23"/>
  <c r="CC25" i="23"/>
  <c r="CC30" i="23"/>
  <c r="CC37" i="23"/>
  <c r="CC41" i="23"/>
  <c r="CC45" i="23"/>
  <c r="CC81" i="23"/>
  <c r="CC85" i="23"/>
  <c r="CC89" i="23"/>
  <c r="CC27" i="23"/>
  <c r="CC24" i="23"/>
  <c r="CC32" i="23"/>
  <c r="CC38" i="23"/>
  <c r="CC42" i="23"/>
  <c r="CC46" i="23"/>
  <c r="CC82" i="23"/>
  <c r="CC86" i="23"/>
  <c r="CC90" i="23"/>
  <c r="CC65" i="23"/>
  <c r="CC69" i="23"/>
  <c r="CC73" i="23"/>
  <c r="CC77" i="23"/>
  <c r="CC53" i="23"/>
  <c r="CC57" i="23"/>
  <c r="CC61" i="23"/>
  <c r="CC66" i="23"/>
  <c r="CC70" i="23"/>
  <c r="CC74" i="23"/>
  <c r="CC50" i="23"/>
  <c r="CC54" i="23"/>
  <c r="CC58" i="23"/>
  <c r="CC62" i="23"/>
  <c r="CC29" i="23"/>
  <c r="CC67" i="23"/>
  <c r="CC71" i="23"/>
  <c r="CC75" i="23"/>
  <c r="CC51" i="23"/>
  <c r="CC55" i="23"/>
  <c r="CC59" i="23"/>
  <c r="CC60" i="23"/>
  <c r="CC68" i="23"/>
  <c r="CC52" i="23"/>
  <c r="CC72" i="23"/>
  <c r="CC56" i="23"/>
  <c r="CC76" i="23"/>
  <c r="CH25" i="23"/>
  <c r="CH30" i="23"/>
  <c r="CH37" i="23"/>
  <c r="CH41" i="23"/>
  <c r="CH27" i="23"/>
  <c r="CH24" i="23"/>
  <c r="CH32" i="23"/>
  <c r="CH38" i="23"/>
  <c r="CH42" i="23"/>
  <c r="CH29" i="23"/>
  <c r="CH26" i="23"/>
  <c r="CH35" i="23"/>
  <c r="CH39" i="23"/>
  <c r="CH43" i="23"/>
  <c r="CH47" i="23"/>
  <c r="CH83" i="23"/>
  <c r="CH87" i="23"/>
  <c r="CH91" i="23"/>
  <c r="CH23" i="23"/>
  <c r="CH31" i="23"/>
  <c r="CH44" i="23"/>
  <c r="CH82" i="23"/>
  <c r="CH88" i="23"/>
  <c r="CH36" i="23"/>
  <c r="CH81" i="23"/>
  <c r="CH67" i="23"/>
  <c r="CH71" i="23"/>
  <c r="CH75" i="23"/>
  <c r="CH51" i="23"/>
  <c r="CH55" i="23"/>
  <c r="CH59" i="23"/>
  <c r="CH28" i="23"/>
  <c r="CH40" i="23"/>
  <c r="CH80" i="23"/>
  <c r="CH86" i="23"/>
  <c r="CH85" i="23"/>
  <c r="CH92" i="23"/>
  <c r="CH46" i="23"/>
  <c r="CH84" i="23"/>
  <c r="CH65" i="23"/>
  <c r="CH69" i="23"/>
  <c r="CH73" i="23"/>
  <c r="CH77" i="23"/>
  <c r="CH53" i="23"/>
  <c r="CH57" i="23"/>
  <c r="CH61" i="23"/>
  <c r="CH62" i="23"/>
  <c r="CH70" i="23"/>
  <c r="CH76" i="23"/>
  <c r="CH54" i="23"/>
  <c r="CH60" i="23"/>
  <c r="CH45" i="23"/>
  <c r="CH68" i="23"/>
  <c r="CH74" i="23"/>
  <c r="CH52" i="23"/>
  <c r="CH58" i="23"/>
  <c r="CH56" i="23"/>
  <c r="CH89" i="23"/>
  <c r="CH66" i="23"/>
  <c r="CH72" i="23"/>
  <c r="CH90" i="23"/>
  <c r="CH50" i="23"/>
  <c r="CF27" i="23"/>
  <c r="CF24" i="23"/>
  <c r="CF32" i="23"/>
  <c r="CF38" i="23"/>
  <c r="CF42" i="23"/>
  <c r="CF29" i="23"/>
  <c r="CF26" i="23"/>
  <c r="CF35" i="23"/>
  <c r="CF39" i="23"/>
  <c r="CF43" i="23"/>
  <c r="CF23" i="23"/>
  <c r="CF31" i="23"/>
  <c r="CF28" i="23"/>
  <c r="CF36" i="23"/>
  <c r="CF40" i="23"/>
  <c r="CF44" i="23"/>
  <c r="CF80" i="23"/>
  <c r="CF84" i="23"/>
  <c r="CF88" i="23"/>
  <c r="CF92" i="23"/>
  <c r="CF25" i="23"/>
  <c r="CF30" i="23"/>
  <c r="CF82" i="23"/>
  <c r="CF81" i="23"/>
  <c r="CF87" i="23"/>
  <c r="CF68" i="23"/>
  <c r="CF72" i="23"/>
  <c r="CF76" i="23"/>
  <c r="CF52" i="23"/>
  <c r="CF56" i="23"/>
  <c r="CF60" i="23"/>
  <c r="CF85" i="23"/>
  <c r="CF86" i="23"/>
  <c r="CF65" i="23"/>
  <c r="CF37" i="23"/>
  <c r="CF47" i="23"/>
  <c r="CF41" i="23"/>
  <c r="CF46" i="23"/>
  <c r="CF91" i="23"/>
  <c r="CF45" i="23"/>
  <c r="CF90" i="23"/>
  <c r="CF66" i="23"/>
  <c r="CF70" i="23"/>
  <c r="CF74" i="23"/>
  <c r="CF50" i="23"/>
  <c r="CF54" i="23"/>
  <c r="CF58" i="23"/>
  <c r="CF62" i="23"/>
  <c r="CF83" i="23"/>
  <c r="CF55" i="23"/>
  <c r="CF61" i="23"/>
  <c r="CF69" i="23"/>
  <c r="CF75" i="23"/>
  <c r="CF53" i="23"/>
  <c r="CF59" i="23"/>
  <c r="CF67" i="23"/>
  <c r="CF73" i="23"/>
  <c r="CF89" i="23"/>
  <c r="CF51" i="23"/>
  <c r="CF57" i="23"/>
  <c r="CF77" i="23"/>
  <c r="CF71" i="23"/>
  <c r="BW16" i="22"/>
  <c r="BV29" i="23"/>
  <c r="BV26" i="23"/>
  <c r="BV35" i="23"/>
  <c r="BV39" i="23"/>
  <c r="BV43" i="23"/>
  <c r="BV23" i="23"/>
  <c r="BV31" i="23"/>
  <c r="BV28" i="23"/>
  <c r="BV36" i="23"/>
  <c r="BV40" i="23"/>
  <c r="BV25" i="23"/>
  <c r="BV30" i="23"/>
  <c r="BV37" i="23"/>
  <c r="BV41" i="23"/>
  <c r="BV45" i="23"/>
  <c r="BV81" i="23"/>
  <c r="BV85" i="23"/>
  <c r="BV89" i="23"/>
  <c r="BV27" i="23"/>
  <c r="BV47" i="23"/>
  <c r="BV46" i="23"/>
  <c r="BV91" i="23"/>
  <c r="BV84" i="23"/>
  <c r="BV90" i="23"/>
  <c r="BV65" i="23"/>
  <c r="BV69" i="23"/>
  <c r="BV73" i="23"/>
  <c r="BV77" i="23"/>
  <c r="BV53" i="23"/>
  <c r="BV57" i="23"/>
  <c r="BV61" i="23"/>
  <c r="BV32" i="23"/>
  <c r="BV83" i="23"/>
  <c r="BV82" i="23"/>
  <c r="BV44" i="23"/>
  <c r="BV38" i="23"/>
  <c r="BV88" i="23"/>
  <c r="BV42" i="23"/>
  <c r="BV87" i="23"/>
  <c r="BV67" i="23"/>
  <c r="BV71" i="23"/>
  <c r="BV75" i="23"/>
  <c r="BV51" i="23"/>
  <c r="BV55" i="23"/>
  <c r="BV59" i="23"/>
  <c r="BV52" i="23"/>
  <c r="BV58" i="23"/>
  <c r="BV66" i="23"/>
  <c r="BV86" i="23"/>
  <c r="BV92" i="23"/>
  <c r="BV72" i="23"/>
  <c r="BV50" i="23"/>
  <c r="BV56" i="23"/>
  <c r="BV62" i="23"/>
  <c r="BV24" i="23"/>
  <c r="BV70" i="23"/>
  <c r="BV80" i="23"/>
  <c r="BV76" i="23"/>
  <c r="BV54" i="23"/>
  <c r="BV68" i="23"/>
  <c r="BV60" i="23"/>
  <c r="BV74" i="23"/>
  <c r="CC16" i="22"/>
  <c r="CH16" i="22"/>
  <c r="BX27" i="23"/>
  <c r="BX24" i="23"/>
  <c r="BX32" i="23"/>
  <c r="BX38" i="23"/>
  <c r="BX42" i="23"/>
  <c r="BX29" i="23"/>
  <c r="BX26" i="23"/>
  <c r="BX35" i="23"/>
  <c r="BX39" i="23"/>
  <c r="BX43" i="23"/>
  <c r="BX23" i="23"/>
  <c r="BX31" i="23"/>
  <c r="BX28" i="23"/>
  <c r="BX36" i="23"/>
  <c r="BX40" i="23"/>
  <c r="BX44" i="23"/>
  <c r="BX80" i="23"/>
  <c r="BX84" i="23"/>
  <c r="BX88" i="23"/>
  <c r="BX92" i="23"/>
  <c r="BX25" i="23"/>
  <c r="BX86" i="23"/>
  <c r="BX47" i="23"/>
  <c r="BX85" i="23"/>
  <c r="BX46" i="23"/>
  <c r="BX91" i="23"/>
  <c r="BX68" i="23"/>
  <c r="BX72" i="23"/>
  <c r="BX76" i="23"/>
  <c r="BX52" i="23"/>
  <c r="BX56" i="23"/>
  <c r="BX60" i="23"/>
  <c r="BX65" i="23"/>
  <c r="BX37" i="23"/>
  <c r="BX45" i="23"/>
  <c r="BX90" i="23"/>
  <c r="BX89" i="23"/>
  <c r="BX41" i="23"/>
  <c r="BX83" i="23"/>
  <c r="BX82" i="23"/>
  <c r="BX62" i="23"/>
  <c r="BX81" i="23"/>
  <c r="BX66" i="23"/>
  <c r="BX70" i="23"/>
  <c r="BX74" i="23"/>
  <c r="BX50" i="23"/>
  <c r="BX54" i="23"/>
  <c r="BX58" i="23"/>
  <c r="BX59" i="23"/>
  <c r="BX67" i="23"/>
  <c r="BX73" i="23"/>
  <c r="BX51" i="23"/>
  <c r="BX57" i="23"/>
  <c r="BX87" i="23"/>
  <c r="BX71" i="23"/>
  <c r="BX77" i="23"/>
  <c r="BX55" i="23"/>
  <c r="BX61" i="23"/>
  <c r="BX75" i="23"/>
  <c r="BX30" i="23"/>
  <c r="BX69" i="23"/>
  <c r="BX53" i="23"/>
  <c r="BK15" i="22"/>
  <c r="BZ15" i="37"/>
  <c r="BO16" i="22"/>
  <c r="BO27" i="23"/>
  <c r="BO24" i="23"/>
  <c r="BO32" i="23"/>
  <c r="BO29" i="23"/>
  <c r="BO26" i="23"/>
  <c r="BO23" i="23"/>
  <c r="BO31" i="23"/>
  <c r="BO28" i="23"/>
  <c r="BO25" i="23"/>
  <c r="BO30" i="23"/>
  <c r="BR80" i="23"/>
  <c r="BR88" i="23"/>
  <c r="BR68" i="23"/>
  <c r="BR76" i="23"/>
  <c r="BR56" i="23"/>
  <c r="BR39" i="23"/>
  <c r="BR47" i="23"/>
  <c r="BR40" i="23"/>
  <c r="BR81" i="23"/>
  <c r="BR89" i="23"/>
  <c r="BR69" i="23"/>
  <c r="BR77" i="23"/>
  <c r="BR57" i="23"/>
  <c r="BR82" i="23"/>
  <c r="BR90" i="23"/>
  <c r="BR70" i="23"/>
  <c r="BR50" i="23"/>
  <c r="BR58" i="23"/>
  <c r="BR41" i="23"/>
  <c r="BR91" i="23"/>
  <c r="BR51" i="23"/>
  <c r="BR59" i="23"/>
  <c r="BR44" i="23"/>
  <c r="BR62" i="23"/>
  <c r="BR38" i="23"/>
  <c r="BR83" i="23"/>
  <c r="BR71" i="23"/>
  <c r="BR42" i="23"/>
  <c r="BR87" i="23"/>
  <c r="BR84" i="23"/>
  <c r="BR92" i="23"/>
  <c r="BR72" i="23"/>
  <c r="BR52" i="23"/>
  <c r="BR60" i="23"/>
  <c r="BR43" i="23"/>
  <c r="BR45" i="23"/>
  <c r="BR55" i="23"/>
  <c r="BR85" i="23"/>
  <c r="BR65" i="23"/>
  <c r="BR73" i="23"/>
  <c r="BR53" i="23"/>
  <c r="BR61" i="23"/>
  <c r="BR67" i="23"/>
  <c r="BR46" i="23"/>
  <c r="BR86" i="23"/>
  <c r="BR66" i="23"/>
  <c r="BR74" i="23"/>
  <c r="BR54" i="23"/>
  <c r="BR75" i="23"/>
  <c r="BR25" i="23"/>
  <c r="BR30" i="23"/>
  <c r="BR27" i="23"/>
  <c r="BR24" i="23"/>
  <c r="BR32" i="23"/>
  <c r="BR29" i="23"/>
  <c r="BR26" i="23"/>
  <c r="BR23" i="23"/>
  <c r="BR31" i="23"/>
  <c r="BR28" i="23"/>
  <c r="BV15" i="22"/>
  <c r="BV16" i="22" s="1"/>
  <c r="CJ23" i="23"/>
  <c r="CJ31" i="23"/>
  <c r="CJ28" i="23"/>
  <c r="CJ36" i="23"/>
  <c r="CJ40" i="23"/>
  <c r="CJ25" i="23"/>
  <c r="CJ30" i="23"/>
  <c r="CJ37" i="23"/>
  <c r="CJ41" i="23"/>
  <c r="CJ27" i="23"/>
  <c r="CJ24" i="23"/>
  <c r="CJ32" i="23"/>
  <c r="CJ38" i="23"/>
  <c r="CJ42" i="23"/>
  <c r="CJ46" i="23"/>
  <c r="CJ82" i="23"/>
  <c r="CJ86" i="23"/>
  <c r="CJ90" i="23"/>
  <c r="CJ29" i="23"/>
  <c r="CJ35" i="23"/>
  <c r="CJ45" i="23"/>
  <c r="CJ83" i="23"/>
  <c r="CJ39" i="23"/>
  <c r="CJ44" i="23"/>
  <c r="CJ89" i="23"/>
  <c r="CJ43" i="23"/>
  <c r="CJ88" i="23"/>
  <c r="CJ66" i="23"/>
  <c r="CJ70" i="23"/>
  <c r="CJ74" i="23"/>
  <c r="CJ50" i="23"/>
  <c r="CJ54" i="23"/>
  <c r="CJ58" i="23"/>
  <c r="CJ62" i="23"/>
  <c r="CJ80" i="23"/>
  <c r="CJ81" i="23"/>
  <c r="CJ87" i="23"/>
  <c r="CJ47" i="23"/>
  <c r="CJ26" i="23"/>
  <c r="CJ85" i="23"/>
  <c r="CJ91" i="23"/>
  <c r="CJ92" i="23"/>
  <c r="CJ68" i="23"/>
  <c r="CJ72" i="23"/>
  <c r="CJ76" i="23"/>
  <c r="CJ52" i="23"/>
  <c r="CJ56" i="23"/>
  <c r="CJ60" i="23"/>
  <c r="CJ65" i="23"/>
  <c r="CJ71" i="23"/>
  <c r="CJ55" i="23"/>
  <c r="CJ84" i="23"/>
  <c r="CJ77" i="23"/>
  <c r="CJ61" i="23"/>
  <c r="CJ69" i="23"/>
  <c r="CJ75" i="23"/>
  <c r="CJ53" i="23"/>
  <c r="CJ59" i="23"/>
  <c r="CJ67" i="23"/>
  <c r="CJ73" i="23"/>
  <c r="CJ51" i="23"/>
  <c r="CJ57" i="23"/>
  <c r="BX15" i="22"/>
  <c r="BX16" i="22" s="1"/>
  <c r="BS28" i="23"/>
  <c r="BS36" i="23"/>
  <c r="BS40" i="23"/>
  <c r="BS44" i="23"/>
  <c r="BS80" i="23"/>
  <c r="BS84" i="23"/>
  <c r="BS88" i="23"/>
  <c r="BS92" i="23"/>
  <c r="BS25" i="23"/>
  <c r="BS30" i="23"/>
  <c r="BS37" i="23"/>
  <c r="BS41" i="23"/>
  <c r="BS45" i="23"/>
  <c r="BS81" i="23"/>
  <c r="BS85" i="23"/>
  <c r="BS89" i="23"/>
  <c r="BS27" i="23"/>
  <c r="BS24" i="23"/>
  <c r="BS32" i="23"/>
  <c r="BS38" i="23"/>
  <c r="BS42" i="23"/>
  <c r="BS46" i="23"/>
  <c r="BS82" i="23"/>
  <c r="BS86" i="23"/>
  <c r="BS90" i="23"/>
  <c r="BS29" i="23"/>
  <c r="BS26" i="23"/>
  <c r="BS35" i="23"/>
  <c r="BS39" i="23"/>
  <c r="BS43" i="23"/>
  <c r="BS47" i="23"/>
  <c r="BS83" i="23"/>
  <c r="BS87" i="23"/>
  <c r="BS91" i="23"/>
  <c r="BS31" i="23"/>
  <c r="BS66" i="23"/>
  <c r="BS70" i="23"/>
  <c r="BS74" i="23"/>
  <c r="BS50" i="23"/>
  <c r="BS54" i="23"/>
  <c r="BS58" i="23"/>
  <c r="BS62" i="23"/>
  <c r="BS67" i="23"/>
  <c r="BS71" i="23"/>
  <c r="BS75" i="23"/>
  <c r="BS51" i="23"/>
  <c r="BS55" i="23"/>
  <c r="BS59" i="23"/>
  <c r="BS23" i="23"/>
  <c r="BS68" i="23"/>
  <c r="BS72" i="23"/>
  <c r="BS76" i="23"/>
  <c r="BS52" i="23"/>
  <c r="BS56" i="23"/>
  <c r="BS60" i="23"/>
  <c r="BS57" i="23"/>
  <c r="BS77" i="23"/>
  <c r="BS65" i="23"/>
  <c r="BS61" i="23"/>
  <c r="BS69" i="23"/>
  <c r="BS53" i="23"/>
  <c r="BS73" i="23"/>
  <c r="CD29" i="23"/>
  <c r="CD26" i="23"/>
  <c r="CD35" i="23"/>
  <c r="CD39" i="23"/>
  <c r="CD43" i="23"/>
  <c r="CD23" i="23"/>
  <c r="CD31" i="23"/>
  <c r="CD28" i="23"/>
  <c r="CD36" i="23"/>
  <c r="CD40" i="23"/>
  <c r="CD25" i="23"/>
  <c r="CD30" i="23"/>
  <c r="CD37" i="23"/>
  <c r="CD41" i="23"/>
  <c r="CD45" i="23"/>
  <c r="CD81" i="23"/>
  <c r="CD85" i="23"/>
  <c r="CD89" i="23"/>
  <c r="CD27" i="23"/>
  <c r="CD24" i="23"/>
  <c r="CD88" i="23"/>
  <c r="CD87" i="23"/>
  <c r="CD46" i="23"/>
  <c r="CD80" i="23"/>
  <c r="CD86" i="23"/>
  <c r="CD65" i="23"/>
  <c r="CD69" i="23"/>
  <c r="CD73" i="23"/>
  <c r="CD77" i="23"/>
  <c r="CD53" i="23"/>
  <c r="CD57" i="23"/>
  <c r="CD61" i="23"/>
  <c r="CD47" i="23"/>
  <c r="CD92" i="23"/>
  <c r="CD91" i="23"/>
  <c r="CD32" i="23"/>
  <c r="CD84" i="23"/>
  <c r="CD90" i="23"/>
  <c r="CD38" i="23"/>
  <c r="CD83" i="23"/>
  <c r="CD67" i="23"/>
  <c r="CD71" i="23"/>
  <c r="CD75" i="23"/>
  <c r="CD51" i="23"/>
  <c r="CD55" i="23"/>
  <c r="CD59" i="23"/>
  <c r="CD76" i="23"/>
  <c r="CD54" i="23"/>
  <c r="CD60" i="23"/>
  <c r="CD42" i="23"/>
  <c r="CD44" i="23"/>
  <c r="CD68" i="23"/>
  <c r="CD74" i="23"/>
  <c r="CD52" i="23"/>
  <c r="CD58" i="23"/>
  <c r="CD66" i="23"/>
  <c r="CD72" i="23"/>
  <c r="CD50" i="23"/>
  <c r="CD82" i="23"/>
  <c r="CD70" i="23"/>
  <c r="CD56" i="23"/>
  <c r="CD62" i="23"/>
  <c r="CJ16" i="22"/>
  <c r="CA28" i="23"/>
  <c r="CA36" i="23"/>
  <c r="CA40" i="23"/>
  <c r="CA44" i="23"/>
  <c r="CA80" i="23"/>
  <c r="CA84" i="23"/>
  <c r="CA88" i="23"/>
  <c r="CA92" i="23"/>
  <c r="CA25" i="23"/>
  <c r="CA30" i="23"/>
  <c r="CA37" i="23"/>
  <c r="CA41" i="23"/>
  <c r="CA45" i="23"/>
  <c r="CA81" i="23"/>
  <c r="CA85" i="23"/>
  <c r="CA89" i="23"/>
  <c r="CA27" i="23"/>
  <c r="CA24" i="23"/>
  <c r="CA32" i="23"/>
  <c r="CA38" i="23"/>
  <c r="CA42" i="23"/>
  <c r="CA46" i="23"/>
  <c r="CA82" i="23"/>
  <c r="CA86" i="23"/>
  <c r="CA90" i="23"/>
  <c r="CA29" i="23"/>
  <c r="CA26" i="23"/>
  <c r="CA35" i="23"/>
  <c r="CA39" i="23"/>
  <c r="CA43" i="23"/>
  <c r="CA47" i="23"/>
  <c r="CA83" i="23"/>
  <c r="CA87" i="23"/>
  <c r="CA91" i="23"/>
  <c r="CA66" i="23"/>
  <c r="CA70" i="23"/>
  <c r="CA74" i="23"/>
  <c r="CA50" i="23"/>
  <c r="CA54" i="23"/>
  <c r="CA58" i="23"/>
  <c r="CA62" i="23"/>
  <c r="CA31" i="23"/>
  <c r="CA67" i="23"/>
  <c r="CA71" i="23"/>
  <c r="CA75" i="23"/>
  <c r="CA51" i="23"/>
  <c r="CA55" i="23"/>
  <c r="CA59" i="23"/>
  <c r="CA23" i="23"/>
  <c r="CA68" i="23"/>
  <c r="CA72" i="23"/>
  <c r="CA76" i="23"/>
  <c r="CA52" i="23"/>
  <c r="CA56" i="23"/>
  <c r="CA60" i="23"/>
  <c r="CA53" i="23"/>
  <c r="CA73" i="23"/>
  <c r="CA57" i="23"/>
  <c r="CA65" i="23"/>
  <c r="CA77" i="23"/>
  <c r="CA61" i="23"/>
  <c r="CA69" i="23"/>
  <c r="BW24" i="23"/>
  <c r="BW32" i="23"/>
  <c r="BW38" i="23"/>
  <c r="BW42" i="23"/>
  <c r="BW46" i="23"/>
  <c r="BW82" i="23"/>
  <c r="BW86" i="23"/>
  <c r="BW90" i="23"/>
  <c r="BW29" i="23"/>
  <c r="BW26" i="23"/>
  <c r="BW35" i="23"/>
  <c r="BW39" i="23"/>
  <c r="BW43" i="23"/>
  <c r="BW47" i="23"/>
  <c r="BW83" i="23"/>
  <c r="BW87" i="23"/>
  <c r="BW91" i="23"/>
  <c r="BW23" i="23"/>
  <c r="BW31" i="23"/>
  <c r="BW28" i="23"/>
  <c r="BW36" i="23"/>
  <c r="BW40" i="23"/>
  <c r="BW44" i="23"/>
  <c r="BW80" i="23"/>
  <c r="BW84" i="23"/>
  <c r="BW88" i="23"/>
  <c r="BW92" i="23"/>
  <c r="BW25" i="23"/>
  <c r="BW30" i="23"/>
  <c r="BW37" i="23"/>
  <c r="BW41" i="23"/>
  <c r="BW45" i="23"/>
  <c r="BW81" i="23"/>
  <c r="BW85" i="23"/>
  <c r="BW89" i="23"/>
  <c r="BW68" i="23"/>
  <c r="BW72" i="23"/>
  <c r="BW76" i="23"/>
  <c r="BW52" i="23"/>
  <c r="BW56" i="23"/>
  <c r="BW60" i="23"/>
  <c r="BW65" i="23"/>
  <c r="BW69" i="23"/>
  <c r="BW73" i="23"/>
  <c r="BW77" i="23"/>
  <c r="BW53" i="23"/>
  <c r="BW57" i="23"/>
  <c r="BW61" i="23"/>
  <c r="BW66" i="23"/>
  <c r="BW70" i="23"/>
  <c r="BW74" i="23"/>
  <c r="BW50" i="23"/>
  <c r="BW54" i="23"/>
  <c r="BW58" i="23"/>
  <c r="BW62" i="23"/>
  <c r="BW67" i="23"/>
  <c r="BW51" i="23"/>
  <c r="BW71" i="23"/>
  <c r="BW55" i="23"/>
  <c r="BW27" i="23"/>
  <c r="BW59" i="23"/>
  <c r="BW75" i="23"/>
  <c r="BP30" i="23"/>
  <c r="BP27" i="23"/>
  <c r="BP24" i="23"/>
  <c r="BP32" i="23"/>
  <c r="BP29" i="23"/>
  <c r="BP26" i="23"/>
  <c r="BP23" i="23"/>
  <c r="BP31" i="23"/>
  <c r="BP28" i="23"/>
  <c r="BP25" i="23"/>
  <c r="BT23" i="23"/>
  <c r="BT31" i="23"/>
  <c r="BT28" i="23"/>
  <c r="BT36" i="23"/>
  <c r="BT40" i="23"/>
  <c r="BT25" i="23"/>
  <c r="BT30" i="23"/>
  <c r="BT37" i="23"/>
  <c r="BT41" i="23"/>
  <c r="BT27" i="23"/>
  <c r="BT24" i="23"/>
  <c r="BT32" i="23"/>
  <c r="BT38" i="23"/>
  <c r="BT42" i="23"/>
  <c r="BT46" i="23"/>
  <c r="BT82" i="23"/>
  <c r="BT86" i="23"/>
  <c r="BT90" i="23"/>
  <c r="BT29" i="23"/>
  <c r="BT43" i="23"/>
  <c r="BT85" i="23"/>
  <c r="BT84" i="23"/>
  <c r="BT26" i="23"/>
  <c r="BT88" i="23"/>
  <c r="BT45" i="23"/>
  <c r="BT83" i="23"/>
  <c r="BT66" i="23"/>
  <c r="BT70" i="23"/>
  <c r="BT74" i="23"/>
  <c r="BT50" i="23"/>
  <c r="BT54" i="23"/>
  <c r="BT58" i="23"/>
  <c r="BT62" i="23"/>
  <c r="BT44" i="23"/>
  <c r="BT89" i="23"/>
  <c r="BT81" i="23"/>
  <c r="BT87" i="23"/>
  <c r="BT35" i="23"/>
  <c r="BT80" i="23"/>
  <c r="BT68" i="23"/>
  <c r="BT72" i="23"/>
  <c r="BT76" i="23"/>
  <c r="BT52" i="23"/>
  <c r="BT56" i="23"/>
  <c r="BT60" i="23"/>
  <c r="BT39" i="23"/>
  <c r="BT91" i="23"/>
  <c r="BT73" i="23"/>
  <c r="BT51" i="23"/>
  <c r="BT92" i="23"/>
  <c r="BT71" i="23"/>
  <c r="BT77" i="23"/>
  <c r="BT55" i="23"/>
  <c r="BT47" i="23"/>
  <c r="BT65" i="23"/>
  <c r="BT61" i="23"/>
  <c r="BT69" i="23"/>
  <c r="BT75" i="23"/>
  <c r="BT57" i="23"/>
  <c r="BT53" i="23"/>
  <c r="BT59" i="23"/>
  <c r="BT67" i="23"/>
  <c r="BY30" i="23"/>
  <c r="BY37" i="23"/>
  <c r="BY41" i="23"/>
  <c r="BY45" i="23"/>
  <c r="BY81" i="23"/>
  <c r="BY85" i="23"/>
  <c r="BY89" i="23"/>
  <c r="BY27" i="23"/>
  <c r="BY24" i="23"/>
  <c r="BY32" i="23"/>
  <c r="BY38" i="23"/>
  <c r="BY42" i="23"/>
  <c r="BY46" i="23"/>
  <c r="BY82" i="23"/>
  <c r="BY86" i="23"/>
  <c r="BY90" i="23"/>
  <c r="BY29" i="23"/>
  <c r="BY26" i="23"/>
  <c r="BY35" i="23"/>
  <c r="BY39" i="23"/>
  <c r="BY43" i="23"/>
  <c r="BY47" i="23"/>
  <c r="BY83" i="23"/>
  <c r="BY87" i="23"/>
  <c r="BY91" i="23"/>
  <c r="BY23" i="23"/>
  <c r="BY31" i="23"/>
  <c r="BY28" i="23"/>
  <c r="BY36" i="23"/>
  <c r="BY40" i="23"/>
  <c r="BY44" i="23"/>
  <c r="BY80" i="23"/>
  <c r="BY84" i="23"/>
  <c r="BY88" i="23"/>
  <c r="BY92" i="23"/>
  <c r="BY67" i="23"/>
  <c r="BY71" i="23"/>
  <c r="BY75" i="23"/>
  <c r="BY51" i="23"/>
  <c r="BY55" i="23"/>
  <c r="BY59" i="23"/>
  <c r="BY25" i="23"/>
  <c r="BY68" i="23"/>
  <c r="BY72" i="23"/>
  <c r="BY76" i="23"/>
  <c r="BY52" i="23"/>
  <c r="BY56" i="23"/>
  <c r="BY60" i="23"/>
  <c r="BY65" i="23"/>
  <c r="BY69" i="23"/>
  <c r="BY73" i="23"/>
  <c r="BY77" i="23"/>
  <c r="BY53" i="23"/>
  <c r="BY57" i="23"/>
  <c r="BY61" i="23"/>
  <c r="BY74" i="23"/>
  <c r="BY58" i="23"/>
  <c r="BY66" i="23"/>
  <c r="BY50" i="23"/>
  <c r="BY62" i="23"/>
  <c r="BY70" i="23"/>
  <c r="BY54" i="23"/>
  <c r="AQ19" i="24"/>
  <c r="AP61" i="24"/>
  <c r="AP53" i="24"/>
  <c r="AP56" i="24"/>
  <c r="AP39" i="24"/>
  <c r="AP57" i="24"/>
  <c r="AP42" i="24"/>
  <c r="BI15" i="22"/>
  <c r="BI16" i="22" s="1"/>
  <c r="BN15" i="22"/>
  <c r="BN16" i="22" s="1"/>
  <c r="BF15" i="22"/>
  <c r="BF16" i="22" s="1"/>
  <c r="BE15" i="22"/>
  <c r="BE16" i="22" s="1"/>
  <c r="AZ11" i="37"/>
  <c r="BH14" i="37"/>
  <c r="BH7" i="37" s="1"/>
  <c r="BH5" i="37" s="1"/>
  <c r="BK13" i="37"/>
  <c r="BD13" i="37"/>
  <c r="BD15" i="37" s="1"/>
  <c r="BJ15" i="22"/>
  <c r="BJ16" i="22" s="1"/>
  <c r="BL15" i="22"/>
  <c r="BL16" i="22" s="1"/>
  <c r="BF11" i="37"/>
  <c r="BF7" i="37" s="1"/>
  <c r="BI28" i="23"/>
  <c r="BJ28" i="23" s="1"/>
  <c r="BI29" i="23"/>
  <c r="BJ29" i="23" s="1"/>
  <c r="BI30" i="23"/>
  <c r="BJ30" i="23" s="1"/>
  <c r="BI23" i="23"/>
  <c r="BJ23" i="23" s="1"/>
  <c r="BI31" i="23"/>
  <c r="BJ31" i="23" s="1"/>
  <c r="BI24" i="23"/>
  <c r="BJ24" i="23" s="1"/>
  <c r="BI32" i="23"/>
  <c r="BJ32" i="23" s="1"/>
  <c r="BI25" i="23"/>
  <c r="BJ25" i="23" s="1"/>
  <c r="BI26" i="23"/>
  <c r="BJ26" i="23" s="1"/>
  <c r="BI27" i="23"/>
  <c r="BJ27" i="23" s="1"/>
  <c r="BM16" i="22"/>
  <c r="BM26" i="23"/>
  <c r="BM27" i="23"/>
  <c r="BM28" i="23"/>
  <c r="BM29" i="23"/>
  <c r="BM30" i="23"/>
  <c r="BM23" i="23"/>
  <c r="BM31" i="23"/>
  <c r="BM24" i="23"/>
  <c r="BM32" i="23"/>
  <c r="BM25" i="23"/>
  <c r="BN25" i="23"/>
  <c r="BN26" i="23"/>
  <c r="BN27" i="23"/>
  <c r="BN28" i="23"/>
  <c r="BN29" i="23"/>
  <c r="BN30" i="23"/>
  <c r="BN23" i="23"/>
  <c r="BN31" i="23"/>
  <c r="BN24" i="23"/>
  <c r="BN32" i="23"/>
  <c r="BK27" i="23"/>
  <c r="BL27" i="23" s="1"/>
  <c r="BK28" i="23"/>
  <c r="BL28" i="23" s="1"/>
  <c r="BK29" i="23"/>
  <c r="BL29" i="23" s="1"/>
  <c r="BK30" i="23"/>
  <c r="BL30" i="23" s="1"/>
  <c r="BK23" i="23"/>
  <c r="BL23" i="23" s="1"/>
  <c r="BK31" i="23"/>
  <c r="BL31" i="23" s="1"/>
  <c r="BK24" i="23"/>
  <c r="BL24" i="23" s="1"/>
  <c r="BK32" i="23"/>
  <c r="BL32" i="23" s="1"/>
  <c r="BK25" i="23"/>
  <c r="BL25" i="23" s="1"/>
  <c r="BK26" i="23"/>
  <c r="BL26" i="23" s="1"/>
  <c r="BN11" i="37"/>
  <c r="BJ11" i="37"/>
  <c r="BJ7" i="37" s="1"/>
  <c r="BH16" i="22"/>
  <c r="BG15" i="22"/>
  <c r="BG16" i="22" s="1"/>
  <c r="BD15" i="22"/>
  <c r="BD16" i="22" s="1"/>
  <c r="BC13" i="37"/>
  <c r="BC7" i="37" s="1"/>
  <c r="BC5" i="37" s="1"/>
  <c r="BC15" i="22"/>
  <c r="BC16" i="22" s="1"/>
  <c r="BB15" i="22"/>
  <c r="BB16" i="22" s="1"/>
  <c r="BA16" i="22"/>
  <c r="AZ10" i="37"/>
  <c r="AZ16" i="22"/>
  <c r="AY15" i="22"/>
  <c r="AY16" i="22" s="1"/>
  <c r="AX15" i="22"/>
  <c r="AX16" i="22" s="1"/>
  <c r="AW15" i="22"/>
  <c r="AW16" i="22" s="1"/>
  <c r="AV15" i="22"/>
  <c r="AV16" i="22" s="1"/>
  <c r="AV11" i="37"/>
  <c r="G2" i="14"/>
  <c r="F2" i="26"/>
  <c r="C41" i="4"/>
  <c r="C41" i="6" s="1"/>
  <c r="C66" i="4"/>
  <c r="C66" i="6" s="1"/>
  <c r="C13" i="6" s="1"/>
  <c r="C84" i="4"/>
  <c r="C84" i="6" s="1"/>
  <c r="C44" i="4"/>
  <c r="C44" i="6" s="1"/>
  <c r="C36" i="4"/>
  <c r="C36" i="6" s="1"/>
  <c r="C37" i="4"/>
  <c r="C37" i="6" s="1"/>
  <c r="C58" i="4"/>
  <c r="C58" i="6" s="1"/>
  <c r="C76" i="4"/>
  <c r="C76" i="6" s="1"/>
  <c r="C51" i="4"/>
  <c r="C51" i="6" s="1"/>
  <c r="C59" i="4"/>
  <c r="C59" i="6" s="1"/>
  <c r="C69" i="4"/>
  <c r="C69" i="6" s="1"/>
  <c r="C77" i="4"/>
  <c r="C77" i="6" s="1"/>
  <c r="C87" i="4"/>
  <c r="C87" i="6" s="1"/>
  <c r="F29" i="4"/>
  <c r="F29" i="6" s="1"/>
  <c r="C52" i="4"/>
  <c r="C70" i="4"/>
  <c r="C70" i="6" s="1"/>
  <c r="C88" i="4"/>
  <c r="C88" i="6" s="1"/>
  <c r="C42" i="4"/>
  <c r="C42" i="6" s="1"/>
  <c r="C47" i="4"/>
  <c r="C47" i="6" s="1"/>
  <c r="C35" i="4"/>
  <c r="C62" i="4"/>
  <c r="C62" i="6" s="1"/>
  <c r="C82" i="4"/>
  <c r="C82" i="6" s="1"/>
  <c r="C53" i="4"/>
  <c r="C53" i="6" s="1"/>
  <c r="C61" i="4"/>
  <c r="C61" i="6" s="1"/>
  <c r="C71" i="4"/>
  <c r="C71" i="6" s="1"/>
  <c r="C81" i="4"/>
  <c r="C81" i="6" s="1"/>
  <c r="C14" i="6" s="1"/>
  <c r="C89" i="4"/>
  <c r="C89" i="6" s="1"/>
  <c r="F24" i="4"/>
  <c r="F24" i="6" s="1"/>
  <c r="E62" i="4"/>
  <c r="E62" i="6" s="1"/>
  <c r="C56" i="4"/>
  <c r="C56" i="6" s="1"/>
  <c r="C74" i="4"/>
  <c r="C74" i="6" s="1"/>
  <c r="C92" i="4"/>
  <c r="C92" i="6" s="1"/>
  <c r="C40" i="4"/>
  <c r="C40" i="6" s="1"/>
  <c r="C43" i="4"/>
  <c r="C43" i="6" s="1"/>
  <c r="C50" i="4"/>
  <c r="C50" i="6" s="1"/>
  <c r="C68" i="4"/>
  <c r="C68" i="6" s="1"/>
  <c r="C86" i="4"/>
  <c r="C86" i="6" s="1"/>
  <c r="C55" i="4"/>
  <c r="C55" i="6" s="1"/>
  <c r="C65" i="4"/>
  <c r="C65" i="6" s="1"/>
  <c r="C73" i="4"/>
  <c r="C73" i="6" s="1"/>
  <c r="C83" i="4"/>
  <c r="C83" i="6" s="1"/>
  <c r="C91" i="4"/>
  <c r="C91" i="6" s="1"/>
  <c r="E76" i="4"/>
  <c r="E76" i="6" s="1"/>
  <c r="H39" i="4"/>
  <c r="H39" i="6" s="1"/>
  <c r="E80" i="4"/>
  <c r="E80" i="6" s="1"/>
  <c r="E66" i="4"/>
  <c r="E66" i="6" s="1"/>
  <c r="E56" i="4"/>
  <c r="E56" i="6" s="1"/>
  <c r="E65" i="4"/>
  <c r="E65" i="6" s="1"/>
  <c r="F88" i="4"/>
  <c r="F88" i="6" s="1"/>
  <c r="D67" i="4"/>
  <c r="D67" i="6" s="1"/>
  <c r="D85" i="4"/>
  <c r="D85" i="6" s="1"/>
  <c r="D40" i="4"/>
  <c r="D40" i="6" s="1"/>
  <c r="D52" i="4"/>
  <c r="D52" i="6" s="1"/>
  <c r="D58" i="4"/>
  <c r="D58" i="6" s="1"/>
  <c r="D68" i="4"/>
  <c r="D68" i="6" s="1"/>
  <c r="D76" i="4"/>
  <c r="D76" i="6" s="1"/>
  <c r="D86" i="4"/>
  <c r="D86" i="6" s="1"/>
  <c r="D51" i="4"/>
  <c r="D51" i="6" s="1"/>
  <c r="D65" i="4"/>
  <c r="D65" i="6" s="1"/>
  <c r="D83" i="4"/>
  <c r="D83" i="6" s="1"/>
  <c r="D38" i="4"/>
  <c r="D38" i="6" s="1"/>
  <c r="D41" i="4"/>
  <c r="D41" i="6" s="1"/>
  <c r="F25" i="4"/>
  <c r="F25" i="6" s="1"/>
  <c r="F85" i="4"/>
  <c r="F85" i="6" s="1"/>
  <c r="C14" i="4"/>
  <c r="D71" i="4"/>
  <c r="D71" i="6" s="1"/>
  <c r="D89" i="4"/>
  <c r="D89" i="6" s="1"/>
  <c r="D36" i="4"/>
  <c r="D36" i="6" s="1"/>
  <c r="D54" i="4"/>
  <c r="D54" i="6" s="1"/>
  <c r="D60" i="4"/>
  <c r="D60" i="6" s="1"/>
  <c r="D70" i="4"/>
  <c r="D70" i="6" s="1"/>
  <c r="D80" i="4"/>
  <c r="D80" i="6" s="1"/>
  <c r="D88" i="4"/>
  <c r="D88" i="6" s="1"/>
  <c r="D53" i="4"/>
  <c r="D69" i="4"/>
  <c r="D87" i="4"/>
  <c r="D47" i="4"/>
  <c r="D47" i="6" s="1"/>
  <c r="D39" i="4"/>
  <c r="F23" i="4"/>
  <c r="F23" i="6" s="1"/>
  <c r="F92" i="4"/>
  <c r="F92" i="6" s="1"/>
  <c r="E92" i="4"/>
  <c r="E92" i="6" s="1"/>
  <c r="E84" i="4"/>
  <c r="E84" i="6" s="1"/>
  <c r="F71" i="4"/>
  <c r="F71" i="6" s="1"/>
  <c r="E72" i="4"/>
  <c r="E72" i="6" s="1"/>
  <c r="E54" i="4"/>
  <c r="E54" i="6" s="1"/>
  <c r="D55" i="4"/>
  <c r="D55" i="6" s="1"/>
  <c r="D75" i="4"/>
  <c r="D75" i="6" s="1"/>
  <c r="D46" i="4"/>
  <c r="D46" i="6" s="1"/>
  <c r="D35" i="4"/>
  <c r="D35" i="6" s="1"/>
  <c r="D56" i="4"/>
  <c r="D56" i="6" s="1"/>
  <c r="D62" i="4"/>
  <c r="D62" i="6" s="1"/>
  <c r="D72" i="4"/>
  <c r="D72" i="6" s="1"/>
  <c r="D82" i="4"/>
  <c r="D82" i="6" s="1"/>
  <c r="D90" i="4"/>
  <c r="D90" i="6" s="1"/>
  <c r="D57" i="4"/>
  <c r="D57" i="6" s="1"/>
  <c r="D73" i="4"/>
  <c r="D73" i="6" s="1"/>
  <c r="D91" i="4"/>
  <c r="D91" i="6" s="1"/>
  <c r="D45" i="4"/>
  <c r="D45" i="6" s="1"/>
  <c r="D37" i="4"/>
  <c r="D37" i="6" s="1"/>
  <c r="G61" i="4"/>
  <c r="G61" i="6" s="1"/>
  <c r="F31" i="4"/>
  <c r="F31" i="6" s="1"/>
  <c r="F26" i="4"/>
  <c r="F26" i="6" s="1"/>
  <c r="F89" i="4"/>
  <c r="F89" i="6" s="1"/>
  <c r="E91" i="4"/>
  <c r="E91" i="6" s="1"/>
  <c r="E83" i="4"/>
  <c r="E83" i="6" s="1"/>
  <c r="F68" i="4"/>
  <c r="F68" i="6" s="1"/>
  <c r="E70" i="4"/>
  <c r="E70" i="6" s="1"/>
  <c r="F58" i="4"/>
  <c r="F58" i="6" s="1"/>
  <c r="G70" i="4"/>
  <c r="G70" i="6" s="1"/>
  <c r="C26" i="4"/>
  <c r="C26" i="6" s="1"/>
  <c r="F80" i="4"/>
  <c r="F80" i="6" s="1"/>
  <c r="E89" i="4"/>
  <c r="E89" i="6" s="1"/>
  <c r="E85" i="4"/>
  <c r="E85" i="6" s="1"/>
  <c r="E81" i="4"/>
  <c r="E81" i="6" s="1"/>
  <c r="F74" i="4"/>
  <c r="F74" i="6" s="1"/>
  <c r="E77" i="4"/>
  <c r="E77" i="6" s="1"/>
  <c r="E73" i="4"/>
  <c r="E73" i="6" s="1"/>
  <c r="E68" i="4"/>
  <c r="E68" i="6" s="1"/>
  <c r="F60" i="4"/>
  <c r="F60" i="6" s="1"/>
  <c r="E58" i="4"/>
  <c r="E58" i="6" s="1"/>
  <c r="E51" i="4"/>
  <c r="E51" i="6" s="1"/>
  <c r="E37" i="4"/>
  <c r="E37" i="6" s="1"/>
  <c r="D32" i="4"/>
  <c r="D32" i="6" s="1"/>
  <c r="D29" i="4"/>
  <c r="D29" i="6" s="1"/>
  <c r="C30" i="4"/>
  <c r="C30" i="6" s="1"/>
  <c r="F81" i="4"/>
  <c r="F81" i="6" s="1"/>
  <c r="E90" i="4"/>
  <c r="E90" i="6" s="1"/>
  <c r="E86" i="4"/>
  <c r="E86" i="6" s="1"/>
  <c r="E82" i="4"/>
  <c r="E82" i="6" s="1"/>
  <c r="F75" i="4"/>
  <c r="F75" i="6" s="1"/>
  <c r="F67" i="4"/>
  <c r="F67" i="6" s="1"/>
  <c r="E69" i="4"/>
  <c r="E69" i="6" s="1"/>
  <c r="E59" i="4"/>
  <c r="E59" i="6" s="1"/>
  <c r="E52" i="4"/>
  <c r="E52" i="6" s="1"/>
  <c r="E47" i="4"/>
  <c r="E47" i="6" s="1"/>
  <c r="D77" i="23"/>
  <c r="D77" i="24" s="1"/>
  <c r="D76" i="23"/>
  <c r="D76" i="24" s="1"/>
  <c r="D75" i="23"/>
  <c r="D75" i="24" s="1"/>
  <c r="D74" i="23"/>
  <c r="D74" i="24" s="1"/>
  <c r="D73" i="23"/>
  <c r="D73" i="24" s="1"/>
  <c r="D72" i="23"/>
  <c r="D72" i="24" s="1"/>
  <c r="D71" i="23"/>
  <c r="D71" i="24" s="1"/>
  <c r="D70" i="23"/>
  <c r="D70" i="24" s="1"/>
  <c r="D69" i="23"/>
  <c r="D69" i="24" s="1"/>
  <c r="D68" i="23"/>
  <c r="D68" i="24" s="1"/>
  <c r="D67" i="23"/>
  <c r="D67" i="24" s="1"/>
  <c r="D66" i="23"/>
  <c r="D66" i="24" s="1"/>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s="1"/>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13" i="37"/>
  <c r="AT7" i="37" s="1"/>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s="1"/>
  <c r="AP13" i="37"/>
  <c r="AP15" i="37" s="1"/>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R15" i="37" s="1"/>
  <c r="AQ11" i="37"/>
  <c r="AY10" i="37"/>
  <c r="AY6" i="37" s="1"/>
  <c r="AV10" i="37"/>
  <c r="AV6" i="37" s="1"/>
  <c r="AU15" i="22"/>
  <c r="AU16" i="22" s="1"/>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R15" i="22"/>
  <c r="AR16" i="22" s="1"/>
  <c r="AT15" i="22"/>
  <c r="AT16" i="22" s="1"/>
  <c r="AQ10" i="37"/>
  <c r="AQ6" i="37" s="1"/>
  <c r="AW10" i="37"/>
  <c r="AW6" i="37" s="1"/>
  <c r="AQ16" i="22"/>
  <c r="AP16" i="12"/>
  <c r="AM15" i="12"/>
  <c r="AM16" i="12" s="1"/>
  <c r="AJ16" i="12"/>
  <c r="F2" i="12"/>
  <c r="I15" i="12"/>
  <c r="AN2" i="12"/>
  <c r="AN15" i="12"/>
  <c r="AP15" i="22"/>
  <c r="AP16" i="22" s="1"/>
  <c r="AN13" i="37"/>
  <c r="AO10" i="37"/>
  <c r="AO6" i="37" s="1"/>
  <c r="AO15" i="22"/>
  <c r="AO16" i="22" s="1"/>
  <c r="AN12" i="37"/>
  <c r="AM14" i="37"/>
  <c r="AN11" i="37"/>
  <c r="AN16" i="12"/>
  <c r="AK15" i="12"/>
  <c r="AK16" i="12" s="1"/>
  <c r="AM13" i="37"/>
  <c r="AM11" i="37"/>
  <c r="AM10" i="37"/>
  <c r="AM6" i="37" s="1"/>
  <c r="AL13" i="37"/>
  <c r="AL11" i="37"/>
  <c r="AL12" i="37"/>
  <c r="AK15" i="22"/>
  <c r="AL10" i="37"/>
  <c r="AL6" i="37" s="1"/>
  <c r="AL15" i="22"/>
  <c r="AL16" i="22" s="1"/>
  <c r="AI15" i="12"/>
  <c r="AH15" i="12"/>
  <c r="AH16" i="12" s="1"/>
  <c r="AG14" i="37"/>
  <c r="AI15" i="22"/>
  <c r="AI16" i="22" s="1"/>
  <c r="F15" i="12"/>
  <c r="F16" i="12" s="1"/>
  <c r="AH11" i="37"/>
  <c r="AF14" i="37"/>
  <c r="AF12" i="37"/>
  <c r="AF10" i="37"/>
  <c r="AF6" i="37" s="1"/>
  <c r="AD14" i="37"/>
  <c r="AD12" i="37"/>
  <c r="AG15" i="12"/>
  <c r="AG16" i="12" s="1"/>
  <c r="F53" i="4"/>
  <c r="F53" i="6" s="1"/>
  <c r="AI13" i="37"/>
  <c r="AI11" i="37"/>
  <c r="F50" i="4"/>
  <c r="F50" i="6" s="1"/>
  <c r="AF15" i="22"/>
  <c r="AF16" i="22" s="1"/>
  <c r="G57" i="4"/>
  <c r="G57" i="6" s="1"/>
  <c r="G82" i="4"/>
  <c r="G82" i="6" s="1"/>
  <c r="I13" i="37"/>
  <c r="C28" i="4"/>
  <c r="C28" i="6" s="1"/>
  <c r="D25" i="4"/>
  <c r="D25" i="6" s="1"/>
  <c r="AF15" i="12"/>
  <c r="E35" i="4"/>
  <c r="E35" i="6" s="1"/>
  <c r="G39" i="4"/>
  <c r="G39" i="6" s="1"/>
  <c r="D15" i="12"/>
  <c r="D16" i="12" s="1"/>
  <c r="G35" i="4"/>
  <c r="G35" i="6" s="1"/>
  <c r="E60" i="4"/>
  <c r="E60" i="6" s="1"/>
  <c r="E55" i="4"/>
  <c r="E55" i="6" s="1"/>
  <c r="E50" i="4"/>
  <c r="E50" i="6" s="1"/>
  <c r="E45" i="4"/>
  <c r="E45" i="6" s="1"/>
  <c r="AE15" i="12"/>
  <c r="AE16" i="12" s="1"/>
  <c r="AE13" i="37"/>
  <c r="AE11" i="37"/>
  <c r="AP6" i="37"/>
  <c r="I16" i="12"/>
  <c r="H2" i="12"/>
  <c r="G2" i="12"/>
  <c r="I54" i="4"/>
  <c r="I54" i="6" s="1"/>
  <c r="I56" i="4"/>
  <c r="I56" i="6" s="1"/>
  <c r="I60" i="4"/>
  <c r="I60" i="6" s="1"/>
  <c r="I85" i="4"/>
  <c r="I85" i="6" s="1"/>
  <c r="CB6" i="37"/>
  <c r="BX7" i="37"/>
  <c r="BX5" i="37" s="1"/>
  <c r="BX15" i="37"/>
  <c r="AF16" i="12"/>
  <c r="AV16" i="12"/>
  <c r="BE16" i="12"/>
  <c r="BO7" i="37"/>
  <c r="BO5" i="37" s="1"/>
  <c r="BO16" i="37" s="1"/>
  <c r="F91" i="4"/>
  <c r="F91" i="6" s="1"/>
  <c r="F84" i="4"/>
  <c r="F84" i="6" s="1"/>
  <c r="F72" i="4"/>
  <c r="F72" i="6" s="1"/>
  <c r="F61" i="4"/>
  <c r="F61" i="6" s="1"/>
  <c r="F54" i="4"/>
  <c r="F54" i="6" s="1"/>
  <c r="BV6" i="37"/>
  <c r="BV15" i="37"/>
  <c r="AX7" i="37"/>
  <c r="AX5" i="37" s="1"/>
  <c r="AX15" i="37"/>
  <c r="F36" i="4"/>
  <c r="F36" i="6" s="1"/>
  <c r="F38" i="4"/>
  <c r="F38" i="6" s="1"/>
  <c r="F51" i="4"/>
  <c r="F51" i="6" s="1"/>
  <c r="F55" i="4"/>
  <c r="F55" i="6" s="1"/>
  <c r="F59" i="4"/>
  <c r="F59" i="6" s="1"/>
  <c r="F62" i="4"/>
  <c r="F62" i="6" s="1"/>
  <c r="F65" i="4"/>
  <c r="F65" i="6" s="1"/>
  <c r="F69" i="4"/>
  <c r="F69" i="6" s="1"/>
  <c r="F73" i="4"/>
  <c r="F73" i="6" s="1"/>
  <c r="F76" i="4"/>
  <c r="F76" i="6" s="1"/>
  <c r="F82" i="4"/>
  <c r="F82" i="6" s="1"/>
  <c r="F86" i="4"/>
  <c r="F86" i="6" s="1"/>
  <c r="F90" i="4"/>
  <c r="F90" i="6" s="1"/>
  <c r="F27" i="4"/>
  <c r="F27" i="6" s="1"/>
  <c r="F42" i="4"/>
  <c r="F42" i="6" s="1"/>
  <c r="F52" i="4"/>
  <c r="F52" i="6" s="1"/>
  <c r="F56" i="4"/>
  <c r="F56" i="6" s="1"/>
  <c r="F66" i="4"/>
  <c r="F66" i="6" s="1"/>
  <c r="F70" i="4"/>
  <c r="F70" i="6" s="1"/>
  <c r="F77" i="4"/>
  <c r="F77" i="6" s="1"/>
  <c r="F83" i="4"/>
  <c r="F83" i="6" s="1"/>
  <c r="F87" i="4"/>
  <c r="F87" i="6" s="1"/>
  <c r="F30" i="4"/>
  <c r="F30" i="6" s="1"/>
  <c r="F32" i="4"/>
  <c r="F32" i="6" s="1"/>
  <c r="F28" i="4"/>
  <c r="F28" i="6" s="1"/>
  <c r="F57" i="4"/>
  <c r="F57" i="6" s="1"/>
  <c r="F46" i="4"/>
  <c r="F46" i="6" s="1"/>
  <c r="AO16" i="12"/>
  <c r="BA16" i="12"/>
  <c r="BJ16" i="12"/>
  <c r="BO16" i="12"/>
  <c r="AD15" i="12"/>
  <c r="AD16" i="12" s="1"/>
  <c r="AG12" i="37"/>
  <c r="BF16" i="12"/>
  <c r="H15" i="12"/>
  <c r="H16" i="12" s="1"/>
  <c r="G15" i="12"/>
  <c r="G16" i="12" s="1"/>
  <c r="E74" i="4"/>
  <c r="E74" i="6" s="1"/>
  <c r="E71" i="4"/>
  <c r="E71" i="6" s="1"/>
  <c r="E67" i="4"/>
  <c r="E67" i="6" s="1"/>
  <c r="E61" i="4"/>
  <c r="E61" i="6" s="1"/>
  <c r="E57" i="4"/>
  <c r="E57" i="6" s="1"/>
  <c r="E53" i="4"/>
  <c r="E53" i="6" s="1"/>
  <c r="E43" i="4"/>
  <c r="E43" i="6" s="1"/>
  <c r="K10" i="37"/>
  <c r="K6" i="37" s="1"/>
  <c r="M15" i="12"/>
  <c r="M16" i="12" s="1"/>
  <c r="AD11" i="37"/>
  <c r="AB13" i="37"/>
  <c r="W15" i="12"/>
  <c r="W16" i="12" s="1"/>
  <c r="K14" i="37"/>
  <c r="E10" i="4"/>
  <c r="H47" i="4"/>
  <c r="H47" i="6" s="1"/>
  <c r="AA13" i="37"/>
  <c r="AA11" i="37"/>
  <c r="AB15" i="12"/>
  <c r="AB16" i="12" s="1"/>
  <c r="X15" i="12"/>
  <c r="X16" i="12" s="1"/>
  <c r="AC13" i="37"/>
  <c r="D13" i="37"/>
  <c r="AA15" i="12"/>
  <c r="AA16" i="12" s="1"/>
  <c r="I87" i="4"/>
  <c r="I87" i="6" s="1"/>
  <c r="I52" i="4"/>
  <c r="I52" i="6" s="1"/>
  <c r="H35" i="4"/>
  <c r="H35" i="6" s="1"/>
  <c r="G53" i="4"/>
  <c r="G53" i="6" s="1"/>
  <c r="G90" i="4"/>
  <c r="G90" i="6" s="1"/>
  <c r="G29" i="4"/>
  <c r="G29" i="6" s="1"/>
  <c r="E10" i="37"/>
  <c r="E6" i="37" s="1"/>
  <c r="C32" i="4"/>
  <c r="C32" i="6" s="1"/>
  <c r="C24" i="4"/>
  <c r="C24" i="6" s="1"/>
  <c r="D30" i="4"/>
  <c r="D30" i="6" s="1"/>
  <c r="D28" i="4"/>
  <c r="D28" i="6" s="1"/>
  <c r="D26" i="4"/>
  <c r="D26" i="6" s="1"/>
  <c r="D24" i="4"/>
  <c r="D24" i="6" s="1"/>
  <c r="AC12" i="37"/>
  <c r="U15" i="12"/>
  <c r="U16" i="12" s="1"/>
  <c r="Q15" i="12"/>
  <c r="Q16" i="12" s="1"/>
  <c r="C14" i="37"/>
  <c r="H86" i="4"/>
  <c r="H86" i="6" s="1"/>
  <c r="H70" i="4"/>
  <c r="H70" i="6" s="1"/>
  <c r="D31" i="4"/>
  <c r="D31" i="6" s="1"/>
  <c r="AC15" i="12"/>
  <c r="AC16" i="12" s="1"/>
  <c r="E41" i="4"/>
  <c r="E41" i="6" s="1"/>
  <c r="D12" i="37"/>
  <c r="E15" i="12"/>
  <c r="E16" i="12" s="1"/>
  <c r="E10" i="6"/>
  <c r="AB12" i="37"/>
  <c r="AB10" i="37"/>
  <c r="F37" i="4"/>
  <c r="F37" i="6" s="1"/>
  <c r="I81" i="4"/>
  <c r="H43" i="4"/>
  <c r="H43" i="6" s="1"/>
  <c r="H23" i="4"/>
  <c r="H23" i="6" s="1"/>
  <c r="G43" i="4"/>
  <c r="G43" i="6" s="1"/>
  <c r="H31" i="4"/>
  <c r="H31" i="6" s="1"/>
  <c r="E6" i="4"/>
  <c r="N15" i="12"/>
  <c r="N16" i="12" s="1"/>
  <c r="F47" i="4"/>
  <c r="F47" i="6" s="1"/>
  <c r="F41" i="4"/>
  <c r="F41" i="6" s="1"/>
  <c r="E39" i="4"/>
  <c r="E39" i="6" s="1"/>
  <c r="J10" i="37"/>
  <c r="J6" i="37" s="1"/>
  <c r="I91" i="4"/>
  <c r="I91" i="6" s="1"/>
  <c r="I89" i="4"/>
  <c r="I62" i="4"/>
  <c r="I62" i="6" s="1"/>
  <c r="H82" i="4"/>
  <c r="H82" i="6" s="1"/>
  <c r="H41" i="4"/>
  <c r="H41" i="6" s="1"/>
  <c r="H74" i="4"/>
  <c r="H74" i="6" s="1"/>
  <c r="H32" i="4"/>
  <c r="H32" i="6" s="1"/>
  <c r="G30" i="4"/>
  <c r="G30" i="6" s="1"/>
  <c r="G32" i="4"/>
  <c r="G32" i="6" s="1"/>
  <c r="G23" i="4"/>
  <c r="G83" i="4"/>
  <c r="G83" i="6" s="1"/>
  <c r="G87" i="4"/>
  <c r="G87" i="6" s="1"/>
  <c r="G91" i="4"/>
  <c r="G91" i="6" s="1"/>
  <c r="G67" i="4"/>
  <c r="G67" i="6" s="1"/>
  <c r="G71" i="4"/>
  <c r="G71" i="6" s="1"/>
  <c r="G75" i="4"/>
  <c r="G75" i="6" s="1"/>
  <c r="G36" i="4"/>
  <c r="G40" i="4"/>
  <c r="G40" i="6" s="1"/>
  <c r="G44" i="4"/>
  <c r="G44" i="6" s="1"/>
  <c r="G50" i="4"/>
  <c r="G54" i="4"/>
  <c r="G54" i="6" s="1"/>
  <c r="G58" i="4"/>
  <c r="G58" i="6" s="1"/>
  <c r="G62" i="4"/>
  <c r="G62" i="6" s="1"/>
  <c r="G26" i="4"/>
  <c r="G26" i="6" s="1"/>
  <c r="G31" i="4"/>
  <c r="G31" i="6" s="1"/>
  <c r="G25" i="4"/>
  <c r="G25" i="6" s="1"/>
  <c r="G80" i="4"/>
  <c r="G84" i="4"/>
  <c r="G84" i="6" s="1"/>
  <c r="G88" i="4"/>
  <c r="G88" i="6" s="1"/>
  <c r="G92" i="4"/>
  <c r="G92" i="6" s="1"/>
  <c r="G68" i="4"/>
  <c r="G68" i="6" s="1"/>
  <c r="G72" i="4"/>
  <c r="G72" i="6" s="1"/>
  <c r="G76" i="4"/>
  <c r="G76" i="6" s="1"/>
  <c r="G37" i="4"/>
  <c r="G37" i="6" s="1"/>
  <c r="G41" i="4"/>
  <c r="G41" i="6" s="1"/>
  <c r="G45" i="4"/>
  <c r="G45" i="6" s="1"/>
  <c r="G51" i="4"/>
  <c r="G51" i="6" s="1"/>
  <c r="G55" i="4"/>
  <c r="G55" i="6" s="1"/>
  <c r="G59" i="4"/>
  <c r="G59" i="6" s="1"/>
  <c r="G24" i="4"/>
  <c r="G24" i="6" s="1"/>
  <c r="G28" i="4"/>
  <c r="G28" i="6" s="1"/>
  <c r="G81" i="4"/>
  <c r="G81" i="6" s="1"/>
  <c r="G85" i="4"/>
  <c r="G85" i="6" s="1"/>
  <c r="G89" i="4"/>
  <c r="G89" i="6" s="1"/>
  <c r="G65" i="4"/>
  <c r="G69" i="4"/>
  <c r="G69" i="6" s="1"/>
  <c r="G73" i="4"/>
  <c r="G73" i="6" s="1"/>
  <c r="G77" i="4"/>
  <c r="G77" i="6" s="1"/>
  <c r="G38" i="4"/>
  <c r="G38" i="6" s="1"/>
  <c r="G42" i="4"/>
  <c r="G42" i="6" s="1"/>
  <c r="G46" i="4"/>
  <c r="G46" i="6" s="1"/>
  <c r="G52" i="4"/>
  <c r="G52" i="6" s="1"/>
  <c r="G56" i="4"/>
  <c r="G56" i="6" s="1"/>
  <c r="G60" i="4"/>
  <c r="G60" i="6" s="1"/>
  <c r="I30" i="4"/>
  <c r="I30" i="6" s="1"/>
  <c r="I25" i="4"/>
  <c r="I25" i="6" s="1"/>
  <c r="I23" i="4"/>
  <c r="I66" i="4"/>
  <c r="I66" i="6" s="1"/>
  <c r="I68" i="4"/>
  <c r="I68" i="6" s="1"/>
  <c r="I70" i="4"/>
  <c r="I72" i="4"/>
  <c r="I72" i="6" s="1"/>
  <c r="I74" i="4"/>
  <c r="I74" i="6" s="1"/>
  <c r="I76" i="4"/>
  <c r="I76" i="6" s="1"/>
  <c r="I35" i="4"/>
  <c r="J35" i="4" s="1"/>
  <c r="I37" i="4"/>
  <c r="I37" i="6" s="1"/>
  <c r="I39" i="4"/>
  <c r="I39" i="6" s="1"/>
  <c r="I41" i="4"/>
  <c r="I43" i="4"/>
  <c r="I43" i="6" s="1"/>
  <c r="I45" i="4"/>
  <c r="I45" i="6" s="1"/>
  <c r="I47" i="4"/>
  <c r="I47" i="6" s="1"/>
  <c r="I26" i="4"/>
  <c r="I29" i="4"/>
  <c r="I29" i="6" s="1"/>
  <c r="I28" i="4"/>
  <c r="I28" i="6" s="1"/>
  <c r="I51" i="4"/>
  <c r="I51" i="6" s="1"/>
  <c r="I53" i="4"/>
  <c r="I53" i="6" s="1"/>
  <c r="I55" i="4"/>
  <c r="I55" i="6" s="1"/>
  <c r="I57" i="4"/>
  <c r="I57" i="6" s="1"/>
  <c r="I59" i="4"/>
  <c r="I59" i="6" s="1"/>
  <c r="I61" i="4"/>
  <c r="I80" i="4"/>
  <c r="J80" i="4" s="1"/>
  <c r="I82" i="4"/>
  <c r="I82" i="6" s="1"/>
  <c r="I84" i="4"/>
  <c r="I84" i="6" s="1"/>
  <c r="I86" i="4"/>
  <c r="I86" i="6" s="1"/>
  <c r="I88" i="4"/>
  <c r="I88" i="6" s="1"/>
  <c r="I24" i="4"/>
  <c r="I24" i="6" s="1"/>
  <c r="I31" i="4"/>
  <c r="I32" i="4"/>
  <c r="I32" i="6" s="1"/>
  <c r="I65" i="4"/>
  <c r="J65" i="4" s="1"/>
  <c r="I67" i="4"/>
  <c r="I69" i="4"/>
  <c r="I69" i="6" s="1"/>
  <c r="I71" i="4"/>
  <c r="I71" i="6" s="1"/>
  <c r="I73" i="4"/>
  <c r="I73" i="6" s="1"/>
  <c r="I75" i="4"/>
  <c r="I77" i="4"/>
  <c r="I77" i="6" s="1"/>
  <c r="I36" i="4"/>
  <c r="I38" i="4"/>
  <c r="I38" i="6" s="1"/>
  <c r="I40" i="4"/>
  <c r="I40" i="6" s="1"/>
  <c r="I42" i="4"/>
  <c r="I42" i="6" s="1"/>
  <c r="I44" i="4"/>
  <c r="I44" i="6" s="1"/>
  <c r="I46" i="4"/>
  <c r="I46" i="6" s="1"/>
  <c r="H24" i="4"/>
  <c r="H50" i="4"/>
  <c r="H52" i="4"/>
  <c r="H52" i="6" s="1"/>
  <c r="H54" i="4"/>
  <c r="H54" i="6" s="1"/>
  <c r="H56" i="4"/>
  <c r="H56" i="6" s="1"/>
  <c r="H58" i="4"/>
  <c r="H58" i="6" s="1"/>
  <c r="H60" i="4"/>
  <c r="H60" i="6" s="1"/>
  <c r="H62" i="4"/>
  <c r="H62" i="6" s="1"/>
  <c r="H67" i="4"/>
  <c r="H67" i="6" s="1"/>
  <c r="H71" i="4"/>
  <c r="H71" i="6" s="1"/>
  <c r="H75" i="4"/>
  <c r="H75" i="6" s="1"/>
  <c r="H83" i="4"/>
  <c r="H83" i="6" s="1"/>
  <c r="H87" i="4"/>
  <c r="H87" i="6" s="1"/>
  <c r="H91" i="4"/>
  <c r="H91" i="6" s="1"/>
  <c r="H30" i="4"/>
  <c r="H30" i="6" s="1"/>
  <c r="H29" i="4"/>
  <c r="H29" i="6" s="1"/>
  <c r="H27" i="4"/>
  <c r="H27" i="6" s="1"/>
  <c r="H28" i="4"/>
  <c r="H28" i="6" s="1"/>
  <c r="H68" i="4"/>
  <c r="H68" i="6" s="1"/>
  <c r="H72" i="4"/>
  <c r="H72" i="6" s="1"/>
  <c r="H76" i="4"/>
  <c r="H76" i="6" s="1"/>
  <c r="H36" i="4"/>
  <c r="H36" i="6" s="1"/>
  <c r="H38" i="4"/>
  <c r="H38" i="6" s="1"/>
  <c r="H40" i="4"/>
  <c r="H40" i="6" s="1"/>
  <c r="H42" i="4"/>
  <c r="H42" i="6" s="1"/>
  <c r="H44" i="4"/>
  <c r="H44" i="6" s="1"/>
  <c r="H46" i="4"/>
  <c r="H46" i="6" s="1"/>
  <c r="H80" i="4"/>
  <c r="H84" i="4"/>
  <c r="H84" i="6" s="1"/>
  <c r="H88" i="4"/>
  <c r="H88" i="6" s="1"/>
  <c r="H92" i="4"/>
  <c r="H92" i="6" s="1"/>
  <c r="H51" i="4"/>
  <c r="H51" i="6" s="1"/>
  <c r="H53" i="4"/>
  <c r="H53" i="6" s="1"/>
  <c r="H55" i="4"/>
  <c r="H55" i="6" s="1"/>
  <c r="H57" i="4"/>
  <c r="H57" i="6" s="1"/>
  <c r="H59" i="4"/>
  <c r="H59" i="6" s="1"/>
  <c r="H61" i="4"/>
  <c r="H61" i="6" s="1"/>
  <c r="H65" i="4"/>
  <c r="H69" i="4"/>
  <c r="H69" i="6" s="1"/>
  <c r="H73" i="4"/>
  <c r="H73" i="6" s="1"/>
  <c r="H77" i="4"/>
  <c r="H77" i="6" s="1"/>
  <c r="H81" i="4"/>
  <c r="H81" i="6" s="1"/>
  <c r="H85" i="4"/>
  <c r="H85" i="6" s="1"/>
  <c r="H89" i="4"/>
  <c r="H89" i="6" s="1"/>
  <c r="Z15" i="12"/>
  <c r="I92" i="4"/>
  <c r="I92" i="6" s="1"/>
  <c r="I90" i="4"/>
  <c r="I90" i="6" s="1"/>
  <c r="I83" i="4"/>
  <c r="I83" i="6" s="1"/>
  <c r="I58" i="4"/>
  <c r="I50" i="4"/>
  <c r="J50" i="4" s="1"/>
  <c r="H90" i="4"/>
  <c r="H90" i="6" s="1"/>
  <c r="H45" i="4"/>
  <c r="H45" i="6" s="1"/>
  <c r="H37" i="4"/>
  <c r="H37" i="6" s="1"/>
  <c r="H66" i="4"/>
  <c r="H66" i="6" s="1"/>
  <c r="I27" i="4"/>
  <c r="I27" i="6" s="1"/>
  <c r="G47" i="4"/>
  <c r="G47" i="6" s="1"/>
  <c r="G74" i="4"/>
  <c r="G74" i="6" s="1"/>
  <c r="G86" i="4"/>
  <c r="G86" i="6" s="1"/>
  <c r="H25" i="4"/>
  <c r="H25" i="6" s="1"/>
  <c r="G27" i="4"/>
  <c r="G27" i="6" s="1"/>
  <c r="I12" i="37"/>
  <c r="I14" i="37"/>
  <c r="S15" i="12"/>
  <c r="S16" i="12" s="1"/>
  <c r="F43" i="4"/>
  <c r="F43" i="6" s="1"/>
  <c r="F40" i="4"/>
  <c r="F40" i="6" s="1"/>
  <c r="F35" i="4"/>
  <c r="T15" i="12"/>
  <c r="T16" i="12" s="1"/>
  <c r="F44" i="4"/>
  <c r="F44" i="6" s="1"/>
  <c r="F39" i="4"/>
  <c r="F39" i="6" s="1"/>
  <c r="Z16" i="12"/>
  <c r="AB15" i="22"/>
  <c r="AB16" i="22" s="1"/>
  <c r="J23" i="4"/>
  <c r="J23" i="6" s="1"/>
  <c r="C2" i="12"/>
  <c r="Y15" i="12"/>
  <c r="Y16" i="12" s="1"/>
  <c r="K15" i="12"/>
  <c r="K16" i="12" s="1"/>
  <c r="L13" i="37"/>
  <c r="D23" i="6"/>
  <c r="AL14" i="37"/>
  <c r="AL15" i="12"/>
  <c r="AL16" i="12" s="1"/>
  <c r="C10" i="37"/>
  <c r="C6" i="37" s="1"/>
  <c r="C15" i="12"/>
  <c r="C16" i="12" s="1"/>
  <c r="L10" i="37"/>
  <c r="L6" i="37" s="1"/>
  <c r="O15" i="12"/>
  <c r="O16" i="12" s="1"/>
  <c r="O10" i="37"/>
  <c r="O6" i="37" s="1"/>
  <c r="E2" i="12"/>
  <c r="AI16" i="12"/>
  <c r="L15" i="12"/>
  <c r="L16" i="12" s="1"/>
  <c r="J15" i="12"/>
  <c r="J16" i="12" s="1"/>
  <c r="N10" i="37"/>
  <c r="N6" i="37" s="1"/>
  <c r="D53" i="6"/>
  <c r="D12" i="6" s="1"/>
  <c r="D69" i="6"/>
  <c r="D87" i="6"/>
  <c r="D39" i="6"/>
  <c r="D11" i="6" s="1"/>
  <c r="C12" i="4"/>
  <c r="C52" i="6"/>
  <c r="C12" i="6" s="1"/>
  <c r="C7" i="4"/>
  <c r="C35" i="6"/>
  <c r="C11" i="6" s="1"/>
  <c r="C11" i="4"/>
  <c r="I2" i="14"/>
  <c r="H2" i="14"/>
  <c r="F2" i="14"/>
  <c r="C13" i="4"/>
  <c r="D2" i="14"/>
  <c r="I10" i="37"/>
  <c r="I6" i="37" s="1"/>
  <c r="I2" i="22"/>
  <c r="M12" i="37"/>
  <c r="J72" i="4"/>
  <c r="J72" i="6" s="1"/>
  <c r="J28" i="4"/>
  <c r="J28" i="6" s="1"/>
  <c r="J91" i="4"/>
  <c r="J91" i="6" s="1"/>
  <c r="J60" i="4"/>
  <c r="J60" i="6" s="1"/>
  <c r="E2" i="14"/>
  <c r="CB16" i="22"/>
  <c r="AT16" i="12"/>
  <c r="BP16" i="12"/>
  <c r="AU16" i="12"/>
  <c r="BZ16" i="22"/>
  <c r="CF16" i="22"/>
  <c r="O13" i="37"/>
  <c r="L14" i="37"/>
  <c r="G11" i="37"/>
  <c r="J14" i="37"/>
  <c r="E2" i="26"/>
  <c r="BK16" i="22"/>
  <c r="G10" i="37"/>
  <c r="G6" i="37" s="1"/>
  <c r="N13" i="37"/>
  <c r="CI6" i="37"/>
  <c r="CH7" i="37"/>
  <c r="CH5" i="37" s="1"/>
  <c r="CH15" i="37"/>
  <c r="CA7" i="37"/>
  <c r="CA5" i="37" s="1"/>
  <c r="CA15" i="37"/>
  <c r="BG7" i="37"/>
  <c r="BG5" i="37" s="1"/>
  <c r="BG15" i="37"/>
  <c r="BC15" i="37"/>
  <c r="BW6" i="37"/>
  <c r="BT6" i="37"/>
  <c r="BR15" i="37"/>
  <c r="BF6" i="37"/>
  <c r="BB7" i="37"/>
  <c r="AT6" i="37"/>
  <c r="AT5" i="37" s="1"/>
  <c r="AU7" i="37"/>
  <c r="CD6" i="37"/>
  <c r="BY6" i="37"/>
  <c r="BQ6" i="37"/>
  <c r="BB6" i="37"/>
  <c r="BB15" i="37"/>
  <c r="CI11" i="37"/>
  <c r="CI7" i="37" s="1"/>
  <c r="CG12" i="37"/>
  <c r="CG7" i="37" s="1"/>
  <c r="BQ11" i="37"/>
  <c r="BQ7" i="37" s="1"/>
  <c r="AM12" i="37"/>
  <c r="CG6" i="37"/>
  <c r="BV7" i="37"/>
  <c r="BJ6" i="37"/>
  <c r="C23" i="4"/>
  <c r="C31" i="4"/>
  <c r="C31" i="6" s="1"/>
  <c r="C29" i="4"/>
  <c r="C29" i="6" s="1"/>
  <c r="C27" i="4"/>
  <c r="C27" i="6" s="1"/>
  <c r="D27" i="4"/>
  <c r="CE14" i="37"/>
  <c r="CE7" i="37" s="1"/>
  <c r="CE5" i="37" s="1"/>
  <c r="AY7" i="37"/>
  <c r="CF7" i="37"/>
  <c r="CF5" i="37" s="1"/>
  <c r="BZ7" i="37"/>
  <c r="BZ5" i="37" s="1"/>
  <c r="AZ6" i="37"/>
  <c r="AR6" i="37"/>
  <c r="BR5" i="37"/>
  <c r="BI7" i="37"/>
  <c r="BA7" i="37"/>
  <c r="AS7" i="37"/>
  <c r="CC12" i="37"/>
  <c r="CC7" i="37" s="1"/>
  <c r="CC5" i="37" s="1"/>
  <c r="BW14" i="37"/>
  <c r="BW7" i="37" s="1"/>
  <c r="BS13" i="37"/>
  <c r="BK11" i="37"/>
  <c r="AQ13" i="37"/>
  <c r="AI14" i="37"/>
  <c r="AI12" i="37"/>
  <c r="CJ12" i="37"/>
  <c r="CJ7" i="37" s="1"/>
  <c r="CJ5" i="37" s="1"/>
  <c r="BT14" i="37"/>
  <c r="BP6" i="37"/>
  <c r="BN14" i="37"/>
  <c r="BL12" i="37"/>
  <c r="AZ14" i="37"/>
  <c r="AZ7" i="37" s="1"/>
  <c r="AJ14" i="37"/>
  <c r="AE14" i="37"/>
  <c r="AE12" i="37"/>
  <c r="AA14" i="37"/>
  <c r="AA12" i="37"/>
  <c r="AN10" i="37"/>
  <c r="AJ13" i="37"/>
  <c r="AJ11" i="37"/>
  <c r="AI10" i="37"/>
  <c r="AI6" i="37" s="1"/>
  <c r="AH13" i="37"/>
  <c r="AB14" i="37"/>
  <c r="P13" i="37"/>
  <c r="BI10" i="37"/>
  <c r="BA10" i="37"/>
  <c r="AS10" i="37"/>
  <c r="AJ12" i="37"/>
  <c r="AH14" i="37"/>
  <c r="AH12" i="37"/>
  <c r="BM13" i="37"/>
  <c r="BM15" i="37" s="1"/>
  <c r="BE13" i="37"/>
  <c r="BE15" i="37" s="1"/>
  <c r="AW13" i="37"/>
  <c r="AO13" i="37"/>
  <c r="AK14" i="37"/>
  <c r="AK12" i="37"/>
  <c r="AK10" i="37"/>
  <c r="AK6" i="37" s="1"/>
  <c r="AC11" i="37"/>
  <c r="AF13" i="37"/>
  <c r="AF11" i="37"/>
  <c r="AD13" i="37"/>
  <c r="AB11" i="37"/>
  <c r="V15" i="12"/>
  <c r="V16" i="12" s="1"/>
  <c r="AG13" i="37"/>
  <c r="AG11" i="37"/>
  <c r="AC14" i="37"/>
  <c r="P14" i="37"/>
  <c r="P12" i="37"/>
  <c r="AK13" i="37"/>
  <c r="AK11" i="37"/>
  <c r="E46" i="4"/>
  <c r="E46" i="6" s="1"/>
  <c r="E44" i="4"/>
  <c r="E44" i="6" s="1"/>
  <c r="E42" i="4"/>
  <c r="E42" i="6" s="1"/>
  <c r="E40" i="4"/>
  <c r="E40" i="6" s="1"/>
  <c r="E38" i="4"/>
  <c r="AM15" i="22"/>
  <c r="AM16" i="22" s="1"/>
  <c r="AJ10" i="37"/>
  <c r="AJ6" i="37" s="1"/>
  <c r="AJ15" i="22"/>
  <c r="AJ16" i="22" s="1"/>
  <c r="AC10" i="37"/>
  <c r="AC6" i="37" s="1"/>
  <c r="AC15" i="22"/>
  <c r="AC16" i="22" s="1"/>
  <c r="C15" i="22"/>
  <c r="C16" i="22" s="1"/>
  <c r="E15" i="22"/>
  <c r="E12" i="37"/>
  <c r="H13" i="37"/>
  <c r="C27" i="23"/>
  <c r="C27" i="24" s="1"/>
  <c r="M14" i="37"/>
  <c r="F13" i="37"/>
  <c r="E13" i="37"/>
  <c r="H14" i="37"/>
  <c r="D11" i="37"/>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C62" i="23"/>
  <c r="C62" i="24" s="1"/>
  <c r="C88" i="23"/>
  <c r="C88" i="24" s="1"/>
  <c r="C85" i="23"/>
  <c r="C85" i="24" s="1"/>
  <c r="C52" i="23"/>
  <c r="C52" i="24" s="1"/>
  <c r="D11" i="23"/>
  <c r="D15" i="22"/>
  <c r="D16" i="22" s="1"/>
  <c r="C26" i="23"/>
  <c r="C26" i="24" s="1"/>
  <c r="C46" i="23"/>
  <c r="C46" i="24" s="1"/>
  <c r="C87" i="23"/>
  <c r="C87" i="24" s="1"/>
  <c r="C40" i="23"/>
  <c r="C40" i="24" s="1"/>
  <c r="C12" i="37"/>
  <c r="C32" i="23"/>
  <c r="C32" i="24" s="1"/>
  <c r="C51" i="23"/>
  <c r="C68" i="23"/>
  <c r="C68" i="24" s="1"/>
  <c r="C54" i="23"/>
  <c r="C54" i="24" s="1"/>
  <c r="C55" i="23"/>
  <c r="C55" i="24" s="1"/>
  <c r="C43" i="23"/>
  <c r="C43" i="24" s="1"/>
  <c r="C89" i="23"/>
  <c r="C89" i="24" s="1"/>
  <c r="C75" i="23"/>
  <c r="C75" i="24" s="1"/>
  <c r="C91" i="23"/>
  <c r="C91" i="24" s="1"/>
  <c r="C25" i="23"/>
  <c r="C25" i="24" s="1"/>
  <c r="C31" i="23"/>
  <c r="C31" i="24" s="1"/>
  <c r="C65" i="23"/>
  <c r="C37" i="23"/>
  <c r="C37" i="24" s="1"/>
  <c r="C67" i="23"/>
  <c r="C67" i="24" s="1"/>
  <c r="C38" i="23"/>
  <c r="C38" i="24" s="1"/>
  <c r="C83" i="23"/>
  <c r="C83" i="24" s="1"/>
  <c r="C69" i="23"/>
  <c r="C69" i="24" s="1"/>
  <c r="C41" i="23"/>
  <c r="C41" i="24" s="1"/>
  <c r="C86" i="23"/>
  <c r="C86" i="24" s="1"/>
  <c r="C57" i="23"/>
  <c r="C57" i="24" s="1"/>
  <c r="C58" i="23"/>
  <c r="C58" i="24" s="1"/>
  <c r="C44" i="23"/>
  <c r="C44" i="24" s="1"/>
  <c r="C61" i="23"/>
  <c r="C61" i="24" s="1"/>
  <c r="C47" i="23"/>
  <c r="C47" i="24" s="1"/>
  <c r="C77" i="23"/>
  <c r="C77" i="24" s="1"/>
  <c r="C24" i="23"/>
  <c r="C24" i="24" s="1"/>
  <c r="C30" i="23"/>
  <c r="C30" i="24" s="1"/>
  <c r="C23" i="23"/>
  <c r="C23" i="24" s="1"/>
  <c r="C35" i="23"/>
  <c r="C80" i="23"/>
  <c r="C66" i="23"/>
  <c r="C66" i="24" s="1"/>
  <c r="C39" i="23"/>
  <c r="C39" i="24" s="1"/>
  <c r="C84" i="23"/>
  <c r="C84" i="24" s="1"/>
  <c r="C70" i="23"/>
  <c r="C70" i="24" s="1"/>
  <c r="C56" i="23"/>
  <c r="C56" i="24" s="1"/>
  <c r="C72" i="23"/>
  <c r="C72" i="24" s="1"/>
  <c r="C73" i="23"/>
  <c r="C73" i="24" s="1"/>
  <c r="C59" i="23"/>
  <c r="C59" i="24" s="1"/>
  <c r="C45" i="23"/>
  <c r="C45" i="24" s="1"/>
  <c r="C90" i="23"/>
  <c r="C90" i="24" s="1"/>
  <c r="C76" i="23"/>
  <c r="C76" i="24" s="1"/>
  <c r="C29" i="23"/>
  <c r="C29" i="24" s="1"/>
  <c r="N14" i="37"/>
  <c r="L15" i="22"/>
  <c r="L16" i="22" s="1"/>
  <c r="D14" i="37"/>
  <c r="L11" i="37"/>
  <c r="M13" i="37"/>
  <c r="N12" i="37"/>
  <c r="E11" i="37"/>
  <c r="J12" i="37"/>
  <c r="J74" i="4"/>
  <c r="J71" i="4"/>
  <c r="J85" i="4"/>
  <c r="J82" i="4"/>
  <c r="K82" i="4" s="1"/>
  <c r="J62" i="4"/>
  <c r="J57" i="4"/>
  <c r="J24" i="4"/>
  <c r="J76" i="4"/>
  <c r="J76" i="6" s="1"/>
  <c r="J45" i="4"/>
  <c r="J45" i="6" s="1"/>
  <c r="J40" i="4"/>
  <c r="J40" i="6" s="1"/>
  <c r="J37" i="4"/>
  <c r="J37" i="6" s="1"/>
  <c r="J87" i="4"/>
  <c r="J87" i="6" s="1"/>
  <c r="H11" i="37"/>
  <c r="M11" i="37"/>
  <c r="O14" i="37"/>
  <c r="P15" i="22"/>
  <c r="P16" i="22" s="1"/>
  <c r="M15" i="22"/>
  <c r="M16" i="22" s="1"/>
  <c r="D2" i="12"/>
  <c r="P11" i="37"/>
  <c r="P15" i="12"/>
  <c r="P16" i="12" s="1"/>
  <c r="R15" i="12"/>
  <c r="R16" i="12" s="1"/>
  <c r="C2" i="14"/>
  <c r="E35" i="23"/>
  <c r="E35" i="24" s="1"/>
  <c r="E55" i="23"/>
  <c r="E70" i="23"/>
  <c r="E70" i="24" s="1"/>
  <c r="E85" i="23"/>
  <c r="E85" i="24" s="1"/>
  <c r="E26" i="23"/>
  <c r="E29" i="23"/>
  <c r="E25" i="23"/>
  <c r="E25" i="24" s="1"/>
  <c r="E59" i="23"/>
  <c r="E72" i="23"/>
  <c r="E72" i="24" s="1"/>
  <c r="E87" i="23"/>
  <c r="E87" i="24" s="1"/>
  <c r="E16" i="22"/>
  <c r="E24" i="23"/>
  <c r="F24" i="23" s="1"/>
  <c r="F24" i="24" s="1"/>
  <c r="E27" i="23"/>
  <c r="F27" i="23" s="1"/>
  <c r="F27" i="24" s="1"/>
  <c r="E23" i="23"/>
  <c r="E51" i="23"/>
  <c r="E61" i="23"/>
  <c r="E61" i="24" s="1"/>
  <c r="E74" i="23"/>
  <c r="E81" i="23"/>
  <c r="E81" i="24" s="1"/>
  <c r="E89" i="23"/>
  <c r="E89" i="24" s="1"/>
  <c r="E31" i="23"/>
  <c r="E28" i="23"/>
  <c r="E30" i="23"/>
  <c r="F30" i="23" s="1"/>
  <c r="F30" i="24" s="1"/>
  <c r="E53" i="23"/>
  <c r="E53" i="24" s="1"/>
  <c r="F14" i="37"/>
  <c r="E91" i="23"/>
  <c r="E91" i="24" s="1"/>
  <c r="E65" i="23"/>
  <c r="E65" i="24" s="1"/>
  <c r="M10" i="37"/>
  <c r="M6" i="37" s="1"/>
  <c r="AH10" i="37"/>
  <c r="AH6" i="37" s="1"/>
  <c r="AH15" i="22"/>
  <c r="AH16" i="22" s="1"/>
  <c r="AE10" i="37"/>
  <c r="AE6" i="37" s="1"/>
  <c r="AE15" i="22"/>
  <c r="AE16" i="22" s="1"/>
  <c r="AA10" i="37"/>
  <c r="AA6" i="37" s="1"/>
  <c r="AA15" i="22"/>
  <c r="AA16" i="22" s="1"/>
  <c r="D51" i="24"/>
  <c r="D12" i="24" s="1"/>
  <c r="D12" i="23"/>
  <c r="E83" i="23"/>
  <c r="E83" i="24" s="1"/>
  <c r="F70" i="23"/>
  <c r="F10" i="37"/>
  <c r="F6" i="37" s="1"/>
  <c r="F15" i="22"/>
  <c r="F16" i="22" s="1"/>
  <c r="G13" i="37"/>
  <c r="H10" i="37"/>
  <c r="H6" i="37" s="1"/>
  <c r="H15" i="22"/>
  <c r="H16" i="22" s="1"/>
  <c r="D25" i="24"/>
  <c r="D10" i="23"/>
  <c r="AD10" i="37"/>
  <c r="AD6" i="37" s="1"/>
  <c r="AD15" i="22"/>
  <c r="AD16" i="22" s="1"/>
  <c r="AG10" i="37"/>
  <c r="AG6" i="37" s="1"/>
  <c r="AG15" i="22"/>
  <c r="AG16" i="22" s="1"/>
  <c r="D24" i="24"/>
  <c r="D6" i="23"/>
  <c r="D86" i="24"/>
  <c r="D14" i="24" s="1"/>
  <c r="D14" i="23"/>
  <c r="D39" i="24"/>
  <c r="E2" i="22"/>
  <c r="G2" i="22"/>
  <c r="H2" i="22"/>
  <c r="E76" i="23"/>
  <c r="E76" i="24" s="1"/>
  <c r="E68" i="23"/>
  <c r="E68" i="24" s="1"/>
  <c r="E57" i="23"/>
  <c r="E57" i="24" s="1"/>
  <c r="F2" i="22"/>
  <c r="AN16" i="22"/>
  <c r="F25" i="23"/>
  <c r="F25" i="24" s="1"/>
  <c r="G12" i="37"/>
  <c r="K12" i="37"/>
  <c r="K15" i="22"/>
  <c r="K16" i="22" s="1"/>
  <c r="O12" i="37"/>
  <c r="O15" i="22"/>
  <c r="O16" i="22" s="1"/>
  <c r="J13" i="37"/>
  <c r="E30" i="24"/>
  <c r="E24" i="24"/>
  <c r="G15" i="22"/>
  <c r="G16" i="22" s="1"/>
  <c r="N15" i="22"/>
  <c r="N16" i="22" s="1"/>
  <c r="J15" i="22"/>
  <c r="J16" i="22" s="1"/>
  <c r="E31" i="24"/>
  <c r="F31" i="23"/>
  <c r="F31" i="24" s="1"/>
  <c r="AK16" i="22"/>
  <c r="K13" i="37"/>
  <c r="F89" i="23"/>
  <c r="F85" i="23"/>
  <c r="F85" i="24" s="1"/>
  <c r="F81" i="23"/>
  <c r="F81" i="24" s="1"/>
  <c r="E80" i="23"/>
  <c r="E67" i="23"/>
  <c r="E46" i="23"/>
  <c r="E44" i="23"/>
  <c r="E42" i="23"/>
  <c r="E40" i="23"/>
  <c r="E40" i="24" s="1"/>
  <c r="E38" i="23"/>
  <c r="E92" i="23"/>
  <c r="E90" i="23"/>
  <c r="E88" i="23"/>
  <c r="E86" i="23"/>
  <c r="E84" i="23"/>
  <c r="E82" i="23"/>
  <c r="E77" i="23"/>
  <c r="E75" i="23"/>
  <c r="E73" i="23"/>
  <c r="E71" i="23"/>
  <c r="E69" i="23"/>
  <c r="F61" i="23"/>
  <c r="F61" i="24" s="1"/>
  <c r="F57" i="23"/>
  <c r="F57" i="24" s="1"/>
  <c r="F53" i="23"/>
  <c r="F53" i="24" s="1"/>
  <c r="E62" i="23"/>
  <c r="E60" i="23"/>
  <c r="E60" i="24" s="1"/>
  <c r="E58" i="23"/>
  <c r="E58" i="24" s="1"/>
  <c r="E56" i="23"/>
  <c r="E56" i="24" s="1"/>
  <c r="E54" i="23"/>
  <c r="E54" i="24" s="1"/>
  <c r="E52" i="23"/>
  <c r="E52" i="24" s="1"/>
  <c r="E50" i="23"/>
  <c r="F87" i="23"/>
  <c r="F87" i="24" s="1"/>
  <c r="F83" i="23"/>
  <c r="F83" i="24" s="1"/>
  <c r="E66" i="23"/>
  <c r="E47" i="23"/>
  <c r="E47" i="24" s="1"/>
  <c r="E45" i="23"/>
  <c r="E45" i="24" s="1"/>
  <c r="E43" i="23"/>
  <c r="E43" i="24" s="1"/>
  <c r="E41" i="23"/>
  <c r="E41" i="24" s="1"/>
  <c r="E39" i="23"/>
  <c r="E39" i="24" s="1"/>
  <c r="E36" i="23"/>
  <c r="E36" i="24" s="1"/>
  <c r="E32" i="23"/>
  <c r="E32" i="24" s="1"/>
  <c r="E37" i="23"/>
  <c r="H12" i="37"/>
  <c r="L12" i="37"/>
  <c r="F12" i="37"/>
  <c r="O11" i="37"/>
  <c r="G14" i="37"/>
  <c r="F35" i="23"/>
  <c r="K11" i="37"/>
  <c r="P10" i="37"/>
  <c r="P6" i="37" s="1"/>
  <c r="E12" i="6"/>
  <c r="E18" i="25" s="1"/>
  <c r="CB15" i="37" l="1"/>
  <c r="BP15" i="37"/>
  <c r="AY15" i="37"/>
  <c r="BU7" i="37"/>
  <c r="BU5" i="37" s="1"/>
  <c r="BL15" i="37"/>
  <c r="BY7" i="37"/>
  <c r="BY5" i="37"/>
  <c r="BY16" i="37" s="1"/>
  <c r="BS15" i="37"/>
  <c r="BS16" i="37" s="1"/>
  <c r="BD7" i="37"/>
  <c r="BD5" i="37" s="1"/>
  <c r="CD15" i="37"/>
  <c r="AW85" i="23"/>
  <c r="AV85" i="24"/>
  <c r="AW90" i="23"/>
  <c r="AV90" i="24"/>
  <c r="AW83" i="23"/>
  <c r="AV83" i="24"/>
  <c r="AW82" i="23"/>
  <c r="AV82" i="24"/>
  <c r="AW88" i="23"/>
  <c r="AV88" i="24"/>
  <c r="AW86" i="23"/>
  <c r="AV86" i="24"/>
  <c r="AW89" i="23"/>
  <c r="AV89" i="24"/>
  <c r="AW81" i="23"/>
  <c r="AV81" i="24"/>
  <c r="AW84" i="23"/>
  <c r="AV84" i="24"/>
  <c r="AW91" i="23"/>
  <c r="AV91" i="24"/>
  <c r="AW92" i="23"/>
  <c r="AV92" i="24"/>
  <c r="AX80" i="23"/>
  <c r="AW80" i="24"/>
  <c r="AP7" i="37"/>
  <c r="AP5" i="37" s="1"/>
  <c r="AP16" i="37" s="1"/>
  <c r="AW71" i="23"/>
  <c r="AV71" i="24"/>
  <c r="AW75" i="23"/>
  <c r="AV75" i="24"/>
  <c r="AW70" i="23"/>
  <c r="AV70" i="24"/>
  <c r="AW67" i="23"/>
  <c r="AV67" i="24"/>
  <c r="AW77" i="23"/>
  <c r="AV77" i="24"/>
  <c r="AW66" i="23"/>
  <c r="AV66" i="24"/>
  <c r="AW73" i="23"/>
  <c r="AV73" i="24"/>
  <c r="AW76" i="23"/>
  <c r="AV76" i="24"/>
  <c r="AX65" i="23"/>
  <c r="AW65" i="24"/>
  <c r="BP5" i="37"/>
  <c r="AW62" i="23"/>
  <c r="AV62" i="24"/>
  <c r="AW58" i="23"/>
  <c r="AV58" i="24"/>
  <c r="AW59" i="23"/>
  <c r="AV59" i="24"/>
  <c r="AW52" i="23"/>
  <c r="AV52" i="24"/>
  <c r="AW60" i="23"/>
  <c r="AV60" i="24"/>
  <c r="AW51" i="23"/>
  <c r="AV51" i="24"/>
  <c r="AX50" i="23"/>
  <c r="AW50" i="24"/>
  <c r="AQ7" i="37"/>
  <c r="CD5" i="37"/>
  <c r="CD16" i="37" s="1"/>
  <c r="CB5" i="37"/>
  <c r="CB16" i="37" s="1"/>
  <c r="BT15" i="37"/>
  <c r="BZ16" i="37"/>
  <c r="BF15" i="37"/>
  <c r="AW45" i="23"/>
  <c r="AV45" i="24"/>
  <c r="AW41" i="23"/>
  <c r="AV41" i="24"/>
  <c r="AW44" i="23"/>
  <c r="AV44" i="24"/>
  <c r="AW43" i="23"/>
  <c r="AV43" i="24"/>
  <c r="AW36" i="23"/>
  <c r="AV36" i="24"/>
  <c r="AW37" i="23"/>
  <c r="AV37" i="24"/>
  <c r="AW40" i="23"/>
  <c r="AV40" i="24"/>
  <c r="AW46" i="23"/>
  <c r="AV46" i="24"/>
  <c r="AX35" i="23"/>
  <c r="AW35" i="24"/>
  <c r="BX16" i="37"/>
  <c r="BU16" i="37"/>
  <c r="AW15" i="37"/>
  <c r="AU6" i="37"/>
  <c r="AU5" i="37" s="1"/>
  <c r="AU16" i="37" s="1"/>
  <c r="AV15" i="37"/>
  <c r="AR19" i="24"/>
  <c r="AQ56" i="24"/>
  <c r="AQ68" i="24"/>
  <c r="AQ74" i="24"/>
  <c r="AQ53" i="24"/>
  <c r="AQ69" i="24"/>
  <c r="AQ39" i="24"/>
  <c r="AQ72" i="24"/>
  <c r="AQ57" i="24"/>
  <c r="AQ42" i="24"/>
  <c r="AQ55" i="24"/>
  <c r="AQ61" i="24"/>
  <c r="BH15" i="37"/>
  <c r="BH16" i="37" s="1"/>
  <c r="AT15" i="37"/>
  <c r="AT16" i="37" s="1"/>
  <c r="BJ15" i="37"/>
  <c r="BN15" i="37"/>
  <c r="BD16" i="37"/>
  <c r="BE7" i="37"/>
  <c r="BE5" i="37" s="1"/>
  <c r="BE16" i="37" s="1"/>
  <c r="AX16" i="37"/>
  <c r="AV7" i="37"/>
  <c r="AV5" i="37" s="1"/>
  <c r="AR7" i="37"/>
  <c r="AR5" i="37" s="1"/>
  <c r="AR16" i="37" s="1"/>
  <c r="BC16" i="37"/>
  <c r="E14" i="6"/>
  <c r="E20" i="25" s="1"/>
  <c r="E13" i="6"/>
  <c r="E19" i="25" s="1"/>
  <c r="D13" i="6"/>
  <c r="D14" i="6"/>
  <c r="D7" i="6" s="1"/>
  <c r="D11" i="4"/>
  <c r="D13" i="4"/>
  <c r="E12" i="4"/>
  <c r="D7" i="4"/>
  <c r="J32" i="4"/>
  <c r="J32" i="6" s="1"/>
  <c r="J30" i="4"/>
  <c r="J68" i="4"/>
  <c r="J68" i="6" s="1"/>
  <c r="J90" i="4"/>
  <c r="J90" i="6" s="1"/>
  <c r="J39" i="4"/>
  <c r="J39" i="6" s="1"/>
  <c r="D14" i="4"/>
  <c r="D12" i="4"/>
  <c r="E14" i="4"/>
  <c r="AN7" i="37"/>
  <c r="D7" i="23"/>
  <c r="D5" i="23"/>
  <c r="AN15" i="37"/>
  <c r="AQ5" i="37"/>
  <c r="D65" i="24"/>
  <c r="D13" i="24" s="1"/>
  <c r="D13" i="23"/>
  <c r="K72" i="4"/>
  <c r="J52" i="4"/>
  <c r="J52" i="6" s="1"/>
  <c r="AO15" i="37"/>
  <c r="AO7" i="37"/>
  <c r="AO5" i="37" s="1"/>
  <c r="AM7" i="37"/>
  <c r="AM5" i="37" s="1"/>
  <c r="AL15" i="37"/>
  <c r="AN6" i="37"/>
  <c r="AM15" i="37"/>
  <c r="AL7" i="37"/>
  <c r="AL5" i="37" s="1"/>
  <c r="AK7" i="37"/>
  <c r="AK5" i="37" s="1"/>
  <c r="AJ15" i="37"/>
  <c r="AI15" i="37"/>
  <c r="K23" i="4"/>
  <c r="L23" i="4" s="1"/>
  <c r="M23" i="4" s="1"/>
  <c r="AJ7" i="37"/>
  <c r="AJ5" i="37" s="1"/>
  <c r="G24" i="23"/>
  <c r="H24" i="23" s="1"/>
  <c r="H24" i="24" s="1"/>
  <c r="AF7" i="37"/>
  <c r="AF5" i="37" s="1"/>
  <c r="K37" i="4"/>
  <c r="K37" i="6" s="1"/>
  <c r="J83" i="4"/>
  <c r="J83" i="6" s="1"/>
  <c r="J55" i="4"/>
  <c r="J55" i="6" s="1"/>
  <c r="F10" i="6"/>
  <c r="F12" i="6"/>
  <c r="F18" i="25" s="1"/>
  <c r="F13" i="6"/>
  <c r="F19" i="25" s="1"/>
  <c r="J56" i="4"/>
  <c r="J56" i="6" s="1"/>
  <c r="K28" i="4"/>
  <c r="K28" i="6" s="1"/>
  <c r="AF15" i="37"/>
  <c r="J69" i="4"/>
  <c r="J69" i="6" s="1"/>
  <c r="AH7" i="37"/>
  <c r="AH5" i="37" s="1"/>
  <c r="J2" i="12"/>
  <c r="AH15" i="37"/>
  <c r="F14" i="6"/>
  <c r="F20" i="25" s="1"/>
  <c r="AG7" i="37"/>
  <c r="AG5" i="37" s="1"/>
  <c r="K45" i="4"/>
  <c r="L45" i="4" s="1"/>
  <c r="AE15" i="37"/>
  <c r="AC15" i="37"/>
  <c r="AE7" i="37"/>
  <c r="AE5" i="37" s="1"/>
  <c r="K50" i="4"/>
  <c r="L50" i="4" s="1"/>
  <c r="J50" i="6"/>
  <c r="AK15" i="37"/>
  <c r="AI7" i="37"/>
  <c r="AI5" i="37" s="1"/>
  <c r="J54" i="4"/>
  <c r="J54" i="6" s="1"/>
  <c r="F13" i="4"/>
  <c r="F10" i="4"/>
  <c r="F6" i="4"/>
  <c r="J43" i="4"/>
  <c r="K43" i="4" s="1"/>
  <c r="AD7" i="37"/>
  <c r="AD5" i="37" s="1"/>
  <c r="BP16" i="37"/>
  <c r="BV5" i="37"/>
  <c r="BV16" i="37" s="1"/>
  <c r="BB5" i="37"/>
  <c r="BB16" i="37" s="1"/>
  <c r="CF16" i="37"/>
  <c r="J92" i="4"/>
  <c r="K92" i="4" s="1"/>
  <c r="AZ15" i="37"/>
  <c r="BF5" i="37"/>
  <c r="F12" i="4"/>
  <c r="F14" i="4"/>
  <c r="H11" i="6"/>
  <c r="H17" i="25" s="1"/>
  <c r="E13" i="4"/>
  <c r="G30" i="23"/>
  <c r="G30" i="24" s="1"/>
  <c r="AC7" i="37"/>
  <c r="AC5" i="37" s="1"/>
  <c r="AA7" i="37"/>
  <c r="AA5" i="37" s="1"/>
  <c r="AB7" i="37"/>
  <c r="AB15" i="37"/>
  <c r="K60" i="4"/>
  <c r="K60" i="6" s="1"/>
  <c r="AB6" i="37"/>
  <c r="J84" i="4"/>
  <c r="J84" i="6" s="1"/>
  <c r="J42" i="4"/>
  <c r="J42" i="6" s="1"/>
  <c r="J27" i="4"/>
  <c r="J27" i="6" s="1"/>
  <c r="K91" i="4"/>
  <c r="D15" i="37"/>
  <c r="J77" i="4"/>
  <c r="K77" i="4" s="1"/>
  <c r="J47" i="4"/>
  <c r="J59" i="4"/>
  <c r="J59" i="6" s="1"/>
  <c r="J51" i="4"/>
  <c r="J51" i="6" s="1"/>
  <c r="J66" i="4"/>
  <c r="K66" i="4" s="1"/>
  <c r="K39" i="4"/>
  <c r="F5" i="4"/>
  <c r="F40" i="23"/>
  <c r="F40" i="24" s="1"/>
  <c r="F60" i="23"/>
  <c r="G60" i="23" s="1"/>
  <c r="F91" i="23"/>
  <c r="F91" i="24" s="1"/>
  <c r="E27" i="24"/>
  <c r="D15" i="23"/>
  <c r="F72" i="23"/>
  <c r="F72" i="24" s="1"/>
  <c r="F36" i="23"/>
  <c r="G36" i="23" s="1"/>
  <c r="F65" i="23"/>
  <c r="G65" i="23" s="1"/>
  <c r="J29" i="4"/>
  <c r="K29" i="4" s="1"/>
  <c r="J46" i="4"/>
  <c r="J46" i="6" s="1"/>
  <c r="I81" i="6"/>
  <c r="J81" i="4"/>
  <c r="K52" i="4"/>
  <c r="K52" i="6" s="1"/>
  <c r="J73" i="4"/>
  <c r="J73" i="6" s="1"/>
  <c r="E11" i="4"/>
  <c r="J88" i="4"/>
  <c r="J88" i="6" s="1"/>
  <c r="J25" i="4"/>
  <c r="J25" i="6" s="1"/>
  <c r="J44" i="4"/>
  <c r="J38" i="4"/>
  <c r="J38" i="6" s="1"/>
  <c r="E16" i="25"/>
  <c r="E6" i="6"/>
  <c r="G7" i="37"/>
  <c r="G5" i="37" s="1"/>
  <c r="O7" i="37"/>
  <c r="O5" i="37" s="1"/>
  <c r="M15" i="37"/>
  <c r="M7" i="37"/>
  <c r="M5" i="37" s="1"/>
  <c r="P7" i="37"/>
  <c r="P5" i="37" s="1"/>
  <c r="J7" i="37"/>
  <c r="J5" i="37" s="1"/>
  <c r="N7" i="37"/>
  <c r="N5" i="37" s="1"/>
  <c r="J36" i="4"/>
  <c r="I36" i="6"/>
  <c r="I61" i="6"/>
  <c r="J61" i="4"/>
  <c r="I26" i="6"/>
  <c r="J26" i="4"/>
  <c r="I41" i="6"/>
  <c r="J41" i="4"/>
  <c r="G50" i="6"/>
  <c r="G12" i="6" s="1"/>
  <c r="G18" i="25" s="1"/>
  <c r="G12" i="4"/>
  <c r="L15" i="37"/>
  <c r="I50" i="6"/>
  <c r="I12" i="4"/>
  <c r="H11" i="4"/>
  <c r="H65" i="6"/>
  <c r="H13" i="6" s="1"/>
  <c r="H19" i="25" s="1"/>
  <c r="H13" i="4"/>
  <c r="H50" i="6"/>
  <c r="H12" i="6" s="1"/>
  <c r="H18" i="25" s="1"/>
  <c r="H12" i="4"/>
  <c r="I31" i="6"/>
  <c r="J31" i="4"/>
  <c r="H7" i="4"/>
  <c r="G80" i="6"/>
  <c r="G14" i="6" s="1"/>
  <c r="G20" i="25" s="1"/>
  <c r="G14" i="4"/>
  <c r="J53" i="4"/>
  <c r="F7" i="4"/>
  <c r="F35" i="6"/>
  <c r="F11" i="6" s="1"/>
  <c r="F17" i="25" s="1"/>
  <c r="F11" i="4"/>
  <c r="I58" i="6"/>
  <c r="J58" i="4"/>
  <c r="H24" i="6"/>
  <c r="H10" i="6" s="1"/>
  <c r="H6" i="4"/>
  <c r="H10" i="4"/>
  <c r="H5" i="4"/>
  <c r="I75" i="6"/>
  <c r="J75" i="4"/>
  <c r="I67" i="6"/>
  <c r="J67" i="4"/>
  <c r="I23" i="6"/>
  <c r="I10" i="4"/>
  <c r="I5" i="4"/>
  <c r="I6" i="4"/>
  <c r="G23" i="6"/>
  <c r="G10" i="6" s="1"/>
  <c r="G16" i="25" s="1"/>
  <c r="G5" i="4"/>
  <c r="G6" i="4"/>
  <c r="G10" i="4"/>
  <c r="J89" i="4"/>
  <c r="I89" i="6"/>
  <c r="J86" i="4"/>
  <c r="H80" i="6"/>
  <c r="H14" i="6" s="1"/>
  <c r="H20" i="25" s="1"/>
  <c r="H14" i="4"/>
  <c r="I13" i="4"/>
  <c r="I65" i="6"/>
  <c r="I80" i="6"/>
  <c r="I14" i="4"/>
  <c r="I35" i="6"/>
  <c r="I11" i="4"/>
  <c r="I7" i="4"/>
  <c r="I70" i="6"/>
  <c r="J70" i="4"/>
  <c r="G65" i="6"/>
  <c r="G13" i="6" s="1"/>
  <c r="G19" i="25" s="1"/>
  <c r="G13" i="4"/>
  <c r="G36" i="6"/>
  <c r="G11" i="6" s="1"/>
  <c r="G7" i="4"/>
  <c r="G11" i="4"/>
  <c r="P15" i="37"/>
  <c r="J15" i="37"/>
  <c r="F7" i="37"/>
  <c r="F5" i="37" s="1"/>
  <c r="AA15" i="37"/>
  <c r="N15" i="37"/>
  <c r="D6" i="24"/>
  <c r="BA6" i="37"/>
  <c r="BA5" i="37" s="1"/>
  <c r="BA15" i="37"/>
  <c r="AZ5" i="37"/>
  <c r="BT7" i="37"/>
  <c r="BT5" i="37" s="1"/>
  <c r="CE15" i="37"/>
  <c r="CE16" i="37" s="1"/>
  <c r="BJ5" i="37"/>
  <c r="CG15" i="37"/>
  <c r="BQ15" i="37"/>
  <c r="BR16" i="37"/>
  <c r="BW15" i="37"/>
  <c r="CC15" i="37"/>
  <c r="CC16" i="37" s="1"/>
  <c r="CH16" i="37"/>
  <c r="CJ15" i="37"/>
  <c r="CJ16" i="37" s="1"/>
  <c r="AW7" i="37"/>
  <c r="AW5" i="37" s="1"/>
  <c r="BM7" i="37"/>
  <c r="BM5" i="37" s="1"/>
  <c r="BM16" i="37" s="1"/>
  <c r="BI6" i="37"/>
  <c r="BI5" i="37" s="1"/>
  <c r="BI15" i="37"/>
  <c r="D27" i="6"/>
  <c r="D6" i="4"/>
  <c r="D10" i="4"/>
  <c r="D15" i="4" s="1"/>
  <c r="D5" i="4"/>
  <c r="BL7" i="37"/>
  <c r="BL5" i="37" s="1"/>
  <c r="BL16" i="37" s="1"/>
  <c r="CG5" i="37"/>
  <c r="BQ5" i="37"/>
  <c r="BW5" i="37"/>
  <c r="BK7" i="37"/>
  <c r="BK5" i="37" s="1"/>
  <c r="BK15" i="37"/>
  <c r="BS7" i="37"/>
  <c r="BS5" i="37" s="1"/>
  <c r="C23" i="6"/>
  <c r="C5" i="4"/>
  <c r="C6" i="4"/>
  <c r="C10" i="4"/>
  <c r="C15" i="4" s="1"/>
  <c r="BN7" i="37"/>
  <c r="BN5" i="37" s="1"/>
  <c r="AQ15" i="37"/>
  <c r="CA16" i="37"/>
  <c r="CI15" i="37"/>
  <c r="K80" i="4"/>
  <c r="J80" i="6"/>
  <c r="E38" i="6"/>
  <c r="E11" i="6" s="1"/>
  <c r="E5" i="4"/>
  <c r="E7" i="4"/>
  <c r="AS6" i="37"/>
  <c r="AS5" i="37" s="1"/>
  <c r="AS15" i="37"/>
  <c r="AY5" i="37"/>
  <c r="BG16" i="37"/>
  <c r="CI5" i="37"/>
  <c r="C7" i="6"/>
  <c r="AG15" i="37"/>
  <c r="D7" i="37"/>
  <c r="D5" i="37" s="1"/>
  <c r="F68" i="23"/>
  <c r="F68" i="24" s="1"/>
  <c r="C5" i="23"/>
  <c r="C6" i="23"/>
  <c r="C10" i="23"/>
  <c r="C10" i="24"/>
  <c r="C6" i="24"/>
  <c r="C65" i="24"/>
  <c r="C13" i="24" s="1"/>
  <c r="C13" i="23"/>
  <c r="E7" i="37"/>
  <c r="E5" i="37" s="1"/>
  <c r="E15" i="37"/>
  <c r="C80" i="24"/>
  <c r="C14" i="24" s="1"/>
  <c r="C14" i="23"/>
  <c r="C51" i="24"/>
  <c r="C12" i="23"/>
  <c r="C15" i="37"/>
  <c r="C7" i="37"/>
  <c r="C5" i="37" s="1"/>
  <c r="L7" i="37"/>
  <c r="L5" i="37" s="1"/>
  <c r="C35" i="24"/>
  <c r="C7" i="23"/>
  <c r="C11" i="23"/>
  <c r="F32" i="23"/>
  <c r="G32" i="23" s="1"/>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F51" i="23"/>
  <c r="F70" i="24"/>
  <c r="G70" i="23"/>
  <c r="E23" i="24"/>
  <c r="F23" i="23"/>
  <c r="E29" i="24"/>
  <c r="F29" i="23"/>
  <c r="E55" i="24"/>
  <c r="F55" i="23"/>
  <c r="E74" i="24"/>
  <c r="F74" i="23"/>
  <c r="E26" i="24"/>
  <c r="F26" i="23"/>
  <c r="AD15" i="37"/>
  <c r="F56" i="23"/>
  <c r="F56" i="24" s="1"/>
  <c r="D11" i="24"/>
  <c r="D16" i="23"/>
  <c r="D10" i="24"/>
  <c r="F39" i="23"/>
  <c r="G39" i="23" s="1"/>
  <c r="F76" i="23"/>
  <c r="G76" i="23" s="1"/>
  <c r="G27" i="23"/>
  <c r="E50" i="24"/>
  <c r="E12" i="23"/>
  <c r="E73" i="24"/>
  <c r="F73" i="23"/>
  <c r="E86" i="24"/>
  <c r="F86" i="23"/>
  <c r="F41" i="23"/>
  <c r="F58" i="23"/>
  <c r="G53" i="23"/>
  <c r="G85" i="23"/>
  <c r="E6" i="23"/>
  <c r="E10" i="23"/>
  <c r="F75" i="23"/>
  <c r="E75" i="24"/>
  <c r="F88" i="23"/>
  <c r="E88" i="24"/>
  <c r="E42" i="24"/>
  <c r="F42" i="23"/>
  <c r="F45" i="23"/>
  <c r="E67" i="24"/>
  <c r="F67" i="23"/>
  <c r="G83" i="23"/>
  <c r="G57" i="23"/>
  <c r="G25" i="23"/>
  <c r="F47" i="23"/>
  <c r="E66" i="24"/>
  <c r="F66" i="23"/>
  <c r="E13" i="23"/>
  <c r="E62" i="24"/>
  <c r="F62" i="23"/>
  <c r="E69" i="24"/>
  <c r="F69" i="23"/>
  <c r="E77" i="24"/>
  <c r="F77" i="23"/>
  <c r="E82" i="24"/>
  <c r="F82" i="23"/>
  <c r="E90" i="24"/>
  <c r="F90" i="23"/>
  <c r="F44" i="23"/>
  <c r="E44" i="24"/>
  <c r="F50" i="23"/>
  <c r="F89" i="24"/>
  <c r="G89" i="23"/>
  <c r="G81" i="23"/>
  <c r="G31" i="23"/>
  <c r="G87" i="23"/>
  <c r="F52" i="23"/>
  <c r="F71" i="23"/>
  <c r="E71" i="24"/>
  <c r="F84" i="23"/>
  <c r="E84" i="24"/>
  <c r="F92" i="23"/>
  <c r="E92" i="24"/>
  <c r="F38" i="23"/>
  <c r="E38" i="24"/>
  <c r="E46" i="24"/>
  <c r="F46" i="23"/>
  <c r="F54" i="23"/>
  <c r="E80" i="24"/>
  <c r="F80" i="23"/>
  <c r="E14" i="23"/>
  <c r="F43" i="23"/>
  <c r="G61" i="23"/>
  <c r="E37" i="24"/>
  <c r="F37" i="23"/>
  <c r="E5" i="23"/>
  <c r="E7" i="23"/>
  <c r="E11" i="23"/>
  <c r="G15" i="37"/>
  <c r="H7" i="37"/>
  <c r="H5" i="37" s="1"/>
  <c r="H15" i="37"/>
  <c r="O15" i="37"/>
  <c r="F35" i="24"/>
  <c r="G35" i="23"/>
  <c r="F36" i="24"/>
  <c r="F15" i="37"/>
  <c r="L37" i="4"/>
  <c r="K50" i="6"/>
  <c r="L23" i="6"/>
  <c r="K7" i="37"/>
  <c r="K5" i="37" s="1"/>
  <c r="K15" i="37"/>
  <c r="L82" i="4"/>
  <c r="K82" i="6"/>
  <c r="K45" i="6"/>
  <c r="F16" i="25"/>
  <c r="F6" i="6"/>
  <c r="I2" i="37" l="1"/>
  <c r="BT16" i="37"/>
  <c r="AX81" i="23"/>
  <c r="AW81" i="24"/>
  <c r="AX82" i="23"/>
  <c r="AW82" i="24"/>
  <c r="AX92" i="23"/>
  <c r="AW92" i="24"/>
  <c r="AX89" i="23"/>
  <c r="AW89" i="24"/>
  <c r="AX83" i="23"/>
  <c r="AW83" i="24"/>
  <c r="AX91" i="23"/>
  <c r="AW91" i="24"/>
  <c r="AX86" i="23"/>
  <c r="AW86" i="24"/>
  <c r="AX90" i="23"/>
  <c r="AW90" i="24"/>
  <c r="AX84" i="23"/>
  <c r="AW84" i="24"/>
  <c r="AX88" i="23"/>
  <c r="AW88" i="24"/>
  <c r="AX85" i="23"/>
  <c r="AW85" i="24"/>
  <c r="AY80" i="23"/>
  <c r="AX80" i="24"/>
  <c r="BF16" i="37"/>
  <c r="AX76" i="23"/>
  <c r="AW76" i="24"/>
  <c r="AX67" i="23"/>
  <c r="AW67" i="24"/>
  <c r="AX73" i="23"/>
  <c r="AW73" i="24"/>
  <c r="AX70" i="23"/>
  <c r="AW70" i="24"/>
  <c r="AX66" i="23"/>
  <c r="AW66" i="24"/>
  <c r="AX75" i="23"/>
  <c r="AW75" i="24"/>
  <c r="AX77" i="23"/>
  <c r="AW77" i="24"/>
  <c r="AX71" i="23"/>
  <c r="AW71" i="24"/>
  <c r="AY65" i="23"/>
  <c r="AX65" i="24"/>
  <c r="AW16" i="37"/>
  <c r="AX52" i="23"/>
  <c r="AW52" i="24"/>
  <c r="AX59" i="23"/>
  <c r="AW59" i="24"/>
  <c r="AX51" i="23"/>
  <c r="AW51" i="24"/>
  <c r="AX58" i="23"/>
  <c r="AW58" i="24"/>
  <c r="AX60" i="23"/>
  <c r="AW60" i="24"/>
  <c r="AX62" i="23"/>
  <c r="AW62" i="24"/>
  <c r="AY50" i="23"/>
  <c r="AX50" i="24"/>
  <c r="BJ16" i="37"/>
  <c r="AX46" i="23"/>
  <c r="AW46" i="24"/>
  <c r="AX43" i="23"/>
  <c r="AW43" i="24"/>
  <c r="AX40" i="23"/>
  <c r="AW40" i="24"/>
  <c r="AX44" i="23"/>
  <c r="AW44" i="24"/>
  <c r="AX37" i="23"/>
  <c r="AW37" i="24"/>
  <c r="AX41" i="23"/>
  <c r="AW41" i="24"/>
  <c r="AX36" i="23"/>
  <c r="AW36" i="24"/>
  <c r="AX45" i="23"/>
  <c r="AW45" i="24"/>
  <c r="AY35" i="23"/>
  <c r="AX35" i="24"/>
  <c r="AV16" i="37"/>
  <c r="AS19" i="24"/>
  <c r="AR74" i="24"/>
  <c r="AR69" i="24"/>
  <c r="AR39" i="24"/>
  <c r="AR72" i="24"/>
  <c r="AR57" i="24"/>
  <c r="AR42" i="24"/>
  <c r="AR55" i="24"/>
  <c r="AR68" i="24"/>
  <c r="AR61" i="24"/>
  <c r="AR53" i="24"/>
  <c r="AR56" i="24"/>
  <c r="BN16" i="37"/>
  <c r="AQ16" i="37"/>
  <c r="AZ16" i="37"/>
  <c r="BA16" i="37"/>
  <c r="D5" i="24"/>
  <c r="D7" i="24"/>
  <c r="G2" i="37"/>
  <c r="AN5" i="37"/>
  <c r="AN16" i="37" s="1"/>
  <c r="D16" i="37"/>
  <c r="E15" i="4"/>
  <c r="K90" i="4"/>
  <c r="L90" i="4" s="1"/>
  <c r="AB5" i="37"/>
  <c r="AB16" i="37" s="1"/>
  <c r="AO16" i="37"/>
  <c r="AL16" i="37"/>
  <c r="M16" i="37"/>
  <c r="AM16" i="37"/>
  <c r="K69" i="4"/>
  <c r="K56" i="4"/>
  <c r="L28" i="4"/>
  <c r="L28" i="6" s="1"/>
  <c r="L60" i="4"/>
  <c r="L60" i="6" s="1"/>
  <c r="K73" i="4"/>
  <c r="K23" i="6"/>
  <c r="AJ16" i="37"/>
  <c r="AK16" i="37"/>
  <c r="K38" i="4"/>
  <c r="K83" i="4"/>
  <c r="K83" i="6" s="1"/>
  <c r="K90" i="6"/>
  <c r="G91" i="23"/>
  <c r="G91" i="24" s="1"/>
  <c r="AF16" i="37"/>
  <c r="K84" i="4"/>
  <c r="K84" i="6" s="1"/>
  <c r="AI16" i="37"/>
  <c r="K55" i="4"/>
  <c r="G24" i="24"/>
  <c r="G68" i="23"/>
  <c r="H68" i="23" s="1"/>
  <c r="H68" i="24" s="1"/>
  <c r="F76" i="24"/>
  <c r="L16" i="37"/>
  <c r="F21" i="25"/>
  <c r="F15" i="4"/>
  <c r="F16" i="4" s="1"/>
  <c r="F60" i="24"/>
  <c r="AH16" i="37"/>
  <c r="H30" i="23"/>
  <c r="H30" i="24" s="1"/>
  <c r="K27" i="4"/>
  <c r="AD16" i="37"/>
  <c r="L52" i="4"/>
  <c r="G40" i="23"/>
  <c r="H40" i="23" s="1"/>
  <c r="H40" i="24" s="1"/>
  <c r="AG16" i="37"/>
  <c r="F7" i="6"/>
  <c r="F5" i="6" s="1"/>
  <c r="F16" i="6" s="1"/>
  <c r="F15" i="6"/>
  <c r="F16" i="37"/>
  <c r="J6" i="4"/>
  <c r="AC16" i="37"/>
  <c r="J43" i="6"/>
  <c r="J29" i="6"/>
  <c r="J92" i="6"/>
  <c r="F32" i="24"/>
  <c r="F65" i="24"/>
  <c r="E16" i="4"/>
  <c r="K54" i="4"/>
  <c r="H7" i="6"/>
  <c r="K59" i="4"/>
  <c r="L59" i="4" s="1"/>
  <c r="K42" i="4"/>
  <c r="G72" i="23"/>
  <c r="G72" i="24" s="1"/>
  <c r="G56" i="23"/>
  <c r="K25" i="4"/>
  <c r="L25" i="4" s="1"/>
  <c r="P16" i="37"/>
  <c r="J47" i="6"/>
  <c r="K47" i="4"/>
  <c r="K91" i="6"/>
  <c r="L91" i="4"/>
  <c r="J77" i="6"/>
  <c r="I11" i="6"/>
  <c r="I17" i="25" s="1"/>
  <c r="I10" i="6"/>
  <c r="H15" i="6"/>
  <c r="H25" i="25" s="1"/>
  <c r="J7" i="4"/>
  <c r="J14" i="4"/>
  <c r="K51" i="4"/>
  <c r="L51" i="4" s="1"/>
  <c r="J10" i="4"/>
  <c r="N16" i="37"/>
  <c r="G15" i="4"/>
  <c r="G16" i="4" s="1"/>
  <c r="L39" i="4"/>
  <c r="K39" i="6"/>
  <c r="F39" i="24"/>
  <c r="K46" i="4"/>
  <c r="L46" i="4" s="1"/>
  <c r="K88" i="4"/>
  <c r="K88" i="6" s="1"/>
  <c r="G7" i="6"/>
  <c r="J81" i="6"/>
  <c r="K81" i="4"/>
  <c r="G15" i="6"/>
  <c r="G6" i="6"/>
  <c r="G5" i="6" s="1"/>
  <c r="E16" i="37"/>
  <c r="I14" i="6"/>
  <c r="I20" i="25" s="1"/>
  <c r="J44" i="6"/>
  <c r="K44" i="4"/>
  <c r="G16" i="37"/>
  <c r="O16" i="37"/>
  <c r="J16" i="37"/>
  <c r="AA16" i="37"/>
  <c r="J67" i="6"/>
  <c r="K67" i="4"/>
  <c r="J41" i="6"/>
  <c r="K41" i="4"/>
  <c r="G17" i="25"/>
  <c r="G21" i="25" s="1"/>
  <c r="J13" i="4"/>
  <c r="J11" i="4"/>
  <c r="J70" i="6"/>
  <c r="K70" i="4"/>
  <c r="J89" i="6"/>
  <c r="K89" i="4"/>
  <c r="H16" i="25"/>
  <c r="H21" i="25" s="1"/>
  <c r="H6" i="6"/>
  <c r="J36" i="6"/>
  <c r="K36" i="4"/>
  <c r="J61" i="6"/>
  <c r="K61" i="4"/>
  <c r="J5" i="4"/>
  <c r="H15" i="4"/>
  <c r="H16" i="4" s="1"/>
  <c r="J53" i="6"/>
  <c r="K53" i="4"/>
  <c r="J58" i="6"/>
  <c r="K58" i="4"/>
  <c r="J12" i="4"/>
  <c r="I13" i="6"/>
  <c r="I19" i="25" s="1"/>
  <c r="J86" i="6"/>
  <c r="K86" i="4"/>
  <c r="I15" i="4"/>
  <c r="I16" i="4" s="1"/>
  <c r="J75" i="6"/>
  <c r="K75" i="4"/>
  <c r="J31" i="6"/>
  <c r="K31" i="4"/>
  <c r="I12" i="6"/>
  <c r="J26" i="6"/>
  <c r="K26" i="4"/>
  <c r="F11" i="23"/>
  <c r="H2" i="37"/>
  <c r="D10" i="6"/>
  <c r="D5" i="6"/>
  <c r="BQ16" i="37"/>
  <c r="AS16" i="37"/>
  <c r="E17" i="25"/>
  <c r="E21" i="25" s="1"/>
  <c r="E7" i="6"/>
  <c r="E5" i="6" s="1"/>
  <c r="E15" i="6"/>
  <c r="C5" i="6"/>
  <c r="C10" i="6"/>
  <c r="K77" i="6"/>
  <c r="L77" i="4"/>
  <c r="L55" i="4"/>
  <c r="K55" i="6"/>
  <c r="BW16" i="37"/>
  <c r="CG16" i="37"/>
  <c r="K80" i="6"/>
  <c r="L80" i="4"/>
  <c r="CI16" i="37"/>
  <c r="C16" i="4"/>
  <c r="D16" i="4"/>
  <c r="BI16" i="37"/>
  <c r="E15" i="23"/>
  <c r="AY16" i="37"/>
  <c r="BK16" i="37"/>
  <c r="K69" i="6"/>
  <c r="L69" i="4"/>
  <c r="C15" i="23"/>
  <c r="C16" i="23" s="1"/>
  <c r="F6" i="23"/>
  <c r="C7" i="24"/>
  <c r="C30" i="25"/>
  <c r="D30" i="25" s="1"/>
  <c r="E30" i="25" s="1"/>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G51" i="23"/>
  <c r="E10" i="24"/>
  <c r="F74" i="24"/>
  <c r="G74" i="23"/>
  <c r="F29" i="24"/>
  <c r="G29" i="23"/>
  <c r="G70" i="24"/>
  <c r="H70" i="23"/>
  <c r="H70" i="24" s="1"/>
  <c r="F28" i="24"/>
  <c r="G28" i="23"/>
  <c r="AE16" i="37"/>
  <c r="F13" i="23"/>
  <c r="G27" i="24"/>
  <c r="H27" i="23"/>
  <c r="H27" i="24" s="1"/>
  <c r="G68" i="24"/>
  <c r="F46" i="24"/>
  <c r="G46" i="23"/>
  <c r="F84" i="24"/>
  <c r="G84" i="23"/>
  <c r="G31" i="24"/>
  <c r="H31" i="23"/>
  <c r="H31" i="24" s="1"/>
  <c r="F66" i="24"/>
  <c r="G66" i="23"/>
  <c r="F67" i="24"/>
  <c r="G67" i="23"/>
  <c r="F58" i="24"/>
  <c r="G58" i="23"/>
  <c r="F86" i="24"/>
  <c r="G86" i="23"/>
  <c r="G61" i="24"/>
  <c r="H61" i="23"/>
  <c r="H61" i="24" s="1"/>
  <c r="F80" i="24"/>
  <c r="F14" i="23"/>
  <c r="G80" i="23"/>
  <c r="G81" i="24"/>
  <c r="H81" i="23"/>
  <c r="H81" i="24" s="1"/>
  <c r="G89" i="24"/>
  <c r="H89" i="23"/>
  <c r="H89" i="24" s="1"/>
  <c r="F50" i="24"/>
  <c r="F12" i="23"/>
  <c r="G50" i="23"/>
  <c r="F90" i="24"/>
  <c r="G90" i="23"/>
  <c r="F77" i="24"/>
  <c r="G77" i="23"/>
  <c r="F62" i="24"/>
  <c r="G62" i="23"/>
  <c r="E13" i="24"/>
  <c r="E7" i="25" s="1"/>
  <c r="E67" i="25" s="1"/>
  <c r="G25" i="24"/>
  <c r="H25" i="23"/>
  <c r="H25" i="24" s="1"/>
  <c r="F41" i="24"/>
  <c r="G41" i="23"/>
  <c r="E12" i="24"/>
  <c r="E6" i="25" s="1"/>
  <c r="E66" i="25" s="1"/>
  <c r="G65" i="24"/>
  <c r="H65" i="23"/>
  <c r="E14" i="24"/>
  <c r="E8" i="25" s="1"/>
  <c r="E68" i="25" s="1"/>
  <c r="F92" i="24"/>
  <c r="G92" i="23"/>
  <c r="F71" i="24"/>
  <c r="G71" i="23"/>
  <c r="F47" i="24"/>
  <c r="G47" i="23"/>
  <c r="G57" i="24"/>
  <c r="H57" i="23"/>
  <c r="H57" i="24" s="1"/>
  <c r="F45" i="24"/>
  <c r="G45" i="23"/>
  <c r="F88" i="24"/>
  <c r="G88" i="23"/>
  <c r="F75" i="24"/>
  <c r="G75" i="23"/>
  <c r="G85" i="24"/>
  <c r="H85" i="23"/>
  <c r="H85" i="24" s="1"/>
  <c r="F73" i="24"/>
  <c r="G73" i="23"/>
  <c r="G56" i="24"/>
  <c r="H56" i="23"/>
  <c r="H56" i="24" s="1"/>
  <c r="F43" i="24"/>
  <c r="G43" i="23"/>
  <c r="F54" i="24"/>
  <c r="G54" i="23"/>
  <c r="F38" i="24"/>
  <c r="G38" i="23"/>
  <c r="F52" i="24"/>
  <c r="G52" i="23"/>
  <c r="G87" i="24"/>
  <c r="H87" i="23"/>
  <c r="H87" i="24" s="1"/>
  <c r="F44" i="24"/>
  <c r="G44" i="23"/>
  <c r="F82" i="24"/>
  <c r="G82" i="23"/>
  <c r="F69" i="24"/>
  <c r="G69" i="23"/>
  <c r="H83" i="23"/>
  <c r="H83" i="24" s="1"/>
  <c r="G83" i="24"/>
  <c r="F42" i="24"/>
  <c r="G42" i="23"/>
  <c r="G76" i="24"/>
  <c r="H76" i="23"/>
  <c r="H76" i="24" s="1"/>
  <c r="G60" i="24"/>
  <c r="H60" i="23"/>
  <c r="H60" i="24" s="1"/>
  <c r="G53" i="24"/>
  <c r="H53" i="23"/>
  <c r="H53" i="24" s="1"/>
  <c r="G32" i="24"/>
  <c r="H32" i="23"/>
  <c r="H32" i="24" s="1"/>
  <c r="H16" i="37"/>
  <c r="F37" i="24"/>
  <c r="G37" i="23"/>
  <c r="F7" i="23"/>
  <c r="E16" i="23"/>
  <c r="E11" i="24"/>
  <c r="G36" i="24"/>
  <c r="H36" i="23"/>
  <c r="H36" i="24" s="1"/>
  <c r="G35" i="24"/>
  <c r="H35" i="23"/>
  <c r="H39" i="23"/>
  <c r="H39" i="24" s="1"/>
  <c r="G39" i="24"/>
  <c r="K16" i="37"/>
  <c r="M50" i="4"/>
  <c r="L50" i="6"/>
  <c r="L37" i="6"/>
  <c r="M37" i="4"/>
  <c r="M60" i="4"/>
  <c r="M23" i="6"/>
  <c r="N23" i="4"/>
  <c r="M90" i="4"/>
  <c r="L90" i="6"/>
  <c r="M52" i="4"/>
  <c r="L52" i="6"/>
  <c r="M45" i="4"/>
  <c r="L45" i="6"/>
  <c r="M82" i="4"/>
  <c r="L82" i="6"/>
  <c r="F25" i="25"/>
  <c r="F22" i="25" s="1"/>
  <c r="G25" i="25"/>
  <c r="F2" i="37" l="1"/>
  <c r="AY90" i="23"/>
  <c r="AX90" i="24"/>
  <c r="AY89" i="23"/>
  <c r="AX89" i="24"/>
  <c r="AY85" i="23"/>
  <c r="AX85" i="24"/>
  <c r="AY86" i="23"/>
  <c r="AX86" i="24"/>
  <c r="AY92" i="23"/>
  <c r="AX92" i="24"/>
  <c r="AY88" i="23"/>
  <c r="AX88" i="24"/>
  <c r="AY91" i="23"/>
  <c r="AX91" i="24"/>
  <c r="AY82" i="23"/>
  <c r="AX82" i="24"/>
  <c r="AY84" i="23"/>
  <c r="AX84" i="24"/>
  <c r="AY83" i="23"/>
  <c r="AX83" i="24"/>
  <c r="AY81" i="23"/>
  <c r="AX81" i="24"/>
  <c r="AZ80" i="23"/>
  <c r="AY80" i="24"/>
  <c r="AY71" i="23"/>
  <c r="AX71" i="24"/>
  <c r="AY70" i="23"/>
  <c r="AX70" i="24"/>
  <c r="AY77" i="23"/>
  <c r="AX77" i="24"/>
  <c r="AY73" i="23"/>
  <c r="AX73" i="24"/>
  <c r="AY75" i="23"/>
  <c r="AX75" i="24"/>
  <c r="AY67" i="23"/>
  <c r="AX67" i="24"/>
  <c r="AY66" i="23"/>
  <c r="AX66" i="24"/>
  <c r="AY76" i="23"/>
  <c r="AX76" i="24"/>
  <c r="AZ65" i="23"/>
  <c r="AY65" i="24"/>
  <c r="AY58" i="23"/>
  <c r="AX58" i="24"/>
  <c r="AY51" i="23"/>
  <c r="AZ51" i="23" s="1"/>
  <c r="BA51" i="23" s="1"/>
  <c r="BB51" i="23" s="1"/>
  <c r="BC51" i="23" s="1"/>
  <c r="BD51" i="23" s="1"/>
  <c r="BE51" i="23" s="1"/>
  <c r="BF51" i="23" s="1"/>
  <c r="BG51" i="23" s="1"/>
  <c r="BH51" i="23" s="1"/>
  <c r="BI51" i="23" s="1"/>
  <c r="BJ51" i="23" s="1"/>
  <c r="BK51" i="23" s="1"/>
  <c r="BL51" i="23" s="1"/>
  <c r="BM51" i="23" s="1"/>
  <c r="BN51" i="23" s="1"/>
  <c r="BO51" i="23" s="1"/>
  <c r="BP51" i="23" s="1"/>
  <c r="BQ51" i="23" s="1"/>
  <c r="AX51" i="24"/>
  <c r="AY62" i="23"/>
  <c r="AX62" i="24"/>
  <c r="AY59" i="23"/>
  <c r="AX59" i="24"/>
  <c r="AY60" i="23"/>
  <c r="AX60" i="24"/>
  <c r="AY52" i="23"/>
  <c r="AX52" i="24"/>
  <c r="AZ50" i="23"/>
  <c r="AY50" i="24"/>
  <c r="AY45" i="23"/>
  <c r="AX45" i="24"/>
  <c r="AY44" i="23"/>
  <c r="AX44" i="24"/>
  <c r="AY46" i="23"/>
  <c r="AX46" i="24"/>
  <c r="AY36" i="23"/>
  <c r="AX36" i="24"/>
  <c r="AY41" i="23"/>
  <c r="AX41" i="24"/>
  <c r="AY43" i="23"/>
  <c r="AX43" i="24"/>
  <c r="AY37" i="23"/>
  <c r="AX37" i="24"/>
  <c r="AY40" i="23"/>
  <c r="AX40" i="24"/>
  <c r="AZ35" i="23"/>
  <c r="AY35" i="24"/>
  <c r="AT19" i="24"/>
  <c r="AS69" i="24"/>
  <c r="AS54" i="24"/>
  <c r="AS39" i="24"/>
  <c r="AS74" i="24"/>
  <c r="AS72" i="24"/>
  <c r="AS57" i="24"/>
  <c r="AS42" i="24"/>
  <c r="AS55" i="24"/>
  <c r="AS68" i="24"/>
  <c r="AS61" i="24"/>
  <c r="AS53" i="24"/>
  <c r="AS56" i="24"/>
  <c r="D16" i="24"/>
  <c r="H5" i="6"/>
  <c r="H16" i="6" s="1"/>
  <c r="E2" i="37"/>
  <c r="L83" i="4"/>
  <c r="L83" i="6" s="1"/>
  <c r="K51" i="6"/>
  <c r="H91" i="23"/>
  <c r="H91" i="24" s="1"/>
  <c r="G40" i="24"/>
  <c r="K13" i="4"/>
  <c r="K56" i="6"/>
  <c r="L56" i="4"/>
  <c r="K10" i="4"/>
  <c r="J10" i="6"/>
  <c r="K14" i="4"/>
  <c r="K59" i="6"/>
  <c r="K25" i="6"/>
  <c r="L84" i="4"/>
  <c r="J11" i="6"/>
  <c r="J17" i="25" s="1"/>
  <c r="J14" i="6"/>
  <c r="J20" i="25" s="1"/>
  <c r="M83" i="4"/>
  <c r="K46" i="6"/>
  <c r="H72" i="23"/>
  <c r="H72" i="24" s="1"/>
  <c r="L88" i="4"/>
  <c r="L88" i="6" s="1"/>
  <c r="L54" i="4"/>
  <c r="K54" i="6"/>
  <c r="K42" i="6"/>
  <c r="L42" i="4"/>
  <c r="I6" i="6"/>
  <c r="I16" i="25"/>
  <c r="L91" i="6"/>
  <c r="M91" i="4"/>
  <c r="J13" i="6"/>
  <c r="J19" i="25" s="1"/>
  <c r="J15" i="4"/>
  <c r="J16" i="4" s="1"/>
  <c r="L39" i="6"/>
  <c r="M39" i="4"/>
  <c r="L47" i="4"/>
  <c r="K47" i="6"/>
  <c r="L81" i="4"/>
  <c r="K81" i="6"/>
  <c r="K44" i="6"/>
  <c r="L44" i="4"/>
  <c r="J12" i="6"/>
  <c r="H22" i="25"/>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E25" i="25"/>
  <c r="E22" i="25" s="1"/>
  <c r="D6" i="6"/>
  <c r="D15" i="6"/>
  <c r="D16" i="6" s="1"/>
  <c r="F30" i="25"/>
  <c r="G22" i="25"/>
  <c r="M69" i="4"/>
  <c r="L69" i="6"/>
  <c r="M25" i="4"/>
  <c r="L25" i="6"/>
  <c r="M55" i="4"/>
  <c r="L55" i="6"/>
  <c r="C15" i="6"/>
  <c r="C16" i="6" s="1"/>
  <c r="C6" i="6"/>
  <c r="G6" i="23"/>
  <c r="C15" i="24"/>
  <c r="C16" i="24" s="1"/>
  <c r="F10" i="24"/>
  <c r="F6" i="24" s="1"/>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J16" i="25"/>
  <c r="M30" i="4"/>
  <c r="L30" i="6"/>
  <c r="M76" i="4"/>
  <c r="L76" i="6"/>
  <c r="L38" i="6"/>
  <c r="M38" i="4"/>
  <c r="L40" i="6"/>
  <c r="M40" i="4"/>
  <c r="L85" i="6"/>
  <c r="M85" i="4"/>
  <c r="M72" i="6"/>
  <c r="N72" i="4"/>
  <c r="L35" i="6"/>
  <c r="M35" i="4"/>
  <c r="M27" i="4"/>
  <c r="L27" i="6"/>
  <c r="M57" i="4"/>
  <c r="L57" i="6"/>
  <c r="L87" i="6"/>
  <c r="M87" i="4"/>
  <c r="L65" i="6"/>
  <c r="M65" i="4"/>
  <c r="L68" i="6"/>
  <c r="M68" i="4"/>
  <c r="F15" i="23"/>
  <c r="F16" i="23" s="1"/>
  <c r="G51" i="24"/>
  <c r="H51" i="23"/>
  <c r="H51" i="24" s="1"/>
  <c r="G55" i="24"/>
  <c r="H55" i="23"/>
  <c r="H55" i="24" s="1"/>
  <c r="G74" i="24"/>
  <c r="H74" i="23"/>
  <c r="H74" i="24" s="1"/>
  <c r="H23" i="23"/>
  <c r="H23" i="24" s="1"/>
  <c r="G23" i="24"/>
  <c r="G26" i="24"/>
  <c r="H26" i="23"/>
  <c r="H26" i="24" s="1"/>
  <c r="G28" i="24"/>
  <c r="H28" i="23"/>
  <c r="H28" i="24" s="1"/>
  <c r="H29" i="23"/>
  <c r="H29" i="24" s="1"/>
  <c r="G29" i="24"/>
  <c r="E4" i="25"/>
  <c r="E64" i="25" s="1"/>
  <c r="E6" i="24"/>
  <c r="H59" i="23"/>
  <c r="H59" i="24" s="1"/>
  <c r="G59" i="24"/>
  <c r="G10" i="23"/>
  <c r="G5" i="23"/>
  <c r="G7" i="23"/>
  <c r="G11" i="23"/>
  <c r="F12" i="24"/>
  <c r="F6" i="25" s="1"/>
  <c r="F66" i="25" s="1"/>
  <c r="G13" i="23"/>
  <c r="F13" i="24"/>
  <c r="F7" i="25" s="1"/>
  <c r="F67" i="25" s="1"/>
  <c r="G73" i="24"/>
  <c r="H73" i="23"/>
  <c r="H73" i="24" s="1"/>
  <c r="G75" i="24"/>
  <c r="H75" i="23"/>
  <c r="H75" i="24" s="1"/>
  <c r="G45" i="24"/>
  <c r="H45" i="23"/>
  <c r="H45" i="24" s="1"/>
  <c r="G47" i="24"/>
  <c r="H47" i="23"/>
  <c r="H47" i="24" s="1"/>
  <c r="G71" i="24"/>
  <c r="H71" i="23"/>
  <c r="H71" i="24" s="1"/>
  <c r="G62" i="24"/>
  <c r="H62" i="23"/>
  <c r="H62" i="24" s="1"/>
  <c r="G90" i="24"/>
  <c r="H90" i="23"/>
  <c r="H90" i="24" s="1"/>
  <c r="G86" i="24"/>
  <c r="H86" i="23"/>
  <c r="H86" i="24" s="1"/>
  <c r="G67" i="24"/>
  <c r="H67" i="23"/>
  <c r="H67" i="24" s="1"/>
  <c r="G46" i="24"/>
  <c r="H46" i="23"/>
  <c r="H46" i="24" s="1"/>
  <c r="G42" i="24"/>
  <c r="H42" i="23"/>
  <c r="H42" i="24" s="1"/>
  <c r="G69" i="24"/>
  <c r="H69" i="23"/>
  <c r="H69" i="24" s="1"/>
  <c r="G44" i="24"/>
  <c r="H44" i="23"/>
  <c r="H44" i="24" s="1"/>
  <c r="G52" i="24"/>
  <c r="H52" i="23"/>
  <c r="H52" i="24" s="1"/>
  <c r="G54" i="24"/>
  <c r="H54" i="23"/>
  <c r="H54" i="24" s="1"/>
  <c r="G80" i="24"/>
  <c r="G14" i="23"/>
  <c r="H80" i="23"/>
  <c r="G84" i="24"/>
  <c r="H84" i="23"/>
  <c r="H84" i="24" s="1"/>
  <c r="G88" i="24"/>
  <c r="H88" i="23"/>
  <c r="H88" i="24" s="1"/>
  <c r="G92" i="24"/>
  <c r="H92" i="23"/>
  <c r="H92" i="24" s="1"/>
  <c r="H65" i="24"/>
  <c r="G41" i="24"/>
  <c r="H41" i="23"/>
  <c r="H41" i="24" s="1"/>
  <c r="G77" i="24"/>
  <c r="H77" i="23"/>
  <c r="H77" i="24" s="1"/>
  <c r="G50" i="24"/>
  <c r="G12" i="23"/>
  <c r="H50" i="23"/>
  <c r="G58" i="24"/>
  <c r="H58" i="23"/>
  <c r="H58" i="24" s="1"/>
  <c r="G66" i="24"/>
  <c r="H66" i="23"/>
  <c r="H66" i="24" s="1"/>
  <c r="F11" i="24"/>
  <c r="F5" i="25" s="1"/>
  <c r="G82" i="24"/>
  <c r="H82" i="23"/>
  <c r="H82" i="24" s="1"/>
  <c r="H38" i="23"/>
  <c r="H38" i="24" s="1"/>
  <c r="G38" i="24"/>
  <c r="G43" i="24"/>
  <c r="H43" i="23"/>
  <c r="H43" i="24" s="1"/>
  <c r="F14" i="24"/>
  <c r="F8" i="25" s="1"/>
  <c r="F68" i="25" s="1"/>
  <c r="E5" i="25"/>
  <c r="E7" i="24"/>
  <c r="E15" i="24"/>
  <c r="H37" i="23"/>
  <c r="H37" i="24" s="1"/>
  <c r="G37" i="24"/>
  <c r="H35" i="24"/>
  <c r="N37" i="4"/>
  <c r="M37" i="6"/>
  <c r="M90" i="6"/>
  <c r="N90" i="4"/>
  <c r="O23" i="4"/>
  <c r="N23" i="6"/>
  <c r="M82" i="6"/>
  <c r="N82" i="4"/>
  <c r="N52" i="4"/>
  <c r="M52" i="6"/>
  <c r="M50" i="6"/>
  <c r="N50" i="4"/>
  <c r="M45" i="6"/>
  <c r="N45" i="4"/>
  <c r="M60" i="6"/>
  <c r="N60" i="4"/>
  <c r="G16" i="6"/>
  <c r="AZ84" i="23" l="1"/>
  <c r="AY84" i="24"/>
  <c r="AZ82" i="23"/>
  <c r="AY82" i="24"/>
  <c r="AZ86" i="23"/>
  <c r="AY86" i="24"/>
  <c r="AZ92" i="23"/>
  <c r="AY92" i="24"/>
  <c r="AZ81" i="23"/>
  <c r="AY81" i="24"/>
  <c r="AZ91" i="23"/>
  <c r="AY91" i="24"/>
  <c r="AZ85" i="23"/>
  <c r="AY85" i="24"/>
  <c r="AZ83" i="23"/>
  <c r="AY83" i="24"/>
  <c r="AZ88" i="23"/>
  <c r="AY88" i="24"/>
  <c r="AZ89" i="23"/>
  <c r="AY89" i="24"/>
  <c r="AZ90" i="23"/>
  <c r="AY90" i="24"/>
  <c r="BA80" i="23"/>
  <c r="AZ80" i="24"/>
  <c r="AZ76" i="23"/>
  <c r="AY76" i="24"/>
  <c r="AZ73" i="23"/>
  <c r="AY73" i="24"/>
  <c r="AZ66" i="23"/>
  <c r="AY66" i="24"/>
  <c r="AZ77" i="23"/>
  <c r="AY77" i="24"/>
  <c r="AZ67" i="23"/>
  <c r="AY67" i="24"/>
  <c r="AZ70" i="23"/>
  <c r="AY70" i="24"/>
  <c r="AZ75" i="23"/>
  <c r="AY75" i="24"/>
  <c r="AZ71" i="23"/>
  <c r="AY71" i="24"/>
  <c r="BA65" i="23"/>
  <c r="AZ65" i="24"/>
  <c r="AZ59" i="23"/>
  <c r="AY59" i="24"/>
  <c r="AZ62" i="23"/>
  <c r="AY62" i="24"/>
  <c r="AZ52" i="23"/>
  <c r="AY52" i="24"/>
  <c r="AZ60" i="23"/>
  <c r="AY60" i="24"/>
  <c r="AZ58" i="23"/>
  <c r="AY58" i="24"/>
  <c r="BA50" i="23"/>
  <c r="BB50" i="23" s="1"/>
  <c r="BC50" i="23" s="1"/>
  <c r="BD50" i="23" s="1"/>
  <c r="BE50" i="23" s="1"/>
  <c r="BF50" i="23" s="1"/>
  <c r="BG50" i="23" s="1"/>
  <c r="BH50" i="23" s="1"/>
  <c r="BI50" i="23" s="1"/>
  <c r="BJ50" i="23" s="1"/>
  <c r="BK50" i="23" s="1"/>
  <c r="BL50" i="23" s="1"/>
  <c r="BM50" i="23" s="1"/>
  <c r="BN50" i="23" s="1"/>
  <c r="BO50" i="23" s="1"/>
  <c r="BP50" i="23" s="1"/>
  <c r="BQ50" i="23" s="1"/>
  <c r="AZ50" i="24"/>
  <c r="AZ45" i="23"/>
  <c r="AY45" i="24"/>
  <c r="AZ41" i="23"/>
  <c r="AY41" i="24"/>
  <c r="AZ40" i="23"/>
  <c r="AY40" i="24"/>
  <c r="AZ36" i="23"/>
  <c r="AY36" i="24"/>
  <c r="AZ37" i="23"/>
  <c r="AY37" i="24"/>
  <c r="AZ46" i="23"/>
  <c r="AY46" i="24"/>
  <c r="AZ43" i="23"/>
  <c r="AY43" i="24"/>
  <c r="AZ44" i="23"/>
  <c r="AY44" i="24"/>
  <c r="BA35" i="23"/>
  <c r="AZ35" i="24"/>
  <c r="AU19" i="24"/>
  <c r="AT72" i="24"/>
  <c r="AT57" i="24"/>
  <c r="AT42" i="24"/>
  <c r="AT55" i="24"/>
  <c r="AT69" i="24"/>
  <c r="AT68" i="24"/>
  <c r="AT61" i="24"/>
  <c r="AT53" i="24"/>
  <c r="AT38" i="24"/>
  <c r="AT56" i="24"/>
  <c r="AT74" i="24"/>
  <c r="AT54" i="24"/>
  <c r="AT39" i="24"/>
  <c r="E5" i="24"/>
  <c r="E16" i="24" s="1"/>
  <c r="M56" i="4"/>
  <c r="L56" i="6"/>
  <c r="J7" i="6"/>
  <c r="J5" i="6" s="1"/>
  <c r="M88" i="4"/>
  <c r="M88" i="6" s="1"/>
  <c r="J15" i="6"/>
  <c r="I5" i="6"/>
  <c r="K10" i="6"/>
  <c r="K6" i="6" s="1"/>
  <c r="M83" i="6"/>
  <c r="N83" i="4"/>
  <c r="K15" i="4"/>
  <c r="K16" i="4" s="1"/>
  <c r="M42" i="4"/>
  <c r="L42" i="6"/>
  <c r="M54" i="4"/>
  <c r="L54" i="6"/>
  <c r="L14" i="4"/>
  <c r="L6" i="4"/>
  <c r="K13" i="6"/>
  <c r="K19" i="25" s="1"/>
  <c r="L13" i="4"/>
  <c r="I21" i="25"/>
  <c r="L47" i="6"/>
  <c r="M47" i="4"/>
  <c r="M39" i="6"/>
  <c r="N39" i="4"/>
  <c r="N91" i="4"/>
  <c r="M91" i="6"/>
  <c r="F4" i="25"/>
  <c r="F64" i="25" s="1"/>
  <c r="H10" i="24"/>
  <c r="H6" i="24" s="1"/>
  <c r="H6" i="23"/>
  <c r="M44" i="4"/>
  <c r="L44" i="6"/>
  <c r="K14" i="6"/>
  <c r="K20" i="25" s="1"/>
  <c r="K12" i="6"/>
  <c r="L81" i="6"/>
  <c r="M81" i="4"/>
  <c r="G15" i="23"/>
  <c r="G16" i="23" s="1"/>
  <c r="L58" i="6"/>
  <c r="M58" i="4"/>
  <c r="M31" i="4"/>
  <c r="L31" i="6"/>
  <c r="M61" i="4"/>
  <c r="L61" i="6"/>
  <c r="K11" i="6"/>
  <c r="L53" i="6"/>
  <c r="L12" i="4"/>
  <c r="M53" i="4"/>
  <c r="L41" i="6"/>
  <c r="M41" i="4"/>
  <c r="I16" i="6"/>
  <c r="I25" i="25"/>
  <c r="M86" i="4"/>
  <c r="L86" i="6"/>
  <c r="M36" i="4"/>
  <c r="L36" i="6"/>
  <c r="L11" i="4"/>
  <c r="L7" i="4"/>
  <c r="J18" i="25"/>
  <c r="J21" i="25" s="1"/>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L10" i="6"/>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s="1"/>
  <c r="G11" i="24"/>
  <c r="G5" i="25" s="1"/>
  <c r="G65" i="25" s="1"/>
  <c r="F15" i="24"/>
  <c r="F7" i="24"/>
  <c r="F5" i="24" s="1"/>
  <c r="G13" i="24"/>
  <c r="G7" i="25" s="1"/>
  <c r="G67" i="25" s="1"/>
  <c r="H11" i="23"/>
  <c r="H13" i="23"/>
  <c r="G14" i="24"/>
  <c r="G8" i="25" s="1"/>
  <c r="G68" i="25" s="1"/>
  <c r="H12" i="23"/>
  <c r="H50" i="24"/>
  <c r="H12" i="24" s="1"/>
  <c r="H80" i="24"/>
  <c r="H14" i="24" s="1"/>
  <c r="H8" i="25" s="1"/>
  <c r="H68" i="25" s="1"/>
  <c r="H14" i="23"/>
  <c r="G12" i="24"/>
  <c r="G6" i="25" s="1"/>
  <c r="G66" i="25" s="1"/>
  <c r="H5" i="23"/>
  <c r="H7" i="23"/>
  <c r="E65" i="25"/>
  <c r="E9" i="25"/>
  <c r="E13" i="25"/>
  <c r="G30" i="25"/>
  <c r="H11" i="24"/>
  <c r="F65" i="25"/>
  <c r="N45" i="6"/>
  <c r="O45" i="4"/>
  <c r="O23" i="6"/>
  <c r="P23" i="4"/>
  <c r="N60" i="6"/>
  <c r="O60" i="4"/>
  <c r="O52" i="4"/>
  <c r="N52" i="6"/>
  <c r="N37" i="6"/>
  <c r="O37" i="4"/>
  <c r="N50" i="6"/>
  <c r="O50" i="4"/>
  <c r="N82" i="6"/>
  <c r="O82" i="4"/>
  <c r="N90" i="6"/>
  <c r="O90" i="4"/>
  <c r="BA83" i="23" l="1"/>
  <c r="AZ83" i="24"/>
  <c r="BA92" i="23"/>
  <c r="AZ92" i="24"/>
  <c r="BA90" i="23"/>
  <c r="AZ90" i="24"/>
  <c r="BA85" i="23"/>
  <c r="AZ85" i="24"/>
  <c r="BA86" i="23"/>
  <c r="AZ86" i="24"/>
  <c r="BA89" i="23"/>
  <c r="AZ89" i="24"/>
  <c r="BA91" i="23"/>
  <c r="AZ91" i="24"/>
  <c r="BA82" i="23"/>
  <c r="AZ82" i="24"/>
  <c r="BA88" i="23"/>
  <c r="AZ88" i="24"/>
  <c r="BA81" i="23"/>
  <c r="AZ81" i="24"/>
  <c r="BA84" i="23"/>
  <c r="AZ84" i="24"/>
  <c r="BB80" i="23"/>
  <c r="BA80" i="24"/>
  <c r="BA71" i="23"/>
  <c r="AZ71" i="24"/>
  <c r="BA77" i="23"/>
  <c r="AZ77" i="24"/>
  <c r="BA75" i="23"/>
  <c r="AZ75" i="24"/>
  <c r="BA66" i="23"/>
  <c r="AZ66" i="24"/>
  <c r="BA70" i="23"/>
  <c r="AZ70" i="24"/>
  <c r="BA73" i="23"/>
  <c r="AZ73" i="24"/>
  <c r="BA67" i="23"/>
  <c r="AZ67" i="24"/>
  <c r="BA76" i="23"/>
  <c r="AZ76" i="24"/>
  <c r="BB65" i="23"/>
  <c r="BA65" i="24"/>
  <c r="BA60" i="23"/>
  <c r="AZ60" i="24"/>
  <c r="BA52" i="23"/>
  <c r="AZ52" i="24"/>
  <c r="BA62" i="23"/>
  <c r="AZ62" i="24"/>
  <c r="BA58" i="23"/>
  <c r="AZ58" i="24"/>
  <c r="BA59" i="23"/>
  <c r="AZ59" i="24"/>
  <c r="BA44" i="23"/>
  <c r="AZ44" i="24"/>
  <c r="BA36" i="23"/>
  <c r="AZ36" i="24"/>
  <c r="BA43" i="23"/>
  <c r="AZ43" i="24"/>
  <c r="BA40" i="23"/>
  <c r="AZ40" i="24"/>
  <c r="BA46" i="23"/>
  <c r="AZ46" i="24"/>
  <c r="BA41" i="23"/>
  <c r="AZ41" i="24"/>
  <c r="BA37" i="23"/>
  <c r="AZ37" i="24"/>
  <c r="BA45" i="23"/>
  <c r="AZ45" i="24"/>
  <c r="BB35" i="23"/>
  <c r="BA35" i="24"/>
  <c r="AV19" i="24"/>
  <c r="AU55" i="24"/>
  <c r="AU72" i="24"/>
  <c r="AU57" i="24"/>
  <c r="AU68" i="24"/>
  <c r="AU61" i="24"/>
  <c r="AU53" i="24"/>
  <c r="AU38" i="24"/>
  <c r="AU56" i="24"/>
  <c r="AU74" i="24"/>
  <c r="AU69" i="24"/>
  <c r="AU54" i="24"/>
  <c r="AU39" i="24"/>
  <c r="AU42" i="24"/>
  <c r="I22" i="25"/>
  <c r="J16" i="6"/>
  <c r="K16" i="25"/>
  <c r="L16" i="25" s="1"/>
  <c r="N56" i="4"/>
  <c r="M56" i="6"/>
  <c r="L13" i="6"/>
  <c r="L19" i="25" s="1"/>
  <c r="F9" i="25"/>
  <c r="F69" i="25" s="1"/>
  <c r="N83" i="6"/>
  <c r="O83" i="4"/>
  <c r="K18" i="25"/>
  <c r="N54" i="4"/>
  <c r="M54" i="6"/>
  <c r="M42" i="6"/>
  <c r="N42" i="4"/>
  <c r="L15" i="4"/>
  <c r="L16" i="4" s="1"/>
  <c r="L14" i="6"/>
  <c r="L20" i="25" s="1"/>
  <c r="N47" i="4"/>
  <c r="M47" i="6"/>
  <c r="N91" i="6"/>
  <c r="O91" i="4"/>
  <c r="N39" i="6"/>
  <c r="O39" i="4"/>
  <c r="L11" i="6"/>
  <c r="L17" i="25" s="1"/>
  <c r="N81" i="4"/>
  <c r="M81" i="6"/>
  <c r="M44" i="6"/>
  <c r="N44" i="4"/>
  <c r="N26" i="4"/>
  <c r="M5" i="4"/>
  <c r="M26" i="6"/>
  <c r="N75" i="4"/>
  <c r="M75" i="6"/>
  <c r="N58" i="4"/>
  <c r="M58" i="6"/>
  <c r="M13" i="4"/>
  <c r="M7" i="4"/>
  <c r="M11" i="4"/>
  <c r="N36" i="4"/>
  <c r="M36" i="6"/>
  <c r="M86" i="6"/>
  <c r="M14" i="4"/>
  <c r="N86" i="4"/>
  <c r="M31" i="6"/>
  <c r="N31" i="4"/>
  <c r="N10" i="4" s="1"/>
  <c r="N53" i="4"/>
  <c r="M53" i="6"/>
  <c r="M12" i="4"/>
  <c r="M6" i="4"/>
  <c r="N70" i="4"/>
  <c r="M70" i="6"/>
  <c r="K7" i="6"/>
  <c r="K5" i="6" s="1"/>
  <c r="K17" i="25"/>
  <c r="N61" i="4"/>
  <c r="M61" i="6"/>
  <c r="K15" i="6"/>
  <c r="N89" i="4"/>
  <c r="M89" i="6"/>
  <c r="M10" i="4"/>
  <c r="N67" i="4"/>
  <c r="M67" i="6"/>
  <c r="M41" i="6"/>
  <c r="N41" i="4"/>
  <c r="J25" i="25"/>
  <c r="J22" i="25" s="1"/>
  <c r="L12" i="6"/>
  <c r="N88" i="6"/>
  <c r="O88" i="4"/>
  <c r="N69" i="6"/>
  <c r="O69" i="4"/>
  <c r="F13" i="25"/>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H67" i="25" s="1"/>
  <c r="G4" i="25"/>
  <c r="G64" i="25" s="1"/>
  <c r="F16" i="24"/>
  <c r="H15" i="24"/>
  <c r="G7" i="24"/>
  <c r="G5" i="24" s="1"/>
  <c r="H30" i="25"/>
  <c r="G15" i="24"/>
  <c r="H15" i="23"/>
  <c r="H16" i="23" s="1"/>
  <c r="H6" i="25"/>
  <c r="H66" i="25" s="1"/>
  <c r="E10" i="25"/>
  <c r="E69" i="25"/>
  <c r="E27" i="25"/>
  <c r="E31" i="25" s="1"/>
  <c r="H5" i="25"/>
  <c r="H65" i="25" s="1"/>
  <c r="H7" i="24"/>
  <c r="H5" i="24" s="1"/>
  <c r="O37" i="6"/>
  <c r="P37" i="4"/>
  <c r="O60" i="6"/>
  <c r="P60" i="4"/>
  <c r="O90" i="6"/>
  <c r="P90" i="4"/>
  <c r="P82" i="4"/>
  <c r="O82" i="6"/>
  <c r="O52" i="6"/>
  <c r="P52" i="4"/>
  <c r="P23" i="6"/>
  <c r="Q23" i="4"/>
  <c r="O50" i="6"/>
  <c r="P50" i="4"/>
  <c r="O45" i="6"/>
  <c r="P45" i="4"/>
  <c r="BB82" i="23" l="1"/>
  <c r="BA82" i="24"/>
  <c r="BB85" i="23"/>
  <c r="BA85" i="24"/>
  <c r="BB84" i="23"/>
  <c r="BA84" i="24"/>
  <c r="BB91" i="23"/>
  <c r="BA91" i="24"/>
  <c r="BB90" i="23"/>
  <c r="BA90" i="24"/>
  <c r="BB81" i="23"/>
  <c r="BA81" i="24"/>
  <c r="BB89" i="23"/>
  <c r="BA89" i="24"/>
  <c r="BB92" i="23"/>
  <c r="BA92" i="24"/>
  <c r="BB88" i="23"/>
  <c r="BA88" i="24"/>
  <c r="BB86" i="23"/>
  <c r="BA86" i="24"/>
  <c r="BB83" i="23"/>
  <c r="BA83" i="24"/>
  <c r="BC80" i="23"/>
  <c r="BB80" i="24"/>
  <c r="BB76" i="23"/>
  <c r="BA76" i="24"/>
  <c r="BB66" i="23"/>
  <c r="BA66" i="24"/>
  <c r="BB67" i="23"/>
  <c r="BA67" i="24"/>
  <c r="BB75" i="23"/>
  <c r="BA75" i="24"/>
  <c r="BB73" i="23"/>
  <c r="BA73" i="24"/>
  <c r="BB77" i="23"/>
  <c r="BA77" i="24"/>
  <c r="BB70" i="23"/>
  <c r="BA70" i="24"/>
  <c r="BB71" i="23"/>
  <c r="BA71" i="24"/>
  <c r="BC65" i="23"/>
  <c r="BB65" i="24"/>
  <c r="BB58" i="23"/>
  <c r="BA58" i="24"/>
  <c r="BB62" i="23"/>
  <c r="BA62" i="24"/>
  <c r="BB52" i="23"/>
  <c r="BA52" i="24"/>
  <c r="BB59" i="23"/>
  <c r="BA59" i="24"/>
  <c r="BB60" i="23"/>
  <c r="BA60" i="24"/>
  <c r="BB37" i="23"/>
  <c r="BA37" i="24"/>
  <c r="BB43" i="23"/>
  <c r="BA43" i="24"/>
  <c r="BB40" i="23"/>
  <c r="BA40" i="24"/>
  <c r="BB41" i="23"/>
  <c r="BA41" i="24"/>
  <c r="BB36" i="23"/>
  <c r="BA36" i="24"/>
  <c r="BB45" i="23"/>
  <c r="BA45" i="24"/>
  <c r="BB46" i="23"/>
  <c r="BA46" i="24"/>
  <c r="BB44" i="23"/>
  <c r="BA44" i="24"/>
  <c r="BC35" i="23"/>
  <c r="BB35" i="24"/>
  <c r="AW19" i="24"/>
  <c r="AV55" i="24"/>
  <c r="AV68" i="24"/>
  <c r="AV61" i="24"/>
  <c r="AV53" i="24"/>
  <c r="AV38" i="24"/>
  <c r="AV56" i="24"/>
  <c r="AV74" i="24"/>
  <c r="AV69" i="24"/>
  <c r="AV54" i="24"/>
  <c r="AV47" i="24"/>
  <c r="AV39" i="24"/>
  <c r="AV87" i="24"/>
  <c r="AV72" i="24"/>
  <c r="AV57" i="24"/>
  <c r="AV42" i="24"/>
  <c r="F27" i="25"/>
  <c r="F31" i="25" s="1"/>
  <c r="N56" i="6"/>
  <c r="O56" i="4"/>
  <c r="N6" i="4"/>
  <c r="F10" i="25"/>
  <c r="K21" i="25"/>
  <c r="O83" i="6"/>
  <c r="P83" i="4"/>
  <c r="N42" i="6"/>
  <c r="O42" i="4"/>
  <c r="N54" i="6"/>
  <c r="O54" i="4"/>
  <c r="G13" i="25"/>
  <c r="H13" i="25" s="1"/>
  <c r="M10" i="6"/>
  <c r="M6" i="6" s="1"/>
  <c r="O91" i="6"/>
  <c r="P91" i="4"/>
  <c r="M13" i="6"/>
  <c r="M19" i="25" s="1"/>
  <c r="O39" i="6"/>
  <c r="P39" i="4"/>
  <c r="M15" i="4"/>
  <c r="M16" i="4" s="1"/>
  <c r="N13" i="4"/>
  <c r="N47" i="6"/>
  <c r="O47" i="4"/>
  <c r="M11" i="6"/>
  <c r="M17" i="25" s="1"/>
  <c r="N81" i="6"/>
  <c r="O81" i="4"/>
  <c r="N44" i="6"/>
  <c r="O44" i="4"/>
  <c r="K16" i="6"/>
  <c r="N61" i="6"/>
  <c r="O61" i="4"/>
  <c r="N58" i="6"/>
  <c r="O58" i="4"/>
  <c r="L18" i="25"/>
  <c r="L21" i="25" s="1"/>
  <c r="L7" i="6"/>
  <c r="L5" i="6" s="1"/>
  <c r="O89" i="4"/>
  <c r="N89" i="6"/>
  <c r="M12" i="6"/>
  <c r="M18" i="25" s="1"/>
  <c r="N86" i="6"/>
  <c r="O86" i="4"/>
  <c r="N14" i="4"/>
  <c r="N36" i="6"/>
  <c r="N7" i="4"/>
  <c r="O36" i="4"/>
  <c r="N11" i="4"/>
  <c r="O26" i="4"/>
  <c r="N5" i="4"/>
  <c r="N26" i="6"/>
  <c r="O70" i="4"/>
  <c r="N70" i="6"/>
  <c r="O67" i="4"/>
  <c r="N67" i="6"/>
  <c r="K25" i="25"/>
  <c r="O53" i="4"/>
  <c r="N12" i="4"/>
  <c r="N53" i="6"/>
  <c r="O75" i="4"/>
  <c r="N75" i="6"/>
  <c r="N41" i="6"/>
  <c r="O41" i="4"/>
  <c r="N31" i="6"/>
  <c r="O31" i="4"/>
  <c r="M14" i="6"/>
  <c r="M20" i="25" s="1"/>
  <c r="L15" i="6"/>
  <c r="G9" i="25"/>
  <c r="G69" i="25" s="1"/>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M16" i="25"/>
  <c r="O59" i="6"/>
  <c r="P59" i="4"/>
  <c r="O62" i="6"/>
  <c r="P62" i="4"/>
  <c r="P84" i="4"/>
  <c r="O84" i="6"/>
  <c r="O65" i="6"/>
  <c r="P65" i="4"/>
  <c r="O30" i="6"/>
  <c r="P30" i="4"/>
  <c r="P27" i="4"/>
  <c r="O27" i="6"/>
  <c r="O29" i="6"/>
  <c r="P29" i="4"/>
  <c r="O38" i="6"/>
  <c r="P38" i="4"/>
  <c r="O57" i="6"/>
  <c r="P57" i="4"/>
  <c r="P46" i="4"/>
  <c r="O46" i="6"/>
  <c r="H4" i="25"/>
  <c r="H64" i="25" s="1"/>
  <c r="H16" i="24"/>
  <c r="G16" i="24"/>
  <c r="P45" i="6"/>
  <c r="Q45" i="4"/>
  <c r="P50" i="6"/>
  <c r="Q50" i="4"/>
  <c r="Q23" i="6"/>
  <c r="R23" i="4"/>
  <c r="S23" i="4" s="1"/>
  <c r="P82" i="6"/>
  <c r="Q82" i="4"/>
  <c r="P60" i="6"/>
  <c r="Q60" i="4"/>
  <c r="P52" i="6"/>
  <c r="Q52" i="4"/>
  <c r="P90" i="6"/>
  <c r="Q90" i="4"/>
  <c r="P37" i="6"/>
  <c r="Q37" i="4"/>
  <c r="BC92" i="23" l="1"/>
  <c r="BB92" i="24"/>
  <c r="BC91" i="23"/>
  <c r="BB91" i="24"/>
  <c r="BC83" i="23"/>
  <c r="BB83" i="24"/>
  <c r="BC89" i="23"/>
  <c r="BB89" i="24"/>
  <c r="BC84" i="23"/>
  <c r="BB84" i="24"/>
  <c r="BC86" i="23"/>
  <c r="BB86" i="24"/>
  <c r="BC81" i="23"/>
  <c r="BB81" i="24"/>
  <c r="BC85" i="23"/>
  <c r="BB85" i="24"/>
  <c r="BC88" i="23"/>
  <c r="BB88" i="24"/>
  <c r="BC90" i="23"/>
  <c r="BB90" i="24"/>
  <c r="BC82" i="23"/>
  <c r="BB82" i="24"/>
  <c r="BD80" i="23"/>
  <c r="BC80" i="24"/>
  <c r="BC71" i="23"/>
  <c r="BB71" i="24"/>
  <c r="BC75" i="23"/>
  <c r="BB75" i="24"/>
  <c r="BC70" i="23"/>
  <c r="BB70" i="24"/>
  <c r="BC67" i="23"/>
  <c r="BB67" i="24"/>
  <c r="BC77" i="23"/>
  <c r="BB77" i="24"/>
  <c r="BC66" i="23"/>
  <c r="BB66" i="24"/>
  <c r="BC73" i="23"/>
  <c r="BB73" i="24"/>
  <c r="BC76" i="23"/>
  <c r="BB76" i="24"/>
  <c r="BD65" i="23"/>
  <c r="BC65" i="24"/>
  <c r="BC59" i="23"/>
  <c r="BB59" i="24"/>
  <c r="BC52" i="23"/>
  <c r="BB52" i="24"/>
  <c r="BC62" i="23"/>
  <c r="BB62" i="24"/>
  <c r="BC60" i="23"/>
  <c r="BB60" i="24"/>
  <c r="BC58" i="23"/>
  <c r="BB58" i="24"/>
  <c r="BC44" i="23"/>
  <c r="BB44" i="24"/>
  <c r="BC41" i="23"/>
  <c r="BB41" i="24"/>
  <c r="BC46" i="23"/>
  <c r="BB46" i="24"/>
  <c r="BC40" i="23"/>
  <c r="BB40" i="24"/>
  <c r="BC45" i="23"/>
  <c r="BB45" i="24"/>
  <c r="BC43" i="23"/>
  <c r="BB43" i="24"/>
  <c r="BC36" i="23"/>
  <c r="BB36" i="24"/>
  <c r="BC37" i="23"/>
  <c r="BB37" i="24"/>
  <c r="BD35" i="23"/>
  <c r="BC35" i="24"/>
  <c r="AX19" i="24"/>
  <c r="AW55" i="24"/>
  <c r="AW68" i="24"/>
  <c r="AW61" i="24"/>
  <c r="AW53" i="24"/>
  <c r="AW38" i="24"/>
  <c r="AW56" i="24"/>
  <c r="AW74" i="24"/>
  <c r="AW69" i="24"/>
  <c r="AW54" i="24"/>
  <c r="AW47" i="24"/>
  <c r="AW39" i="24"/>
  <c r="AW87" i="24"/>
  <c r="AW72" i="24"/>
  <c r="AW57" i="24"/>
  <c r="AW42" i="24"/>
  <c r="P56" i="4"/>
  <c r="O56" i="6"/>
  <c r="N13" i="6"/>
  <c r="N19" i="25" s="1"/>
  <c r="O14" i="4"/>
  <c r="O6" i="4"/>
  <c r="N10" i="6"/>
  <c r="N11" i="6"/>
  <c r="N17" i="25" s="1"/>
  <c r="P83" i="6"/>
  <c r="Q83" i="4"/>
  <c r="P54" i="4"/>
  <c r="O54" i="6"/>
  <c r="O42" i="6"/>
  <c r="P42" i="4"/>
  <c r="G27" i="25"/>
  <c r="G31" i="25" s="1"/>
  <c r="G10" i="25"/>
  <c r="M21" i="25"/>
  <c r="O10" i="4"/>
  <c r="M15" i="6"/>
  <c r="N15" i="4"/>
  <c r="N16" i="4" s="1"/>
  <c r="N14" i="6"/>
  <c r="N20" i="25" s="1"/>
  <c r="P91" i="6"/>
  <c r="Q91" i="4"/>
  <c r="O47" i="6"/>
  <c r="P47" i="4"/>
  <c r="P39" i="6"/>
  <c r="Q39" i="4"/>
  <c r="L16" i="6"/>
  <c r="O81" i="6"/>
  <c r="P81" i="4"/>
  <c r="M7" i="6"/>
  <c r="M5" i="6" s="1"/>
  <c r="O44" i="6"/>
  <c r="P44" i="4"/>
  <c r="O75" i="6"/>
  <c r="P75" i="4"/>
  <c r="P67" i="4"/>
  <c r="O67" i="6"/>
  <c r="P31" i="4"/>
  <c r="O31" i="6"/>
  <c r="N12" i="6"/>
  <c r="N18" i="25" s="1"/>
  <c r="O36" i="6"/>
  <c r="O11" i="4"/>
  <c r="O7" i="4"/>
  <c r="P36" i="4"/>
  <c r="P86" i="4"/>
  <c r="O86" i="6"/>
  <c r="P89" i="4"/>
  <c r="O89" i="6"/>
  <c r="O58" i="6"/>
  <c r="P58" i="4"/>
  <c r="O41" i="6"/>
  <c r="P41" i="4"/>
  <c r="P53" i="4"/>
  <c r="O12" i="4"/>
  <c r="O53" i="6"/>
  <c r="P26" i="4"/>
  <c r="O26" i="6"/>
  <c r="O61" i="6"/>
  <c r="P61" i="4"/>
  <c r="O13" i="4"/>
  <c r="L25" i="25"/>
  <c r="L22" i="25" s="1"/>
  <c r="K22" i="25"/>
  <c r="P70" i="4"/>
  <c r="O70" i="6"/>
  <c r="O5" i="4"/>
  <c r="P25" i="6"/>
  <c r="Q25" i="4"/>
  <c r="P88" i="6"/>
  <c r="Q88" i="4"/>
  <c r="P55" i="6"/>
  <c r="Q55" i="4"/>
  <c r="P80" i="6"/>
  <c r="Q80" i="4"/>
  <c r="H9" i="25"/>
  <c r="H10" i="25" s="1"/>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s="1"/>
  <c r="R90" i="4"/>
  <c r="Q90" i="6"/>
  <c r="Q60" i="6"/>
  <c r="R60" i="4"/>
  <c r="BD85" i="23" l="1"/>
  <c r="BC85" i="24"/>
  <c r="BD89" i="23"/>
  <c r="BC89" i="24"/>
  <c r="BD82" i="23"/>
  <c r="BC82" i="24"/>
  <c r="BD81" i="23"/>
  <c r="BC81" i="24"/>
  <c r="BD83" i="23"/>
  <c r="BC83" i="24"/>
  <c r="BD90" i="23"/>
  <c r="BC90" i="24"/>
  <c r="BD86" i="23"/>
  <c r="BC86" i="24"/>
  <c r="BD91" i="23"/>
  <c r="BC91" i="24"/>
  <c r="BD88" i="23"/>
  <c r="BC88" i="24"/>
  <c r="BD84" i="23"/>
  <c r="BC84" i="24"/>
  <c r="BD92" i="23"/>
  <c r="BC92" i="24"/>
  <c r="BE80" i="23"/>
  <c r="BD80" i="24"/>
  <c r="BD76" i="23"/>
  <c r="BC76" i="24"/>
  <c r="BD67" i="23"/>
  <c r="BC67" i="24"/>
  <c r="BD73" i="23"/>
  <c r="BC73" i="24"/>
  <c r="BD70" i="23"/>
  <c r="BC70" i="24"/>
  <c r="BD66" i="23"/>
  <c r="BC66" i="24"/>
  <c r="BD75" i="23"/>
  <c r="BC75" i="24"/>
  <c r="BD77" i="23"/>
  <c r="BC77" i="24"/>
  <c r="BD71" i="23"/>
  <c r="BC71" i="24"/>
  <c r="BE65" i="23"/>
  <c r="BD65" i="24"/>
  <c r="BD60" i="23"/>
  <c r="BC60" i="24"/>
  <c r="BD62" i="23"/>
  <c r="BC62" i="24"/>
  <c r="BD52" i="23"/>
  <c r="BC52" i="24"/>
  <c r="BD58" i="23"/>
  <c r="BC58" i="24"/>
  <c r="BD59" i="23"/>
  <c r="BC59" i="24"/>
  <c r="BD37" i="23"/>
  <c r="BC37" i="24"/>
  <c r="BD40" i="23"/>
  <c r="BC40" i="24"/>
  <c r="BD36" i="23"/>
  <c r="BC36" i="24"/>
  <c r="BD46" i="23"/>
  <c r="BC46" i="24"/>
  <c r="BD43" i="23"/>
  <c r="BC43" i="24"/>
  <c r="BD41" i="23"/>
  <c r="BC41" i="24"/>
  <c r="BD45" i="23"/>
  <c r="BC45" i="24"/>
  <c r="BD44" i="23"/>
  <c r="BC44" i="24"/>
  <c r="BE35" i="23"/>
  <c r="BD35" i="24"/>
  <c r="AY19" i="24"/>
  <c r="AX68" i="24"/>
  <c r="AX61" i="24"/>
  <c r="AX53" i="24"/>
  <c r="AX38" i="24"/>
  <c r="AX56" i="24"/>
  <c r="AX74" i="24"/>
  <c r="AX69" i="24"/>
  <c r="AX54" i="24"/>
  <c r="AX47" i="24"/>
  <c r="AX39" i="24"/>
  <c r="AX87" i="24"/>
  <c r="AX72" i="24"/>
  <c r="AX57" i="24"/>
  <c r="AX42" i="24"/>
  <c r="AX55" i="24"/>
  <c r="N7" i="6"/>
  <c r="N15" i="6"/>
  <c r="N6" i="6"/>
  <c r="N16" i="25"/>
  <c r="N21" i="25" s="1"/>
  <c r="P56" i="6"/>
  <c r="Q56" i="4"/>
  <c r="P12" i="4"/>
  <c r="O13" i="6"/>
  <c r="O19" i="25" s="1"/>
  <c r="P10" i="4"/>
  <c r="H69" i="25"/>
  <c r="H27" i="25"/>
  <c r="H31" i="25" s="1"/>
  <c r="P6" i="4"/>
  <c r="P11" i="4"/>
  <c r="M16" i="6"/>
  <c r="R83" i="4"/>
  <c r="Q83" i="6"/>
  <c r="O11" i="6"/>
  <c r="O17" i="25" s="1"/>
  <c r="P54" i="6"/>
  <c r="Q54" i="4"/>
  <c r="Q42" i="4"/>
  <c r="P42" i="6"/>
  <c r="O12" i="6"/>
  <c r="O18" i="25" s="1"/>
  <c r="Q39" i="6"/>
  <c r="R39" i="4"/>
  <c r="M25" i="25"/>
  <c r="M22" i="25" s="1"/>
  <c r="R91" i="4"/>
  <c r="Q91" i="6"/>
  <c r="Q47" i="4"/>
  <c r="P47" i="6"/>
  <c r="O15" i="4"/>
  <c r="O16" i="4" s="1"/>
  <c r="O10" i="6"/>
  <c r="O6" i="6" s="1"/>
  <c r="Q81" i="4"/>
  <c r="P81" i="6"/>
  <c r="O14" i="6"/>
  <c r="O20" i="25" s="1"/>
  <c r="P44" i="6"/>
  <c r="Q44" i="4"/>
  <c r="P89" i="6"/>
  <c r="Q89" i="4"/>
  <c r="P61" i="6"/>
  <c r="Q61" i="4"/>
  <c r="P36" i="6"/>
  <c r="P7" i="4"/>
  <c r="Q36" i="4"/>
  <c r="Q70" i="4"/>
  <c r="P70" i="6"/>
  <c r="Q53" i="4"/>
  <c r="P53" i="6"/>
  <c r="P58" i="6"/>
  <c r="Q58" i="4"/>
  <c r="P31" i="6"/>
  <c r="Q31" i="4"/>
  <c r="P75" i="6"/>
  <c r="Q75" i="4"/>
  <c r="Q67" i="4"/>
  <c r="P67" i="6"/>
  <c r="P13" i="4"/>
  <c r="P14" i="4"/>
  <c r="P26" i="6"/>
  <c r="Q26" i="4"/>
  <c r="Q10" i="4" s="1"/>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BE91" i="23" l="1"/>
  <c r="BD91" i="24"/>
  <c r="BE81" i="23"/>
  <c r="BD81" i="24"/>
  <c r="BE92" i="23"/>
  <c r="BD92" i="24"/>
  <c r="BE86" i="23"/>
  <c r="BD86" i="24"/>
  <c r="BE82" i="23"/>
  <c r="BD82" i="24"/>
  <c r="BE84" i="23"/>
  <c r="BD84" i="24"/>
  <c r="BE90" i="23"/>
  <c r="BD90" i="24"/>
  <c r="BE89" i="23"/>
  <c r="BD89" i="24"/>
  <c r="BE88" i="23"/>
  <c r="BD88" i="24"/>
  <c r="BE83" i="23"/>
  <c r="BD83" i="24"/>
  <c r="BE85" i="23"/>
  <c r="BD85" i="24"/>
  <c r="BF80" i="23"/>
  <c r="BE80" i="24"/>
  <c r="BE71" i="23"/>
  <c r="BD71" i="24"/>
  <c r="BE70" i="23"/>
  <c r="BD70" i="24"/>
  <c r="BE77" i="23"/>
  <c r="BD77" i="24"/>
  <c r="BE73" i="23"/>
  <c r="BD73" i="24"/>
  <c r="BE75" i="23"/>
  <c r="BD75" i="24"/>
  <c r="BE67" i="23"/>
  <c r="BD67" i="24"/>
  <c r="BE66" i="23"/>
  <c r="BD66" i="24"/>
  <c r="BE76" i="23"/>
  <c r="BD76" i="24"/>
  <c r="BF65" i="23"/>
  <c r="BE65" i="24"/>
  <c r="BE58" i="23"/>
  <c r="BD58" i="24"/>
  <c r="BE52" i="23"/>
  <c r="BD52" i="24"/>
  <c r="BE62" i="23"/>
  <c r="BD62" i="24"/>
  <c r="BE59" i="23"/>
  <c r="BD59" i="24"/>
  <c r="BE60" i="23"/>
  <c r="BD60" i="24"/>
  <c r="BE44" i="23"/>
  <c r="BD44" i="24"/>
  <c r="BE46" i="23"/>
  <c r="BD46" i="24"/>
  <c r="BE45" i="23"/>
  <c r="BD45" i="24"/>
  <c r="BE36" i="23"/>
  <c r="BD36" i="24"/>
  <c r="BE41" i="23"/>
  <c r="BD41" i="24"/>
  <c r="BE40" i="23"/>
  <c r="BD40" i="24"/>
  <c r="BE43" i="23"/>
  <c r="BD43" i="24"/>
  <c r="BE37" i="23"/>
  <c r="BD37" i="24"/>
  <c r="BF35" i="23"/>
  <c r="BE35" i="24"/>
  <c r="AZ19" i="24"/>
  <c r="AY56" i="24"/>
  <c r="AY53" i="24"/>
  <c r="AY74" i="24"/>
  <c r="AY51" i="24"/>
  <c r="AY69" i="24"/>
  <c r="AY54" i="24"/>
  <c r="AY47" i="24"/>
  <c r="AY39" i="24"/>
  <c r="AY87" i="24"/>
  <c r="AY72" i="24"/>
  <c r="AY57" i="24"/>
  <c r="AY42" i="24"/>
  <c r="AY38" i="24"/>
  <c r="AY68" i="24"/>
  <c r="AY61" i="24"/>
  <c r="AY55" i="24"/>
  <c r="N5" i="6"/>
  <c r="C2" i="6" s="1"/>
  <c r="Q56" i="6"/>
  <c r="R56" i="4"/>
  <c r="O7" i="6"/>
  <c r="O5" i="6" s="1"/>
  <c r="O15" i="6"/>
  <c r="Q6" i="4"/>
  <c r="P15" i="4"/>
  <c r="P16" i="4" s="1"/>
  <c r="P10" i="6"/>
  <c r="P6" i="6" s="1"/>
  <c r="N25" i="25"/>
  <c r="N22" i="25" s="1"/>
  <c r="Q11" i="4"/>
  <c r="P13" i="6"/>
  <c r="P19" i="25" s="1"/>
  <c r="R83" i="6"/>
  <c r="S83" i="4"/>
  <c r="R54" i="4"/>
  <c r="Q54" i="6"/>
  <c r="O16" i="25"/>
  <c r="O21" i="25" s="1"/>
  <c r="Q42" i="6"/>
  <c r="R42" i="4"/>
  <c r="P14" i="6"/>
  <c r="P20" i="25" s="1"/>
  <c r="Q12" i="4"/>
  <c r="Q13" i="4"/>
  <c r="R47" i="4"/>
  <c r="Q47" i="6"/>
  <c r="S39" i="4"/>
  <c r="R39" i="6"/>
  <c r="R91" i="6"/>
  <c r="S91" i="4"/>
  <c r="Q44" i="6"/>
  <c r="R44" i="4"/>
  <c r="R81" i="4"/>
  <c r="Q81" i="6"/>
  <c r="Q86" i="6"/>
  <c r="R86" i="4"/>
  <c r="R26" i="4"/>
  <c r="Q26" i="6"/>
  <c r="Q75" i="6"/>
  <c r="R75" i="4"/>
  <c r="Q58" i="6"/>
  <c r="R58" i="4"/>
  <c r="P11" i="6"/>
  <c r="R31" i="4"/>
  <c r="Q31" i="6"/>
  <c r="P12" i="6"/>
  <c r="P18" i="25" s="1"/>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N16" i="6"/>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BF89" i="23" l="1"/>
  <c r="BE89" i="24"/>
  <c r="BF85" i="23"/>
  <c r="BE85" i="24"/>
  <c r="BF90" i="23"/>
  <c r="BE90" i="24"/>
  <c r="BF92" i="23"/>
  <c r="BE92" i="24"/>
  <c r="BF86" i="23"/>
  <c r="BE86" i="24"/>
  <c r="BF83" i="23"/>
  <c r="BE83" i="24"/>
  <c r="BF84" i="23"/>
  <c r="BE84" i="24"/>
  <c r="BF81" i="23"/>
  <c r="BE81" i="24"/>
  <c r="BF88" i="23"/>
  <c r="BE88" i="24"/>
  <c r="BF82" i="23"/>
  <c r="BE82" i="24"/>
  <c r="BF91" i="23"/>
  <c r="BE91" i="24"/>
  <c r="BG80" i="23"/>
  <c r="BF80" i="24"/>
  <c r="BF76" i="23"/>
  <c r="BE76" i="24"/>
  <c r="BF73" i="23"/>
  <c r="BE73" i="24"/>
  <c r="BF66" i="23"/>
  <c r="BE66" i="24"/>
  <c r="BF77" i="23"/>
  <c r="BE77" i="24"/>
  <c r="BF67" i="23"/>
  <c r="BE67" i="24"/>
  <c r="BF70" i="23"/>
  <c r="BE70" i="24"/>
  <c r="BF75" i="23"/>
  <c r="BE75" i="24"/>
  <c r="BF71" i="23"/>
  <c r="BG71" i="23" s="1"/>
  <c r="BH71" i="23" s="1"/>
  <c r="BI71" i="23" s="1"/>
  <c r="BJ71" i="23" s="1"/>
  <c r="BK71" i="23" s="1"/>
  <c r="BL71" i="23" s="1"/>
  <c r="BM71" i="23" s="1"/>
  <c r="BN71" i="23" s="1"/>
  <c r="BO71" i="23" s="1"/>
  <c r="BP71" i="23" s="1"/>
  <c r="BQ71" i="23" s="1"/>
  <c r="BE71" i="24"/>
  <c r="BG65" i="23"/>
  <c r="BF65" i="24"/>
  <c r="BF59" i="23"/>
  <c r="BE59" i="24"/>
  <c r="BF62" i="23"/>
  <c r="BE62" i="24"/>
  <c r="BF52" i="23"/>
  <c r="BE52" i="24"/>
  <c r="BF60" i="23"/>
  <c r="BE60" i="24"/>
  <c r="BF58" i="23"/>
  <c r="BE58" i="24"/>
  <c r="BF37" i="23"/>
  <c r="BE37" i="24"/>
  <c r="BF36" i="23"/>
  <c r="BE36" i="24"/>
  <c r="BF43" i="23"/>
  <c r="BE43" i="24"/>
  <c r="BF45" i="23"/>
  <c r="BE45" i="24"/>
  <c r="BF40" i="23"/>
  <c r="BE40" i="24"/>
  <c r="BF46" i="23"/>
  <c r="BE46" i="24"/>
  <c r="BF41" i="23"/>
  <c r="BE41" i="24"/>
  <c r="BF44" i="23"/>
  <c r="BE44" i="24"/>
  <c r="BG35" i="23"/>
  <c r="BF35" i="24"/>
  <c r="BA19" i="24"/>
  <c r="AZ74" i="24"/>
  <c r="AZ51" i="24"/>
  <c r="AZ69" i="24"/>
  <c r="AZ54" i="24"/>
  <c r="AZ47" i="24"/>
  <c r="AZ39" i="24"/>
  <c r="AZ87" i="24"/>
  <c r="AZ72" i="24"/>
  <c r="AZ57" i="24"/>
  <c r="AZ42" i="24"/>
  <c r="AZ55" i="24"/>
  <c r="AZ56" i="24"/>
  <c r="AZ68" i="24"/>
  <c r="AZ61" i="24"/>
  <c r="AZ53" i="24"/>
  <c r="AZ38" i="24"/>
  <c r="P16" i="25"/>
  <c r="O25" i="25"/>
  <c r="O22" i="25" s="1"/>
  <c r="Q14" i="6"/>
  <c r="Q20" i="25" s="1"/>
  <c r="S56" i="4"/>
  <c r="R56" i="6"/>
  <c r="O16" i="6"/>
  <c r="R6" i="4"/>
  <c r="Q13" i="6"/>
  <c r="Q19" i="25" s="1"/>
  <c r="S83" i="6"/>
  <c r="T83" i="4"/>
  <c r="Q15" i="4"/>
  <c r="Q16" i="4" s="1"/>
  <c r="R42" i="6"/>
  <c r="S42" i="4"/>
  <c r="S54" i="4"/>
  <c r="R54" i="6"/>
  <c r="S39" i="6"/>
  <c r="T39" i="4"/>
  <c r="S91" i="6"/>
  <c r="T91" i="4"/>
  <c r="R14" i="4"/>
  <c r="Q10" i="6"/>
  <c r="Q16" i="25" s="1"/>
  <c r="R47" i="6"/>
  <c r="S47" i="4"/>
  <c r="R5" i="4"/>
  <c r="S44" i="4"/>
  <c r="R44" i="6"/>
  <c r="Q12" i="6"/>
  <c r="Q18" i="25" s="1"/>
  <c r="R7" i="4"/>
  <c r="R81" i="6"/>
  <c r="S81" i="4"/>
  <c r="R70" i="6"/>
  <c r="S70" i="4"/>
  <c r="Q11" i="6"/>
  <c r="S31" i="4"/>
  <c r="R31" i="6"/>
  <c r="R75" i="6"/>
  <c r="S75" i="4"/>
  <c r="S86" i="4"/>
  <c r="R86" i="6"/>
  <c r="S89" i="4"/>
  <c r="R89" i="6"/>
  <c r="P7" i="6"/>
  <c r="P5" i="6" s="1"/>
  <c r="P17" i="25"/>
  <c r="P21" i="25" s="1"/>
  <c r="P15" i="6"/>
  <c r="P25" i="25" s="1"/>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s="1"/>
  <c r="U52" i="4"/>
  <c r="T52" i="6"/>
  <c r="T37" i="6"/>
  <c r="U37" i="4"/>
  <c r="T60" i="6"/>
  <c r="U60" i="4"/>
  <c r="U50" i="6"/>
  <c r="V50" i="4"/>
  <c r="T82" i="6"/>
  <c r="U82" i="4"/>
  <c r="BG81" i="23" l="1"/>
  <c r="BF81" i="24"/>
  <c r="BG92" i="23"/>
  <c r="BF92" i="24"/>
  <c r="BG91" i="23"/>
  <c r="BF91" i="24"/>
  <c r="BG84" i="23"/>
  <c r="BF84" i="24"/>
  <c r="BG90" i="23"/>
  <c r="BF90" i="24"/>
  <c r="BG82" i="23"/>
  <c r="BF82" i="24"/>
  <c r="BG83" i="23"/>
  <c r="BF83" i="24"/>
  <c r="BG85" i="23"/>
  <c r="BF85" i="24"/>
  <c r="BG88" i="23"/>
  <c r="BF88" i="24"/>
  <c r="BG86" i="23"/>
  <c r="BF86" i="24"/>
  <c r="BG89" i="23"/>
  <c r="BF89" i="24"/>
  <c r="BH80" i="23"/>
  <c r="BG80" i="24"/>
  <c r="BG77" i="23"/>
  <c r="BF77" i="24"/>
  <c r="BG75" i="23"/>
  <c r="BF75" i="24"/>
  <c r="BG66" i="23"/>
  <c r="BF66" i="24"/>
  <c r="BG70" i="23"/>
  <c r="BF70" i="24"/>
  <c r="BG73" i="23"/>
  <c r="BF73" i="24"/>
  <c r="BG67" i="23"/>
  <c r="BF67" i="24"/>
  <c r="BG76" i="23"/>
  <c r="BF76" i="24"/>
  <c r="BH65" i="23"/>
  <c r="BG65" i="24"/>
  <c r="BG60" i="23"/>
  <c r="BF60" i="24"/>
  <c r="BG52" i="23"/>
  <c r="BF52" i="24"/>
  <c r="BG62" i="23"/>
  <c r="BF62" i="24"/>
  <c r="BG58" i="23"/>
  <c r="BF58" i="24"/>
  <c r="BG59" i="23"/>
  <c r="BF59" i="24"/>
  <c r="BG44" i="23"/>
  <c r="BF44" i="24"/>
  <c r="BG45" i="23"/>
  <c r="BF45" i="24"/>
  <c r="BG41" i="23"/>
  <c r="BF41" i="24"/>
  <c r="BG43" i="23"/>
  <c r="BF43" i="24"/>
  <c r="BG46" i="23"/>
  <c r="BF46" i="24"/>
  <c r="BG36" i="23"/>
  <c r="BF36" i="24"/>
  <c r="BG40" i="23"/>
  <c r="BF40" i="24"/>
  <c r="BG37" i="23"/>
  <c r="BF37" i="24"/>
  <c r="BH35" i="23"/>
  <c r="BG35" i="24"/>
  <c r="BB19" i="24"/>
  <c r="BA69" i="24"/>
  <c r="BA54" i="24"/>
  <c r="BA47" i="24"/>
  <c r="BA39" i="24"/>
  <c r="BA51" i="24"/>
  <c r="BA87" i="24"/>
  <c r="BA72" i="24"/>
  <c r="BA57" i="24"/>
  <c r="BA42" i="24"/>
  <c r="BA74" i="24"/>
  <c r="BA55" i="24"/>
  <c r="BA50" i="24"/>
  <c r="BA68" i="24"/>
  <c r="BA61" i="24"/>
  <c r="BA53" i="24"/>
  <c r="BA38" i="24"/>
  <c r="BA56" i="24"/>
  <c r="R10" i="6"/>
  <c r="T56" i="4"/>
  <c r="S56" i="6"/>
  <c r="R14" i="6"/>
  <c r="R20" i="25" s="1"/>
  <c r="S10" i="4"/>
  <c r="Q6" i="6"/>
  <c r="R13" i="6"/>
  <c r="R19" i="25" s="1"/>
  <c r="S5" i="4"/>
  <c r="S6" i="4"/>
  <c r="T83" i="6"/>
  <c r="U83" i="4"/>
  <c r="S42" i="6"/>
  <c r="T42" i="4"/>
  <c r="S54" i="6"/>
  <c r="T54" i="4"/>
  <c r="S12" i="4"/>
  <c r="S11" i="4"/>
  <c r="S47" i="6"/>
  <c r="T47" i="4"/>
  <c r="T91" i="6"/>
  <c r="U91" i="4"/>
  <c r="U39" i="4"/>
  <c r="T39" i="6"/>
  <c r="S81" i="6"/>
  <c r="T81" i="4"/>
  <c r="R12" i="6"/>
  <c r="R18" i="25" s="1"/>
  <c r="R11" i="6"/>
  <c r="P22" i="25"/>
  <c r="S13" i="4"/>
  <c r="T44" i="4"/>
  <c r="S44" i="6"/>
  <c r="P16" i="6"/>
  <c r="Q7" i="6"/>
  <c r="Q17" i="25"/>
  <c r="Q21" i="25" s="1"/>
  <c r="S53" i="6"/>
  <c r="T53" i="4"/>
  <c r="R15" i="4"/>
  <c r="R16" i="4" s="1"/>
  <c r="T36" i="4"/>
  <c r="S36" i="6"/>
  <c r="S7" i="4"/>
  <c r="S86" i="6"/>
  <c r="T86" i="4"/>
  <c r="T31" i="4"/>
  <c r="S31" i="6"/>
  <c r="T58" i="4"/>
  <c r="S58" i="6"/>
  <c r="S61" i="6"/>
  <c r="T61" i="4"/>
  <c r="T26" i="4"/>
  <c r="S26" i="6"/>
  <c r="T67" i="4"/>
  <c r="S67" i="6"/>
  <c r="S70" i="6"/>
  <c r="T70" i="4"/>
  <c r="S75" i="6"/>
  <c r="T75" i="4"/>
  <c r="S41" i="6"/>
  <c r="T41" i="4"/>
  <c r="S14" i="4"/>
  <c r="S89" i="6"/>
  <c r="T89" i="4"/>
  <c r="Q15" i="6"/>
  <c r="Q25" i="25" s="1"/>
  <c r="X23" i="6"/>
  <c r="Y23" i="4"/>
  <c r="Z23" i="4" s="1"/>
  <c r="AA23" i="4" s="1"/>
  <c r="AB23" i="4" s="1"/>
  <c r="AC23" i="4" s="1"/>
  <c r="AD23" i="4" s="1"/>
  <c r="AE23" i="4" s="1"/>
  <c r="AF23" i="4" s="1"/>
  <c r="AG23" i="4" s="1"/>
  <c r="U69" i="4"/>
  <c r="T69" i="6"/>
  <c r="T77" i="6"/>
  <c r="U77" i="4"/>
  <c r="T55" i="6"/>
  <c r="U55" i="4"/>
  <c r="U80" i="4"/>
  <c r="T80" i="6"/>
  <c r="T25" i="6"/>
  <c r="U25" i="4"/>
  <c r="T88" i="6"/>
  <c r="U88" i="4"/>
  <c r="U62" i="4"/>
  <c r="T62" i="6"/>
  <c r="T76" i="6"/>
  <c r="U76" i="4"/>
  <c r="T51" i="6"/>
  <c r="U51" i="4"/>
  <c r="U35" i="4"/>
  <c r="T35" i="6"/>
  <c r="R6" i="6"/>
  <c r="R16" i="25"/>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s="1"/>
  <c r="V50" i="6"/>
  <c r="U60" i="6"/>
  <c r="V60" i="4"/>
  <c r="W23" i="6"/>
  <c r="U52" i="6"/>
  <c r="V52" i="4"/>
  <c r="U37" i="6"/>
  <c r="V37" i="4"/>
  <c r="U90" i="6"/>
  <c r="V90" i="4"/>
  <c r="U45" i="6"/>
  <c r="V45" i="4"/>
  <c r="BH85" i="23" l="1"/>
  <c r="BG85" i="24"/>
  <c r="BH84" i="23"/>
  <c r="BG84" i="24"/>
  <c r="BH89" i="23"/>
  <c r="BG89" i="24"/>
  <c r="BH83" i="23"/>
  <c r="BG83" i="24"/>
  <c r="BH91" i="23"/>
  <c r="BG91" i="24"/>
  <c r="BH86" i="23"/>
  <c r="BG86" i="24"/>
  <c r="BH82" i="23"/>
  <c r="BG82" i="24"/>
  <c r="BH92" i="23"/>
  <c r="BG92" i="24"/>
  <c r="BH88" i="23"/>
  <c r="BG88" i="24"/>
  <c r="BH90" i="23"/>
  <c r="BG90" i="24"/>
  <c r="BH81" i="23"/>
  <c r="BG81" i="24"/>
  <c r="BI80" i="23"/>
  <c r="BH80" i="24"/>
  <c r="BH70" i="23"/>
  <c r="BG70" i="24"/>
  <c r="BH76" i="23"/>
  <c r="BG76" i="24"/>
  <c r="BH66" i="23"/>
  <c r="BG66" i="24"/>
  <c r="BH67" i="23"/>
  <c r="BG67" i="24"/>
  <c r="BH75" i="23"/>
  <c r="BG75" i="24"/>
  <c r="BH73" i="23"/>
  <c r="BG73" i="24"/>
  <c r="BH77" i="23"/>
  <c r="BG77" i="24"/>
  <c r="BI65" i="23"/>
  <c r="BH65" i="24"/>
  <c r="BH58" i="23"/>
  <c r="BG58" i="24"/>
  <c r="BH62" i="23"/>
  <c r="BG62" i="24"/>
  <c r="BH52" i="23"/>
  <c r="BG52" i="24"/>
  <c r="BH59" i="23"/>
  <c r="BG59" i="24"/>
  <c r="BH60" i="23"/>
  <c r="BG60" i="24"/>
  <c r="BH37" i="23"/>
  <c r="BG37" i="24"/>
  <c r="BH43" i="23"/>
  <c r="BG43" i="24"/>
  <c r="BH41" i="23"/>
  <c r="BG41" i="24"/>
  <c r="BH36" i="23"/>
  <c r="BG36" i="24"/>
  <c r="BH45" i="23"/>
  <c r="BG45" i="24"/>
  <c r="BH40" i="23"/>
  <c r="BG40" i="24"/>
  <c r="BH46" i="23"/>
  <c r="BG46" i="24"/>
  <c r="BH44" i="23"/>
  <c r="BG44" i="24"/>
  <c r="BI35" i="23"/>
  <c r="BH35" i="24"/>
  <c r="BC19" i="24"/>
  <c r="BB87" i="24"/>
  <c r="BB72" i="24"/>
  <c r="BB57" i="24"/>
  <c r="BB42" i="24"/>
  <c r="BB39" i="24"/>
  <c r="BB55" i="24"/>
  <c r="BB69" i="24"/>
  <c r="BB47" i="24"/>
  <c r="BB50" i="24"/>
  <c r="BB54" i="24"/>
  <c r="BB68" i="24"/>
  <c r="BB61" i="24"/>
  <c r="BB53" i="24"/>
  <c r="BB38" i="24"/>
  <c r="BB56" i="24"/>
  <c r="BB74" i="24"/>
  <c r="BB51" i="24"/>
  <c r="T14" i="4"/>
  <c r="S14" i="6"/>
  <c r="S20" i="25" s="1"/>
  <c r="R15" i="6"/>
  <c r="R25" i="25" s="1"/>
  <c r="R7" i="6"/>
  <c r="R5" i="6" s="1"/>
  <c r="T56" i="6"/>
  <c r="U56" i="4"/>
  <c r="T6" i="4"/>
  <c r="Q5" i="6"/>
  <c r="Q16" i="6" s="1"/>
  <c r="S15" i="4"/>
  <c r="S16" i="4" s="1"/>
  <c r="AG23" i="6"/>
  <c r="AH23" i="4"/>
  <c r="AI23" i="4" s="1"/>
  <c r="AJ23" i="4" s="1"/>
  <c r="AK23" i="4" s="1"/>
  <c r="AL23" i="4" s="1"/>
  <c r="AM23" i="4" s="1"/>
  <c r="AN23" i="4" s="1"/>
  <c r="AO23" i="4" s="1"/>
  <c r="AP23" i="4" s="1"/>
  <c r="AF23" i="6"/>
  <c r="S13" i="6"/>
  <c r="S19" i="25" s="1"/>
  <c r="T11" i="4"/>
  <c r="S10" i="6"/>
  <c r="S6" i="6" s="1"/>
  <c r="V83" i="4"/>
  <c r="U83" i="6"/>
  <c r="AE23" i="6"/>
  <c r="S12" i="6"/>
  <c r="S18" i="25" s="1"/>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Q22" i="25"/>
  <c r="U89" i="4"/>
  <c r="T89" i="6"/>
  <c r="T10" i="4"/>
  <c r="T70" i="6"/>
  <c r="U70" i="4"/>
  <c r="T86" i="6"/>
  <c r="U86" i="4"/>
  <c r="T53" i="6"/>
  <c r="U53" i="4"/>
  <c r="T12" i="4"/>
  <c r="AA23" i="6"/>
  <c r="T13" i="4"/>
  <c r="T5" i="4"/>
  <c r="T75" i="6"/>
  <c r="U75" i="4"/>
  <c r="T26" i="6"/>
  <c r="U26" i="4"/>
  <c r="U6" i="4" s="1"/>
  <c r="T58" i="6"/>
  <c r="U58" i="4"/>
  <c r="R17" i="25"/>
  <c r="S17" i="25" s="1"/>
  <c r="Z23" i="6"/>
  <c r="X50" i="6"/>
  <c r="Y50" i="4"/>
  <c r="Z50" i="4" s="1"/>
  <c r="AA50" i="4" s="1"/>
  <c r="AB50" i="4" s="1"/>
  <c r="AC50" i="4" s="1"/>
  <c r="AD50" i="4" s="1"/>
  <c r="AE50" i="4" s="1"/>
  <c r="AF50" i="4" s="1"/>
  <c r="AG50" i="4" s="1"/>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S16" i="25"/>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s="1"/>
  <c r="V52" i="6"/>
  <c r="W52" i="4"/>
  <c r="V82" i="6"/>
  <c r="W82" i="4"/>
  <c r="X82" i="4" s="1"/>
  <c r="BI92" i="23" l="1"/>
  <c r="BH92" i="24"/>
  <c r="BI83" i="23"/>
  <c r="BH83" i="24"/>
  <c r="BI81" i="23"/>
  <c r="BH81" i="24"/>
  <c r="BI82" i="23"/>
  <c r="BH82" i="24"/>
  <c r="BI89" i="23"/>
  <c r="BH89" i="24"/>
  <c r="BI90" i="23"/>
  <c r="BH90" i="24"/>
  <c r="BI86" i="23"/>
  <c r="BH86" i="24"/>
  <c r="BI84" i="23"/>
  <c r="BH84" i="24"/>
  <c r="BI88" i="23"/>
  <c r="BH88" i="24"/>
  <c r="BI91" i="23"/>
  <c r="BH91" i="24"/>
  <c r="BI85" i="23"/>
  <c r="BH85" i="24"/>
  <c r="BJ80" i="23"/>
  <c r="BI80" i="24"/>
  <c r="BI67" i="23"/>
  <c r="BH67" i="24"/>
  <c r="BI77" i="23"/>
  <c r="BH77" i="24"/>
  <c r="BI66" i="23"/>
  <c r="BH66" i="24"/>
  <c r="BI73" i="23"/>
  <c r="BH73" i="24"/>
  <c r="BI76" i="23"/>
  <c r="BH76" i="24"/>
  <c r="BI75" i="23"/>
  <c r="BH75" i="24"/>
  <c r="BI70" i="23"/>
  <c r="BH70" i="24"/>
  <c r="BJ65" i="23"/>
  <c r="BI65" i="24"/>
  <c r="BI59" i="23"/>
  <c r="BH59" i="24"/>
  <c r="BI52" i="23"/>
  <c r="BH52" i="24"/>
  <c r="BI62" i="23"/>
  <c r="BH62" i="24"/>
  <c r="BI60" i="23"/>
  <c r="BH60" i="24"/>
  <c r="BI58" i="23"/>
  <c r="BH58" i="24"/>
  <c r="BI45" i="23"/>
  <c r="BH45" i="24"/>
  <c r="BI44" i="23"/>
  <c r="BH44" i="24"/>
  <c r="BI36" i="23"/>
  <c r="BH36" i="24"/>
  <c r="BI37" i="23"/>
  <c r="BH37" i="24"/>
  <c r="BI41" i="23"/>
  <c r="BH41" i="24"/>
  <c r="BI40" i="23"/>
  <c r="BH40" i="24"/>
  <c r="BI43" i="23"/>
  <c r="BH43" i="24"/>
  <c r="BI46" i="23"/>
  <c r="BH46" i="24"/>
  <c r="BJ35" i="23"/>
  <c r="BI35" i="24"/>
  <c r="BD19" i="24"/>
  <c r="BC57" i="24"/>
  <c r="BC55" i="24"/>
  <c r="BC50" i="24"/>
  <c r="BC68" i="24"/>
  <c r="BC61" i="24"/>
  <c r="BC53" i="24"/>
  <c r="BC38" i="24"/>
  <c r="BC56" i="24"/>
  <c r="BC87" i="24"/>
  <c r="BC74" i="24"/>
  <c r="BC51" i="24"/>
  <c r="BC72" i="24"/>
  <c r="BC42" i="24"/>
  <c r="BC69" i="24"/>
  <c r="BC54" i="24"/>
  <c r="BC47" i="24"/>
  <c r="BC39" i="24"/>
  <c r="R16" i="6"/>
  <c r="U10" i="4"/>
  <c r="AN23" i="6"/>
  <c r="AM23" i="6"/>
  <c r="V56" i="4"/>
  <c r="U56" i="6"/>
  <c r="AL23" i="6"/>
  <c r="AK23" i="6"/>
  <c r="AJ23" i="6"/>
  <c r="AI23" i="6"/>
  <c r="U13" i="4"/>
  <c r="AG50" i="6"/>
  <c r="AH50" i="4"/>
  <c r="AI50" i="4" s="1"/>
  <c r="AJ50" i="4" s="1"/>
  <c r="AK50" i="4" s="1"/>
  <c r="AL50" i="4" s="1"/>
  <c r="AM50" i="4" s="1"/>
  <c r="AN50" i="4" s="1"/>
  <c r="AO50" i="4" s="1"/>
  <c r="AP50" i="4" s="1"/>
  <c r="AH23" i="6"/>
  <c r="U12" i="4"/>
  <c r="S15" i="6"/>
  <c r="S25" i="25" s="1"/>
  <c r="AF50" i="6"/>
  <c r="AE50" i="6"/>
  <c r="T13" i="6"/>
  <c r="T19" i="25" s="1"/>
  <c r="U14" i="4"/>
  <c r="W83" i="4"/>
  <c r="V83" i="6"/>
  <c r="S7" i="6"/>
  <c r="S5" i="6" s="1"/>
  <c r="T14" i="6"/>
  <c r="T20" i="25" s="1"/>
  <c r="R21" i="25"/>
  <c r="R22" i="25" s="1"/>
  <c r="V42" i="4"/>
  <c r="U42" i="6"/>
  <c r="V54" i="4"/>
  <c r="U54" i="6"/>
  <c r="AD50" i="6"/>
  <c r="T11" i="6"/>
  <c r="T17" i="25" s="1"/>
  <c r="W39" i="4"/>
  <c r="V39" i="6"/>
  <c r="V47" i="4"/>
  <c r="U47" i="6"/>
  <c r="AC50" i="6"/>
  <c r="V91" i="6"/>
  <c r="W91" i="4"/>
  <c r="T10" i="6"/>
  <c r="T16" i="25" s="1"/>
  <c r="V44" i="4"/>
  <c r="U44" i="6"/>
  <c r="AB50" i="6"/>
  <c r="T12" i="6"/>
  <c r="T18" i="25" s="1"/>
  <c r="U81" i="6"/>
  <c r="V81" i="4"/>
  <c r="V58" i="4"/>
  <c r="U58" i="6"/>
  <c r="V53" i="4"/>
  <c r="U53" i="6"/>
  <c r="T15" i="4"/>
  <c r="T16" i="4" s="1"/>
  <c r="U89" i="6"/>
  <c r="V89" i="4"/>
  <c r="U61" i="6"/>
  <c r="V61" i="4"/>
  <c r="V41" i="4"/>
  <c r="U41" i="6"/>
  <c r="S21" i="25"/>
  <c r="AA50" i="6"/>
  <c r="V26" i="4"/>
  <c r="U26" i="6"/>
  <c r="U75" i="6"/>
  <c r="V75" i="4"/>
  <c r="V86" i="4"/>
  <c r="U86" i="6"/>
  <c r="U70" i="6"/>
  <c r="V70" i="4"/>
  <c r="U11" i="4"/>
  <c r="V36" i="4"/>
  <c r="U36" i="6"/>
  <c r="V31" i="4"/>
  <c r="U31" i="6"/>
  <c r="U5" i="4"/>
  <c r="U7" i="4"/>
  <c r="V67" i="4"/>
  <c r="U67" i="6"/>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s="1"/>
  <c r="V65" i="6"/>
  <c r="W30" i="4"/>
  <c r="V30" i="6"/>
  <c r="T6" i="6"/>
  <c r="V87" i="6"/>
  <c r="W87" i="4"/>
  <c r="W62" i="4"/>
  <c r="V62" i="6"/>
  <c r="U13" i="6"/>
  <c r="U19" i="25" s="1"/>
  <c r="V24" i="6"/>
  <c r="W24" i="4"/>
  <c r="X24" i="4" s="1"/>
  <c r="V85" i="6"/>
  <c r="W85" i="4"/>
  <c r="W37" i="6"/>
  <c r="W82" i="6"/>
  <c r="BJ84" i="23" l="1"/>
  <c r="BI84" i="24"/>
  <c r="BJ82" i="23"/>
  <c r="BI82" i="24"/>
  <c r="BJ85" i="23"/>
  <c r="BI85" i="24"/>
  <c r="BJ86" i="23"/>
  <c r="BI86" i="24"/>
  <c r="BJ81" i="23"/>
  <c r="BI81" i="24"/>
  <c r="BJ91" i="23"/>
  <c r="BI91" i="24"/>
  <c r="BJ90" i="23"/>
  <c r="BI90" i="24"/>
  <c r="BJ83" i="23"/>
  <c r="BI83" i="24"/>
  <c r="BJ88" i="23"/>
  <c r="BI88" i="24"/>
  <c r="BJ89" i="23"/>
  <c r="BI89" i="24"/>
  <c r="BJ92" i="23"/>
  <c r="BI92" i="24"/>
  <c r="BK80" i="23"/>
  <c r="BJ80" i="24"/>
  <c r="BJ73" i="23"/>
  <c r="BI73" i="24"/>
  <c r="BJ70" i="23"/>
  <c r="BI70" i="24"/>
  <c r="BJ66" i="23"/>
  <c r="BI66" i="24"/>
  <c r="BJ75" i="23"/>
  <c r="BI75" i="24"/>
  <c r="BJ77" i="23"/>
  <c r="BI77" i="24"/>
  <c r="BJ76" i="23"/>
  <c r="BI76" i="24"/>
  <c r="BJ67" i="23"/>
  <c r="BI67" i="24"/>
  <c r="BK65" i="23"/>
  <c r="BJ65" i="24"/>
  <c r="BJ60" i="23"/>
  <c r="BI60" i="24"/>
  <c r="BJ62" i="23"/>
  <c r="BI62" i="24"/>
  <c r="BJ52" i="23"/>
  <c r="BI52" i="24"/>
  <c r="BJ58" i="23"/>
  <c r="BI58" i="24"/>
  <c r="BJ59" i="23"/>
  <c r="BI59" i="24"/>
  <c r="BJ44" i="23"/>
  <c r="BI44" i="24"/>
  <c r="BJ45" i="23"/>
  <c r="BI45" i="24"/>
  <c r="BJ46" i="23"/>
  <c r="BI46" i="24"/>
  <c r="BJ37" i="23"/>
  <c r="BI37" i="24"/>
  <c r="BJ40" i="23"/>
  <c r="BI40" i="24"/>
  <c r="BJ41" i="23"/>
  <c r="BI41" i="24"/>
  <c r="BJ43" i="23"/>
  <c r="BI43" i="24"/>
  <c r="BJ36" i="23"/>
  <c r="BI36" i="24"/>
  <c r="BK35" i="23"/>
  <c r="BJ35" i="24"/>
  <c r="BE19" i="24"/>
  <c r="BD55" i="24"/>
  <c r="BD50" i="24"/>
  <c r="BD68" i="24"/>
  <c r="BD61" i="24"/>
  <c r="BD53" i="24"/>
  <c r="BD38" i="24"/>
  <c r="BD56" i="24"/>
  <c r="BD74" i="24"/>
  <c r="BD51" i="24"/>
  <c r="BD69" i="24"/>
  <c r="BD54" i="24"/>
  <c r="BD47" i="24"/>
  <c r="BD39" i="24"/>
  <c r="BD87" i="24"/>
  <c r="BD72" i="24"/>
  <c r="BD57" i="24"/>
  <c r="BD42" i="24"/>
  <c r="S22" i="25"/>
  <c r="AN50" i="6"/>
  <c r="AO23" i="6"/>
  <c r="AM50" i="6"/>
  <c r="V56" i="6"/>
  <c r="W56" i="4"/>
  <c r="AL50" i="6"/>
  <c r="V13" i="4"/>
  <c r="T15" i="6"/>
  <c r="T25" i="25" s="1"/>
  <c r="V10" i="4"/>
  <c r="U10" i="6"/>
  <c r="U16" i="25" s="1"/>
  <c r="V12" i="4"/>
  <c r="AK50" i="6"/>
  <c r="U15" i="4"/>
  <c r="U16" i="4" s="1"/>
  <c r="AJ50" i="6"/>
  <c r="AI50" i="6"/>
  <c r="S16" i="6"/>
  <c r="V6" i="4"/>
  <c r="V11" i="4"/>
  <c r="AH50" i="6"/>
  <c r="W83" i="6"/>
  <c r="X83" i="4"/>
  <c r="T7" i="6"/>
  <c r="T5" i="6" s="1"/>
  <c r="V54" i="6"/>
  <c r="W54" i="4"/>
  <c r="U14" i="6"/>
  <c r="U20" i="25" s="1"/>
  <c r="V42" i="6"/>
  <c r="W42" i="4"/>
  <c r="T21" i="25"/>
  <c r="T22" i="25" s="1"/>
  <c r="U11" i="6"/>
  <c r="U17" i="25" s="1"/>
  <c r="V47" i="6"/>
  <c r="W47" i="4"/>
  <c r="W39" i="6"/>
  <c r="X39" i="4"/>
  <c r="X91" i="4"/>
  <c r="W91" i="6"/>
  <c r="U12" i="6"/>
  <c r="U18" i="25" s="1"/>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s="1"/>
  <c r="AA24" i="4" s="1"/>
  <c r="AB24" i="4" s="1"/>
  <c r="AC24" i="4" s="1"/>
  <c r="AD24" i="4" s="1"/>
  <c r="AE24" i="4" s="1"/>
  <c r="AF24" i="4" s="1"/>
  <c r="AG24" i="4" s="1"/>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s="1"/>
  <c r="AA65" i="4" s="1"/>
  <c r="AB65" i="4" s="1"/>
  <c r="AC65" i="4" s="1"/>
  <c r="AD65" i="4" s="1"/>
  <c r="AE65" i="4" s="1"/>
  <c r="AF65" i="4" s="1"/>
  <c r="AG65" i="4" s="1"/>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K83" i="23" l="1"/>
  <c r="BJ83" i="24"/>
  <c r="BK86" i="23"/>
  <c r="BJ86" i="24"/>
  <c r="BK92" i="23"/>
  <c r="BJ92" i="24"/>
  <c r="BK90" i="23"/>
  <c r="BJ90" i="24"/>
  <c r="BK85" i="23"/>
  <c r="BJ85" i="24"/>
  <c r="BK89" i="23"/>
  <c r="BJ89" i="24"/>
  <c r="BK91" i="23"/>
  <c r="BJ91" i="24"/>
  <c r="BK82" i="23"/>
  <c r="BJ82" i="24"/>
  <c r="BK88" i="23"/>
  <c r="BJ88" i="24"/>
  <c r="BK81" i="23"/>
  <c r="BJ81" i="24"/>
  <c r="BK84" i="23"/>
  <c r="BJ84" i="24"/>
  <c r="BL80" i="23"/>
  <c r="BK80" i="24"/>
  <c r="BK75" i="23"/>
  <c r="BJ75" i="24"/>
  <c r="BK67" i="23"/>
  <c r="BJ67" i="24"/>
  <c r="BK66" i="23"/>
  <c r="BJ66" i="24"/>
  <c r="BK76" i="23"/>
  <c r="BJ76" i="24"/>
  <c r="BK70" i="23"/>
  <c r="BJ70" i="24"/>
  <c r="BK77" i="23"/>
  <c r="BJ77" i="24"/>
  <c r="BK73" i="23"/>
  <c r="BJ73" i="24"/>
  <c r="BL65" i="23"/>
  <c r="BK65" i="24"/>
  <c r="BK58" i="23"/>
  <c r="BJ58" i="24"/>
  <c r="BK52" i="23"/>
  <c r="BJ52" i="24"/>
  <c r="BK62" i="23"/>
  <c r="BJ62" i="24"/>
  <c r="BK59" i="23"/>
  <c r="BJ59" i="24"/>
  <c r="BK60" i="23"/>
  <c r="BJ60" i="24"/>
  <c r="BK36" i="23"/>
  <c r="BJ36" i="24"/>
  <c r="BK37" i="23"/>
  <c r="BJ37" i="24"/>
  <c r="BK46" i="23"/>
  <c r="BJ46" i="24"/>
  <c r="BK43" i="23"/>
  <c r="BJ43" i="24"/>
  <c r="BK41" i="23"/>
  <c r="BJ41" i="24"/>
  <c r="BK45" i="23"/>
  <c r="BJ45" i="24"/>
  <c r="BK40" i="23"/>
  <c r="BJ40" i="24"/>
  <c r="BK44" i="23"/>
  <c r="BJ44" i="24"/>
  <c r="BL35" i="23"/>
  <c r="BK35" i="24"/>
  <c r="BF19" i="24"/>
  <c r="BE50" i="24"/>
  <c r="BE68" i="24"/>
  <c r="BE61" i="24"/>
  <c r="BE53" i="24"/>
  <c r="BE38" i="24"/>
  <c r="BE55" i="24"/>
  <c r="BE56" i="24"/>
  <c r="BE74" i="24"/>
  <c r="BE51" i="24"/>
  <c r="BE69" i="24"/>
  <c r="BE54" i="24"/>
  <c r="BE47" i="24"/>
  <c r="BE39" i="24"/>
  <c r="BE87" i="24"/>
  <c r="BE72" i="24"/>
  <c r="BE57" i="24"/>
  <c r="BE42" i="24"/>
  <c r="W12" i="4"/>
  <c r="W6" i="4"/>
  <c r="W11" i="4"/>
  <c r="AO50" i="6"/>
  <c r="T16" i="6"/>
  <c r="AP23" i="6"/>
  <c r="W56" i="6"/>
  <c r="X56" i="4"/>
  <c r="U21" i="25"/>
  <c r="V11" i="6"/>
  <c r="V17" i="25" s="1"/>
  <c r="W10" i="4"/>
  <c r="U7" i="6"/>
  <c r="U5" i="6" s="1"/>
  <c r="U15" i="6"/>
  <c r="U25" i="25" s="1"/>
  <c r="AG65" i="6"/>
  <c r="AH65" i="4"/>
  <c r="AI65" i="4" s="1"/>
  <c r="AJ65" i="4" s="1"/>
  <c r="AK65" i="4" s="1"/>
  <c r="AL65" i="4" s="1"/>
  <c r="AM65" i="4" s="1"/>
  <c r="AN65" i="4" s="1"/>
  <c r="AO65" i="4" s="1"/>
  <c r="AP65" i="4" s="1"/>
  <c r="AG24" i="6"/>
  <c r="AH24" i="4"/>
  <c r="AI24" i="4" s="1"/>
  <c r="AJ24" i="4" s="1"/>
  <c r="AK24" i="4" s="1"/>
  <c r="AL24" i="4" s="1"/>
  <c r="AM24" i="4" s="1"/>
  <c r="AN24" i="4" s="1"/>
  <c r="AO24" i="4" s="1"/>
  <c r="AP24" i="4" s="1"/>
  <c r="V15" i="4"/>
  <c r="V16" i="4" s="1"/>
  <c r="AF65" i="6"/>
  <c r="AF24" i="6"/>
  <c r="AE65" i="6"/>
  <c r="AE24" i="6"/>
  <c r="V14" i="6"/>
  <c r="V20" i="25" s="1"/>
  <c r="X83" i="6"/>
  <c r="Y83" i="4"/>
  <c r="V13" i="6"/>
  <c r="V19" i="25" s="1"/>
  <c r="V12" i="6"/>
  <c r="V18" i="25" s="1"/>
  <c r="W14" i="4"/>
  <c r="W54" i="6"/>
  <c r="X54" i="4"/>
  <c r="W42" i="6"/>
  <c r="X42" i="4"/>
  <c r="AD24" i="6"/>
  <c r="AD65" i="6"/>
  <c r="AC24" i="6"/>
  <c r="X91" i="6"/>
  <c r="Y91" i="4"/>
  <c r="W47" i="6"/>
  <c r="X47" i="4"/>
  <c r="AC65" i="6"/>
  <c r="X39" i="6"/>
  <c r="Y39" i="4"/>
  <c r="W44" i="6"/>
  <c r="X44" i="4"/>
  <c r="AB65" i="6"/>
  <c r="V10" i="6"/>
  <c r="V6" i="6" s="1"/>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s="1"/>
  <c r="AA35" i="4" s="1"/>
  <c r="AB35" i="4" s="1"/>
  <c r="AC35" i="4" s="1"/>
  <c r="AD35" i="4" s="1"/>
  <c r="AE35" i="4" s="1"/>
  <c r="AF35" i="4" s="1"/>
  <c r="AG35" i="4" s="1"/>
  <c r="X55" i="6"/>
  <c r="Y55" i="4"/>
  <c r="X51" i="6"/>
  <c r="Y51" i="4"/>
  <c r="Z51" i="4" s="1"/>
  <c r="AA51" i="4" s="1"/>
  <c r="AB51" i="4" s="1"/>
  <c r="AC51" i="4" s="1"/>
  <c r="AD51" i="4" s="1"/>
  <c r="AE51" i="4" s="1"/>
  <c r="AF51" i="4" s="1"/>
  <c r="AG51" i="4" s="1"/>
  <c r="X38" i="6"/>
  <c r="Y38" i="4"/>
  <c r="X76" i="6"/>
  <c r="Y76" i="4"/>
  <c r="Y24" i="6"/>
  <c r="X30" i="6"/>
  <c r="Y30" i="4"/>
  <c r="X77" i="6"/>
  <c r="Y77" i="4"/>
  <c r="X32" i="6"/>
  <c r="Y32" i="4"/>
  <c r="X43" i="6"/>
  <c r="Y43" i="4"/>
  <c r="X74" i="6"/>
  <c r="Y74" i="4"/>
  <c r="X66" i="6"/>
  <c r="Y66" i="4"/>
  <c r="X73" i="6"/>
  <c r="Y73" i="4"/>
  <c r="X80" i="6"/>
  <c r="Y80" i="4"/>
  <c r="Z80" i="4" s="1"/>
  <c r="AA80" i="4" s="1"/>
  <c r="AB80" i="4" s="1"/>
  <c r="AC80" i="4" s="1"/>
  <c r="AD80" i="4" s="1"/>
  <c r="AE80" i="4" s="1"/>
  <c r="AF80" i="4" s="1"/>
  <c r="AG80" i="4" s="1"/>
  <c r="X29" i="6"/>
  <c r="Y29" i="4"/>
  <c r="X27" i="6"/>
  <c r="Y27" i="4"/>
  <c r="X88" i="6"/>
  <c r="Y88" i="4"/>
  <c r="X25" i="6"/>
  <c r="Y25" i="4"/>
  <c r="X92" i="6"/>
  <c r="Y92" i="4"/>
  <c r="X71" i="6"/>
  <c r="Y71" i="4"/>
  <c r="Y87" i="4"/>
  <c r="X87" i="6"/>
  <c r="X85" i="6"/>
  <c r="Y85" i="4"/>
  <c r="Y65" i="6"/>
  <c r="X57" i="6"/>
  <c r="Y57" i="4"/>
  <c r="X84" i="6"/>
  <c r="Y84" i="4"/>
  <c r="X68" i="6"/>
  <c r="Y68" i="4"/>
  <c r="X62" i="6"/>
  <c r="Y62" i="4"/>
  <c r="BL82" i="23" l="1"/>
  <c r="BK82" i="24"/>
  <c r="BL90" i="23"/>
  <c r="BK90" i="24"/>
  <c r="BL84" i="23"/>
  <c r="BK84" i="24"/>
  <c r="BL91" i="23"/>
  <c r="BK91" i="24"/>
  <c r="BL92" i="23"/>
  <c r="BK92" i="24"/>
  <c r="BL81" i="23"/>
  <c r="BK81" i="24"/>
  <c r="BL89" i="23"/>
  <c r="BK89" i="24"/>
  <c r="BL86" i="23"/>
  <c r="BK86" i="24"/>
  <c r="BL88" i="23"/>
  <c r="BK88" i="24"/>
  <c r="BL85" i="23"/>
  <c r="BK85" i="24"/>
  <c r="BL83" i="23"/>
  <c r="BK83" i="24"/>
  <c r="BM80" i="23"/>
  <c r="BL80" i="24"/>
  <c r="BL76" i="23"/>
  <c r="BK76" i="24"/>
  <c r="BL73" i="23"/>
  <c r="BK73" i="24"/>
  <c r="BL66" i="23"/>
  <c r="BK66" i="24"/>
  <c r="BL77" i="23"/>
  <c r="BK77" i="24"/>
  <c r="BL67" i="23"/>
  <c r="BK67" i="24"/>
  <c r="BL70" i="23"/>
  <c r="BK70" i="24"/>
  <c r="BL75" i="23"/>
  <c r="BK75" i="24"/>
  <c r="BM65" i="23"/>
  <c r="BL65" i="24"/>
  <c r="BL59" i="23"/>
  <c r="BK59" i="24"/>
  <c r="BL62" i="23"/>
  <c r="BK62" i="24"/>
  <c r="BL52" i="23"/>
  <c r="BK52" i="24"/>
  <c r="BL60" i="23"/>
  <c r="BK60" i="24"/>
  <c r="BL58" i="23"/>
  <c r="BK58" i="24"/>
  <c r="BL40" i="23"/>
  <c r="BK40" i="24"/>
  <c r="BL46" i="23"/>
  <c r="BK46" i="24"/>
  <c r="BL43" i="23"/>
  <c r="BK43" i="24"/>
  <c r="BL45" i="23"/>
  <c r="BK45" i="24"/>
  <c r="BL37" i="23"/>
  <c r="BK37" i="24"/>
  <c r="BL44" i="23"/>
  <c r="BK44" i="24"/>
  <c r="BL41" i="23"/>
  <c r="BM41" i="23" s="1"/>
  <c r="BN41" i="23" s="1"/>
  <c r="BO41" i="23" s="1"/>
  <c r="BP41" i="23" s="1"/>
  <c r="BQ41" i="23" s="1"/>
  <c r="BK41" i="24"/>
  <c r="BL36" i="23"/>
  <c r="BK36" i="24"/>
  <c r="BM35" i="23"/>
  <c r="BL35" i="24"/>
  <c r="BG19" i="24"/>
  <c r="BF68" i="24"/>
  <c r="BF61" i="24"/>
  <c r="BF53" i="24"/>
  <c r="BF38" i="24"/>
  <c r="BF71" i="24"/>
  <c r="BF56" i="24"/>
  <c r="BF50" i="24"/>
  <c r="BF74" i="24"/>
  <c r="BF51" i="24"/>
  <c r="BF69" i="24"/>
  <c r="BF54" i="24"/>
  <c r="BF47" i="24"/>
  <c r="BF39" i="24"/>
  <c r="BF87" i="24"/>
  <c r="BF72" i="24"/>
  <c r="BF57" i="24"/>
  <c r="BF42" i="24"/>
  <c r="BF55" i="24"/>
  <c r="W15" i="4"/>
  <c r="AN24" i="6"/>
  <c r="U22" i="25"/>
  <c r="AQ23" i="6"/>
  <c r="AP50" i="6"/>
  <c r="AN65" i="6"/>
  <c r="X56" i="6"/>
  <c r="Y56" i="4"/>
  <c r="AM24" i="6"/>
  <c r="AM65" i="6"/>
  <c r="U16" i="6"/>
  <c r="AL65" i="6"/>
  <c r="AL24" i="6"/>
  <c r="AK65" i="6"/>
  <c r="X13" i="4"/>
  <c r="V16" i="25"/>
  <c r="V21" i="25" s="1"/>
  <c r="AK24" i="6"/>
  <c r="AJ24" i="6"/>
  <c r="AJ65" i="6"/>
  <c r="AI65" i="6"/>
  <c r="AI24" i="6"/>
  <c r="AG51" i="6"/>
  <c r="AH51" i="4"/>
  <c r="AI51" i="4" s="1"/>
  <c r="AJ51" i="4" s="1"/>
  <c r="AK51" i="4" s="1"/>
  <c r="AL51" i="4" s="1"/>
  <c r="AM51" i="4" s="1"/>
  <c r="AN51" i="4" s="1"/>
  <c r="AO51" i="4" s="1"/>
  <c r="AP51" i="4" s="1"/>
  <c r="AG35" i="6"/>
  <c r="AH35" i="4"/>
  <c r="AI35" i="4" s="1"/>
  <c r="AJ35" i="4" s="1"/>
  <c r="AK35" i="4" s="1"/>
  <c r="AL35" i="4" s="1"/>
  <c r="AM35" i="4" s="1"/>
  <c r="AN35" i="4" s="1"/>
  <c r="AO35" i="4" s="1"/>
  <c r="AP35" i="4" s="1"/>
  <c r="X7" i="4"/>
  <c r="AG80" i="6"/>
  <c r="AH80" i="4"/>
  <c r="AI80" i="4" s="1"/>
  <c r="AJ80" i="4" s="1"/>
  <c r="AK80" i="4" s="1"/>
  <c r="AL80" i="4" s="1"/>
  <c r="AM80" i="4" s="1"/>
  <c r="AN80" i="4" s="1"/>
  <c r="AH65" i="6"/>
  <c r="W16" i="4"/>
  <c r="AH24" i="6"/>
  <c r="V15" i="6"/>
  <c r="V25" i="25" s="1"/>
  <c r="V22" i="25" s="1"/>
  <c r="AF35" i="6"/>
  <c r="AF80" i="6"/>
  <c r="AF51" i="6"/>
  <c r="AE51" i="6"/>
  <c r="X6" i="4"/>
  <c r="V7" i="6"/>
  <c r="V5" i="6" s="1"/>
  <c r="AE80" i="6"/>
  <c r="AE35" i="6"/>
  <c r="Y83" i="6"/>
  <c r="Z83" i="4"/>
  <c r="X42" i="6"/>
  <c r="Y42" i="4"/>
  <c r="X10" i="4"/>
  <c r="W14" i="6"/>
  <c r="W20" i="25" s="1"/>
  <c r="Y54" i="4"/>
  <c r="X54" i="6"/>
  <c r="AD51" i="6"/>
  <c r="AD80" i="6"/>
  <c r="AD35" i="6"/>
  <c r="W11" i="6"/>
  <c r="W17" i="25" s="1"/>
  <c r="W13" i="6"/>
  <c r="W19" i="25" s="1"/>
  <c r="Y39" i="6"/>
  <c r="Z39" i="4"/>
  <c r="X47" i="6"/>
  <c r="Y47" i="4"/>
  <c r="AC51" i="6"/>
  <c r="AC80" i="6"/>
  <c r="AC35" i="6"/>
  <c r="Y91" i="6"/>
  <c r="Z91" i="4"/>
  <c r="AB80" i="6"/>
  <c r="AB35" i="6"/>
  <c r="W10" i="6"/>
  <c r="W6" i="6" s="1"/>
  <c r="X5" i="4"/>
  <c r="W12" i="6"/>
  <c r="W18" i="25" s="1"/>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s="1"/>
  <c r="AB25" i="4" s="1"/>
  <c r="AC25" i="4" s="1"/>
  <c r="AD25" i="4" s="1"/>
  <c r="AE25" i="4" s="1"/>
  <c r="AF25" i="4" s="1"/>
  <c r="AG25" i="4" s="1"/>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s="1"/>
  <c r="AB66" i="4" s="1"/>
  <c r="AC66" i="4" s="1"/>
  <c r="AD66" i="4" s="1"/>
  <c r="AE66" i="4" s="1"/>
  <c r="AF66" i="4" s="1"/>
  <c r="AG66" i="4" s="1"/>
  <c r="Y74" i="6"/>
  <c r="Z74" i="4"/>
  <c r="Y32" i="6"/>
  <c r="Z32" i="4"/>
  <c r="Y30" i="6"/>
  <c r="Z30" i="4"/>
  <c r="Y76" i="6"/>
  <c r="Z76" i="4"/>
  <c r="Y80" i="6"/>
  <c r="Y35" i="6"/>
  <c r="Y51" i="6"/>
  <c r="BM86" i="23" l="1"/>
  <c r="BL86" i="24"/>
  <c r="BM91" i="23"/>
  <c r="BL91" i="24"/>
  <c r="BM83" i="23"/>
  <c r="BL83" i="24"/>
  <c r="BM89" i="23"/>
  <c r="BL89" i="24"/>
  <c r="BM84" i="23"/>
  <c r="BL84" i="24"/>
  <c r="BM85" i="23"/>
  <c r="BL85" i="24"/>
  <c r="BM81" i="23"/>
  <c r="BL81" i="24"/>
  <c r="BM90" i="23"/>
  <c r="BL90" i="24"/>
  <c r="BM88" i="23"/>
  <c r="BL88" i="24"/>
  <c r="BM92" i="23"/>
  <c r="BL92" i="24"/>
  <c r="BM82" i="23"/>
  <c r="BL82" i="24"/>
  <c r="BN80" i="23"/>
  <c r="BM80" i="24"/>
  <c r="BM77" i="23"/>
  <c r="BL77" i="24"/>
  <c r="BM75" i="23"/>
  <c r="BL75" i="24"/>
  <c r="BM66" i="23"/>
  <c r="BL66" i="24"/>
  <c r="BM70" i="23"/>
  <c r="BL70" i="24"/>
  <c r="BM73" i="23"/>
  <c r="BL73" i="24"/>
  <c r="BM67" i="23"/>
  <c r="BL67" i="24"/>
  <c r="BM76" i="23"/>
  <c r="BL76" i="24"/>
  <c r="BN65" i="23"/>
  <c r="BM65" i="24"/>
  <c r="BM60" i="23"/>
  <c r="BL60" i="24"/>
  <c r="BM52" i="23"/>
  <c r="BL52" i="24"/>
  <c r="BM62" i="23"/>
  <c r="BL62" i="24"/>
  <c r="BM58" i="23"/>
  <c r="BL58" i="24"/>
  <c r="BM59" i="23"/>
  <c r="BL59" i="24"/>
  <c r="BM36" i="23"/>
  <c r="BL36" i="24"/>
  <c r="BM45" i="23"/>
  <c r="BL45" i="24"/>
  <c r="BM43" i="23"/>
  <c r="BL43" i="24"/>
  <c r="BM44" i="23"/>
  <c r="BL44" i="24"/>
  <c r="BM46" i="23"/>
  <c r="BL46" i="24"/>
  <c r="BM37" i="23"/>
  <c r="BL37" i="24"/>
  <c r="BM40" i="23"/>
  <c r="BL40" i="24"/>
  <c r="BN35" i="23"/>
  <c r="BM35" i="24"/>
  <c r="BH19" i="24"/>
  <c r="BG71" i="24"/>
  <c r="BG56" i="24"/>
  <c r="BG61" i="24"/>
  <c r="BG74" i="24"/>
  <c r="BG51" i="24"/>
  <c r="BG68" i="24"/>
  <c r="BG38" i="24"/>
  <c r="BG69" i="24"/>
  <c r="BG54" i="24"/>
  <c r="BG47" i="24"/>
  <c r="BG39" i="24"/>
  <c r="BG53" i="24"/>
  <c r="BG87" i="24"/>
  <c r="BG72" i="24"/>
  <c r="BG57" i="24"/>
  <c r="BG42" i="24"/>
  <c r="BG55" i="24"/>
  <c r="BG50" i="24"/>
  <c r="Y12" i="4"/>
  <c r="AO80" i="4"/>
  <c r="AN80" i="6"/>
  <c r="AR23" i="6"/>
  <c r="AN51" i="6"/>
  <c r="AQ50" i="6"/>
  <c r="AO65" i="6"/>
  <c r="AO24" i="6"/>
  <c r="AN35" i="6"/>
  <c r="AM35" i="6"/>
  <c r="X11" i="6"/>
  <c r="X14" i="6"/>
  <c r="X20" i="25" s="1"/>
  <c r="AM80" i="6"/>
  <c r="AM51" i="6"/>
  <c r="Z56" i="4"/>
  <c r="Y56" i="6"/>
  <c r="AL35" i="6"/>
  <c r="AL80" i="6"/>
  <c r="AL51" i="6"/>
  <c r="X12" i="6"/>
  <c r="X18" i="25" s="1"/>
  <c r="AK51" i="6"/>
  <c r="AK80" i="6"/>
  <c r="AK35" i="6"/>
  <c r="AJ80" i="6"/>
  <c r="W16" i="25"/>
  <c r="W21" i="25" s="1"/>
  <c r="AJ51" i="6"/>
  <c r="AJ35" i="6"/>
  <c r="AI35" i="6"/>
  <c r="AI80" i="6"/>
  <c r="V16" i="6"/>
  <c r="AI51" i="6"/>
  <c r="AH80" i="6"/>
  <c r="AG66" i="6"/>
  <c r="AH66" i="4"/>
  <c r="AI66" i="4" s="1"/>
  <c r="AJ66" i="4" s="1"/>
  <c r="AK66" i="4" s="1"/>
  <c r="AL66" i="4" s="1"/>
  <c r="AM66" i="4" s="1"/>
  <c r="AN66" i="4" s="1"/>
  <c r="AO66" i="4" s="1"/>
  <c r="AP66" i="4" s="1"/>
  <c r="AG25" i="6"/>
  <c r="AH25" i="4"/>
  <c r="AI25" i="4" s="1"/>
  <c r="AJ25" i="4" s="1"/>
  <c r="AK25" i="4" s="1"/>
  <c r="AL25" i="4" s="1"/>
  <c r="AM25" i="4" s="1"/>
  <c r="AN25" i="4" s="1"/>
  <c r="AO25" i="4" s="1"/>
  <c r="AP25" i="4" s="1"/>
  <c r="AH51" i="6"/>
  <c r="AH35" i="6"/>
  <c r="AF66" i="6"/>
  <c r="AF25" i="6"/>
  <c r="Y6" i="4"/>
  <c r="AE66" i="6"/>
  <c r="AE25" i="6"/>
  <c r="Z83" i="6"/>
  <c r="AA83" i="4"/>
  <c r="Y10" i="4"/>
  <c r="X15" i="4"/>
  <c r="X16" i="4" s="1"/>
  <c r="Y42" i="6"/>
  <c r="Z42" i="4"/>
  <c r="W7" i="6"/>
  <c r="W5" i="6" s="1"/>
  <c r="Y54" i="6"/>
  <c r="Z54" i="4"/>
  <c r="AD66" i="6"/>
  <c r="AD25" i="6"/>
  <c r="W15" i="6"/>
  <c r="W25" i="25" s="1"/>
  <c r="X10" i="6"/>
  <c r="X6" i="6" s="1"/>
  <c r="Y5" i="4"/>
  <c r="AA39" i="4"/>
  <c r="Z39" i="6"/>
  <c r="AC66" i="6"/>
  <c r="AC25" i="6"/>
  <c r="AB37" i="6"/>
  <c r="AC37" i="4"/>
  <c r="Z91" i="6"/>
  <c r="AA91" i="4"/>
  <c r="Y47" i="6"/>
  <c r="Z47" i="4"/>
  <c r="AB82" i="6"/>
  <c r="AC82" i="4"/>
  <c r="AB66" i="6"/>
  <c r="AB25" i="6"/>
  <c r="AA90" i="6"/>
  <c r="AB90" i="4"/>
  <c r="AA28" i="6"/>
  <c r="AB28" i="4"/>
  <c r="AA45" i="6"/>
  <c r="AB45" i="4"/>
  <c r="Y81" i="6"/>
  <c r="Z81" i="4"/>
  <c r="AA52" i="6"/>
  <c r="AB52" i="4"/>
  <c r="AC52" i="4" s="1"/>
  <c r="AD52" i="4" s="1"/>
  <c r="AE52" i="4" s="1"/>
  <c r="AF52" i="4" s="1"/>
  <c r="AG52" i="4" s="1"/>
  <c r="AA60" i="6"/>
  <c r="AB60" i="4"/>
  <c r="X13" i="6"/>
  <c r="X19" i="25" s="1"/>
  <c r="AA72" i="6"/>
  <c r="AB72" i="4"/>
  <c r="Y44" i="6"/>
  <c r="Z44" i="4"/>
  <c r="Z38" i="6"/>
  <c r="AA38" i="4"/>
  <c r="Z84" i="6"/>
  <c r="AA84" i="4"/>
  <c r="AB84" i="4" s="1"/>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Z10" i="4" s="1"/>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BN90" i="23" l="1"/>
  <c r="BM90" i="24"/>
  <c r="BN89" i="23"/>
  <c r="BM89" i="24"/>
  <c r="BN82" i="23"/>
  <c r="BM82" i="24"/>
  <c r="BN81" i="23"/>
  <c r="BM81" i="24"/>
  <c r="BN83" i="23"/>
  <c r="BM83" i="24"/>
  <c r="BN92" i="23"/>
  <c r="BM92" i="24"/>
  <c r="BN85" i="23"/>
  <c r="BM85" i="24"/>
  <c r="BN91" i="23"/>
  <c r="BM91" i="24"/>
  <c r="BN88" i="23"/>
  <c r="BM88" i="24"/>
  <c r="BN84" i="23"/>
  <c r="BM84" i="24"/>
  <c r="BN86" i="23"/>
  <c r="BM86" i="24"/>
  <c r="BO80" i="23"/>
  <c r="BN80" i="24"/>
  <c r="BN70" i="23"/>
  <c r="BM70" i="24"/>
  <c r="BN76" i="23"/>
  <c r="BM76" i="24"/>
  <c r="BN66" i="23"/>
  <c r="BM66" i="24"/>
  <c r="BN67" i="23"/>
  <c r="BM67" i="24"/>
  <c r="BN75" i="23"/>
  <c r="BM75" i="24"/>
  <c r="BN73" i="23"/>
  <c r="BM73" i="24"/>
  <c r="BN77" i="23"/>
  <c r="BM77" i="24"/>
  <c r="BO65" i="23"/>
  <c r="BN65" i="24"/>
  <c r="BN58" i="23"/>
  <c r="BM58" i="24"/>
  <c r="BN62" i="23"/>
  <c r="BM62" i="24"/>
  <c r="BN52" i="23"/>
  <c r="BM52" i="24"/>
  <c r="BN59" i="23"/>
  <c r="BM59" i="24"/>
  <c r="BN60" i="23"/>
  <c r="BM60" i="24"/>
  <c r="BN44" i="23"/>
  <c r="BM44" i="24"/>
  <c r="BN43" i="23"/>
  <c r="BM43" i="24"/>
  <c r="BN37" i="23"/>
  <c r="BM37" i="24"/>
  <c r="BN45" i="23"/>
  <c r="BM45" i="24"/>
  <c r="BN40" i="23"/>
  <c r="BM40" i="24"/>
  <c r="BN46" i="23"/>
  <c r="BM46" i="24"/>
  <c r="BN36" i="23"/>
  <c r="BM36" i="24"/>
  <c r="BO35" i="23"/>
  <c r="BN35" i="24"/>
  <c r="BI19" i="24"/>
  <c r="BH74" i="24"/>
  <c r="BH51" i="24"/>
  <c r="BH69" i="24"/>
  <c r="BH54" i="24"/>
  <c r="BH47" i="24"/>
  <c r="BH39" i="24"/>
  <c r="BH71" i="24"/>
  <c r="BH87" i="24"/>
  <c r="BH72" i="24"/>
  <c r="BH57" i="24"/>
  <c r="BH42" i="24"/>
  <c r="BH55" i="24"/>
  <c r="BH56" i="24"/>
  <c r="BH50" i="24"/>
  <c r="BH68" i="24"/>
  <c r="BH61" i="24"/>
  <c r="BH53" i="24"/>
  <c r="BH38" i="24"/>
  <c r="Y14" i="6"/>
  <c r="Y20" i="25" s="1"/>
  <c r="X7" i="6"/>
  <c r="X5" i="6" s="1"/>
  <c r="W16" i="6"/>
  <c r="AN66" i="6"/>
  <c r="X15" i="6"/>
  <c r="X25" i="25" s="1"/>
  <c r="AO35" i="6"/>
  <c r="AP24" i="6"/>
  <c r="AR50" i="6"/>
  <c r="AO51" i="6"/>
  <c r="AS23" i="6"/>
  <c r="AN25" i="6"/>
  <c r="AP65" i="6"/>
  <c r="AO80" i="6"/>
  <c r="AP80" i="4"/>
  <c r="AM66" i="6"/>
  <c r="X17" i="25"/>
  <c r="AM25" i="6"/>
  <c r="AA56" i="4"/>
  <c r="Z56" i="6"/>
  <c r="Y15" i="4"/>
  <c r="Y16" i="4" s="1"/>
  <c r="AL66" i="6"/>
  <c r="AL25" i="6"/>
  <c r="AK25" i="6"/>
  <c r="X16" i="25"/>
  <c r="AK66" i="6"/>
  <c r="AJ25" i="6"/>
  <c r="AJ66" i="6"/>
  <c r="AI25" i="6"/>
  <c r="AI66" i="6"/>
  <c r="Z6" i="4"/>
  <c r="W22" i="25"/>
  <c r="AH66" i="6"/>
  <c r="AG52" i="6"/>
  <c r="AH52" i="4"/>
  <c r="AI52" i="4" s="1"/>
  <c r="AJ52" i="4" s="1"/>
  <c r="AK52" i="4" s="1"/>
  <c r="AL52" i="4" s="1"/>
  <c r="AM52" i="4" s="1"/>
  <c r="AN52" i="4" s="1"/>
  <c r="AO52" i="4" s="1"/>
  <c r="AP52" i="4" s="1"/>
  <c r="AH25" i="6"/>
  <c r="Y10" i="6"/>
  <c r="Y6" i="6" s="1"/>
  <c r="AF52" i="6"/>
  <c r="Y11" i="6"/>
  <c r="Z12" i="4"/>
  <c r="AE52" i="6"/>
  <c r="AA83" i="6"/>
  <c r="AB83" i="4"/>
  <c r="Z54" i="6"/>
  <c r="AA54" i="4"/>
  <c r="Z42" i="6"/>
  <c r="AA42" i="4"/>
  <c r="AD52" i="6"/>
  <c r="AC82" i="6"/>
  <c r="AD82" i="4"/>
  <c r="AC37" i="6"/>
  <c r="AD37" i="4"/>
  <c r="X21" i="25"/>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s="1"/>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s="1"/>
  <c r="AA76" i="6"/>
  <c r="AB76" i="4"/>
  <c r="Z11" i="4"/>
  <c r="Z61" i="6"/>
  <c r="AA61" i="4"/>
  <c r="Z70" i="6"/>
  <c r="AA70" i="4"/>
  <c r="Z31" i="6"/>
  <c r="AA31" i="4"/>
  <c r="Z86" i="6"/>
  <c r="AA86" i="4"/>
  <c r="Z53" i="6"/>
  <c r="AA53" i="4"/>
  <c r="AB53" i="4" s="1"/>
  <c r="Z26" i="6"/>
  <c r="AA26" i="4"/>
  <c r="AB26" i="4" s="1"/>
  <c r="AC26" i="4" s="1"/>
  <c r="AD26" i="4" s="1"/>
  <c r="AE26" i="4" s="1"/>
  <c r="AF26" i="4" s="1"/>
  <c r="AG26" i="4" s="1"/>
  <c r="Z67" i="6"/>
  <c r="AA67" i="4"/>
  <c r="AB67" i="4" s="1"/>
  <c r="AC67" i="4" s="1"/>
  <c r="AD67" i="4" s="1"/>
  <c r="AE67" i="4" s="1"/>
  <c r="AF67" i="4" s="1"/>
  <c r="AG67" i="4" s="1"/>
  <c r="Z41" i="6"/>
  <c r="AA41" i="4"/>
  <c r="Z75" i="6"/>
  <c r="AA75" i="4"/>
  <c r="AA84" i="6"/>
  <c r="Z36" i="6"/>
  <c r="AA36" i="4"/>
  <c r="AB36" i="4" s="1"/>
  <c r="AC36" i="4" s="1"/>
  <c r="AD36" i="4" s="1"/>
  <c r="AE36" i="4" s="1"/>
  <c r="AF36" i="4" s="1"/>
  <c r="AG36" i="4" s="1"/>
  <c r="Z89" i="6"/>
  <c r="AA89" i="4"/>
  <c r="Z58" i="6"/>
  <c r="AA58" i="4"/>
  <c r="X16" i="6"/>
  <c r="BO91" i="23" l="1"/>
  <c r="BN91" i="24"/>
  <c r="BO81" i="23"/>
  <c r="BN81" i="24"/>
  <c r="BO86" i="23"/>
  <c r="BN86" i="24"/>
  <c r="BO85" i="23"/>
  <c r="BN85" i="24"/>
  <c r="BO82" i="23"/>
  <c r="BN82" i="24"/>
  <c r="BO84" i="23"/>
  <c r="BN84" i="24"/>
  <c r="BO92" i="23"/>
  <c r="BN92" i="24"/>
  <c r="BO89" i="23"/>
  <c r="BN89" i="24"/>
  <c r="BO88" i="23"/>
  <c r="BN88" i="24"/>
  <c r="BO83" i="23"/>
  <c r="BN83" i="24"/>
  <c r="BO90" i="23"/>
  <c r="BN90" i="24"/>
  <c r="BP80" i="23"/>
  <c r="BO80" i="24"/>
  <c r="BO67" i="23"/>
  <c r="BN67" i="24"/>
  <c r="BO77" i="23"/>
  <c r="BN77" i="24"/>
  <c r="BO66" i="23"/>
  <c r="BN66" i="24"/>
  <c r="BO73" i="23"/>
  <c r="BN73" i="24"/>
  <c r="BO76" i="23"/>
  <c r="BN76" i="24"/>
  <c r="BO75" i="23"/>
  <c r="BN75" i="24"/>
  <c r="BO70" i="23"/>
  <c r="BN70" i="24"/>
  <c r="BP65" i="23"/>
  <c r="BO65" i="24"/>
  <c r="BO59" i="23"/>
  <c r="BN59" i="24"/>
  <c r="BO52" i="23"/>
  <c r="BN52" i="24"/>
  <c r="BO62" i="23"/>
  <c r="BN62" i="24"/>
  <c r="BO60" i="23"/>
  <c r="BN60" i="24"/>
  <c r="BO58" i="23"/>
  <c r="BN58" i="24"/>
  <c r="BO45" i="23"/>
  <c r="BN45" i="24"/>
  <c r="BO36" i="23"/>
  <c r="BN36" i="24"/>
  <c r="BO37" i="23"/>
  <c r="BN37" i="24"/>
  <c r="BO46" i="23"/>
  <c r="BN46" i="24"/>
  <c r="BO43" i="23"/>
  <c r="BN43" i="24"/>
  <c r="BO40" i="23"/>
  <c r="BN40" i="24"/>
  <c r="BO44" i="23"/>
  <c r="BN44" i="24"/>
  <c r="BP35" i="23"/>
  <c r="BO35" i="24"/>
  <c r="BJ19" i="24"/>
  <c r="BI69" i="24"/>
  <c r="BI54" i="24"/>
  <c r="BI47" i="24"/>
  <c r="BI39" i="24"/>
  <c r="BI87" i="24"/>
  <c r="BI72" i="24"/>
  <c r="BI57" i="24"/>
  <c r="BI42" i="24"/>
  <c r="BI55" i="24"/>
  <c r="BI50" i="24"/>
  <c r="BI68" i="24"/>
  <c r="BI61" i="24"/>
  <c r="BI53" i="24"/>
  <c r="BI38" i="24"/>
  <c r="BI51" i="24"/>
  <c r="BI71" i="24"/>
  <c r="BI56" i="24"/>
  <c r="BI74" i="24"/>
  <c r="X22" i="25"/>
  <c r="AP80" i="6"/>
  <c r="AQ80" i="4"/>
  <c r="AR80" i="4" s="1"/>
  <c r="AS80" i="4" s="1"/>
  <c r="AT80" i="4" s="1"/>
  <c r="AU80" i="4" s="1"/>
  <c r="AV80" i="4" s="1"/>
  <c r="AW80" i="4" s="1"/>
  <c r="AX80" i="4" s="1"/>
  <c r="AY80" i="4" s="1"/>
  <c r="AZ80" i="4" s="1"/>
  <c r="BA80" i="4" s="1"/>
  <c r="BB80" i="4" s="1"/>
  <c r="BC80" i="4" s="1"/>
  <c r="BD80" i="4" s="1"/>
  <c r="BE80" i="4" s="1"/>
  <c r="BF80" i="4" s="1"/>
  <c r="BG80" i="4" s="1"/>
  <c r="BH80" i="4" s="1"/>
  <c r="BI80" i="4" s="1"/>
  <c r="BJ80" i="4" s="1"/>
  <c r="BK80" i="4" s="1"/>
  <c r="BL80" i="4" s="1"/>
  <c r="BM80" i="4" s="1"/>
  <c r="BN80" i="4" s="1"/>
  <c r="BO80" i="4" s="1"/>
  <c r="BP80" i="4" s="1"/>
  <c r="BQ80" i="4" s="1"/>
  <c r="BR80" i="4" s="1"/>
  <c r="BS80" i="4" s="1"/>
  <c r="BT80" i="4" s="1"/>
  <c r="BU80" i="4" s="1"/>
  <c r="BV80" i="4" s="1"/>
  <c r="BW80" i="4" s="1"/>
  <c r="BX80" i="4" s="1"/>
  <c r="BY80" i="4" s="1"/>
  <c r="BZ80" i="4" s="1"/>
  <c r="CA80" i="4" s="1"/>
  <c r="CB80" i="4" s="1"/>
  <c r="CC80" i="4" s="1"/>
  <c r="CD80" i="4" s="1"/>
  <c r="CE80" i="4" s="1"/>
  <c r="CF80" i="4" s="1"/>
  <c r="CG80" i="4" s="1"/>
  <c r="CH80" i="4" s="1"/>
  <c r="CI80" i="4" s="1"/>
  <c r="CJ80" i="4" s="1"/>
  <c r="AT23" i="6"/>
  <c r="AQ65" i="6"/>
  <c r="AS50" i="6"/>
  <c r="AO25" i="6"/>
  <c r="AP51" i="6"/>
  <c r="AN52" i="6"/>
  <c r="AQ24" i="6"/>
  <c r="AP35" i="6"/>
  <c r="AO66" i="6"/>
  <c r="Y16" i="25"/>
  <c r="Y17" i="25"/>
  <c r="AM52" i="6"/>
  <c r="AA56" i="6"/>
  <c r="AB56" i="4"/>
  <c r="AL52" i="6"/>
  <c r="AK52" i="6"/>
  <c r="AJ52" i="6"/>
  <c r="AI52" i="6"/>
  <c r="AG67" i="6"/>
  <c r="AH67" i="4"/>
  <c r="AI67" i="4" s="1"/>
  <c r="AJ67" i="4" s="1"/>
  <c r="AK67" i="4" s="1"/>
  <c r="AL67" i="4" s="1"/>
  <c r="AM67" i="4" s="1"/>
  <c r="AN67" i="4" s="1"/>
  <c r="AO67" i="4" s="1"/>
  <c r="AP67" i="4" s="1"/>
  <c r="AG26" i="6"/>
  <c r="AH26" i="4"/>
  <c r="AI26" i="4" s="1"/>
  <c r="AJ26" i="4" s="1"/>
  <c r="AK26" i="4" s="1"/>
  <c r="AL26" i="4" s="1"/>
  <c r="AM26" i="4" s="1"/>
  <c r="AN26" i="4" s="1"/>
  <c r="AO26" i="4" s="1"/>
  <c r="AP26" i="4" s="1"/>
  <c r="AH52" i="6"/>
  <c r="AG36" i="6"/>
  <c r="AH36" i="4"/>
  <c r="AI36" i="4" s="1"/>
  <c r="AJ36" i="4" s="1"/>
  <c r="AK36" i="4" s="1"/>
  <c r="AL36" i="4" s="1"/>
  <c r="AM36" i="4" s="1"/>
  <c r="AN36" i="4" s="1"/>
  <c r="AO36" i="4" s="1"/>
  <c r="AP36" i="4" s="1"/>
  <c r="Z15" i="4"/>
  <c r="Z16" i="4" s="1"/>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s="1"/>
  <c r="AC28" i="6"/>
  <c r="AD28" i="4"/>
  <c r="AC36" i="6"/>
  <c r="AB76" i="6"/>
  <c r="AC76" i="4"/>
  <c r="AB55" i="6"/>
  <c r="AC55" i="4"/>
  <c r="AB40" i="6"/>
  <c r="AC40" i="4"/>
  <c r="AB46" i="6"/>
  <c r="AC46" i="4"/>
  <c r="AB62" i="6"/>
  <c r="AC62" i="4"/>
  <c r="AB30" i="6"/>
  <c r="AC30" i="4"/>
  <c r="AB68" i="6"/>
  <c r="AC68" i="4"/>
  <c r="AC67" i="6"/>
  <c r="AB53" i="6"/>
  <c r="AC53" i="4"/>
  <c r="AD53" i="4" s="1"/>
  <c r="AE53" i="4" s="1"/>
  <c r="AF53" i="4" s="1"/>
  <c r="AG53" i="4" s="1"/>
  <c r="Z14" i="6"/>
  <c r="Z20" i="25" s="1"/>
  <c r="Y7" i="6"/>
  <c r="Y5" i="6" s="1"/>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s="1"/>
  <c r="AB71" i="6"/>
  <c r="AC71" i="4"/>
  <c r="AB85" i="6"/>
  <c r="AC85" i="4"/>
  <c r="AB32" i="6"/>
  <c r="AC32" i="4"/>
  <c r="AB43" i="6"/>
  <c r="AC43" i="4"/>
  <c r="AB39" i="6"/>
  <c r="AC39" i="4"/>
  <c r="AA89" i="6"/>
  <c r="AB89" i="4"/>
  <c r="Z13" i="6"/>
  <c r="Z19" i="25" s="1"/>
  <c r="Z10" i="6"/>
  <c r="Z6" i="6" s="1"/>
  <c r="AA41" i="6"/>
  <c r="AB41" i="4"/>
  <c r="AB26" i="6"/>
  <c r="Y15" i="6"/>
  <c r="Y25" i="25" s="1"/>
  <c r="AA70" i="6"/>
  <c r="AB70" i="4"/>
  <c r="AA81" i="6"/>
  <c r="AB81" i="4"/>
  <c r="AC81" i="4" s="1"/>
  <c r="AD81" i="4" s="1"/>
  <c r="AE81" i="4" s="1"/>
  <c r="AF81" i="4" s="1"/>
  <c r="AG81" i="4" s="1"/>
  <c r="AA58" i="6"/>
  <c r="AB58" i="4"/>
  <c r="AB36" i="6"/>
  <c r="Z11" i="6"/>
  <c r="Z17" i="25" s="1"/>
  <c r="AA75" i="6"/>
  <c r="AB75" i="4"/>
  <c r="AB67" i="6"/>
  <c r="AA86" i="6"/>
  <c r="AB86" i="4"/>
  <c r="AA31" i="6"/>
  <c r="AB31" i="4"/>
  <c r="AA61" i="6"/>
  <c r="AB61" i="4"/>
  <c r="AA44" i="6"/>
  <c r="AB44" i="4"/>
  <c r="AA67" i="6"/>
  <c r="AA13" i="4"/>
  <c r="AA53" i="6"/>
  <c r="AA12" i="4"/>
  <c r="AA26" i="6"/>
  <c r="AA6" i="4"/>
  <c r="AA5" i="4"/>
  <c r="AA10" i="4"/>
  <c r="AA36" i="6"/>
  <c r="AA11" i="4"/>
  <c r="AA7" i="4"/>
  <c r="AA14" i="4"/>
  <c r="BP89" i="23" l="1"/>
  <c r="BO89" i="24"/>
  <c r="BP85" i="23"/>
  <c r="BO85" i="24"/>
  <c r="BP90" i="23"/>
  <c r="BO90" i="24"/>
  <c r="BP92" i="23"/>
  <c r="BO92" i="24"/>
  <c r="BP86" i="23"/>
  <c r="BO86" i="24"/>
  <c r="BP83" i="23"/>
  <c r="BO83" i="24"/>
  <c r="BP84" i="23"/>
  <c r="BO84" i="24"/>
  <c r="BP81" i="23"/>
  <c r="BO81" i="24"/>
  <c r="BP88" i="23"/>
  <c r="BO88" i="24"/>
  <c r="BP82" i="23"/>
  <c r="BO82" i="24"/>
  <c r="BP91" i="23"/>
  <c r="BO91" i="24"/>
  <c r="BQ80" i="23"/>
  <c r="BQ80" i="24" s="1"/>
  <c r="BP80" i="24"/>
  <c r="BP73" i="23"/>
  <c r="BO73" i="24"/>
  <c r="BP70" i="23"/>
  <c r="BO70" i="24"/>
  <c r="BP66" i="23"/>
  <c r="BO66" i="24"/>
  <c r="BP75" i="23"/>
  <c r="BO75" i="24"/>
  <c r="BP77" i="23"/>
  <c r="BO77" i="24"/>
  <c r="BP76" i="23"/>
  <c r="BO76" i="24"/>
  <c r="BP67" i="23"/>
  <c r="BO67" i="24"/>
  <c r="BQ65" i="23"/>
  <c r="BQ65" i="24" s="1"/>
  <c r="BP65" i="24"/>
  <c r="BP60" i="23"/>
  <c r="BO60" i="24"/>
  <c r="BP62" i="23"/>
  <c r="BO62" i="24"/>
  <c r="BP52" i="23"/>
  <c r="BO52" i="24"/>
  <c r="BP58" i="23"/>
  <c r="BO58" i="24"/>
  <c r="BP59" i="23"/>
  <c r="BO59" i="24"/>
  <c r="BP45" i="23"/>
  <c r="BO45" i="24"/>
  <c r="BP46" i="23"/>
  <c r="BO46" i="24"/>
  <c r="BP43" i="23"/>
  <c r="BO43" i="24"/>
  <c r="BP44" i="23"/>
  <c r="BO44" i="24"/>
  <c r="BP37" i="23"/>
  <c r="BO37" i="24"/>
  <c r="BP40" i="23"/>
  <c r="BO40" i="24"/>
  <c r="BP36" i="23"/>
  <c r="BO36" i="24"/>
  <c r="BQ35" i="23"/>
  <c r="BP35" i="24"/>
  <c r="BK19" i="24"/>
  <c r="BJ87" i="24"/>
  <c r="BJ72" i="24"/>
  <c r="BJ57" i="24"/>
  <c r="BJ42" i="24"/>
  <c r="BJ55" i="24"/>
  <c r="BJ39" i="24"/>
  <c r="BJ50" i="24"/>
  <c r="BJ68" i="24"/>
  <c r="BJ61" i="24"/>
  <c r="BJ53" i="24"/>
  <c r="BJ38" i="24"/>
  <c r="BJ71" i="24"/>
  <c r="BJ56" i="24"/>
  <c r="BJ69" i="24"/>
  <c r="BJ54" i="24"/>
  <c r="BJ47" i="24"/>
  <c r="BJ74" i="24"/>
  <c r="BJ51" i="24"/>
  <c r="Y21" i="25"/>
  <c r="AN36" i="6"/>
  <c r="AQ35" i="6"/>
  <c r="AP25" i="6"/>
  <c r="Y22" i="25"/>
  <c r="AN67" i="6"/>
  <c r="AO52" i="6"/>
  <c r="AT50" i="6"/>
  <c r="AQ80" i="6"/>
  <c r="AP66" i="6"/>
  <c r="AQ51" i="6"/>
  <c r="AN26" i="6"/>
  <c r="AR24" i="6"/>
  <c r="AR65" i="6"/>
  <c r="AU23" i="6"/>
  <c r="AM36" i="6"/>
  <c r="AB56" i="6"/>
  <c r="AC56" i="4"/>
  <c r="AM67" i="6"/>
  <c r="AM26" i="6"/>
  <c r="AL26" i="6"/>
  <c r="AL36" i="6"/>
  <c r="AL67" i="6"/>
  <c r="AK67" i="6"/>
  <c r="Z16" i="25"/>
  <c r="Z21" i="25" s="1"/>
  <c r="AK26" i="6"/>
  <c r="AK36" i="6"/>
  <c r="AJ67" i="6"/>
  <c r="AJ36" i="6"/>
  <c r="AJ26" i="6"/>
  <c r="AI26" i="6"/>
  <c r="AI36" i="6"/>
  <c r="AI67" i="6"/>
  <c r="AG81" i="6"/>
  <c r="AH81" i="4"/>
  <c r="AI81" i="4" s="1"/>
  <c r="AJ81" i="4" s="1"/>
  <c r="AK81" i="4" s="1"/>
  <c r="AL81" i="4" s="1"/>
  <c r="AM81" i="4" s="1"/>
  <c r="AN81" i="4" s="1"/>
  <c r="AG53" i="6"/>
  <c r="AH53" i="4"/>
  <c r="AI53" i="4" s="1"/>
  <c r="AJ53" i="4" s="1"/>
  <c r="AK53" i="4" s="1"/>
  <c r="AL53" i="4" s="1"/>
  <c r="AM53" i="4" s="1"/>
  <c r="AN53" i="4" s="1"/>
  <c r="AO53" i="4" s="1"/>
  <c r="AP53" i="4" s="1"/>
  <c r="AH67" i="6"/>
  <c r="Y16" i="6"/>
  <c r="AH36" i="6"/>
  <c r="AH26" i="6"/>
  <c r="AA14" i="6"/>
  <c r="AA20" i="25" s="1"/>
  <c r="AA13" i="6"/>
  <c r="AA19" i="25" s="1"/>
  <c r="AF81" i="6"/>
  <c r="AF53" i="6"/>
  <c r="AE37" i="6"/>
  <c r="AF37" i="4"/>
  <c r="AG37" i="4" s="1"/>
  <c r="AE82" i="6"/>
  <c r="AF82" i="4"/>
  <c r="AE81" i="6"/>
  <c r="AE53" i="6"/>
  <c r="AD60" i="6"/>
  <c r="AE60" i="4"/>
  <c r="AD84" i="6"/>
  <c r="AE84" i="4"/>
  <c r="AD57" i="6"/>
  <c r="AE57" i="4"/>
  <c r="AD72" i="6"/>
  <c r="AE72" i="4"/>
  <c r="AC83" i="6"/>
  <c r="AD83" i="4"/>
  <c r="AD28" i="6"/>
  <c r="AE28" i="4"/>
  <c r="AD90" i="6"/>
  <c r="AE90" i="4"/>
  <c r="AD45" i="6"/>
  <c r="AE45" i="4"/>
  <c r="Z7" i="6"/>
  <c r="AB54" i="6"/>
  <c r="AC54" i="4"/>
  <c r="AB13" i="4"/>
  <c r="Z15" i="6"/>
  <c r="Z25" i="25" s="1"/>
  <c r="AB42" i="6"/>
  <c r="AC42" i="4"/>
  <c r="AC39" i="6"/>
  <c r="AD39" i="4"/>
  <c r="AC32" i="6"/>
  <c r="AD32" i="4"/>
  <c r="AC71" i="6"/>
  <c r="AD71" i="4"/>
  <c r="AC68" i="6"/>
  <c r="AD68" i="4"/>
  <c r="AE68" i="4" s="1"/>
  <c r="AF68" i="4" s="1"/>
  <c r="AG68" i="4" s="1"/>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s="1"/>
  <c r="AF27" i="4" s="1"/>
  <c r="AG27" i="4" s="1"/>
  <c r="AC73" i="6"/>
  <c r="AD73" i="4"/>
  <c r="AC74" i="6"/>
  <c r="AD74" i="4"/>
  <c r="AC38" i="6"/>
  <c r="AD38" i="4"/>
  <c r="AE38" i="4" s="1"/>
  <c r="AC87" i="6"/>
  <c r="AD87" i="4"/>
  <c r="AC59" i="6"/>
  <c r="AD59" i="4"/>
  <c r="AA11" i="6"/>
  <c r="AA17" i="25" s="1"/>
  <c r="AA10" i="6"/>
  <c r="AA6" i="6" s="1"/>
  <c r="AA12" i="6"/>
  <c r="AA18" i="25" s="1"/>
  <c r="AB31" i="6"/>
  <c r="AB10" i="6" s="1"/>
  <c r="AB6" i="6" s="1"/>
  <c r="AC31" i="4"/>
  <c r="AC10" i="4" s="1"/>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s="1"/>
  <c r="Z5" i="6"/>
  <c r="BQ81" i="23" l="1"/>
  <c r="BQ81" i="24" s="1"/>
  <c r="BP81" i="24"/>
  <c r="BQ92" i="23"/>
  <c r="BQ92" i="24" s="1"/>
  <c r="BP92" i="24"/>
  <c r="BQ91" i="23"/>
  <c r="BQ91" i="24" s="1"/>
  <c r="BP91" i="24"/>
  <c r="BQ84" i="23"/>
  <c r="BQ84" i="24" s="1"/>
  <c r="BP84" i="24"/>
  <c r="BQ90" i="23"/>
  <c r="BQ90" i="24" s="1"/>
  <c r="BP90" i="24"/>
  <c r="BQ82" i="23"/>
  <c r="BQ82" i="24" s="1"/>
  <c r="BP82" i="24"/>
  <c r="BQ83" i="23"/>
  <c r="BQ83" i="24" s="1"/>
  <c r="BP83" i="24"/>
  <c r="BQ85" i="23"/>
  <c r="BQ85" i="24" s="1"/>
  <c r="BP85" i="24"/>
  <c r="BQ88" i="23"/>
  <c r="BQ88" i="24" s="1"/>
  <c r="BP88" i="24"/>
  <c r="BQ86" i="23"/>
  <c r="BQ86" i="24" s="1"/>
  <c r="BP86" i="24"/>
  <c r="BQ89" i="23"/>
  <c r="BQ89" i="24" s="1"/>
  <c r="BP89" i="24"/>
  <c r="BQ67" i="23"/>
  <c r="BQ67" i="24" s="1"/>
  <c r="BP67" i="24"/>
  <c r="BQ66" i="23"/>
  <c r="BQ66" i="24" s="1"/>
  <c r="BP66" i="24"/>
  <c r="BQ75" i="23"/>
  <c r="BQ75" i="24" s="1"/>
  <c r="BP75" i="24"/>
  <c r="BQ70" i="23"/>
  <c r="BQ70" i="24" s="1"/>
  <c r="BP70" i="24"/>
  <c r="BQ76" i="23"/>
  <c r="BQ76" i="24" s="1"/>
  <c r="BP76" i="24"/>
  <c r="BQ77" i="23"/>
  <c r="BQ77" i="24" s="1"/>
  <c r="BP77" i="24"/>
  <c r="BQ73" i="23"/>
  <c r="BQ73" i="24" s="1"/>
  <c r="BP73" i="24"/>
  <c r="BQ58" i="23"/>
  <c r="BQ58" i="24" s="1"/>
  <c r="BP58" i="24"/>
  <c r="BQ52" i="23"/>
  <c r="BQ52" i="24" s="1"/>
  <c r="BP52" i="24"/>
  <c r="BQ62" i="23"/>
  <c r="BQ62" i="24" s="1"/>
  <c r="BP62" i="24"/>
  <c r="BQ59" i="23"/>
  <c r="BQ59" i="24" s="1"/>
  <c r="BP59" i="24"/>
  <c r="BQ60" i="23"/>
  <c r="BQ60" i="24" s="1"/>
  <c r="BP60" i="24"/>
  <c r="BQ44" i="23"/>
  <c r="BQ44" i="24" s="1"/>
  <c r="BP44" i="24"/>
  <c r="BQ36" i="23"/>
  <c r="BP36" i="24"/>
  <c r="BQ43" i="23"/>
  <c r="BQ43" i="24" s="1"/>
  <c r="BP43" i="24"/>
  <c r="BQ40" i="23"/>
  <c r="BQ40" i="24" s="1"/>
  <c r="BP40" i="24"/>
  <c r="BQ46" i="23"/>
  <c r="BQ46" i="24" s="1"/>
  <c r="BP46" i="24"/>
  <c r="BQ37" i="23"/>
  <c r="BP37" i="24"/>
  <c r="BQ45" i="23"/>
  <c r="BQ45" i="24" s="1"/>
  <c r="BP45" i="24"/>
  <c r="BQ35" i="24"/>
  <c r="BR35" i="23"/>
  <c r="BL19" i="24"/>
  <c r="BK72" i="24"/>
  <c r="BK55" i="24"/>
  <c r="BK57" i="24"/>
  <c r="BK50" i="24"/>
  <c r="BK42" i="24"/>
  <c r="BK68" i="24"/>
  <c r="BK61" i="24"/>
  <c r="BK53" i="24"/>
  <c r="BK38" i="24"/>
  <c r="BK87" i="24"/>
  <c r="BK71" i="24"/>
  <c r="BK56" i="24"/>
  <c r="BK74" i="24"/>
  <c r="BK51" i="24"/>
  <c r="BK69" i="24"/>
  <c r="BK54" i="24"/>
  <c r="BK47" i="24"/>
  <c r="BK39" i="24"/>
  <c r="AN81" i="6"/>
  <c r="AO81" i="4"/>
  <c r="AS24" i="6"/>
  <c r="AR51" i="6"/>
  <c r="AU50" i="6"/>
  <c r="AP52" i="6"/>
  <c r="AO67" i="6"/>
  <c r="AO36" i="6"/>
  <c r="AO26" i="6"/>
  <c r="AQ25" i="6"/>
  <c r="AR35" i="6"/>
  <c r="AN53" i="6"/>
  <c r="AS65" i="6"/>
  <c r="AR80" i="6"/>
  <c r="AV23" i="6"/>
  <c r="AQ66" i="6"/>
  <c r="AM53" i="6"/>
  <c r="AA16" i="25"/>
  <c r="AM81" i="6"/>
  <c r="AD56" i="4"/>
  <c r="AC56" i="6"/>
  <c r="AL53" i="6"/>
  <c r="AL81" i="6"/>
  <c r="AK81" i="6"/>
  <c r="AC14" i="4"/>
  <c r="AK53" i="6"/>
  <c r="AJ81" i="6"/>
  <c r="AJ53" i="6"/>
  <c r="AI81" i="6"/>
  <c r="AI53" i="6"/>
  <c r="AF82" i="6"/>
  <c r="AG82" i="4"/>
  <c r="AG68" i="6"/>
  <c r="AH68" i="4"/>
  <c r="AI68" i="4" s="1"/>
  <c r="AJ68" i="4" s="1"/>
  <c r="AK68" i="4" s="1"/>
  <c r="AL68" i="4" s="1"/>
  <c r="AM68" i="4" s="1"/>
  <c r="AN68" i="4" s="1"/>
  <c r="AO68" i="4" s="1"/>
  <c r="AP68" i="4" s="1"/>
  <c r="AH81" i="6"/>
  <c r="AG37" i="6"/>
  <c r="AH37" i="4"/>
  <c r="AI37" i="4" s="1"/>
  <c r="AJ37" i="4" s="1"/>
  <c r="AK37" i="4" s="1"/>
  <c r="AL37" i="4" s="1"/>
  <c r="AM37" i="4" s="1"/>
  <c r="AN37" i="4" s="1"/>
  <c r="AO37" i="4" s="1"/>
  <c r="AP37" i="4" s="1"/>
  <c r="AH53" i="6"/>
  <c r="AB15" i="4"/>
  <c r="AB16" i="4" s="1"/>
  <c r="AG27" i="6"/>
  <c r="AH27" i="4"/>
  <c r="AI27" i="4" s="1"/>
  <c r="AJ27" i="4" s="1"/>
  <c r="AK27" i="4" s="1"/>
  <c r="AL27" i="4" s="1"/>
  <c r="AM27" i="4" s="1"/>
  <c r="AN27" i="4" s="1"/>
  <c r="AO27" i="4" s="1"/>
  <c r="AP27" i="4" s="1"/>
  <c r="AB13" i="6"/>
  <c r="AB19" i="25" s="1"/>
  <c r="Z22" i="25"/>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s="1"/>
  <c r="AB12" i="6"/>
  <c r="AB18" i="25" s="1"/>
  <c r="AA7" i="6"/>
  <c r="AA5" i="6" s="1"/>
  <c r="AD85" i="6"/>
  <c r="AE85" i="4"/>
  <c r="AD92" i="6"/>
  <c r="AE92" i="4"/>
  <c r="AD69" i="6"/>
  <c r="AE69" i="4"/>
  <c r="AD29" i="6"/>
  <c r="AE29" i="4"/>
  <c r="AD83" i="6"/>
  <c r="AE83" i="4"/>
  <c r="AF83" i="4" s="1"/>
  <c r="AC42" i="6"/>
  <c r="AD42" i="4"/>
  <c r="AC54" i="6"/>
  <c r="AD54" i="4"/>
  <c r="AB14" i="6"/>
  <c r="AB20" i="25" s="1"/>
  <c r="AC12" i="4"/>
  <c r="AA15" i="6"/>
  <c r="AA25" i="25" s="1"/>
  <c r="AC41" i="6"/>
  <c r="AD41" i="4"/>
  <c r="AC58" i="6"/>
  <c r="AD58" i="4"/>
  <c r="AC89" i="6"/>
  <c r="AD89" i="4"/>
  <c r="AD68" i="6"/>
  <c r="AC75" i="6"/>
  <c r="AD75" i="4"/>
  <c r="AC61" i="6"/>
  <c r="AD61" i="4"/>
  <c r="AD38" i="6"/>
  <c r="AC44" i="6"/>
  <c r="AD44" i="4"/>
  <c r="AC70" i="6"/>
  <c r="AD70" i="4"/>
  <c r="AC47" i="6"/>
  <c r="AD47" i="4"/>
  <c r="AC5" i="4"/>
  <c r="AD31" i="4"/>
  <c r="AD10" i="4" s="1"/>
  <c r="AC86" i="6"/>
  <c r="AC14" i="6" s="1"/>
  <c r="AC20" i="25" s="1"/>
  <c r="AD86" i="4"/>
  <c r="AD27" i="6"/>
  <c r="AC11" i="4"/>
  <c r="AC7" i="4"/>
  <c r="AC13" i="4"/>
  <c r="AC31" i="6"/>
  <c r="AC10" i="6" s="1"/>
  <c r="AC6" i="4"/>
  <c r="AB17" i="25"/>
  <c r="D2" i="6"/>
  <c r="Z16" i="6"/>
  <c r="AA21" i="25"/>
  <c r="BR37" i="23" l="1"/>
  <c r="BQ37" i="24"/>
  <c r="BR36" i="23"/>
  <c r="BQ36" i="24"/>
  <c r="BM19" i="24"/>
  <c r="BL55" i="24"/>
  <c r="BL50" i="24"/>
  <c r="BL68" i="24"/>
  <c r="BL61" i="24"/>
  <c r="BL53" i="24"/>
  <c r="BL38" i="24"/>
  <c r="BL71" i="24"/>
  <c r="BL56" i="24"/>
  <c r="BL41" i="24"/>
  <c r="BL74" i="24"/>
  <c r="BL51" i="24"/>
  <c r="BL69" i="24"/>
  <c r="BL54" i="24"/>
  <c r="BL47" i="24"/>
  <c r="BL39" i="24"/>
  <c r="BL87" i="24"/>
  <c r="BL72" i="24"/>
  <c r="BL57" i="24"/>
  <c r="BL42" i="2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s="1"/>
  <c r="AJ82" i="4" s="1"/>
  <c r="AK82" i="4" s="1"/>
  <c r="AL82" i="4" s="1"/>
  <c r="AM82" i="4" s="1"/>
  <c r="AN82" i="4" s="1"/>
  <c r="AH68" i="6"/>
  <c r="AB15" i="6"/>
  <c r="AB25" i="25" s="1"/>
  <c r="AB7" i="6"/>
  <c r="AB5" i="6" s="1"/>
  <c r="AD12" i="4"/>
  <c r="AE74" i="6"/>
  <c r="AF74" i="4"/>
  <c r="AE88" i="6"/>
  <c r="AF88" i="4"/>
  <c r="AE77" i="6"/>
  <c r="AF77" i="4"/>
  <c r="AE32" i="6"/>
  <c r="AF32" i="4"/>
  <c r="AG32" i="4" s="1"/>
  <c r="AE69" i="6"/>
  <c r="AF69" i="4"/>
  <c r="AG69" i="4" s="1"/>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s="1"/>
  <c r="AD6" i="6" s="1"/>
  <c r="AE31" i="4"/>
  <c r="AF31" i="4" s="1"/>
  <c r="AD70" i="6"/>
  <c r="AE70" i="4"/>
  <c r="AD58" i="6"/>
  <c r="AE58" i="4"/>
  <c r="AD54" i="6"/>
  <c r="AE54" i="4"/>
  <c r="AF54" i="4" s="1"/>
  <c r="AG54" i="4" s="1"/>
  <c r="AB21" i="25"/>
  <c r="AD86" i="6"/>
  <c r="AE86" i="4"/>
  <c r="AD61" i="6"/>
  <c r="AE61" i="4"/>
  <c r="AD47" i="6"/>
  <c r="AE47" i="4"/>
  <c r="AD44" i="6"/>
  <c r="AE44" i="4"/>
  <c r="AC12" i="6"/>
  <c r="AC18" i="25" s="1"/>
  <c r="AD89" i="6"/>
  <c r="AE89" i="4"/>
  <c r="AD41" i="6"/>
  <c r="AE41" i="4"/>
  <c r="AD42" i="6"/>
  <c r="AE42" i="4"/>
  <c r="AE83" i="6"/>
  <c r="AD6" i="4"/>
  <c r="AC11" i="6"/>
  <c r="AC17" i="25" s="1"/>
  <c r="AC13" i="6"/>
  <c r="AC19" i="25" s="1"/>
  <c r="AD14" i="4"/>
  <c r="AD7" i="4"/>
  <c r="AC15" i="4"/>
  <c r="AC16" i="4" s="1"/>
  <c r="AD5" i="4"/>
  <c r="AD11" i="4"/>
  <c r="AD13" i="4"/>
  <c r="AC16" i="25"/>
  <c r="AC6" i="6"/>
  <c r="AB16" i="6"/>
  <c r="AA16" i="6"/>
  <c r="AA22" i="25"/>
  <c r="BN19" i="24" l="1"/>
  <c r="BM50" i="24"/>
  <c r="BM68" i="24"/>
  <c r="BM61" i="24"/>
  <c r="BM53" i="24"/>
  <c r="BM38" i="24"/>
  <c r="BM71" i="24"/>
  <c r="BM56" i="24"/>
  <c r="BM41" i="24"/>
  <c r="BM55" i="24"/>
  <c r="BM74" i="24"/>
  <c r="BM51" i="24"/>
  <c r="BM69" i="24"/>
  <c r="BM54" i="24"/>
  <c r="BM47" i="24"/>
  <c r="BM39" i="24"/>
  <c r="BM87" i="24"/>
  <c r="BM72" i="24"/>
  <c r="BM57" i="24"/>
  <c r="BM42" i="24"/>
  <c r="AD14" i="6"/>
  <c r="AD20" i="25" s="1"/>
  <c r="AP81" i="6"/>
  <c r="AQ81" i="4"/>
  <c r="AR81" i="4" s="1"/>
  <c r="AS81" i="4" s="1"/>
  <c r="AT81" i="4" s="1"/>
  <c r="AU81" i="4" s="1"/>
  <c r="AV81" i="4" s="1"/>
  <c r="AW81" i="4" s="1"/>
  <c r="AX81" i="4" s="1"/>
  <c r="AY81" i="4" s="1"/>
  <c r="AZ81" i="4" s="1"/>
  <c r="BA81" i="4" s="1"/>
  <c r="BB81" i="4" s="1"/>
  <c r="BC81" i="4" s="1"/>
  <c r="BD81" i="4" s="1"/>
  <c r="BE81" i="4" s="1"/>
  <c r="BF81" i="4" s="1"/>
  <c r="BG81" i="4" s="1"/>
  <c r="BH81" i="4" s="1"/>
  <c r="BI81" i="4" s="1"/>
  <c r="BJ81" i="4" s="1"/>
  <c r="BK81" i="4" s="1"/>
  <c r="BL81" i="4" s="1"/>
  <c r="BM81" i="4" s="1"/>
  <c r="BN81" i="4" s="1"/>
  <c r="BO81" i="4" s="1"/>
  <c r="BP81" i="4" s="1"/>
  <c r="BQ81" i="4" s="1"/>
  <c r="BR81" i="4" s="1"/>
  <c r="BS81" i="4" s="1"/>
  <c r="BT81" i="4" s="1"/>
  <c r="BU81" i="4" s="1"/>
  <c r="BV81" i="4" s="1"/>
  <c r="BW81" i="4" s="1"/>
  <c r="BX81" i="4" s="1"/>
  <c r="BY81" i="4" s="1"/>
  <c r="BZ81" i="4" s="1"/>
  <c r="CA81" i="4" s="1"/>
  <c r="CB81" i="4" s="1"/>
  <c r="CC81" i="4" s="1"/>
  <c r="CD81" i="4" s="1"/>
  <c r="CE81" i="4" s="1"/>
  <c r="CF81" i="4" s="1"/>
  <c r="CG81" i="4" s="1"/>
  <c r="CH81" i="4" s="1"/>
  <c r="CI81" i="4" s="1"/>
  <c r="CJ81" i="4" s="1"/>
  <c r="AT51" i="6"/>
  <c r="AQ67" i="6"/>
  <c r="AU65" i="6"/>
  <c r="AU24" i="6"/>
  <c r="AO37" i="6"/>
  <c r="AR52" i="6"/>
  <c r="AN82" i="6"/>
  <c r="AO82" i="4"/>
  <c r="AQ36" i="6"/>
  <c r="AQ26" i="6"/>
  <c r="AP53" i="6"/>
  <c r="AS66" i="6"/>
  <c r="AO27" i="6"/>
  <c r="AT80" i="6"/>
  <c r="AS25" i="6"/>
  <c r="AT35" i="6"/>
  <c r="AO68" i="6"/>
  <c r="AX23" i="6"/>
  <c r="AW50" i="6"/>
  <c r="AM82" i="6"/>
  <c r="AF56" i="4"/>
  <c r="AE56" i="6"/>
  <c r="AD13" i="6"/>
  <c r="AL82" i="6"/>
  <c r="AK82" i="6"/>
  <c r="AJ82" i="6"/>
  <c r="AD19" i="25"/>
  <c r="AI82" i="6"/>
  <c r="AD11" i="6"/>
  <c r="AD17" i="25" s="1"/>
  <c r="AF31" i="6"/>
  <c r="AG31" i="4"/>
  <c r="AG38" i="6"/>
  <c r="AH38" i="4"/>
  <c r="AI38" i="4" s="1"/>
  <c r="AJ38" i="4" s="1"/>
  <c r="AK38" i="4" s="1"/>
  <c r="AL38" i="4" s="1"/>
  <c r="AM38" i="4" s="1"/>
  <c r="AN38" i="4" s="1"/>
  <c r="AO38" i="4" s="1"/>
  <c r="AP38" i="4" s="1"/>
  <c r="AG84" i="6"/>
  <c r="AH84" i="4"/>
  <c r="AG39" i="6"/>
  <c r="AH39" i="4"/>
  <c r="AF59" i="6"/>
  <c r="AG59" i="4"/>
  <c r="AF40" i="6"/>
  <c r="AG40" i="4"/>
  <c r="AF71" i="6"/>
  <c r="AG71" i="4"/>
  <c r="AF29" i="6"/>
  <c r="AG29" i="4"/>
  <c r="AF91" i="6"/>
  <c r="AG91" i="4"/>
  <c r="AF73" i="6"/>
  <c r="AG73" i="4"/>
  <c r="AF46" i="6"/>
  <c r="AG46" i="4"/>
  <c r="AF85" i="6"/>
  <c r="AG85" i="4"/>
  <c r="AG32" i="6"/>
  <c r="AH32" i="4"/>
  <c r="AI32" i="4" s="1"/>
  <c r="AJ32" i="4" s="1"/>
  <c r="AK32" i="4" s="1"/>
  <c r="AL32" i="4" s="1"/>
  <c r="AM32" i="4" s="1"/>
  <c r="AN32" i="4" s="1"/>
  <c r="AO32" i="4" s="1"/>
  <c r="AP32" i="4" s="1"/>
  <c r="AF88" i="6"/>
  <c r="AG88" i="4"/>
  <c r="AH82" i="6"/>
  <c r="AG72" i="6"/>
  <c r="AH72" i="4"/>
  <c r="AG57" i="6"/>
  <c r="AH57" i="4"/>
  <c r="AG54" i="6"/>
  <c r="AH54" i="4"/>
  <c r="AI54" i="4" s="1"/>
  <c r="AJ54" i="4" s="1"/>
  <c r="AK54" i="4" s="1"/>
  <c r="AL54" i="4" s="1"/>
  <c r="AM54" i="4" s="1"/>
  <c r="AN54" i="4" s="1"/>
  <c r="AO54" i="4" s="1"/>
  <c r="AP54" i="4" s="1"/>
  <c r="AG90" i="6"/>
  <c r="AH90" i="4"/>
  <c r="AG45" i="6"/>
  <c r="AH45" i="4"/>
  <c r="AG60" i="6"/>
  <c r="AH60" i="4"/>
  <c r="AG83" i="6"/>
  <c r="AH83" i="4"/>
  <c r="AF55" i="6"/>
  <c r="AG55" i="4"/>
  <c r="AF76" i="6"/>
  <c r="AG76" i="4"/>
  <c r="AF92" i="6"/>
  <c r="AG92" i="4"/>
  <c r="AF43" i="6"/>
  <c r="AG43" i="4"/>
  <c r="AF87" i="6"/>
  <c r="AG87" i="4"/>
  <c r="AF30" i="6"/>
  <c r="AG30" i="4"/>
  <c r="AF62" i="6"/>
  <c r="AG62" i="4"/>
  <c r="AG69" i="6"/>
  <c r="AH69" i="4"/>
  <c r="AI69" i="4" s="1"/>
  <c r="AJ69" i="4" s="1"/>
  <c r="AK69" i="4" s="1"/>
  <c r="AL69" i="4" s="1"/>
  <c r="AM69" i="4" s="1"/>
  <c r="AN69" i="4" s="1"/>
  <c r="AO69" i="4" s="1"/>
  <c r="AP69" i="4" s="1"/>
  <c r="AF77" i="6"/>
  <c r="AG77" i="4"/>
  <c r="AF74" i="6"/>
  <c r="AG74" i="4"/>
  <c r="AG28" i="6"/>
  <c r="AH28" i="4"/>
  <c r="AB22" i="25"/>
  <c r="AE44" i="6"/>
  <c r="AF44" i="4"/>
  <c r="AE58" i="6"/>
  <c r="AF58" i="4"/>
  <c r="AE42" i="6"/>
  <c r="AF42" i="4"/>
  <c r="AE89" i="6"/>
  <c r="AF89" i="4"/>
  <c r="AE61" i="6"/>
  <c r="AF61" i="4"/>
  <c r="AF32" i="6"/>
  <c r="AF10" i="4"/>
  <c r="AF6" i="4"/>
  <c r="AE47" i="6"/>
  <c r="AF47" i="4"/>
  <c r="AF54" i="6"/>
  <c r="AE70" i="6"/>
  <c r="AF70" i="4"/>
  <c r="AF69" i="6"/>
  <c r="AE41" i="6"/>
  <c r="AF41" i="4"/>
  <c r="AG41" i="4" s="1"/>
  <c r="AE86" i="6"/>
  <c r="AF86" i="4"/>
  <c r="AG86" i="4" s="1"/>
  <c r="AE75" i="6"/>
  <c r="AF75" i="4"/>
  <c r="AD12" i="6"/>
  <c r="AD18" i="25" s="1"/>
  <c r="AE13" i="4"/>
  <c r="AE7" i="4"/>
  <c r="AE31" i="6"/>
  <c r="AE10" i="6" s="1"/>
  <c r="AE5" i="4"/>
  <c r="AE10" i="4"/>
  <c r="AE6" i="4"/>
  <c r="AD15" i="4"/>
  <c r="AD16" i="4" s="1"/>
  <c r="AE14" i="4"/>
  <c r="AE54" i="6"/>
  <c r="AE12" i="4"/>
  <c r="AE11" i="4"/>
  <c r="AC21" i="25"/>
  <c r="AC7" i="6"/>
  <c r="AC5" i="6" s="1"/>
  <c r="AD16" i="25"/>
  <c r="AC15" i="6"/>
  <c r="AC25" i="25" s="1"/>
  <c r="BO19" i="24" l="1"/>
  <c r="BN68" i="24"/>
  <c r="BN61" i="24"/>
  <c r="BN53" i="24"/>
  <c r="BN38" i="24"/>
  <c r="BN71" i="24"/>
  <c r="BN56" i="24"/>
  <c r="BN41" i="24"/>
  <c r="BN74" i="24"/>
  <c r="BN51" i="24"/>
  <c r="BN69" i="24"/>
  <c r="BN54" i="24"/>
  <c r="BN47" i="24"/>
  <c r="BN39" i="24"/>
  <c r="BN87" i="24"/>
  <c r="BN72" i="24"/>
  <c r="BN57" i="24"/>
  <c r="BN42" i="24"/>
  <c r="BN55" i="24"/>
  <c r="BN50" i="24"/>
  <c r="AG10" i="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s="1"/>
  <c r="AJ32" i="6"/>
  <c r="AG6" i="4"/>
  <c r="AJ69" i="6"/>
  <c r="AJ54" i="6"/>
  <c r="AJ38" i="6"/>
  <c r="AI32" i="6"/>
  <c r="AI38" i="6"/>
  <c r="AI69" i="6"/>
  <c r="AH83" i="6"/>
  <c r="AI83" i="4"/>
  <c r="AJ83" i="4" s="1"/>
  <c r="AK83" i="4" s="1"/>
  <c r="AL83" i="4" s="1"/>
  <c r="AM83" i="4" s="1"/>
  <c r="AN83" i="4" s="1"/>
  <c r="AH45" i="6"/>
  <c r="AI45" i="4"/>
  <c r="AI54" i="6"/>
  <c r="AH72" i="6"/>
  <c r="AI72" i="4"/>
  <c r="AH39" i="6"/>
  <c r="AI39" i="4"/>
  <c r="AH84" i="6"/>
  <c r="AI84" i="4"/>
  <c r="AH28" i="6"/>
  <c r="AI28" i="4"/>
  <c r="AH60" i="6"/>
  <c r="AI60" i="4"/>
  <c r="AH90" i="6"/>
  <c r="AI90" i="4"/>
  <c r="AH57" i="6"/>
  <c r="AI57" i="4"/>
  <c r="AE11" i="6"/>
  <c r="AE17" i="25" s="1"/>
  <c r="AF61" i="6"/>
  <c r="AG61" i="4"/>
  <c r="AF42" i="6"/>
  <c r="AG42" i="4"/>
  <c r="AF44" i="6"/>
  <c r="AG44" i="4"/>
  <c r="AG62" i="6"/>
  <c r="AH62" i="4"/>
  <c r="AG87" i="6"/>
  <c r="AH87" i="4"/>
  <c r="AG92" i="6"/>
  <c r="AH92" i="4"/>
  <c r="AG55" i="6"/>
  <c r="AH55" i="4"/>
  <c r="AH54" i="6"/>
  <c r="AG85" i="6"/>
  <c r="AH85" i="4"/>
  <c r="AI85" i="4" s="1"/>
  <c r="AG73" i="6"/>
  <c r="AH73" i="4"/>
  <c r="AG29" i="6"/>
  <c r="AH29" i="4"/>
  <c r="AG40" i="6"/>
  <c r="AH40" i="4"/>
  <c r="AH38" i="6"/>
  <c r="AG86" i="6"/>
  <c r="AH86" i="4"/>
  <c r="AG74" i="6"/>
  <c r="AH74" i="4"/>
  <c r="AG88" i="6"/>
  <c r="AH88" i="4"/>
  <c r="AE14" i="6"/>
  <c r="AE20" i="25" s="1"/>
  <c r="AF70" i="6"/>
  <c r="AG70" i="4"/>
  <c r="AF47" i="6"/>
  <c r="AG47" i="4"/>
  <c r="AF89" i="6"/>
  <c r="AG89" i="4"/>
  <c r="AF58" i="6"/>
  <c r="AG58" i="4"/>
  <c r="AH69" i="6"/>
  <c r="AG30" i="6"/>
  <c r="AH30" i="4"/>
  <c r="AI30" i="4" s="1"/>
  <c r="AG43" i="6"/>
  <c r="AH43" i="4"/>
  <c r="AG76" i="6"/>
  <c r="AH76" i="4"/>
  <c r="AH32" i="6"/>
  <c r="AG46" i="6"/>
  <c r="AH46" i="4"/>
  <c r="AG91" i="6"/>
  <c r="AH91" i="4"/>
  <c r="AG71" i="6"/>
  <c r="AH71" i="4"/>
  <c r="AG59" i="6"/>
  <c r="AH59" i="4"/>
  <c r="AG31" i="6"/>
  <c r="AH31" i="4"/>
  <c r="AF75" i="6"/>
  <c r="AG75" i="4"/>
  <c r="AG41" i="6"/>
  <c r="AH41" i="4"/>
  <c r="AF10" i="6"/>
  <c r="AF6" i="6" s="1"/>
  <c r="AG77" i="6"/>
  <c r="AH77" i="4"/>
  <c r="AD7" i="6"/>
  <c r="AD5" i="6" s="1"/>
  <c r="AD15" i="6"/>
  <c r="AD25" i="25" s="1"/>
  <c r="AF86" i="6"/>
  <c r="AF14" i="4"/>
  <c r="AF13" i="4"/>
  <c r="AE13" i="6"/>
  <c r="AE19" i="25" s="1"/>
  <c r="AF11" i="4"/>
  <c r="AF41" i="6"/>
  <c r="AF7" i="4"/>
  <c r="AF5" i="4"/>
  <c r="AE15" i="4"/>
  <c r="AE16" i="4" s="1"/>
  <c r="AD21" i="25"/>
  <c r="AE6" i="6"/>
  <c r="AE16" i="25"/>
  <c r="AC22" i="25"/>
  <c r="AC16" i="6"/>
  <c r="BP19" i="24" l="1"/>
  <c r="BO71" i="24"/>
  <c r="BO56" i="24"/>
  <c r="BO41" i="24"/>
  <c r="BO74" i="24"/>
  <c r="BO51" i="24"/>
  <c r="BO61" i="24"/>
  <c r="BO69" i="24"/>
  <c r="BO54" i="24"/>
  <c r="BO47" i="24"/>
  <c r="BO39" i="24"/>
  <c r="BO87" i="24"/>
  <c r="BO72" i="24"/>
  <c r="BO57" i="24"/>
  <c r="BO42" i="24"/>
  <c r="BO53" i="24"/>
  <c r="BO38" i="24"/>
  <c r="BO55" i="24"/>
  <c r="BO50" i="24"/>
  <c r="BO68" i="24"/>
  <c r="AN83" i="6"/>
  <c r="AO83" i="4"/>
  <c r="AO38" i="6"/>
  <c r="AV35" i="6"/>
  <c r="AR81" i="6"/>
  <c r="AP82" i="6"/>
  <c r="AQ82" i="4"/>
  <c r="AR82" i="4" s="1"/>
  <c r="AS82" i="4" s="1"/>
  <c r="AT82" i="4" s="1"/>
  <c r="AU82" i="4" s="1"/>
  <c r="AV82" i="4" s="1"/>
  <c r="AW82" i="4" s="1"/>
  <c r="AX82" i="4" s="1"/>
  <c r="AY82" i="4" s="1"/>
  <c r="AZ82" i="4" s="1"/>
  <c r="BA82" i="4" s="1"/>
  <c r="BB82" i="4" s="1"/>
  <c r="BC82" i="4" s="1"/>
  <c r="BD82" i="4" s="1"/>
  <c r="BE82" i="4" s="1"/>
  <c r="BF82" i="4" s="1"/>
  <c r="BG82" i="4" s="1"/>
  <c r="BH82" i="4" s="1"/>
  <c r="BI82" i="4" s="1"/>
  <c r="BJ82" i="4" s="1"/>
  <c r="BK82" i="4" s="1"/>
  <c r="BL82" i="4" s="1"/>
  <c r="BM82" i="4" s="1"/>
  <c r="BN82" i="4" s="1"/>
  <c r="BO82" i="4" s="1"/>
  <c r="BP82" i="4" s="1"/>
  <c r="BQ82" i="4" s="1"/>
  <c r="BR82" i="4" s="1"/>
  <c r="BS82" i="4" s="1"/>
  <c r="BT82" i="4" s="1"/>
  <c r="BU82" i="4" s="1"/>
  <c r="BV82" i="4" s="1"/>
  <c r="BW82" i="4" s="1"/>
  <c r="BX82" i="4" s="1"/>
  <c r="BY82" i="4" s="1"/>
  <c r="BZ82" i="4" s="1"/>
  <c r="CA82" i="4" s="1"/>
  <c r="CB82" i="4" s="1"/>
  <c r="CC82" i="4" s="1"/>
  <c r="CD82" i="4" s="1"/>
  <c r="CE82" i="4" s="1"/>
  <c r="CF82" i="4" s="1"/>
  <c r="CG82" i="4" s="1"/>
  <c r="CH82" i="4" s="1"/>
  <c r="CI82" i="4" s="1"/>
  <c r="CJ82" i="4" s="1"/>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s="1"/>
  <c r="AG7" i="4"/>
  <c r="AF13" i="6"/>
  <c r="AK83" i="6"/>
  <c r="AI85" i="6"/>
  <c r="AJ85" i="4"/>
  <c r="AF11" i="6"/>
  <c r="AF17" i="25" s="1"/>
  <c r="AI30" i="6"/>
  <c r="AJ30" i="4"/>
  <c r="AJ83" i="6"/>
  <c r="AI90" i="6"/>
  <c r="AJ90" i="4"/>
  <c r="AI28" i="6"/>
  <c r="AJ28" i="4"/>
  <c r="AK28" i="4" s="1"/>
  <c r="AL28" i="4" s="1"/>
  <c r="AM28" i="4" s="1"/>
  <c r="AN28" i="4" s="1"/>
  <c r="AO28" i="4" s="1"/>
  <c r="AP28" i="4" s="1"/>
  <c r="AI39" i="6"/>
  <c r="AJ39" i="4"/>
  <c r="AK39" i="4" s="1"/>
  <c r="AL39" i="4" s="1"/>
  <c r="AM39" i="4" s="1"/>
  <c r="AN39" i="4" s="1"/>
  <c r="AO39" i="4" s="1"/>
  <c r="AP39" i="4" s="1"/>
  <c r="AI45" i="6"/>
  <c r="AJ45" i="4"/>
  <c r="AI57" i="6"/>
  <c r="AJ57" i="4"/>
  <c r="AI60" i="6"/>
  <c r="AJ60" i="4"/>
  <c r="AI84" i="6"/>
  <c r="AJ84" i="4"/>
  <c r="AI72" i="6"/>
  <c r="AJ72" i="4"/>
  <c r="AH59" i="6"/>
  <c r="AI59" i="4"/>
  <c r="AH91" i="6"/>
  <c r="AI91" i="4"/>
  <c r="AH40" i="6"/>
  <c r="AI40" i="4"/>
  <c r="AJ40" i="4" s="1"/>
  <c r="AH73" i="6"/>
  <c r="AI73" i="4"/>
  <c r="AH76" i="6"/>
  <c r="AI76" i="4"/>
  <c r="AH88" i="6"/>
  <c r="AI88" i="4"/>
  <c r="AH86" i="6"/>
  <c r="AI86" i="4"/>
  <c r="AH55" i="6"/>
  <c r="AI55" i="4"/>
  <c r="AH87" i="6"/>
  <c r="AI87" i="4"/>
  <c r="AG12" i="4"/>
  <c r="AH41" i="6"/>
  <c r="AI41" i="4"/>
  <c r="AH31" i="6"/>
  <c r="AI31" i="4"/>
  <c r="AH71" i="6"/>
  <c r="AI71" i="4"/>
  <c r="AH46" i="6"/>
  <c r="AI46" i="4"/>
  <c r="AH29" i="6"/>
  <c r="AI29" i="4"/>
  <c r="AJ29" i="4" s="1"/>
  <c r="AH77" i="6"/>
  <c r="AI77" i="4"/>
  <c r="AJ77" i="4" s="1"/>
  <c r="AK77" i="4" s="1"/>
  <c r="AL77" i="4" s="1"/>
  <c r="AM77" i="4" s="1"/>
  <c r="AN77" i="4" s="1"/>
  <c r="AO77" i="4" s="1"/>
  <c r="AP77" i="4" s="1"/>
  <c r="AH43" i="6"/>
  <c r="AI43" i="4"/>
  <c r="AH74" i="6"/>
  <c r="AI74" i="4"/>
  <c r="AG10" i="6"/>
  <c r="AG6" i="6" s="1"/>
  <c r="AH92" i="6"/>
  <c r="AI92" i="4"/>
  <c r="AH62" i="6"/>
  <c r="AI62" i="4"/>
  <c r="AJ62" i="4" s="1"/>
  <c r="AK62" i="4" s="1"/>
  <c r="AL62" i="4" s="1"/>
  <c r="AM62" i="4" s="1"/>
  <c r="AN62" i="4" s="1"/>
  <c r="AO62" i="4" s="1"/>
  <c r="AP62" i="4" s="1"/>
  <c r="AI83" i="6"/>
  <c r="AF14" i="6"/>
  <c r="AF20" i="25" s="1"/>
  <c r="AH6" i="4"/>
  <c r="AG89" i="6"/>
  <c r="AH89" i="4"/>
  <c r="AG70" i="6"/>
  <c r="AH70" i="4"/>
  <c r="AG14" i="6"/>
  <c r="AG20" i="25" s="1"/>
  <c r="AF19" i="25"/>
  <c r="AG44" i="6"/>
  <c r="AH44" i="4"/>
  <c r="AG61" i="6"/>
  <c r="AH61" i="4"/>
  <c r="AI61" i="4" s="1"/>
  <c r="AG75" i="6"/>
  <c r="AH75" i="4"/>
  <c r="AG13" i="4"/>
  <c r="AG11" i="4"/>
  <c r="AH10" i="4"/>
  <c r="AH30" i="6"/>
  <c r="AG58" i="6"/>
  <c r="AH58" i="4"/>
  <c r="AG47" i="6"/>
  <c r="AH47" i="4"/>
  <c r="AG14" i="4"/>
  <c r="AF12" i="6"/>
  <c r="AF18" i="25" s="1"/>
  <c r="AD22" i="25"/>
  <c r="AG5" i="4"/>
  <c r="AH85" i="6"/>
  <c r="AH14" i="4"/>
  <c r="AH42" i="4"/>
  <c r="AI42" i="4" s="1"/>
  <c r="AG42" i="6"/>
  <c r="AE7" i="6"/>
  <c r="AE5" i="6" s="1"/>
  <c r="AE21" i="25"/>
  <c r="AF16" i="25"/>
  <c r="AE15" i="6"/>
  <c r="AE25" i="25" s="1"/>
  <c r="BQ19" i="24" l="1"/>
  <c r="BP74" i="24"/>
  <c r="BP51" i="24"/>
  <c r="BP41" i="24"/>
  <c r="BP69" i="24"/>
  <c r="BP54" i="24"/>
  <c r="BP47" i="24"/>
  <c r="BP39" i="24"/>
  <c r="BP87" i="24"/>
  <c r="BP72" i="24"/>
  <c r="BP57" i="24"/>
  <c r="BP42" i="24"/>
  <c r="BP56" i="24"/>
  <c r="BP55" i="24"/>
  <c r="BP50" i="24"/>
  <c r="BP68" i="24"/>
  <c r="BP61" i="24"/>
  <c r="BP53" i="24"/>
  <c r="BP38" i="24"/>
  <c r="BP71" i="24"/>
  <c r="AG12" i="6"/>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s="1"/>
  <c r="AM84" i="4" s="1"/>
  <c r="AN84" i="4" s="1"/>
  <c r="AJ57" i="6"/>
  <c r="AK57" i="4"/>
  <c r="AK39" i="6"/>
  <c r="AJ90" i="6"/>
  <c r="AK90" i="4"/>
  <c r="AJ85" i="6"/>
  <c r="AK85" i="4"/>
  <c r="AJ29" i="6"/>
  <c r="AK29" i="4"/>
  <c r="AJ30" i="6"/>
  <c r="AK30" i="4"/>
  <c r="AG13" i="6"/>
  <c r="AI92" i="6"/>
  <c r="AJ92" i="4"/>
  <c r="AI86" i="6"/>
  <c r="AJ86" i="4"/>
  <c r="AI76" i="6"/>
  <c r="AJ76" i="4"/>
  <c r="AF15" i="6"/>
  <c r="AF25" i="25" s="1"/>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s="1"/>
  <c r="AH10" i="6"/>
  <c r="AH6" i="6" s="1"/>
  <c r="AI74" i="6"/>
  <c r="AJ74" i="4"/>
  <c r="AJ77" i="6"/>
  <c r="AI46" i="6"/>
  <c r="AJ46" i="4"/>
  <c r="AI31" i="6"/>
  <c r="AJ31" i="4"/>
  <c r="AJ6" i="4" s="1"/>
  <c r="AJ28" i="6"/>
  <c r="AH58" i="6"/>
  <c r="AI58" i="4"/>
  <c r="AH44" i="6"/>
  <c r="AI44" i="4"/>
  <c r="AH70" i="6"/>
  <c r="AI70" i="4"/>
  <c r="AI62" i="6"/>
  <c r="AI77" i="6"/>
  <c r="AH47" i="6"/>
  <c r="AI47" i="4"/>
  <c r="AJ47" i="4" s="1"/>
  <c r="AH75" i="6"/>
  <c r="AI75" i="4"/>
  <c r="AH89" i="6"/>
  <c r="AH14" i="6" s="1"/>
  <c r="AH20" i="25" s="1"/>
  <c r="AI89" i="4"/>
  <c r="AJ89" i="4" s="1"/>
  <c r="AI40" i="6"/>
  <c r="AG16" i="25"/>
  <c r="AH16" i="25" s="1"/>
  <c r="AI29" i="6"/>
  <c r="AI6" i="4"/>
  <c r="AI10" i="4"/>
  <c r="AH42" i="6"/>
  <c r="AH5" i="4"/>
  <c r="AH11" i="4"/>
  <c r="AH7" i="4"/>
  <c r="AG18" i="25"/>
  <c r="AH61" i="6"/>
  <c r="AH12" i="4"/>
  <c r="AG11" i="6"/>
  <c r="AG17" i="25" s="1"/>
  <c r="AH13" i="4"/>
  <c r="AE22" i="25"/>
  <c r="AG15" i="4"/>
  <c r="AG16" i="4" s="1"/>
  <c r="AG19" i="25"/>
  <c r="AE16" i="6"/>
  <c r="AF21" i="25"/>
  <c r="BR19" i="24" l="1"/>
  <c r="BS19" i="24" s="1"/>
  <c r="BT19" i="24" s="1"/>
  <c r="BU19" i="24" s="1"/>
  <c r="BV19" i="24" s="1"/>
  <c r="BW19" i="24" s="1"/>
  <c r="BX19" i="24" s="1"/>
  <c r="BY19" i="24" s="1"/>
  <c r="BZ19" i="24" s="1"/>
  <c r="CA19" i="24" s="1"/>
  <c r="CB19" i="24" s="1"/>
  <c r="CC19" i="24" s="1"/>
  <c r="CD19" i="24" s="1"/>
  <c r="CE19" i="24" s="1"/>
  <c r="CF19" i="24" s="1"/>
  <c r="CG19" i="24" s="1"/>
  <c r="CH19" i="24" s="1"/>
  <c r="CI19" i="24" s="1"/>
  <c r="CJ19" i="24" s="1"/>
  <c r="BQ69" i="24"/>
  <c r="BQ54" i="24"/>
  <c r="BQ47" i="24"/>
  <c r="BQ39" i="24"/>
  <c r="BQ87" i="24"/>
  <c r="BQ72" i="24"/>
  <c r="BQ57" i="24"/>
  <c r="BQ42" i="24"/>
  <c r="BQ51" i="24"/>
  <c r="BQ55" i="24"/>
  <c r="BQ50" i="24"/>
  <c r="BQ68" i="24"/>
  <c r="BQ61" i="24"/>
  <c r="BQ53" i="24"/>
  <c r="BQ38" i="24"/>
  <c r="BQ74" i="24"/>
  <c r="BQ71" i="24"/>
  <c r="BQ56" i="24"/>
  <c r="BQ41" i="24"/>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s="1"/>
  <c r="AS83" i="4" s="1"/>
  <c r="AT83" i="4" s="1"/>
  <c r="AU83" i="4" s="1"/>
  <c r="AV83" i="4" s="1"/>
  <c r="AW83" i="4" s="1"/>
  <c r="AX83" i="4" s="1"/>
  <c r="AY83" i="4" s="1"/>
  <c r="AZ83" i="4" s="1"/>
  <c r="BA83" i="4" s="1"/>
  <c r="BB83" i="4" s="1"/>
  <c r="BC83" i="4" s="1"/>
  <c r="BD83" i="4" s="1"/>
  <c r="BE83" i="4" s="1"/>
  <c r="BF83" i="4" s="1"/>
  <c r="BG83" i="4" s="1"/>
  <c r="BH83" i="4" s="1"/>
  <c r="BI83" i="4" s="1"/>
  <c r="BJ83" i="4" s="1"/>
  <c r="BK83" i="4" s="1"/>
  <c r="BL83" i="4" s="1"/>
  <c r="BM83" i="4" s="1"/>
  <c r="BN83" i="4" s="1"/>
  <c r="BO83" i="4" s="1"/>
  <c r="BP83" i="4" s="1"/>
  <c r="BQ83" i="4" s="1"/>
  <c r="BR83" i="4" s="1"/>
  <c r="BS83" i="4" s="1"/>
  <c r="BT83" i="4" s="1"/>
  <c r="BU83" i="4" s="1"/>
  <c r="BV83" i="4" s="1"/>
  <c r="BW83" i="4" s="1"/>
  <c r="BX83" i="4" s="1"/>
  <c r="BY83" i="4" s="1"/>
  <c r="BZ83" i="4" s="1"/>
  <c r="CA83" i="4" s="1"/>
  <c r="CB83" i="4" s="1"/>
  <c r="CC83" i="4" s="1"/>
  <c r="CD83" i="4" s="1"/>
  <c r="CE83" i="4" s="1"/>
  <c r="CF83" i="4" s="1"/>
  <c r="CG83" i="4" s="1"/>
  <c r="CH83" i="4" s="1"/>
  <c r="CI83" i="4" s="1"/>
  <c r="CJ83" i="4" s="1"/>
  <c r="BB23" i="6"/>
  <c r="AO77" i="6"/>
  <c r="AI56" i="6"/>
  <c r="AJ56" i="4"/>
  <c r="AJ10" i="4"/>
  <c r="AM84" i="6"/>
  <c r="AH12" i="6"/>
  <c r="AH18" i="25" s="1"/>
  <c r="AH13" i="6"/>
  <c r="AH19" i="25" s="1"/>
  <c r="AK57" i="6"/>
  <c r="AL57" i="4"/>
  <c r="AK40" i="6"/>
  <c r="AL40" i="4"/>
  <c r="AM40" i="4" s="1"/>
  <c r="AK60" i="6"/>
  <c r="AL60" i="4"/>
  <c r="AK29" i="6"/>
  <c r="AL29" i="4"/>
  <c r="AM29" i="4" s="1"/>
  <c r="AN29" i="4" s="1"/>
  <c r="AO29" i="4" s="1"/>
  <c r="AP29" i="4" s="1"/>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s="1"/>
  <c r="AM47" i="4" s="1"/>
  <c r="AN47" i="4" s="1"/>
  <c r="AO47" i="4" s="1"/>
  <c r="AP47" i="4" s="1"/>
  <c r="AJ73" i="6"/>
  <c r="AK73" i="4"/>
  <c r="AJ55" i="6"/>
  <c r="AK55" i="4"/>
  <c r="AL55" i="4" s="1"/>
  <c r="AM55" i="4" s="1"/>
  <c r="AN55" i="4" s="1"/>
  <c r="AO55" i="4" s="1"/>
  <c r="AP55" i="4" s="1"/>
  <c r="AJ71" i="6"/>
  <c r="AK71" i="4"/>
  <c r="AJ61" i="6"/>
  <c r="AK61" i="4"/>
  <c r="AI10" i="6"/>
  <c r="AI6" i="6" s="1"/>
  <c r="AJ31" i="6"/>
  <c r="AJ10" i="6" s="1"/>
  <c r="AK31" i="4"/>
  <c r="AL31" i="4" s="1"/>
  <c r="AJ87" i="6"/>
  <c r="AK87" i="4"/>
  <c r="AJ86" i="6"/>
  <c r="AK86" i="4"/>
  <c r="AJ74" i="6"/>
  <c r="AK74" i="4"/>
  <c r="AJ91" i="6"/>
  <c r="AK91" i="4"/>
  <c r="AJ88" i="6"/>
  <c r="AK88" i="4"/>
  <c r="AJ41" i="6"/>
  <c r="AK41" i="4"/>
  <c r="AJ43" i="6"/>
  <c r="AK43" i="4"/>
  <c r="AI70" i="6"/>
  <c r="AJ70" i="4"/>
  <c r="AK70" i="4" s="1"/>
  <c r="AL70" i="4" s="1"/>
  <c r="AM70" i="4" s="1"/>
  <c r="AN70" i="4" s="1"/>
  <c r="AO70" i="4" s="1"/>
  <c r="AP70" i="4" s="1"/>
  <c r="AJ14" i="4"/>
  <c r="AF16" i="6"/>
  <c r="AI58" i="6"/>
  <c r="AJ58" i="4"/>
  <c r="AK58" i="4" s="1"/>
  <c r="AI11" i="4"/>
  <c r="AI75" i="6"/>
  <c r="AJ75" i="4"/>
  <c r="AI44" i="6"/>
  <c r="AJ44" i="4"/>
  <c r="AI5" i="4"/>
  <c r="AG21" i="25"/>
  <c r="AH15" i="4"/>
  <c r="AH16" i="4" s="1"/>
  <c r="AI13" i="4"/>
  <c r="AI16" i="25"/>
  <c r="AH11" i="6"/>
  <c r="AH17" i="25" s="1"/>
  <c r="AI89" i="6"/>
  <c r="AI14" i="6" s="1"/>
  <c r="AI20" i="25" s="1"/>
  <c r="AI14" i="4"/>
  <c r="AI47" i="6"/>
  <c r="AI11" i="6" s="1"/>
  <c r="AI7" i="4"/>
  <c r="AI12" i="4"/>
  <c r="AG7" i="6"/>
  <c r="AG5" i="6" s="1"/>
  <c r="AG15" i="6"/>
  <c r="AG25" i="25" s="1"/>
  <c r="AF22" i="25"/>
  <c r="AG22" i="25" l="1"/>
  <c r="AI13" i="6"/>
  <c r="AH7" i="6"/>
  <c r="AH5" i="6" s="1"/>
  <c r="AI12" i="6"/>
  <c r="AI19" i="25"/>
  <c r="AN70" i="6"/>
  <c r="AN55" i="6"/>
  <c r="AN47" i="6"/>
  <c r="AV36" i="6"/>
  <c r="AT37" i="6"/>
  <c r="AZ65" i="6"/>
  <c r="AV67" i="6"/>
  <c r="AR54" i="6"/>
  <c r="AP62" i="6"/>
  <c r="AT27" i="6"/>
  <c r="AY51" i="6"/>
  <c r="AX25" i="6"/>
  <c r="AP28" i="6"/>
  <c r="AX66" i="6"/>
  <c r="AW52" i="6"/>
  <c r="AN29" i="6"/>
  <c r="AM40" i="6"/>
  <c r="AN40" i="4"/>
  <c r="AO40" i="4" s="1"/>
  <c r="AP40" i="4" s="1"/>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s="1"/>
  <c r="AM70" i="6"/>
  <c r="AK6" i="4"/>
  <c r="AL30" i="6"/>
  <c r="AM30" i="4"/>
  <c r="AL45" i="6"/>
  <c r="AM45" i="4"/>
  <c r="AJ56" i="6"/>
  <c r="AK56" i="4"/>
  <c r="AL85" i="6"/>
  <c r="AM85" i="4"/>
  <c r="AH15" i="6"/>
  <c r="AH16" i="6" s="1"/>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s="1"/>
  <c r="AK92" i="6"/>
  <c r="AL92" i="4"/>
  <c r="AM92" i="4" s="1"/>
  <c r="AN92" i="4" s="1"/>
  <c r="AK59" i="6"/>
  <c r="AL59" i="4"/>
  <c r="AJ7" i="4"/>
  <c r="AK86" i="6"/>
  <c r="AL86" i="4"/>
  <c r="AK61" i="6"/>
  <c r="AL61" i="4"/>
  <c r="AL55" i="6"/>
  <c r="AL47" i="6"/>
  <c r="AK42" i="6"/>
  <c r="AL42" i="4"/>
  <c r="AK55" i="6"/>
  <c r="AK12" i="4"/>
  <c r="AK47" i="6"/>
  <c r="AJ75" i="6"/>
  <c r="AK75" i="4"/>
  <c r="AK13" i="4" s="1"/>
  <c r="AK31" i="6"/>
  <c r="AK10" i="6" s="1"/>
  <c r="AK10" i="4"/>
  <c r="AK14" i="4"/>
  <c r="AJ44" i="6"/>
  <c r="AJ11" i="6" s="1"/>
  <c r="AK44" i="4"/>
  <c r="AK70" i="6"/>
  <c r="AJ6" i="6"/>
  <c r="AJ16" i="25"/>
  <c r="AJ5" i="4"/>
  <c r="AJ70" i="6"/>
  <c r="AJ13" i="4"/>
  <c r="AJ58" i="6"/>
  <c r="AJ12" i="4"/>
  <c r="AJ11" i="4"/>
  <c r="AI15" i="6"/>
  <c r="AI17" i="25"/>
  <c r="AI7" i="6"/>
  <c r="AI5" i="6" s="1"/>
  <c r="AG16" i="6"/>
  <c r="AH25" i="25" l="1"/>
  <c r="AH22" i="25" s="1"/>
  <c r="AM10" i="4"/>
  <c r="AK14" i="6"/>
  <c r="AK20" i="25" s="1"/>
  <c r="AM57" i="6"/>
  <c r="AN57" i="4"/>
  <c r="AO57" i="4" s="1"/>
  <c r="AP57" i="4" s="1"/>
  <c r="AM90" i="6"/>
  <c r="AN90" i="4"/>
  <c r="AM72" i="6"/>
  <c r="AN72" i="4"/>
  <c r="AO72" i="4" s="1"/>
  <c r="AP72" i="4" s="1"/>
  <c r="AU68" i="6"/>
  <c r="AV53" i="6"/>
  <c r="AR83" i="6"/>
  <c r="AT82" i="6"/>
  <c r="AZ51" i="6"/>
  <c r="AQ62" i="6"/>
  <c r="AM85" i="6"/>
  <c r="AN85" i="4"/>
  <c r="AM45" i="6"/>
  <c r="AN45" i="4"/>
  <c r="AO45" i="4" s="1"/>
  <c r="AP45" i="4" s="1"/>
  <c r="AP84" i="6"/>
  <c r="AQ84" i="4"/>
  <c r="AR84" i="4" s="1"/>
  <c r="AS84" i="4" s="1"/>
  <c r="AT84" i="4" s="1"/>
  <c r="AU84" i="4" s="1"/>
  <c r="AV84" i="4" s="1"/>
  <c r="AW84" i="4" s="1"/>
  <c r="AX84" i="4" s="1"/>
  <c r="AY84" i="4" s="1"/>
  <c r="AZ84" i="4" s="1"/>
  <c r="BA84" i="4" s="1"/>
  <c r="BB84" i="4" s="1"/>
  <c r="BC84" i="4" s="1"/>
  <c r="BD84" i="4" s="1"/>
  <c r="BE84" i="4" s="1"/>
  <c r="BF84" i="4" s="1"/>
  <c r="BG84" i="4" s="1"/>
  <c r="BH84" i="4" s="1"/>
  <c r="BI84" i="4" s="1"/>
  <c r="BJ84" i="4" s="1"/>
  <c r="BK84" i="4" s="1"/>
  <c r="BL84" i="4" s="1"/>
  <c r="BM84" i="4" s="1"/>
  <c r="BN84" i="4" s="1"/>
  <c r="BO84" i="4" s="1"/>
  <c r="BP84" i="4" s="1"/>
  <c r="BQ84" i="4" s="1"/>
  <c r="BR84" i="4" s="1"/>
  <c r="BS84" i="4" s="1"/>
  <c r="BT84" i="4" s="1"/>
  <c r="BU84" i="4" s="1"/>
  <c r="BV84" i="4" s="1"/>
  <c r="BW84" i="4" s="1"/>
  <c r="BX84" i="4" s="1"/>
  <c r="BY84" i="4" s="1"/>
  <c r="BZ84" i="4" s="1"/>
  <c r="CA84" i="4" s="1"/>
  <c r="CB84" i="4" s="1"/>
  <c r="CC84" i="4" s="1"/>
  <c r="CD84" i="4" s="1"/>
  <c r="CE84" i="4" s="1"/>
  <c r="CF84" i="4" s="1"/>
  <c r="CG84" i="4" s="1"/>
  <c r="CH84" i="4" s="1"/>
  <c r="CI84" i="4" s="1"/>
  <c r="CJ84" i="4" s="1"/>
  <c r="BC50" i="6"/>
  <c r="BD23" i="6"/>
  <c r="AS32" i="6"/>
  <c r="AV81" i="6"/>
  <c r="AS38" i="6"/>
  <c r="AW26" i="6"/>
  <c r="AQ77" i="6"/>
  <c r="AO29" i="6"/>
  <c r="AQ28" i="6"/>
  <c r="AY25" i="6"/>
  <c r="AU27" i="6"/>
  <c r="AO70" i="6"/>
  <c r="AN92" i="6"/>
  <c r="AO92" i="4"/>
  <c r="AM31" i="6"/>
  <c r="AN31" i="4"/>
  <c r="AO31" i="4" s="1"/>
  <c r="AP31" i="4" s="1"/>
  <c r="AM60" i="6"/>
  <c r="AN60" i="4"/>
  <c r="AO60" i="4" s="1"/>
  <c r="AP60" i="4" s="1"/>
  <c r="AZ35" i="6"/>
  <c r="AZ80" i="6"/>
  <c r="AX52" i="6"/>
  <c r="AY66" i="6"/>
  <c r="AU37" i="6"/>
  <c r="AW36" i="6"/>
  <c r="AO55" i="6"/>
  <c r="AK5" i="4"/>
  <c r="AM30" i="6"/>
  <c r="AM10" i="6" s="1"/>
  <c r="AN30" i="4"/>
  <c r="AO30" i="4" s="1"/>
  <c r="AP30" i="4" s="1"/>
  <c r="BA24" i="6"/>
  <c r="AQ39" i="6"/>
  <c r="AS69" i="6"/>
  <c r="AN40" i="6"/>
  <c r="AS54" i="6"/>
  <c r="AW67" i="6"/>
  <c r="BA65" i="6"/>
  <c r="AO47" i="6"/>
  <c r="AL87" i="6"/>
  <c r="AM87" i="4"/>
  <c r="AL59" i="6"/>
  <c r="AM59" i="4"/>
  <c r="AL88" i="6"/>
  <c r="AM88" i="4"/>
  <c r="AL86" i="6"/>
  <c r="AM86" i="4"/>
  <c r="AL91" i="6"/>
  <c r="AM91" i="4"/>
  <c r="AL10" i="6"/>
  <c r="AL6" i="6" s="1"/>
  <c r="AI21" i="25"/>
  <c r="AJ12" i="6"/>
  <c r="AJ18" i="25" s="1"/>
  <c r="AK7" i="4"/>
  <c r="AL42" i="6"/>
  <c r="AM42" i="4"/>
  <c r="AM92" i="6"/>
  <c r="AL89" i="6"/>
  <c r="AM89" i="4"/>
  <c r="AL71" i="6"/>
  <c r="AM71" i="4"/>
  <c r="AN71" i="4" s="1"/>
  <c r="AO71" i="4" s="1"/>
  <c r="AP71" i="4" s="1"/>
  <c r="AL46" i="6"/>
  <c r="AM46" i="4"/>
  <c r="AL74" i="6"/>
  <c r="AM74" i="4"/>
  <c r="AL43" i="6"/>
  <c r="AM43" i="4"/>
  <c r="AM6" i="4"/>
  <c r="AL73" i="6"/>
  <c r="AM73" i="4"/>
  <c r="AL76" i="6"/>
  <c r="AM76" i="4"/>
  <c r="AL58" i="6"/>
  <c r="AM58" i="4"/>
  <c r="AK56" i="6"/>
  <c r="AK12" i="6" s="1"/>
  <c r="AK18" i="25" s="1"/>
  <c r="AL56" i="4"/>
  <c r="AL61" i="6"/>
  <c r="AM61" i="4"/>
  <c r="AL41" i="6"/>
  <c r="AM41" i="4"/>
  <c r="AN41" i="4" s="1"/>
  <c r="AO41" i="4" s="1"/>
  <c r="AP41" i="4" s="1"/>
  <c r="AK75" i="6"/>
  <c r="AK13" i="6" s="1"/>
  <c r="AL75" i="4"/>
  <c r="AM75" i="4" s="1"/>
  <c r="AL92" i="6"/>
  <c r="AL14" i="4"/>
  <c r="AK44" i="6"/>
  <c r="AK11" i="6" s="1"/>
  <c r="AL44" i="4"/>
  <c r="AJ15" i="4"/>
  <c r="AJ16" i="4" s="1"/>
  <c r="AJ13" i="6"/>
  <c r="AJ19" i="25" s="1"/>
  <c r="AK11" i="4"/>
  <c r="AK15" i="4" s="1"/>
  <c r="AK16" i="4" s="1"/>
  <c r="AJ17" i="25"/>
  <c r="AK6" i="6"/>
  <c r="AK16" i="25"/>
  <c r="AI25" i="25"/>
  <c r="AI16" i="6"/>
  <c r="AL16" i="25" l="1"/>
  <c r="AM74" i="6"/>
  <c r="AN74" i="4"/>
  <c r="AO74" i="4" s="1"/>
  <c r="AP74" i="4" s="1"/>
  <c r="AN71" i="6"/>
  <c r="AM91" i="6"/>
  <c r="AN91" i="4"/>
  <c r="AM88" i="6"/>
  <c r="AN88" i="4"/>
  <c r="AM87" i="6"/>
  <c r="AN87" i="4"/>
  <c r="AX67" i="6"/>
  <c r="AO40" i="6"/>
  <c r="AR39" i="6"/>
  <c r="AN30" i="6"/>
  <c r="AN6" i="4"/>
  <c r="AN10" i="4"/>
  <c r="AO92" i="6"/>
  <c r="AP92" i="4"/>
  <c r="AR62" i="6"/>
  <c r="BA51" i="6"/>
  <c r="AN41" i="6"/>
  <c r="AM76" i="6"/>
  <c r="AN76" i="4"/>
  <c r="AO76" i="4" s="1"/>
  <c r="AP76" i="4" s="1"/>
  <c r="AM42" i="6"/>
  <c r="AN42" i="4"/>
  <c r="AO42" i="4" s="1"/>
  <c r="AP42" i="4" s="1"/>
  <c r="AP47" i="6"/>
  <c r="BB65" i="6"/>
  <c r="AP55" i="6"/>
  <c r="AX36" i="6"/>
  <c r="AY52" i="6"/>
  <c r="BA80" i="6"/>
  <c r="BA35" i="6"/>
  <c r="AN31" i="6"/>
  <c r="AV27" i="6"/>
  <c r="AR77" i="6"/>
  <c r="AT38" i="6"/>
  <c r="AT32" i="6"/>
  <c r="BE23" i="6"/>
  <c r="BD50" i="6"/>
  <c r="AN45" i="6"/>
  <c r="AV68" i="6"/>
  <c r="AN90" i="6"/>
  <c r="AO90" i="4"/>
  <c r="AM43" i="6"/>
  <c r="AN43" i="4"/>
  <c r="AO43" i="4" s="1"/>
  <c r="AP43" i="4" s="1"/>
  <c r="AM46" i="6"/>
  <c r="AN46" i="4"/>
  <c r="AO46" i="4" s="1"/>
  <c r="AP46" i="4" s="1"/>
  <c r="AM89" i="6"/>
  <c r="AN89" i="4"/>
  <c r="AM86" i="6"/>
  <c r="AN86" i="4"/>
  <c r="AM59" i="6"/>
  <c r="AN59" i="4"/>
  <c r="AO59" i="4" s="1"/>
  <c r="AP59" i="4" s="1"/>
  <c r="AT54" i="6"/>
  <c r="BB24" i="6"/>
  <c r="AV37" i="6"/>
  <c r="AZ66" i="6"/>
  <c r="AZ25" i="6"/>
  <c r="AW53" i="6"/>
  <c r="AM75" i="6"/>
  <c r="AN75" i="4"/>
  <c r="AO75" i="4" s="1"/>
  <c r="AP75" i="4" s="1"/>
  <c r="AM61" i="6"/>
  <c r="AN61" i="4"/>
  <c r="AO61" i="4" s="1"/>
  <c r="AP61" i="4" s="1"/>
  <c r="AM58" i="6"/>
  <c r="AN58" i="4"/>
  <c r="AO58" i="4" s="1"/>
  <c r="AP58" i="4" s="1"/>
  <c r="AM73" i="6"/>
  <c r="AN73" i="4"/>
  <c r="AO73" i="4" s="1"/>
  <c r="AP73" i="4" s="1"/>
  <c r="AT69" i="6"/>
  <c r="AN60" i="6"/>
  <c r="AP70" i="6"/>
  <c r="AR28" i="6"/>
  <c r="AP29" i="6"/>
  <c r="AX26" i="6"/>
  <c r="AW81" i="6"/>
  <c r="AQ84" i="6"/>
  <c r="AN85" i="6"/>
  <c r="AO85" i="4"/>
  <c r="AU82" i="6"/>
  <c r="AS83" i="6"/>
  <c r="AN72" i="6"/>
  <c r="AN57" i="6"/>
  <c r="AK19" i="25"/>
  <c r="AL11" i="4"/>
  <c r="AM44" i="4"/>
  <c r="AM16" i="25"/>
  <c r="AM6" i="6"/>
  <c r="AL14" i="6"/>
  <c r="AL20" i="25" s="1"/>
  <c r="AM71" i="6"/>
  <c r="AM13" i="6" s="1"/>
  <c r="AM13" i="4"/>
  <c r="AM14" i="4"/>
  <c r="AI22" i="25"/>
  <c r="AL5" i="4"/>
  <c r="AM41" i="6"/>
  <c r="AL56" i="6"/>
  <c r="AL12" i="6" s="1"/>
  <c r="AL18" i="25" s="1"/>
  <c r="AM56" i="4"/>
  <c r="AN56" i="4" s="1"/>
  <c r="AO56" i="4" s="1"/>
  <c r="AP56" i="4" s="1"/>
  <c r="AL12" i="4"/>
  <c r="AM14" i="6"/>
  <c r="AM20" i="25" s="1"/>
  <c r="AK7" i="6"/>
  <c r="AK5" i="6" s="1"/>
  <c r="AK15" i="6"/>
  <c r="AJ15" i="6"/>
  <c r="AJ25" i="25" s="1"/>
  <c r="AK17" i="25"/>
  <c r="AL75" i="6"/>
  <c r="AL13" i="6" s="1"/>
  <c r="AL19" i="25" s="1"/>
  <c r="AL13" i="4"/>
  <c r="AJ21" i="25"/>
  <c r="AJ7" i="6"/>
  <c r="AJ5" i="6" s="1"/>
  <c r="AL44" i="6"/>
  <c r="AL11" i="6" s="1"/>
  <c r="AL7" i="4"/>
  <c r="AM7" i="4" l="1"/>
  <c r="AK16" i="6"/>
  <c r="AK25" i="25"/>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s="1"/>
  <c r="AS92" i="4" s="1"/>
  <c r="AT92" i="4" s="1"/>
  <c r="AU92" i="4" s="1"/>
  <c r="AV92" i="4" s="1"/>
  <c r="AW92" i="4" s="1"/>
  <c r="AX92" i="4" s="1"/>
  <c r="AY92" i="4" s="1"/>
  <c r="AZ92" i="4" s="1"/>
  <c r="BA92" i="4" s="1"/>
  <c r="BB92" i="4" s="1"/>
  <c r="BC92" i="4" s="1"/>
  <c r="BD92" i="4" s="1"/>
  <c r="BE92" i="4" s="1"/>
  <c r="BF92" i="4" s="1"/>
  <c r="BG92" i="4" s="1"/>
  <c r="BH92" i="4" s="1"/>
  <c r="BI92" i="4" s="1"/>
  <c r="BJ92" i="4" s="1"/>
  <c r="BK92" i="4" s="1"/>
  <c r="BL92" i="4" s="1"/>
  <c r="BM92" i="4" s="1"/>
  <c r="BN92" i="4" s="1"/>
  <c r="BO92" i="4" s="1"/>
  <c r="BP92" i="4" s="1"/>
  <c r="BQ92" i="4" s="1"/>
  <c r="BR92" i="4" s="1"/>
  <c r="BS92" i="4" s="1"/>
  <c r="BT92" i="4" s="1"/>
  <c r="BU92" i="4" s="1"/>
  <c r="BV92" i="4" s="1"/>
  <c r="BW92" i="4" s="1"/>
  <c r="BX92" i="4" s="1"/>
  <c r="BY92" i="4" s="1"/>
  <c r="BZ92" i="4" s="1"/>
  <c r="CA92" i="4" s="1"/>
  <c r="CB92" i="4" s="1"/>
  <c r="CC92" i="4" s="1"/>
  <c r="CD92" i="4" s="1"/>
  <c r="CE92" i="4" s="1"/>
  <c r="CF92" i="4" s="1"/>
  <c r="CG92" i="4" s="1"/>
  <c r="CH92" i="4" s="1"/>
  <c r="CI92" i="4" s="1"/>
  <c r="CJ92" i="4" s="1"/>
  <c r="AO30" i="6"/>
  <c r="AO10" i="4"/>
  <c r="AO6" i="4"/>
  <c r="AN87" i="6"/>
  <c r="AO87" i="4"/>
  <c r="AN91" i="6"/>
  <c r="AO91" i="4"/>
  <c r="AM44" i="6"/>
  <c r="AM11" i="6" s="1"/>
  <c r="AN44" i="4"/>
  <c r="AO44" i="4" s="1"/>
  <c r="AP44" i="4" s="1"/>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s="1"/>
  <c r="AM56" i="6"/>
  <c r="AM12" i="6" s="1"/>
  <c r="AM18" i="25" s="1"/>
  <c r="AM12" i="4"/>
  <c r="AM15" i="4" s="1"/>
  <c r="AM19" i="25"/>
  <c r="AM5" i="4"/>
  <c r="AL17" i="25"/>
  <c r="AL21" i="25" s="1"/>
  <c r="AL7" i="6"/>
  <c r="AL5" i="6" s="1"/>
  <c r="E2" i="6" s="1"/>
  <c r="AL15" i="6"/>
  <c r="AJ22" i="25"/>
  <c r="AK22" i="25" l="1"/>
  <c r="AN5" i="4"/>
  <c r="AN13" i="6"/>
  <c r="AN19" i="25" s="1"/>
  <c r="AN14" i="6"/>
  <c r="AN20" i="25" s="1"/>
  <c r="AO76" i="6"/>
  <c r="AR47" i="6"/>
  <c r="BD65" i="6"/>
  <c r="AT77" i="6"/>
  <c r="AO43" i="6"/>
  <c r="AO59" i="6"/>
  <c r="AO58" i="6"/>
  <c r="AW82" i="6"/>
  <c r="AO74" i="6"/>
  <c r="AZ67" i="6"/>
  <c r="BB66" i="6"/>
  <c r="AP57" i="6"/>
  <c r="AO10" i="6"/>
  <c r="AZ26" i="6"/>
  <c r="AV38" i="6"/>
  <c r="AQ90" i="4"/>
  <c r="AR90" i="4" s="1"/>
  <c r="AS90" i="4" s="1"/>
  <c r="AT90" i="4" s="1"/>
  <c r="AU90" i="4" s="1"/>
  <c r="AV90" i="4" s="1"/>
  <c r="AW90" i="4" s="1"/>
  <c r="AX90" i="4" s="1"/>
  <c r="AY90" i="4" s="1"/>
  <c r="AZ90" i="4" s="1"/>
  <c r="BA90" i="4" s="1"/>
  <c r="BB90" i="4" s="1"/>
  <c r="BC90" i="4" s="1"/>
  <c r="BD90" i="4" s="1"/>
  <c r="BE90" i="4" s="1"/>
  <c r="BF90" i="4" s="1"/>
  <c r="BG90" i="4" s="1"/>
  <c r="BH90" i="4" s="1"/>
  <c r="BI90" i="4" s="1"/>
  <c r="BJ90" i="4" s="1"/>
  <c r="BK90" i="4" s="1"/>
  <c r="BL90" i="4" s="1"/>
  <c r="BM90" i="4" s="1"/>
  <c r="BN90" i="4" s="1"/>
  <c r="BO90" i="4" s="1"/>
  <c r="BP90" i="4" s="1"/>
  <c r="BQ90" i="4" s="1"/>
  <c r="BR90" i="4" s="1"/>
  <c r="BS90" i="4" s="1"/>
  <c r="BT90" i="4" s="1"/>
  <c r="BU90" i="4" s="1"/>
  <c r="BV90" i="4" s="1"/>
  <c r="BW90" i="4" s="1"/>
  <c r="BX90" i="4" s="1"/>
  <c r="BY90" i="4" s="1"/>
  <c r="BZ90" i="4" s="1"/>
  <c r="CA90" i="4" s="1"/>
  <c r="CB90" i="4" s="1"/>
  <c r="CC90" i="4" s="1"/>
  <c r="CD90" i="4" s="1"/>
  <c r="CE90" i="4" s="1"/>
  <c r="CF90" i="4" s="1"/>
  <c r="CG90" i="4" s="1"/>
  <c r="CH90" i="4" s="1"/>
  <c r="CI90" i="4" s="1"/>
  <c r="CJ90" i="4" s="1"/>
  <c r="AP90" i="6"/>
  <c r="BB25" i="6"/>
  <c r="AS84" i="6"/>
  <c r="AP72" i="6"/>
  <c r="AM16" i="4"/>
  <c r="AQ40" i="6"/>
  <c r="AP31" i="6"/>
  <c r="AX27" i="6"/>
  <c r="AX37" i="6"/>
  <c r="AT28" i="6"/>
  <c r="AN16" i="25"/>
  <c r="AN6" i="6"/>
  <c r="AO91" i="6"/>
  <c r="AP91" i="4"/>
  <c r="AP30" i="6"/>
  <c r="AP6" i="4"/>
  <c r="AP10" i="4"/>
  <c r="AO42" i="6"/>
  <c r="AV54" i="6"/>
  <c r="AY53" i="6"/>
  <c r="AO73" i="6"/>
  <c r="AP85" i="6"/>
  <c r="AQ85" i="4"/>
  <c r="AR85" i="4" s="1"/>
  <c r="AS85" i="4" s="1"/>
  <c r="AT85" i="4" s="1"/>
  <c r="AU85" i="4" s="1"/>
  <c r="AV85" i="4" s="1"/>
  <c r="AW85" i="4" s="1"/>
  <c r="AX85" i="4" s="1"/>
  <c r="AY85" i="4" s="1"/>
  <c r="AZ85" i="4" s="1"/>
  <c r="BA85" i="4" s="1"/>
  <c r="BB85" i="4" s="1"/>
  <c r="BC85" i="4" s="1"/>
  <c r="BD85" i="4" s="1"/>
  <c r="BE85" i="4" s="1"/>
  <c r="BF85" i="4" s="1"/>
  <c r="BG85" i="4" s="1"/>
  <c r="BH85" i="4" s="1"/>
  <c r="BI85" i="4" s="1"/>
  <c r="BJ85" i="4" s="1"/>
  <c r="BK85" i="4" s="1"/>
  <c r="BL85" i="4" s="1"/>
  <c r="BM85" i="4" s="1"/>
  <c r="BN85" i="4" s="1"/>
  <c r="BO85" i="4" s="1"/>
  <c r="BP85" i="4" s="1"/>
  <c r="BQ85" i="4" s="1"/>
  <c r="BR85" i="4" s="1"/>
  <c r="BS85" i="4" s="1"/>
  <c r="BT85" i="4" s="1"/>
  <c r="BU85" i="4" s="1"/>
  <c r="BV85" i="4" s="1"/>
  <c r="BW85" i="4" s="1"/>
  <c r="BX85" i="4" s="1"/>
  <c r="BY85" i="4" s="1"/>
  <c r="BZ85" i="4" s="1"/>
  <c r="CA85" i="4" s="1"/>
  <c r="CB85" i="4" s="1"/>
  <c r="CC85" i="4" s="1"/>
  <c r="CD85" i="4" s="1"/>
  <c r="CE85" i="4" s="1"/>
  <c r="CF85" i="4" s="1"/>
  <c r="CG85" i="4" s="1"/>
  <c r="CH85" i="4" s="1"/>
  <c r="CI85" i="4" s="1"/>
  <c r="CJ85" i="4" s="1"/>
  <c r="AO56" i="6"/>
  <c r="AO12" i="4"/>
  <c r="AP71" i="6"/>
  <c r="AZ36" i="6"/>
  <c r="AV32" i="6"/>
  <c r="AY81" i="6"/>
  <c r="AO88" i="6"/>
  <c r="AP88" i="4"/>
  <c r="AR55" i="6"/>
  <c r="AO89" i="6"/>
  <c r="AP89" i="4"/>
  <c r="AO75" i="6"/>
  <c r="BA52" i="6"/>
  <c r="AP45" i="6"/>
  <c r="AR29" i="6"/>
  <c r="AN44" i="6"/>
  <c r="AN11" i="6" s="1"/>
  <c r="AO11" i="4"/>
  <c r="AN7" i="4"/>
  <c r="AO5" i="4"/>
  <c r="AO7" i="4"/>
  <c r="BF50" i="6"/>
  <c r="AO86" i="6"/>
  <c r="AP86" i="4"/>
  <c r="AN12" i="6"/>
  <c r="AN18" i="25" s="1"/>
  <c r="AU83" i="6"/>
  <c r="AN11" i="4"/>
  <c r="AN15" i="4" s="1"/>
  <c r="AN16" i="4" s="1"/>
  <c r="BC51" i="6"/>
  <c r="BC80" i="6"/>
  <c r="AX68" i="6"/>
  <c r="AR70" i="6"/>
  <c r="AT39" i="6"/>
  <c r="AT62" i="6"/>
  <c r="BG23" i="6"/>
  <c r="BD24" i="6"/>
  <c r="AV69" i="6"/>
  <c r="AO87" i="6"/>
  <c r="AP87" i="4"/>
  <c r="AQ92" i="6"/>
  <c r="AP41" i="6"/>
  <c r="BC35" i="6"/>
  <c r="AO46" i="6"/>
  <c r="AO61" i="6"/>
  <c r="AP60" i="6"/>
  <c r="AO14" i="4"/>
  <c r="AM7" i="6"/>
  <c r="AM5" i="6" s="1"/>
  <c r="AM15" i="6"/>
  <c r="AM17" i="25"/>
  <c r="AM21" i="25" s="1"/>
  <c r="AL25" i="25"/>
  <c r="AL22" i="25" s="1"/>
  <c r="AL16" i="6"/>
  <c r="AO13" i="6" l="1"/>
  <c r="AO19" i="25" s="1"/>
  <c r="AO14" i="6"/>
  <c r="AO20" i="25" s="1"/>
  <c r="AO15" i="4"/>
  <c r="AO16" i="4" s="1"/>
  <c r="AN17" i="25"/>
  <c r="AN21" i="25" s="1"/>
  <c r="AN7" i="6"/>
  <c r="AN5" i="6" s="1"/>
  <c r="AN15" i="6"/>
  <c r="AP61" i="6"/>
  <c r="AP87" i="6"/>
  <c r="AQ87" i="4"/>
  <c r="AR87" i="4" s="1"/>
  <c r="AS87" i="4" s="1"/>
  <c r="AT87" i="4" s="1"/>
  <c r="AU87" i="4" s="1"/>
  <c r="AV87" i="4" s="1"/>
  <c r="AW87" i="4" s="1"/>
  <c r="AX87" i="4" s="1"/>
  <c r="AY87" i="4" s="1"/>
  <c r="AZ87" i="4" s="1"/>
  <c r="BA87" i="4" s="1"/>
  <c r="BB87" i="4" s="1"/>
  <c r="BC87" i="4" s="1"/>
  <c r="BD87" i="4" s="1"/>
  <c r="BE87" i="4" s="1"/>
  <c r="BF87" i="4" s="1"/>
  <c r="BG87" i="4" s="1"/>
  <c r="BH87" i="4" s="1"/>
  <c r="BI87" i="4" s="1"/>
  <c r="BJ87" i="4" s="1"/>
  <c r="BK87" i="4" s="1"/>
  <c r="BL87" i="4" s="1"/>
  <c r="BM87" i="4" s="1"/>
  <c r="BN87" i="4" s="1"/>
  <c r="BO87" i="4" s="1"/>
  <c r="BP87" i="4" s="1"/>
  <c r="BQ87" i="4" s="1"/>
  <c r="BR87" i="4" s="1"/>
  <c r="BS87" i="4" s="1"/>
  <c r="BT87" i="4" s="1"/>
  <c r="BU87" i="4" s="1"/>
  <c r="BV87" i="4" s="1"/>
  <c r="BW87" i="4" s="1"/>
  <c r="BX87" i="4" s="1"/>
  <c r="BY87" i="4" s="1"/>
  <c r="BZ87" i="4" s="1"/>
  <c r="CA87" i="4" s="1"/>
  <c r="CB87" i="4" s="1"/>
  <c r="CC87" i="4" s="1"/>
  <c r="CD87" i="4" s="1"/>
  <c r="CE87" i="4" s="1"/>
  <c r="CF87" i="4" s="1"/>
  <c r="CG87" i="4" s="1"/>
  <c r="CH87" i="4" s="1"/>
  <c r="CI87" i="4" s="1"/>
  <c r="CJ87" i="4" s="1"/>
  <c r="AW69" i="6"/>
  <c r="BD80" i="6"/>
  <c r="AV83" i="6"/>
  <c r="AS29" i="6"/>
  <c r="AP75" i="6"/>
  <c r="AS55" i="6"/>
  <c r="AP13" i="4"/>
  <c r="AP56" i="6"/>
  <c r="AP12" i="4"/>
  <c r="AP73" i="6"/>
  <c r="AZ53" i="6"/>
  <c r="AQ30" i="6"/>
  <c r="AQ6" i="4"/>
  <c r="AQ10" i="4"/>
  <c r="AY27" i="6"/>
  <c r="AW38" i="6"/>
  <c r="BE24" i="6"/>
  <c r="AU39" i="6"/>
  <c r="AY68" i="6"/>
  <c r="BG50" i="6"/>
  <c r="BB52" i="6"/>
  <c r="AQ71" i="6"/>
  <c r="AO12" i="6"/>
  <c r="AO18" i="25" s="1"/>
  <c r="AP91" i="6"/>
  <c r="AQ91" i="4"/>
  <c r="AR91" i="4" s="1"/>
  <c r="AS91" i="4" s="1"/>
  <c r="AT91" i="4" s="1"/>
  <c r="AU91" i="4" s="1"/>
  <c r="AV91" i="4" s="1"/>
  <c r="AW91" i="4" s="1"/>
  <c r="AX91" i="4" s="1"/>
  <c r="AY91" i="4" s="1"/>
  <c r="AZ91" i="4" s="1"/>
  <c r="BA91" i="4" s="1"/>
  <c r="BB91" i="4" s="1"/>
  <c r="BC91" i="4" s="1"/>
  <c r="BD91" i="4" s="1"/>
  <c r="BE91" i="4" s="1"/>
  <c r="BF91" i="4" s="1"/>
  <c r="BG91" i="4" s="1"/>
  <c r="BH91" i="4" s="1"/>
  <c r="BI91" i="4" s="1"/>
  <c r="BJ91" i="4" s="1"/>
  <c r="BK91" i="4" s="1"/>
  <c r="BL91" i="4" s="1"/>
  <c r="BM91" i="4" s="1"/>
  <c r="BN91" i="4" s="1"/>
  <c r="BO91" i="4" s="1"/>
  <c r="BP91" i="4" s="1"/>
  <c r="BQ91" i="4" s="1"/>
  <c r="BR91" i="4" s="1"/>
  <c r="BS91" i="4" s="1"/>
  <c r="BT91" i="4" s="1"/>
  <c r="BU91" i="4" s="1"/>
  <c r="BV91" i="4" s="1"/>
  <c r="BW91" i="4" s="1"/>
  <c r="BX91" i="4" s="1"/>
  <c r="BY91" i="4" s="1"/>
  <c r="BZ91" i="4" s="1"/>
  <c r="CA91" i="4" s="1"/>
  <c r="CB91" i="4" s="1"/>
  <c r="CC91" i="4" s="1"/>
  <c r="CD91" i="4" s="1"/>
  <c r="CE91" i="4" s="1"/>
  <c r="CF91" i="4" s="1"/>
  <c r="CG91" i="4" s="1"/>
  <c r="CH91" i="4" s="1"/>
  <c r="CI91" i="4" s="1"/>
  <c r="CJ91" i="4" s="1"/>
  <c r="AR40" i="6"/>
  <c r="AQ72" i="6"/>
  <c r="AT84" i="6"/>
  <c r="AQ90" i="6"/>
  <c r="BA26" i="6"/>
  <c r="AO6" i="6"/>
  <c r="AO16" i="25"/>
  <c r="AP74" i="6"/>
  <c r="AX82" i="6"/>
  <c r="AP58" i="6"/>
  <c r="AP59" i="6"/>
  <c r="AS47" i="6"/>
  <c r="AQ60" i="6"/>
  <c r="AP46" i="6"/>
  <c r="AQ41" i="6"/>
  <c r="AR92" i="6"/>
  <c r="AU62" i="6"/>
  <c r="AS70" i="6"/>
  <c r="AQ86" i="4"/>
  <c r="AR86" i="4" s="1"/>
  <c r="AS86" i="4" s="1"/>
  <c r="AT86" i="4" s="1"/>
  <c r="AU86" i="4" s="1"/>
  <c r="AV86" i="4" s="1"/>
  <c r="AW86" i="4" s="1"/>
  <c r="AX86" i="4" s="1"/>
  <c r="AY86" i="4" s="1"/>
  <c r="AZ86" i="4" s="1"/>
  <c r="BA86" i="4" s="1"/>
  <c r="BB86" i="4" s="1"/>
  <c r="BC86" i="4" s="1"/>
  <c r="BD86" i="4" s="1"/>
  <c r="BE86" i="4" s="1"/>
  <c r="BF86" i="4" s="1"/>
  <c r="BG86" i="4" s="1"/>
  <c r="BH86" i="4" s="1"/>
  <c r="BI86" i="4" s="1"/>
  <c r="BJ86" i="4" s="1"/>
  <c r="BK86" i="4" s="1"/>
  <c r="BL86" i="4" s="1"/>
  <c r="BM86" i="4" s="1"/>
  <c r="BN86" i="4" s="1"/>
  <c r="BO86" i="4" s="1"/>
  <c r="BP86" i="4" s="1"/>
  <c r="BQ86" i="4" s="1"/>
  <c r="BR86" i="4" s="1"/>
  <c r="BS86" i="4" s="1"/>
  <c r="BT86" i="4" s="1"/>
  <c r="BU86" i="4" s="1"/>
  <c r="BV86" i="4" s="1"/>
  <c r="BW86" i="4" s="1"/>
  <c r="BX86" i="4" s="1"/>
  <c r="BY86" i="4" s="1"/>
  <c r="BZ86" i="4" s="1"/>
  <c r="CA86" i="4" s="1"/>
  <c r="CB86" i="4" s="1"/>
  <c r="CC86" i="4" s="1"/>
  <c r="CD86" i="4" s="1"/>
  <c r="CE86" i="4" s="1"/>
  <c r="CF86" i="4" s="1"/>
  <c r="CG86" i="4" s="1"/>
  <c r="CH86" i="4" s="1"/>
  <c r="CI86" i="4" s="1"/>
  <c r="CJ86" i="4" s="1"/>
  <c r="AP86" i="6"/>
  <c r="AP14" i="4"/>
  <c r="AQ45" i="6"/>
  <c r="AP89" i="6"/>
  <c r="AQ89" i="4"/>
  <c r="AR89" i="4" s="1"/>
  <c r="AS89" i="4" s="1"/>
  <c r="AT89" i="4" s="1"/>
  <c r="AU89" i="4" s="1"/>
  <c r="AV89" i="4" s="1"/>
  <c r="AW89" i="4" s="1"/>
  <c r="AX89" i="4" s="1"/>
  <c r="AY89" i="4" s="1"/>
  <c r="AZ89" i="4" s="1"/>
  <c r="BA89" i="4" s="1"/>
  <c r="BB89" i="4" s="1"/>
  <c r="BC89" i="4" s="1"/>
  <c r="BD89" i="4" s="1"/>
  <c r="BE89" i="4" s="1"/>
  <c r="BF89" i="4" s="1"/>
  <c r="BG89" i="4" s="1"/>
  <c r="BH89" i="4" s="1"/>
  <c r="BI89" i="4" s="1"/>
  <c r="BJ89" i="4" s="1"/>
  <c r="BK89" i="4" s="1"/>
  <c r="BL89" i="4" s="1"/>
  <c r="BM89" i="4" s="1"/>
  <c r="BN89" i="4" s="1"/>
  <c r="BO89" i="4" s="1"/>
  <c r="BP89" i="4" s="1"/>
  <c r="BQ89" i="4" s="1"/>
  <c r="BR89" i="4" s="1"/>
  <c r="BS89" i="4" s="1"/>
  <c r="BT89" i="4" s="1"/>
  <c r="BU89" i="4" s="1"/>
  <c r="BV89" i="4" s="1"/>
  <c r="BW89" i="4" s="1"/>
  <c r="BX89" i="4" s="1"/>
  <c r="BY89" i="4" s="1"/>
  <c r="BZ89" i="4" s="1"/>
  <c r="CA89" i="4" s="1"/>
  <c r="CB89" i="4" s="1"/>
  <c r="CC89" i="4" s="1"/>
  <c r="CD89" i="4" s="1"/>
  <c r="CE89" i="4" s="1"/>
  <c r="CF89" i="4" s="1"/>
  <c r="CG89" i="4" s="1"/>
  <c r="CH89" i="4" s="1"/>
  <c r="CI89" i="4" s="1"/>
  <c r="CJ89" i="4" s="1"/>
  <c r="AW32" i="6"/>
  <c r="BA36" i="6"/>
  <c r="AQ85" i="6"/>
  <c r="AW54" i="6"/>
  <c r="AP42" i="6"/>
  <c r="BE65" i="6"/>
  <c r="BD35" i="6"/>
  <c r="BH23" i="6"/>
  <c r="BD51" i="6"/>
  <c r="AO44" i="6"/>
  <c r="AO11" i="6" s="1"/>
  <c r="AQ88" i="4"/>
  <c r="AR88" i="4" s="1"/>
  <c r="AS88" i="4" s="1"/>
  <c r="AT88" i="4" s="1"/>
  <c r="AU88" i="4" s="1"/>
  <c r="AV88" i="4" s="1"/>
  <c r="AW88" i="4" s="1"/>
  <c r="AX88" i="4" s="1"/>
  <c r="AY88" i="4" s="1"/>
  <c r="AZ88" i="4" s="1"/>
  <c r="BA88" i="4" s="1"/>
  <c r="BB88" i="4" s="1"/>
  <c r="BC88" i="4" s="1"/>
  <c r="BD88" i="4" s="1"/>
  <c r="BE88" i="4" s="1"/>
  <c r="BF88" i="4" s="1"/>
  <c r="BG88" i="4" s="1"/>
  <c r="BH88" i="4" s="1"/>
  <c r="BI88" i="4" s="1"/>
  <c r="BJ88" i="4" s="1"/>
  <c r="BK88" i="4" s="1"/>
  <c r="BL88" i="4" s="1"/>
  <c r="BM88" i="4" s="1"/>
  <c r="BN88" i="4" s="1"/>
  <c r="BO88" i="4" s="1"/>
  <c r="BP88" i="4" s="1"/>
  <c r="BQ88" i="4" s="1"/>
  <c r="BR88" i="4" s="1"/>
  <c r="BS88" i="4" s="1"/>
  <c r="BT88" i="4" s="1"/>
  <c r="BU88" i="4" s="1"/>
  <c r="BV88" i="4" s="1"/>
  <c r="BW88" i="4" s="1"/>
  <c r="BX88" i="4" s="1"/>
  <c r="BY88" i="4" s="1"/>
  <c r="BZ88" i="4" s="1"/>
  <c r="CA88" i="4" s="1"/>
  <c r="CB88" i="4" s="1"/>
  <c r="CC88" i="4" s="1"/>
  <c r="CD88" i="4" s="1"/>
  <c r="CE88" i="4" s="1"/>
  <c r="CF88" i="4" s="1"/>
  <c r="CG88" i="4" s="1"/>
  <c r="CH88" i="4" s="1"/>
  <c r="CI88" i="4" s="1"/>
  <c r="CJ88" i="4" s="1"/>
  <c r="AP88" i="6"/>
  <c r="AZ81" i="6"/>
  <c r="AP10" i="6"/>
  <c r="AU28" i="6"/>
  <c r="AY37" i="6"/>
  <c r="AQ31" i="6"/>
  <c r="BC25" i="6"/>
  <c r="AQ57" i="6"/>
  <c r="BC66" i="6"/>
  <c r="BA67" i="6"/>
  <c r="AP43" i="6"/>
  <c r="AU77" i="6"/>
  <c r="AP76" i="6"/>
  <c r="AM25" i="25"/>
  <c r="AM22" i="25" s="1"/>
  <c r="AM16" i="6"/>
  <c r="AP13" i="6" l="1"/>
  <c r="AP19" i="25" s="1"/>
  <c r="AP14" i="6"/>
  <c r="AP20" i="25" s="1"/>
  <c r="AO17" i="25"/>
  <c r="AO21" i="25" s="1"/>
  <c r="AO7" i="6"/>
  <c r="AO5" i="6" s="1"/>
  <c r="AO15" i="6"/>
  <c r="BA81" i="6"/>
  <c r="AP44" i="6"/>
  <c r="AP11" i="6" s="1"/>
  <c r="AP11" i="4"/>
  <c r="AP15" i="4" s="1"/>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s="1"/>
  <c r="AQ87" i="6"/>
  <c r="AQ11" i="4"/>
  <c r="AN25" i="25"/>
  <c r="AN22" i="25" s="1"/>
  <c r="AN16" i="6"/>
  <c r="AQ15" i="4" l="1"/>
  <c r="AQ12" i="6"/>
  <c r="AQ14" i="6"/>
  <c r="AQ20" i="25" s="1"/>
  <c r="AQ13" i="6"/>
  <c r="AQ19" i="25" s="1"/>
  <c r="AQ16" i="4"/>
  <c r="AP16" i="4"/>
  <c r="AP17" i="25"/>
  <c r="AP21" i="25" s="1"/>
  <c r="AP7" i="6"/>
  <c r="AP5" i="6" s="1"/>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s="1"/>
  <c r="AR87" i="6"/>
  <c r="AS30" i="6"/>
  <c r="AS10" i="4"/>
  <c r="AS6" i="4"/>
  <c r="BD52" i="6"/>
  <c r="AU47" i="6"/>
  <c r="AX83" i="6"/>
  <c r="AU29" i="6"/>
  <c r="AQ18" i="25"/>
  <c r="AQ6" i="6"/>
  <c r="AQ16" i="25"/>
  <c r="AR59" i="6"/>
  <c r="BG65" i="6"/>
  <c r="AW28" i="6"/>
  <c r="AR43" i="6"/>
  <c r="AW39" i="6"/>
  <c r="AR89" i="6"/>
  <c r="BF35" i="6"/>
  <c r="AS31" i="6"/>
  <c r="BA68" i="6"/>
  <c r="AO16" i="6"/>
  <c r="AO25" i="25"/>
  <c r="AO22" i="25" s="1"/>
  <c r="AQ7" i="4"/>
  <c r="BI50" i="6"/>
  <c r="AR13" i="4"/>
  <c r="AV84" i="6"/>
  <c r="AZ82" i="6"/>
  <c r="AR14" i="4"/>
  <c r="AR42" i="6"/>
  <c r="AR7" i="4"/>
  <c r="BE25" i="6"/>
  <c r="AW77" i="6"/>
  <c r="BF80" i="6"/>
  <c r="BG24" i="6"/>
  <c r="AR46" i="6"/>
  <c r="AY32" i="6"/>
  <c r="BC36" i="6"/>
  <c r="AR61" i="6"/>
  <c r="BJ23" i="6"/>
  <c r="BA27" i="6"/>
  <c r="AY38" i="6"/>
  <c r="AS90" i="6"/>
  <c r="AQ15" i="6" l="1"/>
  <c r="AR14" i="6"/>
  <c r="AR20" i="25" s="1"/>
  <c r="AR13" i="6"/>
  <c r="AR19" i="25" s="1"/>
  <c r="AS43" i="6"/>
  <c r="AV29" i="6"/>
  <c r="AV47" i="6"/>
  <c r="BE52" i="6"/>
  <c r="AS87" i="6"/>
  <c r="AR44" i="6"/>
  <c r="AR11" i="6" s="1"/>
  <c r="AR5" i="4"/>
  <c r="AS75" i="6"/>
  <c r="AZ54" i="6"/>
  <c r="AR12" i="6"/>
  <c r="AR18" i="25" s="1"/>
  <c r="AV70" i="6"/>
  <c r="BD67" i="6"/>
  <c r="AS74" i="6"/>
  <c r="AT71" i="6"/>
  <c r="AP25" i="25"/>
  <c r="AP16" i="6"/>
  <c r="AS46" i="6"/>
  <c r="BH24" i="6"/>
  <c r="AX77" i="6"/>
  <c r="BB68" i="6"/>
  <c r="AS89" i="6"/>
  <c r="AX39" i="6"/>
  <c r="AX28" i="6"/>
  <c r="BH65" i="6"/>
  <c r="AS10" i="6"/>
  <c r="AQ17" i="25"/>
  <c r="AQ7" i="6"/>
  <c r="AQ5" i="6" s="1"/>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s="1"/>
  <c r="AQ16" i="6" l="1"/>
  <c r="AQ25" i="25"/>
  <c r="AP22" i="25"/>
  <c r="AR16" i="4"/>
  <c r="AS14" i="6"/>
  <c r="AS20" i="25" s="1"/>
  <c r="AS13" i="6"/>
  <c r="AS19" i="25" s="1"/>
  <c r="AT13" i="4"/>
  <c r="AS12" i="6"/>
  <c r="AS18" i="25" s="1"/>
  <c r="AR7" i="6"/>
  <c r="AR5" i="6" s="1"/>
  <c r="AR17" i="25"/>
  <c r="AR21" i="25" s="1"/>
  <c r="AR15" i="6"/>
  <c r="AR25" i="25" s="1"/>
  <c r="BH51" i="6"/>
  <c r="AT86" i="6"/>
  <c r="AT14" i="4"/>
  <c r="AZ83" i="6"/>
  <c r="BH35" i="6"/>
  <c r="BL23" i="6"/>
  <c r="AU30" i="6"/>
  <c r="AU10" i="4"/>
  <c r="AU6" i="4"/>
  <c r="AX84" i="6"/>
  <c r="AT91" i="6"/>
  <c r="AU45" i="6"/>
  <c r="AV40" i="6"/>
  <c r="AT89" i="6"/>
  <c r="BC68" i="6"/>
  <c r="AT74" i="6"/>
  <c r="AS44" i="6"/>
  <c r="AS11" i="6" s="1"/>
  <c r="AS11" i="4"/>
  <c r="AS15" i="4" s="1"/>
  <c r="AS16" i="4" s="1"/>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Q22" i="25" s="1"/>
  <c r="AU31" i="6"/>
  <c r="BG25" i="6"/>
  <c r="AT76" i="6"/>
  <c r="BG66" i="6"/>
  <c r="AT10" i="6"/>
  <c r="AT42" i="6"/>
  <c r="AT61" i="6"/>
  <c r="AT73" i="6"/>
  <c r="AV92" i="6"/>
  <c r="AY77" i="6"/>
  <c r="BI24" i="6"/>
  <c r="BE67" i="6"/>
  <c r="AW70" i="6"/>
  <c r="BA54" i="6"/>
  <c r="BF52" i="6"/>
  <c r="AW47" i="6"/>
  <c r="AT13" i="6" l="1"/>
  <c r="AT19" i="25" s="1"/>
  <c r="AR16" i="6"/>
  <c r="AT14" i="6"/>
  <c r="AT20" i="25" s="1"/>
  <c r="AS17" i="25"/>
  <c r="AS21" i="25" s="1"/>
  <c r="AS7" i="6"/>
  <c r="AS5" i="6" s="1"/>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s="1"/>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s="1"/>
  <c r="AT7" i="4"/>
  <c r="AT11" i="4"/>
  <c r="AT15" i="4" s="1"/>
  <c r="AT5" i="4"/>
  <c r="AW40" i="6"/>
  <c r="AU10" i="6"/>
  <c r="BM23" i="6"/>
  <c r="BI35" i="6"/>
  <c r="BI51" i="6"/>
  <c r="AR22" i="25"/>
  <c r="AU12" i="6" l="1"/>
  <c r="AU18" i="25" s="1"/>
  <c r="AU13" i="6"/>
  <c r="AU19" i="25" s="1"/>
  <c r="AU14" i="6"/>
  <c r="AU20" i="25" s="1"/>
  <c r="AT17" i="25"/>
  <c r="AT21" i="25" s="1"/>
  <c r="AT7" i="6"/>
  <c r="AT5" i="6" s="1"/>
  <c r="AT15" i="6"/>
  <c r="AX40" i="6"/>
  <c r="AU44" i="6"/>
  <c r="AU11" i="6" s="1"/>
  <c r="AV5" i="4"/>
  <c r="BE37" i="6"/>
  <c r="BF53" i="6"/>
  <c r="BK65" i="6"/>
  <c r="BI25" i="6"/>
  <c r="AV42" i="6"/>
  <c r="AV7" i="4"/>
  <c r="BC54" i="6"/>
  <c r="BE68" i="6"/>
  <c r="BC69" i="6"/>
  <c r="AW60" i="6"/>
  <c r="BA39" i="6"/>
  <c r="AV73" i="6"/>
  <c r="AY70" i="6"/>
  <c r="BJ80" i="6"/>
  <c r="AW57" i="6"/>
  <c r="AV61" i="6"/>
  <c r="AW45" i="6"/>
  <c r="BC32" i="6"/>
  <c r="AW71" i="6"/>
  <c r="AY47" i="6"/>
  <c r="AS25" i="25"/>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AS22" i="25"/>
  <c r="BG36" i="6"/>
  <c r="BA77" i="6"/>
  <c r="AV58" i="6"/>
  <c r="AV13" i="4"/>
  <c r="BH52" i="6"/>
  <c r="AU11" i="4"/>
  <c r="AU15" i="4" s="1"/>
  <c r="AU15" i="6" l="1"/>
  <c r="AU25" i="25" s="1"/>
  <c r="AV13" i="6"/>
  <c r="AV19" i="25" s="1"/>
  <c r="AV14" i="6"/>
  <c r="AV20" i="25" s="1"/>
  <c r="AW13" i="4"/>
  <c r="AV11" i="4"/>
  <c r="AV15" i="4" s="1"/>
  <c r="AV16" i="4" s="1"/>
  <c r="AU16" i="4"/>
  <c r="BI52" i="6"/>
  <c r="AW58" i="6"/>
  <c r="AX41" i="6"/>
  <c r="BH67" i="6"/>
  <c r="BB62" i="6"/>
  <c r="AW75" i="6"/>
  <c r="AV6" i="6"/>
  <c r="AV16" i="25"/>
  <c r="AX85" i="6"/>
  <c r="AX72" i="6"/>
  <c r="BF27" i="6"/>
  <c r="BN50" i="6"/>
  <c r="AV12" i="6"/>
  <c r="AV18" i="25" s="1"/>
  <c r="AW61" i="6"/>
  <c r="AX57" i="6"/>
  <c r="BB39" i="6"/>
  <c r="BF68" i="6"/>
  <c r="AW42" i="6"/>
  <c r="BJ25" i="6"/>
  <c r="BL65" i="6"/>
  <c r="BG53" i="6"/>
  <c r="BF37" i="6"/>
  <c r="AY40" i="6"/>
  <c r="AT25" i="25"/>
  <c r="AT22" i="25" s="1"/>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s="1"/>
  <c r="AW14" i="4"/>
  <c r="AU7" i="6"/>
  <c r="AU5" i="6" s="1"/>
  <c r="AU16" i="6" s="1"/>
  <c r="AU17" i="25"/>
  <c r="BB77" i="6"/>
  <c r="BH36" i="6"/>
  <c r="AX31" i="6"/>
  <c r="AW89" i="6"/>
  <c r="BJ66" i="6"/>
  <c r="BA84" i="6"/>
  <c r="AW59" i="6"/>
  <c r="BG81" i="6"/>
  <c r="BD38" i="6"/>
  <c r="BL24" i="6"/>
  <c r="BE82" i="6"/>
  <c r="BD32" i="6"/>
  <c r="BK80" i="6"/>
  <c r="AW73" i="6"/>
  <c r="BD54" i="6"/>
  <c r="AX13" i="4" l="1"/>
  <c r="AW13" i="6"/>
  <c r="AW19" i="25" s="1"/>
  <c r="BE54" i="6"/>
  <c r="BB84" i="6"/>
  <c r="BK66" i="6"/>
  <c r="AW44" i="6"/>
  <c r="AW11" i="6" s="1"/>
  <c r="AW11" i="4"/>
  <c r="AW15" i="4" s="1"/>
  <c r="AW5" i="4"/>
  <c r="AW7" i="4"/>
  <c r="BA70" i="6"/>
  <c r="AX46" i="6"/>
  <c r="AY30" i="6"/>
  <c r="AY6" i="4"/>
  <c r="AY10" i="4"/>
  <c r="AY60" i="6"/>
  <c r="AW12" i="6"/>
  <c r="AW18" i="25" s="1"/>
  <c r="AX91" i="6"/>
  <c r="AY90" i="6"/>
  <c r="BL51" i="6"/>
  <c r="AW16" i="25"/>
  <c r="AW6" i="6"/>
  <c r="AX42" i="6"/>
  <c r="BC62" i="6"/>
  <c r="AX59" i="6"/>
  <c r="AY31" i="6"/>
  <c r="BC77" i="6"/>
  <c r="AV17" i="25"/>
  <c r="AV7" i="6"/>
  <c r="AV5" i="6" s="1"/>
  <c r="AX43" i="6"/>
  <c r="BE69" i="6"/>
  <c r="AU21" i="25"/>
  <c r="BA29" i="6"/>
  <c r="AX56" i="6"/>
  <c r="AX12" i="4"/>
  <c r="AW14" i="6"/>
  <c r="AW20" i="25" s="1"/>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l="1"/>
  <c r="AX19" i="25" s="1"/>
  <c r="AW16" i="4"/>
  <c r="AW17" i="25"/>
  <c r="AW21" i="25" s="1"/>
  <c r="AW7" i="6"/>
  <c r="AW5" i="6" s="1"/>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U22" i="25"/>
  <c r="AY42" i="6"/>
  <c r="BB70" i="6"/>
  <c r="BL66" i="6"/>
  <c r="AY61" i="6"/>
  <c r="BH37" i="6"/>
  <c r="BM35" i="6"/>
  <c r="BA92" i="6"/>
  <c r="AY76" i="6"/>
  <c r="BF38" i="6"/>
  <c r="AY75" i="6"/>
  <c r="BD39" i="6"/>
  <c r="AX14" i="6"/>
  <c r="AX20" i="25" s="1"/>
  <c r="BD28" i="6"/>
  <c r="BB55" i="6"/>
  <c r="BF32" i="6"/>
  <c r="AY58" i="6"/>
  <c r="BJ67" i="6"/>
  <c r="BL25" i="6"/>
  <c r="AX12" i="6"/>
  <c r="AX18" i="25" s="1"/>
  <c r="BD77" i="6"/>
  <c r="BD62" i="6"/>
  <c r="AZ90" i="6"/>
  <c r="AY46" i="6"/>
  <c r="AX44" i="6"/>
  <c r="AX11" i="6" s="1"/>
  <c r="AY5" i="4"/>
  <c r="AX7" i="4"/>
  <c r="AX11" i="4"/>
  <c r="AX15" i="4" s="1"/>
  <c r="AX5" i="4"/>
  <c r="BK52" i="6"/>
  <c r="AZ41" i="6"/>
  <c r="AX16" i="25"/>
  <c r="AX6" i="6"/>
  <c r="BE83" i="6"/>
  <c r="BI81" i="6"/>
  <c r="AV16" i="6"/>
  <c r="AV25" i="25"/>
  <c r="AV22" i="25" s="1"/>
  <c r="BH27" i="6"/>
  <c r="BP50" i="6"/>
  <c r="BI53" i="6"/>
  <c r="BQ23" i="6"/>
  <c r="AY73" i="6"/>
  <c r="AY56" i="6"/>
  <c r="AY12" i="4"/>
  <c r="BB29" i="6"/>
  <c r="BF69" i="6"/>
  <c r="AY59" i="6"/>
  <c r="AZ60" i="6"/>
  <c r="AZ30" i="6"/>
  <c r="AZ6" i="4"/>
  <c r="AZ10" i="4"/>
  <c r="BC84" i="6"/>
  <c r="BF54" i="6"/>
  <c r="AZ13" i="4" l="1"/>
  <c r="AY13" i="6"/>
  <c r="AY19" i="25" s="1"/>
  <c r="AZ14" i="4"/>
  <c r="AY14" i="6"/>
  <c r="AY20" i="25" s="1"/>
  <c r="AW16" i="6"/>
  <c r="AX17" i="25"/>
  <c r="AX7" i="6"/>
  <c r="AX5" i="6" s="1"/>
  <c r="F2" i="6" s="1"/>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s="1"/>
  <c r="AY7" i="4"/>
  <c r="AY11" i="4"/>
  <c r="AY15" i="4" s="1"/>
  <c r="AY16" i="4" s="1"/>
  <c r="BE77" i="6"/>
  <c r="BO65" i="6"/>
  <c r="BK36" i="6"/>
  <c r="AZ87" i="6"/>
  <c r="AZ10" i="6"/>
  <c r="BJ81" i="6"/>
  <c r="AX21" i="25"/>
  <c r="BA41" i="6"/>
  <c r="AX16" i="4"/>
  <c r="AZ46" i="6"/>
  <c r="BA90" i="6"/>
  <c r="BM25" i="6"/>
  <c r="BE39" i="6"/>
  <c r="AZ75" i="6"/>
  <c r="BN35" i="6"/>
  <c r="BI37" i="6"/>
  <c r="BA72" i="6"/>
  <c r="BH82" i="6"/>
  <c r="BA45" i="6"/>
  <c r="AZ43" i="6"/>
  <c r="BC29" i="6"/>
  <c r="BK67" i="6"/>
  <c r="BC55" i="6"/>
  <c r="AZ91" i="6"/>
  <c r="AZ59" i="6"/>
  <c r="BG69" i="6"/>
  <c r="AY12" i="6"/>
  <c r="AY18" i="25" s="1"/>
  <c r="BJ53" i="6"/>
  <c r="BQ50" i="6"/>
  <c r="BF83" i="6"/>
  <c r="AZ58" i="6"/>
  <c r="BG38" i="6"/>
  <c r="AZ76" i="6"/>
  <c r="AZ61" i="6"/>
  <c r="BC70" i="6"/>
  <c r="AZ42" i="6"/>
  <c r="AZ86" i="6"/>
  <c r="BN51" i="6"/>
  <c r="AZ88" i="6"/>
  <c r="AZ89" i="6"/>
  <c r="BC47" i="6"/>
  <c r="BA85" i="6"/>
  <c r="AW25" i="25"/>
  <c r="AW22" i="25" s="1"/>
  <c r="AZ13" i="6" l="1"/>
  <c r="AZ19" i="25" s="1"/>
  <c r="AY17" i="25"/>
  <c r="AY21" i="25" s="1"/>
  <c r="AY7" i="6"/>
  <c r="AY5" i="6" s="1"/>
  <c r="AY15" i="6"/>
  <c r="BB85" i="6"/>
  <c r="BD47" i="6"/>
  <c r="BA76" i="6"/>
  <c r="BR50" i="6"/>
  <c r="BD55" i="6"/>
  <c r="BB90" i="6"/>
  <c r="BK81" i="6"/>
  <c r="BP65" i="6"/>
  <c r="BJ27" i="6"/>
  <c r="BB60" i="6"/>
  <c r="BB31" i="6"/>
  <c r="BB71" i="6"/>
  <c r="BN66" i="6"/>
  <c r="BF62" i="6"/>
  <c r="BA73" i="6"/>
  <c r="BA10" i="6"/>
  <c r="AZ12" i="6"/>
  <c r="AZ18" i="25" s="1"/>
  <c r="AX25" i="25"/>
  <c r="AX22" i="25" s="1"/>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s="1"/>
  <c r="BA42" i="6"/>
  <c r="BA59" i="6"/>
  <c r="BA91" i="6"/>
  <c r="BB72" i="6"/>
  <c r="BO35" i="6"/>
  <c r="BA46" i="6"/>
  <c r="BL36" i="6"/>
  <c r="AZ44" i="6"/>
  <c r="AZ11" i="6" s="1"/>
  <c r="BA11" i="4"/>
  <c r="AZ11" i="4"/>
  <c r="AZ15" i="4" s="1"/>
  <c r="AZ5" i="4"/>
  <c r="AZ7" i="4"/>
  <c r="BC40" i="6"/>
  <c r="BF28" i="6"/>
  <c r="BM52" i="6"/>
  <c r="BE84" i="6"/>
  <c r="BB57" i="6"/>
  <c r="BA88" i="6"/>
  <c r="BO51" i="6"/>
  <c r="BA61" i="6"/>
  <c r="BK53" i="6"/>
  <c r="BH69" i="6"/>
  <c r="BL67" i="6"/>
  <c r="BD29" i="6"/>
  <c r="BB45" i="6"/>
  <c r="BI82" i="6"/>
  <c r="BB41" i="6"/>
  <c r="BA74" i="6"/>
  <c r="BA13" i="6" s="1"/>
  <c r="BA19" i="25" s="1"/>
  <c r="BA13" i="4"/>
  <c r="BO80" i="6"/>
  <c r="BB30" i="6"/>
  <c r="BB6" i="4"/>
  <c r="BB10" i="4"/>
  <c r="BB14" i="4" l="1"/>
  <c r="BB13" i="4"/>
  <c r="BA14" i="6"/>
  <c r="BA20" i="25" s="1"/>
  <c r="BA15" i="4"/>
  <c r="AZ16" i="4"/>
  <c r="AZ17" i="25"/>
  <c r="AZ7" i="6"/>
  <c r="AZ5" i="6" s="1"/>
  <c r="AZ15" i="6"/>
  <c r="BC45" i="6"/>
  <c r="BE29" i="6"/>
  <c r="BM67" i="6"/>
  <c r="BI69" i="6"/>
  <c r="BD40" i="6"/>
  <c r="BB56" i="6"/>
  <c r="BB12" i="4"/>
  <c r="BK68" i="6"/>
  <c r="BQ24" i="6"/>
  <c r="BG77" i="6"/>
  <c r="BA7" i="4"/>
  <c r="BH83" i="6"/>
  <c r="BB86" i="6"/>
  <c r="BA6" i="6"/>
  <c r="BA16" i="25"/>
  <c r="BQ65" i="6"/>
  <c r="BE55" i="6"/>
  <c r="AY25" i="25"/>
  <c r="BB74" i="6"/>
  <c r="BJ82" i="6"/>
  <c r="BP51" i="6"/>
  <c r="BA44" i="6"/>
  <c r="BA11" i="6" s="1"/>
  <c r="BB46" i="6"/>
  <c r="BA12" i="6"/>
  <c r="BA18" i="25" s="1"/>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AZ21" i="25"/>
  <c r="BB75" i="6"/>
  <c r="BK37" i="6"/>
  <c r="BB58" i="6"/>
  <c r="BI38" i="6"/>
  <c r="BB89" i="6"/>
  <c r="AY22" i="25"/>
  <c r="AY16" i="6"/>
  <c r="BB73" i="6"/>
  <c r="BC31" i="6"/>
  <c r="BL81" i="6"/>
  <c r="BS50" i="6"/>
  <c r="BA5" i="4"/>
  <c r="BA16" i="4" s="1"/>
  <c r="BB15" i="4" l="1"/>
  <c r="BB13" i="6"/>
  <c r="BB19" i="25" s="1"/>
  <c r="BA17" i="25"/>
  <c r="BA21" i="25" s="1"/>
  <c r="BA7" i="6"/>
  <c r="BA5" i="6" s="1"/>
  <c r="BA15" i="6"/>
  <c r="BT50" i="6"/>
  <c r="BC75" i="6"/>
  <c r="BC59" i="6"/>
  <c r="BC88" i="6"/>
  <c r="BQ80" i="6"/>
  <c r="BO52" i="6"/>
  <c r="BC61" i="6"/>
  <c r="BC10" i="6"/>
  <c r="BU23" i="6"/>
  <c r="BB44" i="6"/>
  <c r="BB11" i="6" s="1"/>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s="1"/>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s="1"/>
  <c r="BE40" i="6"/>
  <c r="BF29" i="6"/>
  <c r="AZ16" i="6"/>
  <c r="AZ25" i="25"/>
  <c r="AZ22" i="25" s="1"/>
  <c r="BB16" i="4" l="1"/>
  <c r="BC14" i="6"/>
  <c r="BC20" i="25" s="1"/>
  <c r="BC15" i="4"/>
  <c r="BC16" i="4" s="1"/>
  <c r="BC13" i="6"/>
  <c r="BC19" i="25" s="1"/>
  <c r="BB7" i="6"/>
  <c r="BB5" i="6" s="1"/>
  <c r="BB17" i="25"/>
  <c r="BB15" i="6"/>
  <c r="BG29" i="6"/>
  <c r="BD42" i="6"/>
  <c r="BG70" i="6"/>
  <c r="BE72" i="6"/>
  <c r="BO67" i="6"/>
  <c r="BS24" i="6"/>
  <c r="BS65" i="6"/>
  <c r="BG55" i="6"/>
  <c r="BF92" i="6"/>
  <c r="BE57" i="6"/>
  <c r="BO36" i="6"/>
  <c r="BK54" i="6"/>
  <c r="BD43" i="6"/>
  <c r="BE71" i="6"/>
  <c r="BD89" i="6"/>
  <c r="BC12" i="6"/>
  <c r="BC18" i="25" s="1"/>
  <c r="BM68" i="6"/>
  <c r="BN53" i="6"/>
  <c r="BH84" i="6"/>
  <c r="BO26" i="6"/>
  <c r="BQ66" i="6"/>
  <c r="BI28" i="6"/>
  <c r="BE31" i="6"/>
  <c r="BE45" i="6"/>
  <c r="BD91" i="6"/>
  <c r="BG47" i="6"/>
  <c r="BK38" i="6"/>
  <c r="BD56" i="6"/>
  <c r="BD12" i="4"/>
  <c r="BR51" i="6"/>
  <c r="BV23" i="6"/>
  <c r="BC6" i="6"/>
  <c r="BC16" i="25"/>
  <c r="BD75" i="6"/>
  <c r="BA25" i="25"/>
  <c r="BA22" i="25" s="1"/>
  <c r="BD86" i="6"/>
  <c r="BD14" i="4"/>
  <c r="BK32" i="6"/>
  <c r="BE85" i="6"/>
  <c r="BE30" i="6"/>
  <c r="BE6" i="4"/>
  <c r="BE10" i="4"/>
  <c r="BD76" i="6"/>
  <c r="BR35" i="6"/>
  <c r="BE60" i="6"/>
  <c r="BD73" i="6"/>
  <c r="BJ83" i="6"/>
  <c r="BD13" i="4"/>
  <c r="BB21" i="25"/>
  <c r="BE41" i="6"/>
  <c r="BN81" i="6"/>
  <c r="BK69" i="6"/>
  <c r="BL82" i="6"/>
  <c r="BD88" i="6"/>
  <c r="BD59" i="6"/>
  <c r="BF40" i="6"/>
  <c r="BD74" i="6"/>
  <c r="BQ25" i="6"/>
  <c r="BI39" i="6"/>
  <c r="BD10" i="6"/>
  <c r="BE90" i="6"/>
  <c r="BM37" i="6"/>
  <c r="BD46" i="6"/>
  <c r="BI62" i="6"/>
  <c r="BD58" i="6"/>
  <c r="BA16" i="6"/>
  <c r="BD87" i="6"/>
  <c r="BM27" i="6"/>
  <c r="BI77" i="6"/>
  <c r="BC44" i="6"/>
  <c r="BC11" i="6" s="1"/>
  <c r="BC7" i="4"/>
  <c r="BD61" i="6"/>
  <c r="BP52" i="6"/>
  <c r="BR80" i="6"/>
  <c r="BU50" i="6"/>
  <c r="BD13" i="6" l="1"/>
  <c r="BD19" i="25" s="1"/>
  <c r="BE14" i="4"/>
  <c r="BD14" i="6"/>
  <c r="BD20" i="25" s="1"/>
  <c r="BC17" i="25"/>
  <c r="BC21" i="25" s="1"/>
  <c r="BC7" i="6"/>
  <c r="BC5" i="6" s="1"/>
  <c r="BC15" i="6"/>
  <c r="BS80" i="6"/>
  <c r="BD44" i="6"/>
  <c r="BD11" i="6" s="1"/>
  <c r="BD5" i="4"/>
  <c r="BE46" i="6"/>
  <c r="BJ39" i="6"/>
  <c r="BG40" i="6"/>
  <c r="BE88" i="6"/>
  <c r="BM82" i="6"/>
  <c r="BF41" i="6"/>
  <c r="BE73" i="6"/>
  <c r="BF85" i="6"/>
  <c r="BL32" i="6"/>
  <c r="BE86" i="6"/>
  <c r="BE75" i="6"/>
  <c r="BD12" i="6"/>
  <c r="BD18" i="25" s="1"/>
  <c r="BJ28" i="6"/>
  <c r="BI84" i="6"/>
  <c r="BE89" i="6"/>
  <c r="BF71" i="6"/>
  <c r="BG92" i="6"/>
  <c r="BH55" i="6"/>
  <c r="BT24" i="6"/>
  <c r="BE61" i="6"/>
  <c r="BR25" i="6"/>
  <c r="BD11" i="4"/>
  <c r="BD15" i="4" s="1"/>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25" i="25"/>
  <c r="BB22" i="25" s="1"/>
  <c r="BB16" i="6"/>
  <c r="BD15" i="6" l="1"/>
  <c r="BE13" i="6"/>
  <c r="BE19" i="25" s="1"/>
  <c r="BF14" i="4"/>
  <c r="BD16" i="4"/>
  <c r="BQ67" i="6"/>
  <c r="BF43" i="6"/>
  <c r="BM54" i="6"/>
  <c r="BO68" i="6"/>
  <c r="BF58" i="6"/>
  <c r="BG72" i="6"/>
  <c r="BF91" i="6"/>
  <c r="BE12" i="6"/>
  <c r="BE18" i="25" s="1"/>
  <c r="BE16" i="25"/>
  <c r="BE6" i="6"/>
  <c r="BK28" i="6"/>
  <c r="BE14" i="6"/>
  <c r="BE20" i="25" s="1"/>
  <c r="BG41" i="6"/>
  <c r="BN82" i="6"/>
  <c r="BF46" i="6"/>
  <c r="BD17" i="25"/>
  <c r="BD7" i="6"/>
  <c r="BD5" i="6" s="1"/>
  <c r="BT80" i="6"/>
  <c r="BG31" i="6"/>
  <c r="BI47" i="6"/>
  <c r="BP81" i="6"/>
  <c r="BO37" i="6"/>
  <c r="BK77" i="6"/>
  <c r="BW50" i="6"/>
  <c r="BI29" i="6"/>
  <c r="BQ36" i="6"/>
  <c r="BX23" i="6"/>
  <c r="BR52" i="6"/>
  <c r="BF56" i="6"/>
  <c r="BF12" i="4"/>
  <c r="BM69" i="6"/>
  <c r="BG71" i="6"/>
  <c r="BF86" i="6"/>
  <c r="BM32" i="6"/>
  <c r="BH40" i="6"/>
  <c r="BE44" i="6"/>
  <c r="BE11" i="6" s="1"/>
  <c r="BE5" i="4"/>
  <c r="BE7" i="4"/>
  <c r="BE11" i="4"/>
  <c r="BE15" i="4" s="1"/>
  <c r="BC25" i="25"/>
  <c r="BC16" i="6"/>
  <c r="BF42" i="6"/>
  <c r="BF7" i="4"/>
  <c r="BS66" i="6"/>
  <c r="BF59" i="6"/>
  <c r="BF74" i="6"/>
  <c r="BO27" i="6"/>
  <c r="BU65" i="6"/>
  <c r="BQ26" i="6"/>
  <c r="BF10" i="6"/>
  <c r="BG60" i="6"/>
  <c r="BK62" i="6"/>
  <c r="BF87" i="6"/>
  <c r="BI70" i="6"/>
  <c r="BM38" i="6"/>
  <c r="BF76" i="6"/>
  <c r="BL83" i="6"/>
  <c r="BI55" i="6"/>
  <c r="BH92" i="6"/>
  <c r="BJ84" i="6"/>
  <c r="BF75" i="6"/>
  <c r="BP53" i="6"/>
  <c r="BD25" i="25"/>
  <c r="BD22" i="25" s="1"/>
  <c r="BG45" i="6"/>
  <c r="BG30" i="6"/>
  <c r="BG10" i="4"/>
  <c r="BG6" i="4"/>
  <c r="BG90" i="6"/>
  <c r="BG57" i="6"/>
  <c r="BT51" i="6"/>
  <c r="BT35" i="6"/>
  <c r="BS25" i="6"/>
  <c r="BF61" i="6"/>
  <c r="BU24" i="6"/>
  <c r="BF13" i="4"/>
  <c r="BF89" i="6"/>
  <c r="BG85" i="6"/>
  <c r="BF73" i="6"/>
  <c r="BF88" i="6"/>
  <c r="BK39" i="6"/>
  <c r="BF13" i="6" l="1"/>
  <c r="BF19" i="25" s="1"/>
  <c r="BE16" i="4"/>
  <c r="BE17" i="25"/>
  <c r="BE21" i="25" s="1"/>
  <c r="BE7" i="6"/>
  <c r="BE5" i="6" s="1"/>
  <c r="BE15" i="6"/>
  <c r="BD16" i="6"/>
  <c r="BL39" i="6"/>
  <c r="BG73" i="6"/>
  <c r="BG61" i="6"/>
  <c r="BH57" i="6"/>
  <c r="BG10" i="6"/>
  <c r="BM83" i="6"/>
  <c r="BG42" i="6"/>
  <c r="BF44" i="6"/>
  <c r="BF11" i="6" s="1"/>
  <c r="BG7" i="4"/>
  <c r="BF11" i="4"/>
  <c r="BF15" i="4" s="1"/>
  <c r="BN32" i="6"/>
  <c r="BH71" i="6"/>
  <c r="BF12" i="6"/>
  <c r="BF18" i="25" s="1"/>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s="1"/>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G14" i="6" l="1"/>
  <c r="BG20" i="25" s="1"/>
  <c r="BG13" i="6"/>
  <c r="BG19" i="25" s="1"/>
  <c r="BH13" i="4"/>
  <c r="BF7" i="6"/>
  <c r="BF5" i="6" s="1"/>
  <c r="BF17" i="25"/>
  <c r="BF15" i="6"/>
  <c r="BH46" i="6"/>
  <c r="BV80" i="6"/>
  <c r="BM77" i="6"/>
  <c r="BM62" i="6"/>
  <c r="BI30" i="6"/>
  <c r="BI6" i="4"/>
  <c r="BI10" i="4"/>
  <c r="BH88" i="6"/>
  <c r="BI60" i="6"/>
  <c r="BH58" i="6"/>
  <c r="BG12" i="6"/>
  <c r="BG18" i="25" s="1"/>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s="1"/>
  <c r="BG5" i="4"/>
  <c r="BN83" i="6"/>
  <c r="BE25" i="25"/>
  <c r="BE22" i="25" s="1"/>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s="1"/>
  <c r="BH73" i="6"/>
  <c r="BH14" i="4"/>
  <c r="BI14" i="4" l="1"/>
  <c r="BH13" i="6"/>
  <c r="BH19" i="25" s="1"/>
  <c r="BI13" i="4"/>
  <c r="BG16" i="4"/>
  <c r="BG17" i="25"/>
  <c r="BG21" i="25" s="1"/>
  <c r="BG7" i="6"/>
  <c r="BG15" i="6"/>
  <c r="BL47" i="6"/>
  <c r="BJ85" i="6"/>
  <c r="BJ90" i="6"/>
  <c r="BP32" i="6"/>
  <c r="BZ50" i="6"/>
  <c r="BP38" i="6"/>
  <c r="BT36" i="6"/>
  <c r="BO83" i="6"/>
  <c r="BH44" i="6"/>
  <c r="BH11" i="6" s="1"/>
  <c r="BI5" i="4"/>
  <c r="BH5" i="4"/>
  <c r="BH11" i="4"/>
  <c r="BH15" i="4" s="1"/>
  <c r="BH7" i="4"/>
  <c r="BL29" i="6"/>
  <c r="BX24" i="6"/>
  <c r="BK92" i="6"/>
  <c r="BI87" i="6"/>
  <c r="BI89" i="6"/>
  <c r="BI76" i="6"/>
  <c r="BG5" i="6"/>
  <c r="BG16" i="6" s="1"/>
  <c r="BV25" i="6"/>
  <c r="BW35" i="6"/>
  <c r="BJ30" i="6"/>
  <c r="BJ10" i="4"/>
  <c r="BJ6" i="4"/>
  <c r="BT26" i="6"/>
  <c r="BK40" i="6"/>
  <c r="BJ57" i="6"/>
  <c r="BI86" i="6"/>
  <c r="BJ41" i="6"/>
  <c r="BS81" i="6"/>
  <c r="BI59" i="6"/>
  <c r="BW80" i="6"/>
  <c r="BF25" i="25"/>
  <c r="BF22" i="25" s="1"/>
  <c r="BF16" i="6"/>
  <c r="BI73" i="6"/>
  <c r="BQ82" i="6"/>
  <c r="BI42" i="6"/>
  <c r="BI91" i="6"/>
  <c r="BL55" i="6"/>
  <c r="BM84" i="6"/>
  <c r="BH14" i="6"/>
  <c r="BH20" i="25" s="1"/>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s="1"/>
  <c r="BX65" i="6"/>
  <c r="BH6" i="6"/>
  <c r="BH16" i="25"/>
  <c r="BR68" i="6"/>
  <c r="BT67" i="6"/>
  <c r="BW51" i="6"/>
  <c r="BP69" i="6"/>
  <c r="BJ60" i="6"/>
  <c r="BI10" i="6"/>
  <c r="BN62" i="6"/>
  <c r="I7" i="22"/>
  <c r="I11" i="22"/>
  <c r="I5" i="22"/>
  <c r="I23" i="23" s="1"/>
  <c r="BI15" i="4" l="1"/>
  <c r="BI16" i="4" s="1"/>
  <c r="BJ14" i="4"/>
  <c r="BI7" i="4"/>
  <c r="BI14" i="6"/>
  <c r="BI20" i="25" s="1"/>
  <c r="BI13" i="6"/>
  <c r="BI19" i="25" s="1"/>
  <c r="BH17" i="25"/>
  <c r="BH21" i="25" s="1"/>
  <c r="BH7" i="6"/>
  <c r="BH5" i="6" s="1"/>
  <c r="BH15" i="6"/>
  <c r="BI16" i="25"/>
  <c r="BI6" i="6"/>
  <c r="BX51" i="6"/>
  <c r="BY65" i="6"/>
  <c r="BJ88" i="6"/>
  <c r="BJ75" i="6"/>
  <c r="BK45" i="6"/>
  <c r="BV52" i="6"/>
  <c r="BI12" i="6"/>
  <c r="BI18" i="25" s="1"/>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s="1"/>
  <c r="CA50" i="6"/>
  <c r="BK90" i="6"/>
  <c r="BK60" i="6"/>
  <c r="BU67" i="6"/>
  <c r="BJ13" i="4"/>
  <c r="BJ46" i="6"/>
  <c r="BJ58" i="6"/>
  <c r="BJ56" i="6"/>
  <c r="BJ12" i="4"/>
  <c r="BK31" i="6"/>
  <c r="BX80" i="6"/>
  <c r="BJ59" i="6"/>
  <c r="BU26" i="6"/>
  <c r="BW25" i="6"/>
  <c r="BU36" i="6"/>
  <c r="BQ32" i="6"/>
  <c r="BG25" i="25"/>
  <c r="BG22" i="25" s="1"/>
  <c r="I47" i="23"/>
  <c r="J47" i="23" s="1"/>
  <c r="J47" i="24" s="1"/>
  <c r="I39" i="23"/>
  <c r="J39" i="23" s="1"/>
  <c r="K39" i="23" s="1"/>
  <c r="I40" i="23"/>
  <c r="J40" i="23" s="1"/>
  <c r="K40" i="23" s="1"/>
  <c r="I26" i="23"/>
  <c r="J26" i="23" s="1"/>
  <c r="K26" i="23" s="1"/>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s="1"/>
  <c r="I11" i="37"/>
  <c r="BJ13" i="6" l="1"/>
  <c r="BJ19" i="25" s="1"/>
  <c r="BI17" i="25"/>
  <c r="BI21" i="25" s="1"/>
  <c r="BI7" i="6"/>
  <c r="BI5" i="6" s="1"/>
  <c r="BI15" i="6"/>
  <c r="BY80" i="6"/>
  <c r="BL60" i="6"/>
  <c r="BN29" i="6"/>
  <c r="BK89" i="6"/>
  <c r="BL72" i="6"/>
  <c r="BK61" i="6"/>
  <c r="BN70" i="6"/>
  <c r="BT27" i="6"/>
  <c r="BT68" i="6"/>
  <c r="BJ6" i="6"/>
  <c r="BJ16" i="25"/>
  <c r="BM92" i="6"/>
  <c r="BJ14" i="6"/>
  <c r="BJ20" i="25" s="1"/>
  <c r="BU81" i="6"/>
  <c r="BK91" i="6"/>
  <c r="BW52" i="6"/>
  <c r="BZ65" i="6"/>
  <c r="BR32" i="6"/>
  <c r="BX25" i="6"/>
  <c r="BK59" i="6"/>
  <c r="BK58" i="6"/>
  <c r="BM40" i="6"/>
  <c r="BQ83" i="6"/>
  <c r="BK87" i="6"/>
  <c r="BL41" i="6"/>
  <c r="BN55" i="6"/>
  <c r="BP77" i="6"/>
  <c r="BK74" i="6"/>
  <c r="BZ24" i="6"/>
  <c r="BK86" i="6"/>
  <c r="BK75" i="6"/>
  <c r="BH25" i="25"/>
  <c r="BH22" i="25" s="1"/>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s="1"/>
  <c r="BK46" i="6"/>
  <c r="BL90" i="6"/>
  <c r="BJ44" i="6"/>
  <c r="BJ11" i="6" s="1"/>
  <c r="BK7" i="4"/>
  <c r="BJ7" i="4"/>
  <c r="BJ11" i="4"/>
  <c r="BJ15" i="4" s="1"/>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J28" i="23"/>
  <c r="I28" i="24"/>
  <c r="J42" i="23"/>
  <c r="I42" i="24"/>
  <c r="I14" i="23"/>
  <c r="I80" i="24"/>
  <c r="J80" i="23"/>
  <c r="I86" i="24"/>
  <c r="J86" i="23"/>
  <c r="I72" i="24"/>
  <c r="J72" i="23"/>
  <c r="I74" i="24"/>
  <c r="J74" i="23"/>
  <c r="I87" i="24"/>
  <c r="J87" i="23"/>
  <c r="I70" i="24"/>
  <c r="J70" i="23"/>
  <c r="I60" i="24"/>
  <c r="J60" i="23"/>
  <c r="I56" i="24"/>
  <c r="J56" i="23"/>
  <c r="I54" i="24"/>
  <c r="J54" i="23"/>
  <c r="J88" i="23"/>
  <c r="I88" i="24"/>
  <c r="J43" i="23"/>
  <c r="I43" i="24"/>
  <c r="K39" i="24"/>
  <c r="L39" i="23"/>
  <c r="J44" i="23"/>
  <c r="I44" i="24"/>
  <c r="J25" i="23"/>
  <c r="I25" i="24"/>
  <c r="J36" i="23"/>
  <c r="I36" i="24"/>
  <c r="I12" i="23"/>
  <c r="I50" i="24"/>
  <c r="J50" i="23"/>
  <c r="I55" i="24"/>
  <c r="J55" i="23"/>
  <c r="I81" i="24"/>
  <c r="J81" i="23"/>
  <c r="I57" i="24"/>
  <c r="J57" i="23"/>
  <c r="I92" i="24"/>
  <c r="J92" i="23"/>
  <c r="I52" i="24"/>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J53" i="23"/>
  <c r="I51" i="24"/>
  <c r="J51" i="23"/>
  <c r="I61" i="24"/>
  <c r="J61" i="23"/>
  <c r="I59" i="24"/>
  <c r="J59" i="23"/>
  <c r="I89" i="24"/>
  <c r="J89" i="23"/>
  <c r="I67" i="24"/>
  <c r="J67" i="23"/>
  <c r="I15" i="37"/>
  <c r="I7" i="37"/>
  <c r="I5" i="37" s="1"/>
  <c r="C2" i="37" s="1"/>
  <c r="J37" i="23"/>
  <c r="I37" i="24"/>
  <c r="I5" i="23"/>
  <c r="K40" i="24"/>
  <c r="L40" i="23"/>
  <c r="J27" i="23"/>
  <c r="I27" i="24"/>
  <c r="J31" i="23"/>
  <c r="I31" i="24"/>
  <c r="J46" i="23"/>
  <c r="I46" i="24"/>
  <c r="J24" i="23"/>
  <c r="I24" i="24"/>
  <c r="I58" i="24"/>
  <c r="J58" i="23"/>
  <c r="I66" i="24"/>
  <c r="J66" i="23"/>
  <c r="I62" i="24"/>
  <c r="J62" i="23"/>
  <c r="I75" i="24"/>
  <c r="J75" i="23"/>
  <c r="I69" i="24"/>
  <c r="J69" i="23"/>
  <c r="I82" i="24"/>
  <c r="J82" i="23"/>
  <c r="I91" i="24"/>
  <c r="J91" i="23"/>
  <c r="J71" i="23"/>
  <c r="I71" i="24"/>
  <c r="I68" i="24"/>
  <c r="J68" i="23"/>
  <c r="BI16" i="6" l="1"/>
  <c r="BK13" i="6"/>
  <c r="BK19" i="25" s="1"/>
  <c r="BK12" i="6"/>
  <c r="BK18" i="25" s="1"/>
  <c r="BJ17" i="25"/>
  <c r="BJ21" i="25" s="1"/>
  <c r="BJ7" i="6"/>
  <c r="BJ5" i="6" s="1"/>
  <c r="G2" i="6" s="1"/>
  <c r="BJ15" i="6"/>
  <c r="BL42" i="6"/>
  <c r="BO47" i="6"/>
  <c r="BM90" i="6"/>
  <c r="BM71" i="6"/>
  <c r="CD23" i="6"/>
  <c r="BL86" i="6"/>
  <c r="BL74" i="6"/>
  <c r="BO55" i="6"/>
  <c r="BL87" i="6"/>
  <c r="BL59" i="6"/>
  <c r="BL91" i="6"/>
  <c r="BU68" i="6"/>
  <c r="BL89" i="6"/>
  <c r="BL88" i="6"/>
  <c r="BV53" i="6"/>
  <c r="BM30" i="6"/>
  <c r="BM10" i="4"/>
  <c r="BM6" i="4"/>
  <c r="BK44" i="6"/>
  <c r="BK11" i="6" s="1"/>
  <c r="BL5" i="4"/>
  <c r="BK5" i="4"/>
  <c r="BM31" i="6"/>
  <c r="BY66" i="6"/>
  <c r="BL73" i="6"/>
  <c r="BM57" i="6"/>
  <c r="BL75" i="6"/>
  <c r="CA24" i="6"/>
  <c r="BN40" i="6"/>
  <c r="BL58" i="6"/>
  <c r="BY25" i="6"/>
  <c r="BO70" i="6"/>
  <c r="BM72" i="6"/>
  <c r="BO29" i="6"/>
  <c r="BS69" i="6"/>
  <c r="BK11" i="4"/>
  <c r="BK15" i="4" s="1"/>
  <c r="BQ62" i="6"/>
  <c r="BQ39" i="6"/>
  <c r="BL10" i="6"/>
  <c r="BL46" i="6"/>
  <c r="BW26" i="6"/>
  <c r="BL76" i="6"/>
  <c r="BT82" i="6"/>
  <c r="BK16" i="25"/>
  <c r="BK6" i="6"/>
  <c r="BL56" i="6"/>
  <c r="BL12" i="4"/>
  <c r="BW36" i="6"/>
  <c r="BQ77" i="6"/>
  <c r="BM41" i="6"/>
  <c r="BR83" i="6"/>
  <c r="BS32" i="6"/>
  <c r="CA65" i="6"/>
  <c r="BX52" i="6"/>
  <c r="BU27" i="6"/>
  <c r="BZ80" i="6"/>
  <c r="BI25" i="25"/>
  <c r="BI22" i="25" s="1"/>
  <c r="BM45" i="6"/>
  <c r="BS54" i="6"/>
  <c r="BL43" i="6"/>
  <c r="BJ16" i="4"/>
  <c r="BZ51" i="6"/>
  <c r="BS38" i="6"/>
  <c r="BL13" i="4"/>
  <c r="BQ28" i="6"/>
  <c r="BU37" i="6"/>
  <c r="BM85" i="6"/>
  <c r="BP84" i="6"/>
  <c r="BZ35" i="6"/>
  <c r="CC50" i="6"/>
  <c r="BW67" i="6"/>
  <c r="BK14" i="6"/>
  <c r="BK20" i="25" s="1"/>
  <c r="BV81" i="6"/>
  <c r="BN92" i="6"/>
  <c r="BL61" i="6"/>
  <c r="BM60" i="6"/>
  <c r="I15" i="23"/>
  <c r="I16" i="23" s="1"/>
  <c r="J6" i="23"/>
  <c r="I16" i="37"/>
  <c r="J66" i="24"/>
  <c r="K66" i="23"/>
  <c r="J68" i="24"/>
  <c r="K68" i="23"/>
  <c r="J91" i="24"/>
  <c r="K91" i="23"/>
  <c r="J69" i="24"/>
  <c r="K69" i="23"/>
  <c r="J62" i="24"/>
  <c r="K62" i="23"/>
  <c r="J58" i="24"/>
  <c r="K58" i="23"/>
  <c r="J46" i="24"/>
  <c r="K46" i="23"/>
  <c r="J27" i="24"/>
  <c r="K27" i="23"/>
  <c r="J89" i="24"/>
  <c r="K89" i="23"/>
  <c r="J61" i="24"/>
  <c r="K61" i="23"/>
  <c r="J53" i="24"/>
  <c r="K53" i="23"/>
  <c r="J83" i="24"/>
  <c r="K83" i="23"/>
  <c r="J13" i="23"/>
  <c r="J65" i="24"/>
  <c r="K65" i="23"/>
  <c r="K38" i="23"/>
  <c r="J38" i="24"/>
  <c r="J32" i="24"/>
  <c r="K32" i="23"/>
  <c r="J41" i="24"/>
  <c r="K41" i="23"/>
  <c r="I12" i="24"/>
  <c r="I6" i="25" s="1"/>
  <c r="I66" i="25" s="1"/>
  <c r="L39" i="24"/>
  <c r="M39" i="23"/>
  <c r="J56" i="24"/>
  <c r="K56" i="23"/>
  <c r="J70" i="24"/>
  <c r="K70" i="23"/>
  <c r="J74" i="24"/>
  <c r="K74" i="23"/>
  <c r="J86" i="24"/>
  <c r="K86" i="23"/>
  <c r="K28" i="23"/>
  <c r="J28" i="24"/>
  <c r="J10" i="23"/>
  <c r="K75" i="23"/>
  <c r="J75" i="24"/>
  <c r="M40" i="23"/>
  <c r="L40" i="24"/>
  <c r="I13" i="24"/>
  <c r="I7" i="25" s="1"/>
  <c r="I67" i="25" s="1"/>
  <c r="I30" i="25"/>
  <c r="J52" i="24"/>
  <c r="K52" i="23"/>
  <c r="J57" i="24"/>
  <c r="K57" i="23"/>
  <c r="J55" i="24"/>
  <c r="K55" i="23"/>
  <c r="J25" i="24"/>
  <c r="K25" i="23"/>
  <c r="J88" i="24"/>
  <c r="K88" i="23"/>
  <c r="J29" i="24"/>
  <c r="K29" i="23"/>
  <c r="J71" i="24"/>
  <c r="K71" i="23"/>
  <c r="J24" i="24"/>
  <c r="K24" i="23"/>
  <c r="J31" i="24"/>
  <c r="K31" i="23"/>
  <c r="K67" i="23"/>
  <c r="J67" i="24"/>
  <c r="J59" i="24"/>
  <c r="K59" i="23"/>
  <c r="J51" i="24"/>
  <c r="K51" i="23"/>
  <c r="J84" i="24"/>
  <c r="K84" i="23"/>
  <c r="J77" i="24"/>
  <c r="K77" i="23"/>
  <c r="J30" i="24"/>
  <c r="K30" i="23"/>
  <c r="I11" i="24"/>
  <c r="L47" i="24"/>
  <c r="M47" i="23"/>
  <c r="I10" i="24"/>
  <c r="K73" i="23"/>
  <c r="J73" i="24"/>
  <c r="K85" i="23"/>
  <c r="J85" i="24"/>
  <c r="K54" i="23"/>
  <c r="J54" i="24"/>
  <c r="J60" i="24"/>
  <c r="K60" i="23"/>
  <c r="J87" i="24"/>
  <c r="K87" i="23"/>
  <c r="J72" i="24"/>
  <c r="K72" i="23"/>
  <c r="J14" i="23"/>
  <c r="J80" i="24"/>
  <c r="K80" i="23"/>
  <c r="K42" i="23"/>
  <c r="J42" i="24"/>
  <c r="K45" i="23"/>
  <c r="J45" i="24"/>
  <c r="K23" i="24"/>
  <c r="L23" i="23"/>
  <c r="J5" i="23"/>
  <c r="J82" i="24"/>
  <c r="K82" i="23"/>
  <c r="J37" i="24"/>
  <c r="K37" i="23"/>
  <c r="J11" i="23"/>
  <c r="J7" i="23"/>
  <c r="K35" i="23"/>
  <c r="J35" i="24"/>
  <c r="K76" i="23"/>
  <c r="J76" i="24"/>
  <c r="J90" i="24"/>
  <c r="K90" i="23"/>
  <c r="J92" i="24"/>
  <c r="K92" i="23"/>
  <c r="J81" i="24"/>
  <c r="K81" i="23"/>
  <c r="J12" i="23"/>
  <c r="J50" i="24"/>
  <c r="K50" i="23"/>
  <c r="J36" i="24"/>
  <c r="K36" i="23"/>
  <c r="J44" i="24"/>
  <c r="K44" i="23"/>
  <c r="J43" i="24"/>
  <c r="K43" i="23"/>
  <c r="I14" i="24"/>
  <c r="I8" i="25" s="1"/>
  <c r="I68" i="25" s="1"/>
  <c r="M26" i="23"/>
  <c r="L26" i="24"/>
  <c r="BK16" i="4" l="1"/>
  <c r="BL13" i="6"/>
  <c r="BL19" i="25" s="1"/>
  <c r="BM14" i="4"/>
  <c r="BM13" i="4"/>
  <c r="BK17" i="25"/>
  <c r="BK21" i="25" s="1"/>
  <c r="BK7" i="6"/>
  <c r="BK5" i="6" s="1"/>
  <c r="BK15" i="6"/>
  <c r="BN60" i="6"/>
  <c r="BV37" i="6"/>
  <c r="BM43" i="6"/>
  <c r="BT54" i="6"/>
  <c r="BN41" i="6"/>
  <c r="BM56" i="6"/>
  <c r="BM12" i="4"/>
  <c r="BU82" i="6"/>
  <c r="BX26" i="6"/>
  <c r="BL16" i="25"/>
  <c r="BL6" i="6"/>
  <c r="BT69" i="6"/>
  <c r="BP70" i="6"/>
  <c r="BL44" i="6"/>
  <c r="BL11" i="6" s="1"/>
  <c r="BM11" i="4"/>
  <c r="BM87" i="6"/>
  <c r="BM74" i="6"/>
  <c r="BL14" i="6"/>
  <c r="BL20" i="25" s="1"/>
  <c r="BN90" i="6"/>
  <c r="BM42" i="6"/>
  <c r="BW81" i="6"/>
  <c r="CD50" i="6"/>
  <c r="BN85" i="6"/>
  <c r="CA80" i="6"/>
  <c r="BX36" i="6"/>
  <c r="BL12" i="6"/>
  <c r="BL18" i="25" s="1"/>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s="1"/>
  <c r="BL16" i="4" s="1"/>
  <c r="BJ25" i="25"/>
  <c r="BJ22" i="25" s="1"/>
  <c r="BJ16" i="6"/>
  <c r="BM61" i="6"/>
  <c r="BX67" i="6"/>
  <c r="CA35" i="6"/>
  <c r="BQ84" i="6"/>
  <c r="BY52" i="6"/>
  <c r="BR77" i="6"/>
  <c r="BM76" i="6"/>
  <c r="BP29" i="6"/>
  <c r="CB24" i="6"/>
  <c r="BM73" i="6"/>
  <c r="BZ66" i="6"/>
  <c r="BM5" i="4"/>
  <c r="BP55" i="6"/>
  <c r="BM86" i="6"/>
  <c r="CE23" i="6"/>
  <c r="BL7" i="4"/>
  <c r="K10" i="23"/>
  <c r="J10" i="24"/>
  <c r="J6" i="24" s="1"/>
  <c r="J12" i="24"/>
  <c r="J6" i="25" s="1"/>
  <c r="J66" i="25" s="1"/>
  <c r="K5" i="23"/>
  <c r="K92" i="24"/>
  <c r="L92" i="23"/>
  <c r="J11" i="24"/>
  <c r="L23" i="24"/>
  <c r="M23" i="23"/>
  <c r="K42" i="24"/>
  <c r="L42" i="23"/>
  <c r="K72" i="24"/>
  <c r="L72" i="23"/>
  <c r="K60" i="24"/>
  <c r="L60" i="23"/>
  <c r="M40" i="24"/>
  <c r="N40" i="23"/>
  <c r="L75" i="23"/>
  <c r="K75" i="24"/>
  <c r="K41" i="24"/>
  <c r="L41" i="23"/>
  <c r="K38" i="24"/>
  <c r="L38" i="23"/>
  <c r="K83" i="24"/>
  <c r="L83" i="23"/>
  <c r="K61" i="24"/>
  <c r="L61" i="23"/>
  <c r="K27" i="24"/>
  <c r="L27" i="23"/>
  <c r="K58" i="24"/>
  <c r="L58" i="23"/>
  <c r="K69" i="24"/>
  <c r="L69" i="23"/>
  <c r="L68" i="23"/>
  <c r="K68" i="24"/>
  <c r="K36" i="24"/>
  <c r="L36" i="23"/>
  <c r="K76" i="24"/>
  <c r="L76" i="23"/>
  <c r="K82" i="24"/>
  <c r="L82" i="23"/>
  <c r="K14" i="23"/>
  <c r="K80" i="24"/>
  <c r="L80" i="23"/>
  <c r="L73" i="23"/>
  <c r="K73" i="24"/>
  <c r="K77" i="24"/>
  <c r="L77" i="23"/>
  <c r="K51" i="24"/>
  <c r="L51" i="23"/>
  <c r="K31" i="24"/>
  <c r="L31" i="23"/>
  <c r="K71" i="24"/>
  <c r="L71" i="23"/>
  <c r="K25" i="24"/>
  <c r="L25" i="23"/>
  <c r="K57" i="24"/>
  <c r="L57" i="23"/>
  <c r="J30" i="25"/>
  <c r="K74" i="24"/>
  <c r="L74" i="23"/>
  <c r="K56" i="24"/>
  <c r="L56" i="23"/>
  <c r="K32" i="24"/>
  <c r="L32" i="23"/>
  <c r="K13" i="23"/>
  <c r="K65" i="24"/>
  <c r="L65" i="23"/>
  <c r="K43" i="24"/>
  <c r="L43" i="23"/>
  <c r="K11" i="23"/>
  <c r="K7" i="23"/>
  <c r="L35" i="23"/>
  <c r="K35" i="24"/>
  <c r="K90" i="24"/>
  <c r="L90" i="23"/>
  <c r="K45" i="24"/>
  <c r="L45" i="23"/>
  <c r="J14" i="24"/>
  <c r="J8" i="25" s="1"/>
  <c r="J68" i="25" s="1"/>
  <c r="K87" i="24"/>
  <c r="L87" i="23"/>
  <c r="I6" i="24"/>
  <c r="I15" i="24"/>
  <c r="I4" i="25"/>
  <c r="I5" i="25"/>
  <c r="I65" i="25" s="1"/>
  <c r="I7" i="24"/>
  <c r="K67" i="24"/>
  <c r="L67" i="23"/>
  <c r="J15" i="23"/>
  <c r="J16" i="23" s="1"/>
  <c r="K28" i="24"/>
  <c r="L28" i="23"/>
  <c r="J13" i="24"/>
  <c r="J7" i="25" s="1"/>
  <c r="J67" i="25" s="1"/>
  <c r="K53" i="24"/>
  <c r="L53" i="23"/>
  <c r="K89" i="24"/>
  <c r="L89" i="23"/>
  <c r="L46" i="23"/>
  <c r="K46" i="24"/>
  <c r="K62" i="24"/>
  <c r="L62" i="23"/>
  <c r="L91" i="23"/>
  <c r="K91" i="24"/>
  <c r="K66" i="24"/>
  <c r="L66" i="23"/>
  <c r="K81" i="24"/>
  <c r="L81" i="23"/>
  <c r="M26" i="24"/>
  <c r="N26" i="23"/>
  <c r="K44" i="24"/>
  <c r="L44" i="23"/>
  <c r="K12" i="23"/>
  <c r="K50" i="24"/>
  <c r="L50" i="23"/>
  <c r="K37" i="24"/>
  <c r="L37" i="23"/>
  <c r="K6" i="23"/>
  <c r="K54" i="24"/>
  <c r="L54" i="23"/>
  <c r="L85" i="23"/>
  <c r="K85" i="24"/>
  <c r="N47" i="23"/>
  <c r="M47" i="24"/>
  <c r="L30" i="23"/>
  <c r="K30" i="24"/>
  <c r="K84" i="24"/>
  <c r="L84" i="23"/>
  <c r="K59" i="24"/>
  <c r="L59" i="23"/>
  <c r="L24" i="23"/>
  <c r="K24" i="24"/>
  <c r="K29" i="24"/>
  <c r="L29" i="23"/>
  <c r="K88" i="24"/>
  <c r="L88" i="23"/>
  <c r="K55" i="24"/>
  <c r="L55" i="23"/>
  <c r="K52" i="24"/>
  <c r="L52" i="23"/>
  <c r="K86" i="24"/>
  <c r="L86" i="23"/>
  <c r="K70" i="24"/>
  <c r="L70" i="23"/>
  <c r="M39" i="24"/>
  <c r="N39" i="23"/>
  <c r="BM15" i="4" l="1"/>
  <c r="BM16" i="4" s="1"/>
  <c r="BM13" i="6"/>
  <c r="BM19" i="25" s="1"/>
  <c r="BM14" i="6"/>
  <c r="BM20" i="25" s="1"/>
  <c r="BM7" i="4"/>
  <c r="BN13" i="4"/>
  <c r="BK16" i="6"/>
  <c r="BL17" i="25"/>
  <c r="BL7" i="6"/>
  <c r="BL5" i="6" s="1"/>
  <c r="BL15" i="6"/>
  <c r="BN76" i="6"/>
  <c r="BR84" i="6"/>
  <c r="CB35" i="6"/>
  <c r="BM16" i="25"/>
  <c r="BM6" i="6"/>
  <c r="BU38" i="6"/>
  <c r="BQ47" i="6"/>
  <c r="BO71" i="6"/>
  <c r="BN89" i="6"/>
  <c r="BN42" i="6"/>
  <c r="BO90" i="6"/>
  <c r="BN7" i="4"/>
  <c r="BM44" i="6"/>
  <c r="BM11" i="6" s="1"/>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s="1"/>
  <c r="BO41" i="6"/>
  <c r="BU54" i="6"/>
  <c r="BK25" i="25"/>
  <c r="BK22" i="25" s="1"/>
  <c r="BN86" i="6"/>
  <c r="BN14" i="4"/>
  <c r="BN73" i="6"/>
  <c r="BQ29" i="6"/>
  <c r="BS77" i="6"/>
  <c r="BO31" i="6"/>
  <c r="BP40" i="6"/>
  <c r="BS39" i="6"/>
  <c r="BU32" i="6"/>
  <c r="BW27" i="6"/>
  <c r="BP92" i="6"/>
  <c r="BW68" i="6"/>
  <c r="BN88" i="6"/>
  <c r="BO30" i="6"/>
  <c r="BO10" i="4"/>
  <c r="BO6" i="4"/>
  <c r="CA25" i="6"/>
  <c r="BO85" i="6"/>
  <c r="BN74" i="6"/>
  <c r="BN11" i="4"/>
  <c r="L6" i="23"/>
  <c r="K15" i="23"/>
  <c r="K16" i="23" s="1"/>
  <c r="L55" i="24"/>
  <c r="M55" i="23"/>
  <c r="L59" i="24"/>
  <c r="M59" i="23"/>
  <c r="L54" i="24"/>
  <c r="M54" i="23"/>
  <c r="K12" i="24"/>
  <c r="K6" i="25" s="1"/>
  <c r="K66" i="25" s="1"/>
  <c r="L66" i="24"/>
  <c r="M66" i="23"/>
  <c r="L62" i="24"/>
  <c r="M62" i="23"/>
  <c r="L89" i="24"/>
  <c r="M89" i="23"/>
  <c r="I13" i="25"/>
  <c r="K10" i="24"/>
  <c r="L90" i="24"/>
  <c r="M90" i="23"/>
  <c r="L7" i="23"/>
  <c r="L35" i="24"/>
  <c r="M35" i="23"/>
  <c r="L11" i="23"/>
  <c r="L57" i="24"/>
  <c r="M57" i="23"/>
  <c r="L71" i="24"/>
  <c r="M71" i="23"/>
  <c r="L51" i="24"/>
  <c r="M51" i="23"/>
  <c r="L73" i="24"/>
  <c r="M73" i="23"/>
  <c r="J15" i="24"/>
  <c r="L68" i="24"/>
  <c r="M68" i="23"/>
  <c r="L72" i="24"/>
  <c r="M72" i="23"/>
  <c r="M23" i="24"/>
  <c r="N23" i="23"/>
  <c r="J7" i="24"/>
  <c r="J5" i="24" s="1"/>
  <c r="J5" i="25"/>
  <c r="J65" i="25" s="1"/>
  <c r="L70" i="24"/>
  <c r="M70" i="23"/>
  <c r="O39" i="23"/>
  <c r="N39" i="24"/>
  <c r="L86" i="24"/>
  <c r="M86" i="23"/>
  <c r="L29" i="24"/>
  <c r="M29" i="23"/>
  <c r="L24" i="24"/>
  <c r="M24" i="23"/>
  <c r="L30" i="24"/>
  <c r="M30" i="23"/>
  <c r="L85" i="24"/>
  <c r="M85" i="23"/>
  <c r="L37" i="24"/>
  <c r="M37" i="23"/>
  <c r="O26" i="23"/>
  <c r="N26" i="24"/>
  <c r="I5" i="24"/>
  <c r="I16" i="24" s="1"/>
  <c r="L45" i="24"/>
  <c r="M45" i="23"/>
  <c r="L32" i="24"/>
  <c r="M32" i="23"/>
  <c r="L56" i="24"/>
  <c r="M56" i="23"/>
  <c r="L14" i="23"/>
  <c r="L80" i="24"/>
  <c r="M80" i="23"/>
  <c r="L82" i="24"/>
  <c r="M82" i="23"/>
  <c r="L76" i="24"/>
  <c r="M76" i="23"/>
  <c r="L69" i="24"/>
  <c r="M69" i="23"/>
  <c r="M27" i="23"/>
  <c r="L27" i="24"/>
  <c r="L83" i="24"/>
  <c r="M83" i="23"/>
  <c r="M41" i="23"/>
  <c r="L41" i="24"/>
  <c r="L92" i="24"/>
  <c r="M92" i="23"/>
  <c r="L52" i="24"/>
  <c r="M52" i="23"/>
  <c r="L84" i="24"/>
  <c r="M84" i="23"/>
  <c r="L44" i="24"/>
  <c r="M44" i="23"/>
  <c r="M53" i="23"/>
  <c r="L53" i="24"/>
  <c r="L87" i="24"/>
  <c r="M87" i="23"/>
  <c r="L13" i="23"/>
  <c r="L65" i="24"/>
  <c r="M65" i="23"/>
  <c r="L25" i="24"/>
  <c r="M25" i="23"/>
  <c r="M31" i="23"/>
  <c r="L31" i="24"/>
  <c r="L77" i="24"/>
  <c r="M77" i="23"/>
  <c r="K14" i="24"/>
  <c r="K8" i="25" s="1"/>
  <c r="K68" i="25" s="1"/>
  <c r="L75" i="24"/>
  <c r="M75" i="23"/>
  <c r="M60" i="23"/>
  <c r="L60" i="24"/>
  <c r="L42" i="24"/>
  <c r="M42" i="23"/>
  <c r="L10" i="23"/>
  <c r="L88" i="24"/>
  <c r="M88" i="23"/>
  <c r="N47" i="24"/>
  <c r="O47" i="23"/>
  <c r="L12" i="23"/>
  <c r="L50" i="24"/>
  <c r="M50" i="23"/>
  <c r="L81" i="24"/>
  <c r="M81" i="23"/>
  <c r="L91" i="24"/>
  <c r="M91" i="23"/>
  <c r="L46" i="24"/>
  <c r="M46" i="23"/>
  <c r="L28" i="24"/>
  <c r="M28" i="23"/>
  <c r="M67" i="23"/>
  <c r="L67" i="24"/>
  <c r="I9" i="25"/>
  <c r="I64" i="25"/>
  <c r="K11" i="24"/>
  <c r="L43" i="24"/>
  <c r="M43" i="23"/>
  <c r="K13" i="24"/>
  <c r="K7" i="25" s="1"/>
  <c r="K67" i="25" s="1"/>
  <c r="L74" i="24"/>
  <c r="M74" i="23"/>
  <c r="K30" i="25"/>
  <c r="M36" i="23"/>
  <c r="L36" i="24"/>
  <c r="J4" i="25"/>
  <c r="L58" i="24"/>
  <c r="M58" i="23"/>
  <c r="M61" i="23"/>
  <c r="L61" i="24"/>
  <c r="L38" i="24"/>
  <c r="M38" i="23"/>
  <c r="O40" i="23"/>
  <c r="N40" i="24"/>
  <c r="L5" i="23"/>
  <c r="BN15" i="4" l="1"/>
  <c r="BN12" i="6"/>
  <c r="BN13" i="6"/>
  <c r="BN19" i="25" s="1"/>
  <c r="BO13" i="4"/>
  <c r="BM17" i="25"/>
  <c r="BM21" i="25" s="1"/>
  <c r="BM7" i="6"/>
  <c r="BM5" i="6" s="1"/>
  <c r="BM15" i="6"/>
  <c r="CB25" i="6"/>
  <c r="BO10" i="6"/>
  <c r="BO88" i="6"/>
  <c r="BQ92" i="6"/>
  <c r="BP41" i="6"/>
  <c r="BW82" i="6"/>
  <c r="BZ26" i="6"/>
  <c r="CD65" i="6"/>
  <c r="BR55" i="6"/>
  <c r="BO87" i="6"/>
  <c r="BT62" i="6"/>
  <c r="BP57" i="6"/>
  <c r="CC51" i="6"/>
  <c r="BO58" i="6"/>
  <c r="CA52" i="6"/>
  <c r="CB66" i="6"/>
  <c r="BO43" i="6"/>
  <c r="BO7" i="4"/>
  <c r="BN44" i="6"/>
  <c r="BN11" i="6" s="1"/>
  <c r="BN5" i="4"/>
  <c r="BN16" i="4" s="1"/>
  <c r="BO42" i="6"/>
  <c r="BO11" i="4"/>
  <c r="BR47" i="6"/>
  <c r="CC35" i="6"/>
  <c r="BP30" i="6"/>
  <c r="BP10" i="4"/>
  <c r="BP6" i="4"/>
  <c r="BX27" i="6"/>
  <c r="BQ40" i="6"/>
  <c r="BR29" i="6"/>
  <c r="BO86" i="6"/>
  <c r="BO14" i="4"/>
  <c r="BV54" i="6"/>
  <c r="BO75" i="6"/>
  <c r="BU83" i="6"/>
  <c r="BZ67" i="6"/>
  <c r="BN18" i="25"/>
  <c r="CC80" i="6"/>
  <c r="BO61" i="6"/>
  <c r="CD24" i="6"/>
  <c r="BO89" i="6"/>
  <c r="BL25" i="25"/>
  <c r="BL16" i="6"/>
  <c r="BX68" i="6"/>
  <c r="BV32" i="6"/>
  <c r="BT39" i="6"/>
  <c r="BP31" i="6"/>
  <c r="BN14" i="6"/>
  <c r="BN20" i="25" s="1"/>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J64" i="25"/>
  <c r="P40" i="23"/>
  <c r="O40" i="24"/>
  <c r="M61" i="24"/>
  <c r="N61" i="23"/>
  <c r="K7" i="24"/>
  <c r="K5" i="25"/>
  <c r="K65" i="25" s="1"/>
  <c r="N67" i="23"/>
  <c r="M67" i="24"/>
  <c r="M46" i="24"/>
  <c r="N46" i="23"/>
  <c r="M88" i="24"/>
  <c r="N88" i="23"/>
  <c r="M77" i="24"/>
  <c r="N77" i="23"/>
  <c r="M13" i="23"/>
  <c r="N65" i="23"/>
  <c r="M65" i="24"/>
  <c r="M53" i="24"/>
  <c r="N53" i="23"/>
  <c r="M84" i="24"/>
  <c r="N84" i="23"/>
  <c r="M52" i="24"/>
  <c r="N52" i="23"/>
  <c r="M56" i="24"/>
  <c r="N56" i="23"/>
  <c r="M30" i="24"/>
  <c r="N30" i="23"/>
  <c r="M29" i="24"/>
  <c r="N29" i="23"/>
  <c r="M86" i="24"/>
  <c r="N86" i="23"/>
  <c r="M6" i="23"/>
  <c r="M68" i="24"/>
  <c r="N68" i="23"/>
  <c r="N73" i="23"/>
  <c r="M73" i="24"/>
  <c r="M54" i="24"/>
  <c r="N54" i="23"/>
  <c r="M55" i="24"/>
  <c r="N55" i="23"/>
  <c r="M38" i="24"/>
  <c r="N38" i="23"/>
  <c r="M58" i="24"/>
  <c r="N58" i="23"/>
  <c r="M36" i="24"/>
  <c r="N36" i="23"/>
  <c r="M81" i="24"/>
  <c r="N81" i="23"/>
  <c r="M12" i="23"/>
  <c r="M50" i="24"/>
  <c r="N50" i="23"/>
  <c r="O47" i="24"/>
  <c r="P47" i="23"/>
  <c r="L15" i="23"/>
  <c r="L16" i="23" s="1"/>
  <c r="M60" i="24"/>
  <c r="N60" i="23"/>
  <c r="M25" i="24"/>
  <c r="N25" i="23"/>
  <c r="L13" i="24"/>
  <c r="L7" i="25" s="1"/>
  <c r="L67" i="25" s="1"/>
  <c r="N41" i="23"/>
  <c r="M41" i="24"/>
  <c r="N27" i="23"/>
  <c r="M27" i="24"/>
  <c r="M76" i="24"/>
  <c r="N76" i="23"/>
  <c r="M14" i="23"/>
  <c r="M80" i="24"/>
  <c r="N80" i="23"/>
  <c r="M45" i="24"/>
  <c r="N45" i="23"/>
  <c r="M70" i="24"/>
  <c r="N70" i="23"/>
  <c r="N23" i="24"/>
  <c r="O23" i="23"/>
  <c r="N71" i="23"/>
  <c r="M71" i="24"/>
  <c r="M57" i="24"/>
  <c r="N57" i="23"/>
  <c r="M90" i="24"/>
  <c r="N90" i="23"/>
  <c r="M62" i="24"/>
  <c r="N62" i="23"/>
  <c r="L30" i="25"/>
  <c r="M43" i="24"/>
  <c r="N43" i="23"/>
  <c r="I10" i="25"/>
  <c r="I69" i="25"/>
  <c r="I27" i="25"/>
  <c r="I31" i="25" s="1"/>
  <c r="M28" i="24"/>
  <c r="N28" i="23"/>
  <c r="M91" i="24"/>
  <c r="N91" i="23"/>
  <c r="L12" i="24"/>
  <c r="L6" i="25" s="1"/>
  <c r="L66" i="25" s="1"/>
  <c r="M42" i="24"/>
  <c r="N42" i="23"/>
  <c r="M87" i="24"/>
  <c r="N87" i="23"/>
  <c r="L10" i="24"/>
  <c r="M83" i="24"/>
  <c r="N83" i="23"/>
  <c r="M69" i="24"/>
  <c r="N69" i="23"/>
  <c r="L14" i="24"/>
  <c r="L8" i="25" s="1"/>
  <c r="L68" i="25" s="1"/>
  <c r="N32" i="23"/>
  <c r="M32" i="24"/>
  <c r="P26" i="23"/>
  <c r="O26" i="24"/>
  <c r="N85" i="23"/>
  <c r="M85" i="24"/>
  <c r="M24" i="24"/>
  <c r="N24" i="23"/>
  <c r="M72" i="24"/>
  <c r="N72" i="23"/>
  <c r="J16" i="24"/>
  <c r="J13" i="25"/>
  <c r="M7" i="23"/>
  <c r="M11" i="23"/>
  <c r="M35" i="24"/>
  <c r="N35" i="23"/>
  <c r="M59" i="24"/>
  <c r="N59" i="23"/>
  <c r="M74" i="24"/>
  <c r="N74" i="23"/>
  <c r="M75" i="24"/>
  <c r="N75" i="23"/>
  <c r="N31" i="23"/>
  <c r="M31" i="24"/>
  <c r="M44" i="24"/>
  <c r="N44" i="23"/>
  <c r="M92" i="24"/>
  <c r="N92" i="23"/>
  <c r="M82" i="24"/>
  <c r="N82" i="23"/>
  <c r="M37" i="24"/>
  <c r="N37" i="23"/>
  <c r="O39" i="24"/>
  <c r="P39" i="23"/>
  <c r="M10" i="23"/>
  <c r="M51" i="24"/>
  <c r="N51" i="23"/>
  <c r="L11" i="24"/>
  <c r="K15" i="24"/>
  <c r="K6" i="24"/>
  <c r="K4" i="25"/>
  <c r="M89" i="24"/>
  <c r="N89" i="23"/>
  <c r="M66" i="24"/>
  <c r="N66" i="23"/>
  <c r="BO15" i="4" l="1"/>
  <c r="BO14" i="6"/>
  <c r="BO20" i="25" s="1"/>
  <c r="BN15" i="6"/>
  <c r="BN25" i="25" s="1"/>
  <c r="BO13" i="6"/>
  <c r="BO19" i="25" s="1"/>
  <c r="BQ71" i="6"/>
  <c r="BP59" i="6"/>
  <c r="BP73" i="6"/>
  <c r="BP76" i="6"/>
  <c r="BY37" i="6"/>
  <c r="BP56" i="6"/>
  <c r="BP12" i="4"/>
  <c r="BQ31" i="6"/>
  <c r="CE24" i="6"/>
  <c r="CD80" i="6"/>
  <c r="BP75" i="6"/>
  <c r="BP86" i="6"/>
  <c r="BS29" i="6"/>
  <c r="BP58" i="6"/>
  <c r="CD51" i="6"/>
  <c r="BU62" i="6"/>
  <c r="CA26" i="6"/>
  <c r="BQ41" i="6"/>
  <c r="BP88" i="6"/>
  <c r="CC25" i="6"/>
  <c r="BM25" i="25"/>
  <c r="BM22" i="25" s="1"/>
  <c r="BM16" i="6"/>
  <c r="BT84" i="6"/>
  <c r="BQ85" i="6"/>
  <c r="BQ60" i="6"/>
  <c r="BP46" i="6"/>
  <c r="BQ72" i="6"/>
  <c r="BW69" i="6"/>
  <c r="CG50" i="6"/>
  <c r="BU39" i="6"/>
  <c r="BW32" i="6"/>
  <c r="BY68" i="6"/>
  <c r="BP89" i="6"/>
  <c r="BW54" i="6"/>
  <c r="BS47" i="6"/>
  <c r="BN17" i="25"/>
  <c r="BN7" i="6"/>
  <c r="BN5" i="6" s="1"/>
  <c r="BQ57" i="6"/>
  <c r="CE65" i="6"/>
  <c r="BL22" i="25"/>
  <c r="BS70" i="6"/>
  <c r="CH23" i="6"/>
  <c r="BQ45" i="6"/>
  <c r="BZ53" i="6"/>
  <c r="CA36" i="6"/>
  <c r="CA67" i="6"/>
  <c r="BV83" i="6"/>
  <c r="BY27" i="6"/>
  <c r="BP10" i="6"/>
  <c r="CD35" i="6"/>
  <c r="BO44" i="6"/>
  <c r="BO11" i="6" s="1"/>
  <c r="BO5" i="4"/>
  <c r="BO16" i="4" s="1"/>
  <c r="CB52" i="6"/>
  <c r="BO16" i="25"/>
  <c r="BO6" i="6"/>
  <c r="BW38" i="6"/>
  <c r="BZ81" i="6"/>
  <c r="BU77" i="6"/>
  <c r="BP74" i="6"/>
  <c r="BQ90" i="6"/>
  <c r="BU28" i="6"/>
  <c r="BO12" i="6"/>
  <c r="BO18" i="25" s="1"/>
  <c r="BP91" i="6"/>
  <c r="BP61" i="6"/>
  <c r="BR40" i="6"/>
  <c r="BQ30" i="6"/>
  <c r="BQ6" i="4"/>
  <c r="BQ10" i="4"/>
  <c r="BP42" i="6"/>
  <c r="BP11" i="4"/>
  <c r="BP43" i="6"/>
  <c r="CC66" i="6"/>
  <c r="BP87" i="6"/>
  <c r="BS55" i="6"/>
  <c r="BX82" i="6"/>
  <c r="BR92" i="6"/>
  <c r="BP14" i="4"/>
  <c r="K5" i="24"/>
  <c r="K16" i="24" s="1"/>
  <c r="N10" i="23"/>
  <c r="R7" i="26"/>
  <c r="P26" i="24"/>
  <c r="N71" i="24"/>
  <c r="O71" i="23"/>
  <c r="N6" i="23"/>
  <c r="N76" i="24"/>
  <c r="O76" i="23"/>
  <c r="N81" i="24"/>
  <c r="O81" i="23"/>
  <c r="N54" i="24"/>
  <c r="O54" i="23"/>
  <c r="N68" i="24"/>
  <c r="O68" i="23"/>
  <c r="N61" i="24"/>
  <c r="O61" i="23"/>
  <c r="N66" i="24"/>
  <c r="O66" i="23"/>
  <c r="K64" i="25"/>
  <c r="K9" i="25"/>
  <c r="N51" i="24"/>
  <c r="O51" i="23"/>
  <c r="N44" i="24"/>
  <c r="O44" i="23"/>
  <c r="M10" i="24"/>
  <c r="N83" i="24"/>
  <c r="O83" i="23"/>
  <c r="N91" i="24"/>
  <c r="O91" i="23"/>
  <c r="N43" i="24"/>
  <c r="O43" i="23"/>
  <c r="N90" i="24"/>
  <c r="O90" i="23"/>
  <c r="O57" i="23"/>
  <c r="N57" i="24"/>
  <c r="P23" i="23"/>
  <c r="O23" i="24"/>
  <c r="N5" i="23"/>
  <c r="N45" i="24"/>
  <c r="O45" i="23"/>
  <c r="N14" i="23"/>
  <c r="O80" i="23"/>
  <c r="N80" i="24"/>
  <c r="O41" i="23"/>
  <c r="N41" i="24"/>
  <c r="O25" i="23"/>
  <c r="N25" i="24"/>
  <c r="N12" i="23"/>
  <c r="N50" i="24"/>
  <c r="O50" i="23"/>
  <c r="N58" i="24"/>
  <c r="O58" i="23"/>
  <c r="N86" i="24"/>
  <c r="O86" i="23"/>
  <c r="N30" i="24"/>
  <c r="O30" i="23"/>
  <c r="N52" i="24"/>
  <c r="O52" i="23"/>
  <c r="N67" i="24"/>
  <c r="O67" i="23"/>
  <c r="P39" i="24"/>
  <c r="O37" i="23"/>
  <c r="N37" i="24"/>
  <c r="N92" i="24"/>
  <c r="O92" i="23"/>
  <c r="N31" i="24"/>
  <c r="O31" i="23"/>
  <c r="N59" i="24"/>
  <c r="O59" i="23"/>
  <c r="N11" i="23"/>
  <c r="N7" i="23"/>
  <c r="N35" i="24"/>
  <c r="O35" i="23"/>
  <c r="N72" i="24"/>
  <c r="O72" i="23"/>
  <c r="N85" i="24"/>
  <c r="O85" i="23"/>
  <c r="N87" i="24"/>
  <c r="O87" i="23"/>
  <c r="N70" i="24"/>
  <c r="O70" i="23"/>
  <c r="M14" i="24"/>
  <c r="M8" i="25" s="1"/>
  <c r="M68" i="25" s="1"/>
  <c r="M12" i="24"/>
  <c r="M6" i="25" s="1"/>
  <c r="M66" i="25" s="1"/>
  <c r="N55" i="24"/>
  <c r="O55" i="23"/>
  <c r="N56" i="24"/>
  <c r="O56" i="23"/>
  <c r="N53" i="24"/>
  <c r="O53" i="23"/>
  <c r="M13" i="24"/>
  <c r="M7" i="25" s="1"/>
  <c r="M67" i="25" s="1"/>
  <c r="N77" i="24"/>
  <c r="O77" i="23"/>
  <c r="N88" i="24"/>
  <c r="O88" i="23"/>
  <c r="O46" i="23"/>
  <c r="N46" i="24"/>
  <c r="L7" i="24"/>
  <c r="L5" i="25"/>
  <c r="L65" i="25" s="1"/>
  <c r="N89" i="24"/>
  <c r="O89" i="23"/>
  <c r="K13" i="25"/>
  <c r="M15" i="23"/>
  <c r="M16" i="23" s="1"/>
  <c r="N82" i="24"/>
  <c r="O82" i="23"/>
  <c r="O75" i="23"/>
  <c r="N75" i="24"/>
  <c r="N74" i="24"/>
  <c r="O74" i="23"/>
  <c r="M11" i="24"/>
  <c r="O24" i="23"/>
  <c r="N24" i="24"/>
  <c r="N32" i="24"/>
  <c r="O32" i="23"/>
  <c r="N69" i="24"/>
  <c r="O69" i="23"/>
  <c r="L15" i="24"/>
  <c r="L6" i="24"/>
  <c r="L4" i="25"/>
  <c r="O42" i="23"/>
  <c r="N42" i="24"/>
  <c r="N28" i="24"/>
  <c r="O28" i="23"/>
  <c r="M30" i="25"/>
  <c r="N62" i="24"/>
  <c r="O62" i="23"/>
  <c r="O27" i="23"/>
  <c r="N27" i="24"/>
  <c r="O60" i="23"/>
  <c r="N60" i="24"/>
  <c r="P47" i="24"/>
  <c r="N36" i="24"/>
  <c r="O36" i="23"/>
  <c r="N38" i="24"/>
  <c r="O38" i="23"/>
  <c r="N73" i="24"/>
  <c r="O73" i="23"/>
  <c r="N29" i="24"/>
  <c r="O29" i="23"/>
  <c r="N84" i="24"/>
  <c r="O84" i="23"/>
  <c r="N13" i="23"/>
  <c r="N65" i="24"/>
  <c r="O65" i="23"/>
  <c r="P40" i="24"/>
  <c r="J10" i="25"/>
  <c r="J69" i="25"/>
  <c r="J27" i="25"/>
  <c r="J31" i="25" s="1"/>
  <c r="BN16" i="6" l="1"/>
  <c r="BQ14" i="4"/>
  <c r="BP13" i="6"/>
  <c r="BP19" i="25" s="1"/>
  <c r="BP15" i="4"/>
  <c r="BQ13" i="4"/>
  <c r="BO17" i="25"/>
  <c r="BO7" i="6"/>
  <c r="BO5" i="6" s="1"/>
  <c r="BO15" i="6"/>
  <c r="BO25" i="25" s="1"/>
  <c r="CD66" i="6"/>
  <c r="BV28" i="6"/>
  <c r="CC52" i="6"/>
  <c r="BQ11" i="4"/>
  <c r="BP44" i="6"/>
  <c r="BP11" i="6" s="1"/>
  <c r="BP7" i="4"/>
  <c r="BP5" i="4"/>
  <c r="CE35" i="6"/>
  <c r="CA53" i="6"/>
  <c r="BQ89" i="6"/>
  <c r="BX32" i="6"/>
  <c r="BV39" i="6"/>
  <c r="BR60" i="6"/>
  <c r="CD25" i="6"/>
  <c r="CB26" i="6"/>
  <c r="BV62" i="6"/>
  <c r="BP14" i="6"/>
  <c r="BP20" i="25" s="1"/>
  <c r="BR31" i="6"/>
  <c r="BZ37" i="6"/>
  <c r="BS92" i="6"/>
  <c r="BY82" i="6"/>
  <c r="BT55" i="6"/>
  <c r="BQ43" i="6"/>
  <c r="BQ42" i="6"/>
  <c r="BQ7" i="4"/>
  <c r="BS40" i="6"/>
  <c r="BR90" i="6"/>
  <c r="CA81" i="6"/>
  <c r="CB67" i="6"/>
  <c r="CB36" i="6"/>
  <c r="BR45" i="6"/>
  <c r="BT47" i="6"/>
  <c r="BX54" i="6"/>
  <c r="BX69" i="6"/>
  <c r="BU84" i="6"/>
  <c r="BQ58" i="6"/>
  <c r="BQ86" i="6"/>
  <c r="CE80" i="6"/>
  <c r="BP12" i="6"/>
  <c r="BP18" i="25" s="1"/>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s="1"/>
  <c r="N30" i="25"/>
  <c r="N15" i="23"/>
  <c r="N16" i="23" s="1"/>
  <c r="O84" i="24"/>
  <c r="P84" i="23"/>
  <c r="P73" i="23"/>
  <c r="O73" i="24"/>
  <c r="O69" i="24"/>
  <c r="P69" i="23"/>
  <c r="P88" i="23"/>
  <c r="O88" i="24"/>
  <c r="O31" i="24"/>
  <c r="P31" i="23"/>
  <c r="P30" i="23"/>
  <c r="O30" i="24"/>
  <c r="O71" i="24"/>
  <c r="P71" i="23"/>
  <c r="O27" i="24"/>
  <c r="P27" i="23"/>
  <c r="O42" i="24"/>
  <c r="P42" i="23"/>
  <c r="O74" i="24"/>
  <c r="P74" i="23"/>
  <c r="O13" i="23"/>
  <c r="O65" i="24"/>
  <c r="P65" i="23"/>
  <c r="P36" i="23"/>
  <c r="O36" i="24"/>
  <c r="O28" i="24"/>
  <c r="P28" i="23"/>
  <c r="L9" i="25"/>
  <c r="L64" i="25"/>
  <c r="P24" i="23"/>
  <c r="O24" i="24"/>
  <c r="O82" i="24"/>
  <c r="P82" i="23"/>
  <c r="O89" i="24"/>
  <c r="P89" i="23"/>
  <c r="O53" i="24"/>
  <c r="P53" i="23"/>
  <c r="O85" i="24"/>
  <c r="P85" i="23"/>
  <c r="O52" i="24"/>
  <c r="P52" i="23"/>
  <c r="O58" i="24"/>
  <c r="P58" i="23"/>
  <c r="P41" i="23"/>
  <c r="O41" i="24"/>
  <c r="O45" i="24"/>
  <c r="P45" i="23"/>
  <c r="O10" i="23"/>
  <c r="O43" i="24"/>
  <c r="P43" i="23"/>
  <c r="M6" i="24"/>
  <c r="M15" i="24"/>
  <c r="M4" i="25"/>
  <c r="O66" i="24"/>
  <c r="P66" i="23"/>
  <c r="P54" i="23"/>
  <c r="O54" i="24"/>
  <c r="N13" i="24"/>
  <c r="N7" i="25" s="1"/>
  <c r="N67" i="25" s="1"/>
  <c r="P29" i="23"/>
  <c r="O29" i="24"/>
  <c r="O60" i="24"/>
  <c r="P60" i="23"/>
  <c r="O62" i="24"/>
  <c r="P62" i="23"/>
  <c r="L5" i="24"/>
  <c r="L16" i="24" s="1"/>
  <c r="O32" i="24"/>
  <c r="P32" i="23"/>
  <c r="O77" i="24"/>
  <c r="P77" i="23"/>
  <c r="O55" i="24"/>
  <c r="P55" i="23"/>
  <c r="O7" i="23"/>
  <c r="O11" i="23"/>
  <c r="P35" i="23"/>
  <c r="O35" i="24"/>
  <c r="O59" i="24"/>
  <c r="P59" i="23"/>
  <c r="O37" i="24"/>
  <c r="P37" i="23"/>
  <c r="O86" i="24"/>
  <c r="P86" i="23"/>
  <c r="O12" i="23"/>
  <c r="P50" i="23"/>
  <c r="O50" i="24"/>
  <c r="N14" i="24"/>
  <c r="N8" i="25" s="1"/>
  <c r="N68" i="25" s="1"/>
  <c r="P23" i="24"/>
  <c r="O57" i="24"/>
  <c r="P57" i="23"/>
  <c r="O44" i="24"/>
  <c r="P44" i="23"/>
  <c r="O76" i="24"/>
  <c r="P76" i="23"/>
  <c r="O38" i="24"/>
  <c r="P38" i="23"/>
  <c r="N10" i="24"/>
  <c r="L13" i="25"/>
  <c r="M7" i="24"/>
  <c r="M5" i="25"/>
  <c r="M65" i="25" s="1"/>
  <c r="P75" i="23"/>
  <c r="O75" i="24"/>
  <c r="O46" i="24"/>
  <c r="P46" i="23"/>
  <c r="O56" i="24"/>
  <c r="P56" i="23"/>
  <c r="P70" i="23"/>
  <c r="O70" i="24"/>
  <c r="O87" i="24"/>
  <c r="P87" i="23"/>
  <c r="O72" i="24"/>
  <c r="P72" i="23"/>
  <c r="N11" i="24"/>
  <c r="P92" i="23"/>
  <c r="O92" i="24"/>
  <c r="O67" i="24"/>
  <c r="P67" i="23"/>
  <c r="N12" i="24"/>
  <c r="N6" i="25" s="1"/>
  <c r="N66" i="25" s="1"/>
  <c r="O25" i="24"/>
  <c r="P25" i="23"/>
  <c r="O14" i="23"/>
  <c r="P80" i="23"/>
  <c r="O80" i="24"/>
  <c r="O6" i="23"/>
  <c r="O90" i="24"/>
  <c r="P90" i="23"/>
  <c r="O91" i="24"/>
  <c r="P91" i="23"/>
  <c r="O83" i="24"/>
  <c r="P83" i="23"/>
  <c r="P51" i="23"/>
  <c r="O51" i="24"/>
  <c r="K10" i="25"/>
  <c r="K69" i="25"/>
  <c r="K27" i="25"/>
  <c r="K31" i="25" s="1"/>
  <c r="O61" i="24"/>
  <c r="P61" i="23"/>
  <c r="P68" i="23"/>
  <c r="O68" i="24"/>
  <c r="O81" i="24"/>
  <c r="P81" i="23"/>
  <c r="BP16" i="4" l="1"/>
  <c r="BQ13" i="6"/>
  <c r="BQ19" i="25" s="1"/>
  <c r="BQ15" i="4"/>
  <c r="BQ16" i="4" s="1"/>
  <c r="BO16" i="6"/>
  <c r="BP17" i="25"/>
  <c r="BP7" i="6"/>
  <c r="BP15" i="6"/>
  <c r="BP25" i="25" s="1"/>
  <c r="BQ12" i="6"/>
  <c r="BQ18" i="25" s="1"/>
  <c r="BS85" i="6"/>
  <c r="BP5" i="6"/>
  <c r="BR86" i="6"/>
  <c r="BR14" i="4"/>
  <c r="BY69" i="6"/>
  <c r="CB81" i="6"/>
  <c r="CA37" i="6"/>
  <c r="BS60" i="6"/>
  <c r="BW39" i="6"/>
  <c r="BO21" i="25"/>
  <c r="BO22" i="25" s="1"/>
  <c r="BR75" i="6"/>
  <c r="BS41" i="6"/>
  <c r="CA68" i="6"/>
  <c r="CA27" i="6"/>
  <c r="BW77" i="6"/>
  <c r="BR61" i="6"/>
  <c r="BR76" i="6"/>
  <c r="CG24" i="6"/>
  <c r="CI50" i="6"/>
  <c r="BR74" i="6"/>
  <c r="BS71" i="6"/>
  <c r="BQ14" i="6"/>
  <c r="BQ20" i="25" s="1"/>
  <c r="BS45" i="6"/>
  <c r="CC36" i="6"/>
  <c r="CC67" i="6"/>
  <c r="BR43" i="6"/>
  <c r="BT92" i="6"/>
  <c r="CE25" i="6"/>
  <c r="CB53" i="6"/>
  <c r="CD52" i="6"/>
  <c r="BS72" i="6"/>
  <c r="BY38" i="6"/>
  <c r="BQ16" i="25"/>
  <c r="BQ6" i="6"/>
  <c r="BR59" i="6"/>
  <c r="BU29" i="6"/>
  <c r="BR88" i="6"/>
  <c r="BR46" i="6"/>
  <c r="BU70" i="6"/>
  <c r="BP21" i="25"/>
  <c r="BR10" i="6"/>
  <c r="BR58" i="6"/>
  <c r="BV84" i="6"/>
  <c r="BY54" i="6"/>
  <c r="BU47" i="6"/>
  <c r="BZ82" i="6"/>
  <c r="BW62" i="6"/>
  <c r="BY32" i="6"/>
  <c r="BN22" i="25"/>
  <c r="CF51" i="6"/>
  <c r="BS57" i="6"/>
  <c r="CG65" i="6"/>
  <c r="BR91" i="6"/>
  <c r="BR87" i="6"/>
  <c r="BR56" i="6"/>
  <c r="BR12" i="4"/>
  <c r="CJ23" i="6"/>
  <c r="BX83" i="6"/>
  <c r="BS30" i="6"/>
  <c r="BS6" i="4"/>
  <c r="BS10" i="4"/>
  <c r="BR13" i="4"/>
  <c r="BR73" i="6"/>
  <c r="CF80" i="6"/>
  <c r="BS90" i="6"/>
  <c r="BT40" i="6"/>
  <c r="BR42" i="6"/>
  <c r="BU55" i="6"/>
  <c r="BS31" i="6"/>
  <c r="CC26" i="6"/>
  <c r="BR89" i="6"/>
  <c r="CF35" i="6"/>
  <c r="BQ44" i="6"/>
  <c r="BQ11" i="6" s="1"/>
  <c r="BW28" i="6"/>
  <c r="CE66" i="6"/>
  <c r="P5" i="23"/>
  <c r="O14" i="24"/>
  <c r="O8" i="25" s="1"/>
  <c r="O68" i="25" s="1"/>
  <c r="P67" i="24"/>
  <c r="P92" i="24"/>
  <c r="P70" i="24"/>
  <c r="P46" i="24"/>
  <c r="P38" i="24"/>
  <c r="P57" i="24"/>
  <c r="P86" i="24"/>
  <c r="P37" i="24"/>
  <c r="O11" i="24"/>
  <c r="P77" i="24"/>
  <c r="P32" i="24"/>
  <c r="P29" i="24"/>
  <c r="P54" i="24"/>
  <c r="M64" i="25"/>
  <c r="M9" i="25"/>
  <c r="P43" i="24"/>
  <c r="P89" i="24"/>
  <c r="P82" i="24"/>
  <c r="P88" i="24"/>
  <c r="P84" i="24"/>
  <c r="P14" i="23"/>
  <c r="P80" i="24"/>
  <c r="P87" i="24"/>
  <c r="P44" i="24"/>
  <c r="P6" i="23"/>
  <c r="O12" i="24"/>
  <c r="O6" i="25" s="1"/>
  <c r="O66" i="25" s="1"/>
  <c r="P11" i="23"/>
  <c r="P7" i="23"/>
  <c r="P35" i="24"/>
  <c r="P60" i="24"/>
  <c r="M13" i="25"/>
  <c r="P52" i="24"/>
  <c r="L27" i="25"/>
  <c r="L31" i="25" s="1"/>
  <c r="L69" i="25"/>
  <c r="L10" i="25"/>
  <c r="P36" i="24"/>
  <c r="P74" i="24"/>
  <c r="P27" i="24"/>
  <c r="P31" i="24"/>
  <c r="P68" i="24"/>
  <c r="P83" i="24"/>
  <c r="P90" i="24"/>
  <c r="P51" i="24"/>
  <c r="N5" i="25"/>
  <c r="N65" i="25" s="1"/>
  <c r="N7" i="24"/>
  <c r="P56" i="24"/>
  <c r="N15" i="24"/>
  <c r="N4" i="25"/>
  <c r="N6" i="24"/>
  <c r="P10" i="23"/>
  <c r="P12" i="23"/>
  <c r="P50" i="24"/>
  <c r="P59" i="24"/>
  <c r="P55" i="24"/>
  <c r="M5" i="24"/>
  <c r="M16" i="24" s="1"/>
  <c r="O15" i="23"/>
  <c r="O16" i="23" s="1"/>
  <c r="P41" i="24"/>
  <c r="P53" i="24"/>
  <c r="P28" i="24"/>
  <c r="P13" i="23"/>
  <c r="P65" i="24"/>
  <c r="O10" i="24"/>
  <c r="P30" i="24"/>
  <c r="P69" i="24"/>
  <c r="P81" i="24"/>
  <c r="P61" i="24"/>
  <c r="P91" i="24"/>
  <c r="P25" i="24"/>
  <c r="P72" i="24"/>
  <c r="P75" i="24"/>
  <c r="P76" i="24"/>
  <c r="P62" i="24"/>
  <c r="O30" i="25"/>
  <c r="P66" i="24"/>
  <c r="P45" i="24"/>
  <c r="P58" i="24"/>
  <c r="P85" i="24"/>
  <c r="P24" i="24"/>
  <c r="O13" i="24"/>
  <c r="O7" i="25" s="1"/>
  <c r="O67" i="25" s="1"/>
  <c r="P42" i="24"/>
  <c r="P71" i="24"/>
  <c r="P73" i="24"/>
  <c r="BP16" i="6" l="1"/>
  <c r="BR14" i="6"/>
  <c r="BR20" i="25" s="1"/>
  <c r="BR13" i="6"/>
  <c r="BR19" i="25" s="1"/>
  <c r="BR12" i="6"/>
  <c r="BR18" i="25" s="1"/>
  <c r="BQ17" i="25"/>
  <c r="BQ21" i="25" s="1"/>
  <c r="BQ7" i="6"/>
  <c r="BQ15" i="6"/>
  <c r="BR44" i="6"/>
  <c r="BR11" i="6" s="1"/>
  <c r="BS11" i="4"/>
  <c r="BR7" i="4"/>
  <c r="BR5" i="4"/>
  <c r="CG35" i="6"/>
  <c r="BR11" i="4"/>
  <c r="BR15" i="4" s="1"/>
  <c r="BU40" i="6"/>
  <c r="BS91" i="6"/>
  <c r="CG51" i="6"/>
  <c r="BV47" i="6"/>
  <c r="BV70" i="6"/>
  <c r="BS59" i="6"/>
  <c r="BX77" i="6"/>
  <c r="BT60" i="6"/>
  <c r="CF66" i="6"/>
  <c r="BS89" i="6"/>
  <c r="BT30" i="6"/>
  <c r="BT6" i="4"/>
  <c r="BT10" i="4"/>
  <c r="BY83" i="6"/>
  <c r="BS87" i="6"/>
  <c r="BT57" i="6"/>
  <c r="BP22" i="25"/>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s="1"/>
  <c r="P10" i="24"/>
  <c r="P13" i="24"/>
  <c r="P7" i="25" s="1"/>
  <c r="P67" i="25" s="1"/>
  <c r="N13" i="25"/>
  <c r="P14" i="24"/>
  <c r="P8" i="25" s="1"/>
  <c r="P68" i="25" s="1"/>
  <c r="O5" i="25"/>
  <c r="O65" i="25" s="1"/>
  <c r="O7" i="24"/>
  <c r="P30" i="25"/>
  <c r="O15" i="24"/>
  <c r="O4" i="25"/>
  <c r="O6" i="24"/>
  <c r="P12" i="24"/>
  <c r="P6" i="25" s="1"/>
  <c r="P66" i="25" s="1"/>
  <c r="P11" i="24"/>
  <c r="N5" i="24"/>
  <c r="C2" i="24" s="1"/>
  <c r="M10" i="25"/>
  <c r="M69" i="25"/>
  <c r="M27" i="25"/>
  <c r="M31" i="25" s="1"/>
  <c r="N9" i="25"/>
  <c r="N64" i="25"/>
  <c r="BS14" i="6" l="1"/>
  <c r="BS20" i="25" s="1"/>
  <c r="BS5" i="4"/>
  <c r="BS13" i="6"/>
  <c r="BS19" i="25" s="1"/>
  <c r="BS15" i="4"/>
  <c r="BR16" i="4"/>
  <c r="BR17" i="25"/>
  <c r="BR7" i="6"/>
  <c r="BR15" i="6"/>
  <c r="CC68" i="6"/>
  <c r="BV92" i="6"/>
  <c r="BU72" i="6"/>
  <c r="BT56" i="6"/>
  <c r="BT12" i="4"/>
  <c r="CA38" i="6"/>
  <c r="CA32" i="6"/>
  <c r="BU90" i="6"/>
  <c r="BU31" i="6"/>
  <c r="BU71" i="6"/>
  <c r="BT43" i="6"/>
  <c r="CD53" i="6"/>
  <c r="BT88" i="6"/>
  <c r="BU57" i="6"/>
  <c r="BY77" i="6"/>
  <c r="BV40" i="6"/>
  <c r="CH35" i="6"/>
  <c r="BS44" i="6"/>
  <c r="BS11" i="6" s="1"/>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R21" i="25"/>
  <c r="BX84" i="6"/>
  <c r="CA54" i="6"/>
  <c r="BT42" i="6"/>
  <c r="CE26" i="6"/>
  <c r="BY28" i="6"/>
  <c r="CC27" i="6"/>
  <c r="CI24" i="6"/>
  <c r="BT10" i="6"/>
  <c r="BT89" i="6"/>
  <c r="CG66" i="6"/>
  <c r="BT59" i="6"/>
  <c r="BU85" i="6"/>
  <c r="BT46" i="6"/>
  <c r="BS12" i="6"/>
  <c r="BS18" i="25" s="1"/>
  <c r="BT73" i="6"/>
  <c r="CE36" i="6"/>
  <c r="BR5" i="6"/>
  <c r="BR16" i="6" s="1"/>
  <c r="CI65" i="6"/>
  <c r="BT13" i="4"/>
  <c r="CF52" i="6"/>
  <c r="BU30" i="6"/>
  <c r="BU6" i="4"/>
  <c r="BU10" i="4"/>
  <c r="CH51" i="6"/>
  <c r="BQ25" i="25"/>
  <c r="BQ22" i="25" s="1"/>
  <c r="BQ16" i="6"/>
  <c r="N16" i="24"/>
  <c r="O5" i="24"/>
  <c r="O16" i="24" s="1"/>
  <c r="N69" i="25"/>
  <c r="N27" i="25"/>
  <c r="N31" i="25" s="1"/>
  <c r="N10" i="25"/>
  <c r="O64" i="25"/>
  <c r="O9" i="25"/>
  <c r="O13" i="25"/>
  <c r="P5" i="25"/>
  <c r="P65" i="25" s="1"/>
  <c r="P7" i="24"/>
  <c r="P4" i="25"/>
  <c r="P15" i="24"/>
  <c r="P6" i="24"/>
  <c r="BS16" i="4" l="1"/>
  <c r="BT14" i="6"/>
  <c r="BT20" i="25" s="1"/>
  <c r="BT13" i="6"/>
  <c r="BT19" i="25" s="1"/>
  <c r="BS7" i="6"/>
  <c r="BS5" i="6" s="1"/>
  <c r="BS17" i="25"/>
  <c r="BS21" i="25" s="1"/>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s="1"/>
  <c r="BT7" i="4"/>
  <c r="BT11" i="4"/>
  <c r="BT15" i="4" s="1"/>
  <c r="BU43" i="6"/>
  <c r="BV31" i="6"/>
  <c r="CB32" i="6"/>
  <c r="BU56" i="6"/>
  <c r="BU12" i="4"/>
  <c r="BR25" i="25"/>
  <c r="BR22" i="25" s="1"/>
  <c r="BT5" i="4"/>
  <c r="BU46" i="6"/>
  <c r="CH66" i="6"/>
  <c r="BY84" i="6"/>
  <c r="BV41" i="6"/>
  <c r="BU91" i="6"/>
  <c r="CI80" i="6"/>
  <c r="BU76" i="6"/>
  <c r="CI35" i="6"/>
  <c r="BZ77" i="6"/>
  <c r="BV57" i="6"/>
  <c r="CE53" i="6"/>
  <c r="BU13" i="4"/>
  <c r="BT12" i="6"/>
  <c r="BT18" i="25" s="1"/>
  <c r="CI51" i="6"/>
  <c r="BU14" i="4"/>
  <c r="BU59" i="6"/>
  <c r="BZ28" i="6"/>
  <c r="BU42" i="6"/>
  <c r="BZ39" i="6"/>
  <c r="BU74" i="6"/>
  <c r="BV60" i="6"/>
  <c r="CA83" i="6"/>
  <c r="BX29" i="6"/>
  <c r="BZ62" i="6"/>
  <c r="BV45" i="6"/>
  <c r="BW40" i="6"/>
  <c r="BV90" i="6"/>
  <c r="CB38" i="6"/>
  <c r="CD68" i="6"/>
  <c r="P5" i="24"/>
  <c r="P16" i="24" s="1"/>
  <c r="P13" i="25"/>
  <c r="P9" i="25"/>
  <c r="P64" i="25"/>
  <c r="O27" i="25"/>
  <c r="O31" i="25" s="1"/>
  <c r="O10" i="25"/>
  <c r="O69" i="25"/>
  <c r="BU13" i="6" l="1"/>
  <c r="BU19" i="25" s="1"/>
  <c r="BV14" i="4"/>
  <c r="BU14" i="6"/>
  <c r="BU20" i="25" s="1"/>
  <c r="BT17" i="25"/>
  <c r="BT21" i="25" s="1"/>
  <c r="BT7" i="6"/>
  <c r="BT15" i="6"/>
  <c r="BW45" i="6"/>
  <c r="CA62" i="6"/>
  <c r="BY29" i="6"/>
  <c r="CB83" i="6"/>
  <c r="BV59" i="6"/>
  <c r="CA77" i="6"/>
  <c r="CJ80" i="6"/>
  <c r="BW41" i="6"/>
  <c r="BZ84" i="6"/>
  <c r="BV46" i="6"/>
  <c r="BU12" i="6"/>
  <c r="BU18" i="25" s="1"/>
  <c r="BV43" i="6"/>
  <c r="BV61" i="6"/>
  <c r="BY70" i="6"/>
  <c r="BY47" i="6"/>
  <c r="BY55" i="6"/>
  <c r="CE27" i="6"/>
  <c r="BV73" i="6"/>
  <c r="BW71" i="6"/>
  <c r="CG67" i="6"/>
  <c r="CG26" i="6"/>
  <c r="BU6" i="6"/>
  <c r="BU16" i="25"/>
  <c r="BV74" i="6"/>
  <c r="CJ35" i="6"/>
  <c r="CC32" i="6"/>
  <c r="BV7" i="4"/>
  <c r="BU44" i="6"/>
  <c r="BU11" i="6" s="1"/>
  <c r="BU7" i="4"/>
  <c r="BU5" i="4"/>
  <c r="BV58" i="6"/>
  <c r="CE37" i="6"/>
  <c r="BX92" i="6"/>
  <c r="BV88" i="6"/>
  <c r="CI25" i="6"/>
  <c r="CD82" i="6"/>
  <c r="BV89" i="6"/>
  <c r="BS25" i="25"/>
  <c r="BS22" i="25" s="1"/>
  <c r="BS16" i="6"/>
  <c r="CE68" i="6"/>
  <c r="BX40" i="6"/>
  <c r="BW60" i="6"/>
  <c r="CA39" i="6"/>
  <c r="BV42" i="6"/>
  <c r="CA28" i="6"/>
  <c r="BW57" i="6"/>
  <c r="BW31" i="6"/>
  <c r="BV87" i="6"/>
  <c r="BT5" i="6"/>
  <c r="BT16" i="6" s="1"/>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s="1"/>
  <c r="P10" i="25"/>
  <c r="P69" i="25"/>
  <c r="P27" i="25"/>
  <c r="P31" i="25" s="1"/>
  <c r="BV11" i="4" l="1"/>
  <c r="BV5" i="4"/>
  <c r="BV13" i="6"/>
  <c r="BV19" i="25" s="1"/>
  <c r="BV12" i="6"/>
  <c r="BV18" i="25" s="1"/>
  <c r="BV15" i="4"/>
  <c r="BU16" i="4"/>
  <c r="BU17" i="25"/>
  <c r="BU7" i="6"/>
  <c r="BU5" i="6" s="1"/>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s="1"/>
  <c r="BW11" i="4"/>
  <c r="CD32" i="6"/>
  <c r="BU21" i="25"/>
  <c r="BW13" i="4"/>
  <c r="BW61" i="6"/>
  <c r="CC83" i="6"/>
  <c r="BT25" i="25"/>
  <c r="BT22" i="25" s="1"/>
  <c r="CJ66" i="6"/>
  <c r="BW76" i="6"/>
  <c r="CH36" i="6"/>
  <c r="BV14" i="6"/>
  <c r="BV20" i="25" s="1"/>
  <c r="BX85" i="6"/>
  <c r="BX31" i="6"/>
  <c r="CB39" i="6"/>
  <c r="BY40" i="6"/>
  <c r="CF68" i="6"/>
  <c r="BW89" i="6"/>
  <c r="CE82" i="6"/>
  <c r="BW74" i="6"/>
  <c r="BX71" i="6"/>
  <c r="BW73" i="6"/>
  <c r="BX41" i="6"/>
  <c r="CB62" i="6"/>
  <c r="BV16" i="4" l="1"/>
  <c r="BW13" i="6"/>
  <c r="BW19" i="25" s="1"/>
  <c r="BX14" i="4"/>
  <c r="BW14" i="6"/>
  <c r="BW20" i="25" s="1"/>
  <c r="BW15" i="4"/>
  <c r="BV17" i="25"/>
  <c r="BV7" i="6"/>
  <c r="BV5" i="6" s="1"/>
  <c r="H2" i="6" s="1"/>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25" i="25"/>
  <c r="BU22" i="25" s="1"/>
  <c r="BU16" i="6"/>
  <c r="BY41" i="6"/>
  <c r="CF82" i="6"/>
  <c r="CI36" i="6"/>
  <c r="BW44" i="6"/>
  <c r="BW11" i="6" s="1"/>
  <c r="BX7" i="4"/>
  <c r="BW5" i="4"/>
  <c r="BW16" i="4" s="1"/>
  <c r="BY90" i="6"/>
  <c r="CH81" i="6"/>
  <c r="BY45" i="6"/>
  <c r="CC77" i="6"/>
  <c r="BY30" i="6"/>
  <c r="BY6" i="4"/>
  <c r="BY10" i="4"/>
  <c r="BX59" i="6"/>
  <c r="CA70" i="6"/>
  <c r="CA47" i="6"/>
  <c r="BX42" i="6"/>
  <c r="BX11" i="4"/>
  <c r="BX87" i="6"/>
  <c r="BX86" i="6"/>
  <c r="BW12" i="6"/>
  <c r="BW18" i="25" s="1"/>
  <c r="BX73" i="6"/>
  <c r="CC62" i="6"/>
  <c r="BX13" i="4"/>
  <c r="BX74" i="6"/>
  <c r="CG68" i="6"/>
  <c r="BY31" i="6"/>
  <c r="BY72" i="6"/>
  <c r="BX91" i="6"/>
  <c r="CJ52" i="6"/>
  <c r="BW7" i="4"/>
  <c r="BZ92" i="6"/>
  <c r="BX10" i="6"/>
  <c r="CA29" i="6"/>
  <c r="BX43" i="6"/>
  <c r="CG27" i="6"/>
  <c r="BX56" i="6"/>
  <c r="BX12" i="4"/>
  <c r="BX12" i="6" l="1"/>
  <c r="BX18" i="25" s="1"/>
  <c r="BX14" i="6"/>
  <c r="BX20" i="25" s="1"/>
  <c r="BY13" i="4"/>
  <c r="BX13" i="6"/>
  <c r="BX19" i="25" s="1"/>
  <c r="BX15" i="4"/>
  <c r="BW17" i="25"/>
  <c r="BW21" i="25" s="1"/>
  <c r="BW7" i="6"/>
  <c r="BW5" i="6" s="1"/>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s="1"/>
  <c r="BX5" i="4"/>
  <c r="BX16" i="4" s="1"/>
  <c r="BY88" i="6"/>
  <c r="CB55" i="6"/>
  <c r="CD28" i="6"/>
  <c r="BZ71" i="6"/>
  <c r="BY75" i="6"/>
  <c r="CJ26" i="6"/>
  <c r="CJ67" i="6"/>
  <c r="CF54" i="6"/>
  <c r="BZ60" i="6"/>
  <c r="CE83" i="6"/>
  <c r="BV25" i="25"/>
  <c r="BV16" i="6"/>
  <c r="BY12" i="6" l="1"/>
  <c r="BY18" i="25" s="1"/>
  <c r="BZ13" i="4"/>
  <c r="BW16" i="6"/>
  <c r="BY13" i="6"/>
  <c r="BY19" i="25" s="1"/>
  <c r="BX17" i="25"/>
  <c r="BX21" i="25" s="1"/>
  <c r="BX7" i="6"/>
  <c r="BX5" i="6" s="1"/>
  <c r="BX15" i="6"/>
  <c r="CA60" i="6"/>
  <c r="CF83" i="6"/>
  <c r="BZ75" i="6"/>
  <c r="BZ88" i="6"/>
  <c r="CA45" i="6"/>
  <c r="BZ76" i="6"/>
  <c r="CG38" i="6"/>
  <c r="CD84" i="6"/>
  <c r="CA57" i="6"/>
  <c r="CA30" i="6"/>
  <c r="CA10" i="4"/>
  <c r="CA6" i="4"/>
  <c r="CI27" i="6"/>
  <c r="CA31" i="6"/>
  <c r="CC70" i="6"/>
  <c r="CC47" i="6"/>
  <c r="BY11" i="4"/>
  <c r="BY15" i="4" s="1"/>
  <c r="BY6" i="6"/>
  <c r="BY16" i="25"/>
  <c r="CA72" i="6"/>
  <c r="CG32" i="6"/>
  <c r="CH82" i="6"/>
  <c r="BZ10" i="6"/>
  <c r="BZ73" i="6"/>
  <c r="CA13" i="4"/>
  <c r="CA90" i="6"/>
  <c r="BZ59" i="6"/>
  <c r="CE39" i="6"/>
  <c r="BZ61" i="6"/>
  <c r="BW25" i="25"/>
  <c r="BW22" i="25" s="1"/>
  <c r="CJ81" i="6"/>
  <c r="BZ74" i="6"/>
  <c r="CB40" i="6"/>
  <c r="CJ53" i="6"/>
  <c r="BZ86" i="6"/>
  <c r="BZ14" i="4"/>
  <c r="CC29" i="6"/>
  <c r="BZ56" i="6"/>
  <c r="BZ12" i="4"/>
  <c r="BV22" i="25"/>
  <c r="BZ46" i="6"/>
  <c r="BZ91" i="6"/>
  <c r="CA85" i="6"/>
  <c r="CA41" i="6"/>
  <c r="CB92" i="6"/>
  <c r="CG54" i="6"/>
  <c r="CA71" i="6"/>
  <c r="CE28" i="6"/>
  <c r="CC55" i="6"/>
  <c r="BZ7" i="4"/>
  <c r="BY44" i="6"/>
  <c r="BY11" i="6" s="1"/>
  <c r="BY5" i="4"/>
  <c r="CG69" i="6"/>
  <c r="BY14" i="6"/>
  <c r="BY20" i="25" s="1"/>
  <c r="BZ89" i="6"/>
  <c r="BZ58" i="6"/>
  <c r="BZ87" i="6"/>
  <c r="CI68" i="6"/>
  <c r="CI37" i="6"/>
  <c r="CE77" i="6"/>
  <c r="BZ42" i="6"/>
  <c r="CE62" i="6"/>
  <c r="BZ43" i="6"/>
  <c r="BZ13" i="6" l="1"/>
  <c r="BZ19" i="25" s="1"/>
  <c r="BY17" i="25"/>
  <c r="BY21" i="25" s="1"/>
  <c r="BY7" i="6"/>
  <c r="BY15" i="6"/>
  <c r="CF62" i="6"/>
  <c r="CF77" i="6"/>
  <c r="CJ37" i="6"/>
  <c r="CA89" i="6"/>
  <c r="CD55" i="6"/>
  <c r="CB41" i="6"/>
  <c r="CA91" i="6"/>
  <c r="BZ12" i="6"/>
  <c r="BZ18" i="25" s="1"/>
  <c r="BZ14" i="6"/>
  <c r="BZ20" i="25" s="1"/>
  <c r="CA74" i="6"/>
  <c r="CA59" i="6"/>
  <c r="BZ16" i="25"/>
  <c r="BZ6" i="6"/>
  <c r="CB72" i="6"/>
  <c r="CD70" i="6"/>
  <c r="CB57" i="6"/>
  <c r="CE84" i="6"/>
  <c r="CH38" i="6"/>
  <c r="CG83" i="6"/>
  <c r="BX25" i="25"/>
  <c r="BX22" i="25" s="1"/>
  <c r="BX16" i="6"/>
  <c r="CA43" i="6"/>
  <c r="CA87" i="6"/>
  <c r="BZ44" i="6"/>
  <c r="BZ11" i="6" s="1"/>
  <c r="BZ5" i="4"/>
  <c r="BZ11" i="4"/>
  <c r="BZ15" i="4" s="1"/>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CB13" i="4" l="1"/>
  <c r="CA14" i="6"/>
  <c r="CA20" i="25" s="1"/>
  <c r="CA13" i="6"/>
  <c r="CA19" i="25" s="1"/>
  <c r="BZ17" i="25"/>
  <c r="BZ7" i="6"/>
  <c r="BZ15" i="6"/>
  <c r="CC45" i="6"/>
  <c r="CI54" i="6"/>
  <c r="CB88" i="6"/>
  <c r="CB73" i="6"/>
  <c r="CD40" i="6"/>
  <c r="CC31" i="6"/>
  <c r="CE47" i="6"/>
  <c r="CA12" i="6"/>
  <c r="CA18" i="25" s="1"/>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s="1"/>
  <c r="BZ5" i="6"/>
  <c r="CB59" i="6"/>
  <c r="CB89" i="6"/>
  <c r="CC60" i="6"/>
  <c r="CC30" i="6"/>
  <c r="CC10" i="4"/>
  <c r="CC6" i="4"/>
  <c r="CB10" i="6"/>
  <c r="CC71" i="6"/>
  <c r="CB75" i="6"/>
  <c r="CB46" i="6"/>
  <c r="CB86" i="6"/>
  <c r="CB14" i="4"/>
  <c r="CB43" i="6"/>
  <c r="CG62" i="6"/>
  <c r="BY25" i="25"/>
  <c r="BY22" i="25" s="1"/>
  <c r="BY16" i="6"/>
  <c r="CA11" i="4"/>
  <c r="CA15" i="4" s="1"/>
  <c r="CA16" i="4" s="1"/>
  <c r="CB14" i="6" l="1"/>
  <c r="CB20" i="25" s="1"/>
  <c r="CB13" i="6"/>
  <c r="CB19" i="25" s="1"/>
  <c r="CC14" i="4"/>
  <c r="CA17" i="25"/>
  <c r="CA21" i="25" s="1"/>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s="1"/>
  <c r="CB5" i="4"/>
  <c r="CB7" i="4"/>
  <c r="CD85" i="6"/>
  <c r="CF29" i="6"/>
  <c r="CC56" i="6"/>
  <c r="CC12" i="4"/>
  <c r="CD90" i="6"/>
  <c r="CC91" i="6"/>
  <c r="CG84" i="6"/>
  <c r="CC88" i="6"/>
  <c r="CJ54" i="6"/>
  <c r="BZ16" i="6"/>
  <c r="BZ25" i="25"/>
  <c r="CC86" i="6"/>
  <c r="CD71" i="6"/>
  <c r="CD30" i="6"/>
  <c r="CD6" i="4"/>
  <c r="CD10" i="4"/>
  <c r="CC59" i="6"/>
  <c r="CH28" i="6"/>
  <c r="CF70" i="6"/>
  <c r="CB12" i="6"/>
  <c r="CB18" i="25" s="1"/>
  <c r="CB11" i="4"/>
  <c r="CB15" i="4" s="1"/>
  <c r="CC74" i="6"/>
  <c r="CF47" i="6"/>
  <c r="CE40" i="6"/>
  <c r="CB16" i="4" l="1"/>
  <c r="BZ22" i="25"/>
  <c r="CC14" i="6"/>
  <c r="CC20" i="25" s="1"/>
  <c r="CC13" i="6"/>
  <c r="CC19" i="25" s="1"/>
  <c r="CA16" i="6"/>
  <c r="CB17" i="25"/>
  <c r="CB21" i="25" s="1"/>
  <c r="CB7" i="6"/>
  <c r="CB5" i="6" s="1"/>
  <c r="CB15" i="6"/>
  <c r="CE71" i="6"/>
  <c r="CD88" i="6"/>
  <c r="CE90" i="6"/>
  <c r="CD56" i="6"/>
  <c r="CD12" i="4"/>
  <c r="CG29" i="6"/>
  <c r="CD46" i="6"/>
  <c r="CD42" i="6"/>
  <c r="CD58" i="6"/>
  <c r="CD10" i="6"/>
  <c r="CH84" i="6"/>
  <c r="CE60" i="6"/>
  <c r="CE45" i="6"/>
  <c r="CE31" i="6"/>
  <c r="CE72" i="6"/>
  <c r="CI77" i="6"/>
  <c r="CE41" i="6"/>
  <c r="CG55" i="6"/>
  <c r="CG70" i="6"/>
  <c r="CE30" i="6"/>
  <c r="CE6" i="4"/>
  <c r="CE10" i="4"/>
  <c r="CC44" i="6"/>
  <c r="CC11" i="6" s="1"/>
  <c r="CD11" i="4"/>
  <c r="CC5" i="4"/>
  <c r="CC7" i="4"/>
  <c r="CE57" i="6"/>
  <c r="CD76" i="6"/>
  <c r="CD61" i="6"/>
  <c r="CD87" i="6"/>
  <c r="CF92" i="6"/>
  <c r="CD89" i="6"/>
  <c r="CD75" i="6"/>
  <c r="CD74" i="6"/>
  <c r="CD59" i="6"/>
  <c r="CF40" i="6"/>
  <c r="CG47" i="6"/>
  <c r="CI28" i="6"/>
  <c r="CD13" i="4"/>
  <c r="CD86" i="6"/>
  <c r="CD14" i="4"/>
  <c r="CD91" i="6"/>
  <c r="CC12" i="6"/>
  <c r="CC18" i="25" s="1"/>
  <c r="CE85" i="6"/>
  <c r="CD43" i="6"/>
  <c r="CI62" i="6"/>
  <c r="CD73" i="6"/>
  <c r="CJ83" i="6"/>
  <c r="CC11" i="4"/>
  <c r="CC15" i="4" s="1"/>
  <c r="CI39" i="6"/>
  <c r="CC6" i="6"/>
  <c r="CC16" i="25"/>
  <c r="CA25" i="25"/>
  <c r="CA22" i="25" s="1"/>
  <c r="CD14" i="6" l="1"/>
  <c r="CD20" i="25" s="1"/>
  <c r="CD13" i="6"/>
  <c r="CD19" i="25" s="1"/>
  <c r="CD15" i="4"/>
  <c r="CC16" i="4"/>
  <c r="CC7" i="6"/>
  <c r="CC5" i="6" s="1"/>
  <c r="CC17" i="25"/>
  <c r="CC15" i="6"/>
  <c r="CE73" i="6"/>
  <c r="CE43" i="6"/>
  <c r="CE86" i="6"/>
  <c r="CH47" i="6"/>
  <c r="CE75" i="6"/>
  <c r="CE87" i="6"/>
  <c r="CE76" i="6"/>
  <c r="CF30" i="6"/>
  <c r="CF10" i="4"/>
  <c r="CF6" i="4"/>
  <c r="CF45" i="6"/>
  <c r="CI84" i="6"/>
  <c r="CE58" i="6"/>
  <c r="CD12" i="6"/>
  <c r="CD18" i="25" s="1"/>
  <c r="CE88" i="6"/>
  <c r="CF71" i="6"/>
  <c r="CB25" i="25"/>
  <c r="CB22" i="25" s="1"/>
  <c r="CB16" i="6"/>
  <c r="CF72" i="6"/>
  <c r="CE46" i="6"/>
  <c r="CH29" i="6"/>
  <c r="CE56" i="6"/>
  <c r="CE12" i="4"/>
  <c r="CC21" i="25"/>
  <c r="CG40" i="6"/>
  <c r="CG92" i="6"/>
  <c r="CE10" i="6"/>
  <c r="CE91" i="6"/>
  <c r="CF57" i="6"/>
  <c r="CF31" i="6"/>
  <c r="CF60" i="6"/>
  <c r="CD16" i="25"/>
  <c r="CD6" i="6"/>
  <c r="CE42" i="6"/>
  <c r="CF90" i="6"/>
  <c r="CE13" i="4"/>
  <c r="CH70" i="6"/>
  <c r="CE74" i="6"/>
  <c r="CJ39" i="6"/>
  <c r="CJ62" i="6"/>
  <c r="CF85" i="6"/>
  <c r="CJ28" i="6"/>
  <c r="CE59" i="6"/>
  <c r="CE89" i="6"/>
  <c r="CE61" i="6"/>
  <c r="CE7" i="4"/>
  <c r="CD44" i="6"/>
  <c r="CD11" i="6" s="1"/>
  <c r="CD5" i="4"/>
  <c r="CD16" i="4" s="1"/>
  <c r="CH55" i="6"/>
  <c r="CF41" i="6"/>
  <c r="CJ77" i="6"/>
  <c r="CD7" i="4"/>
  <c r="CE14" i="4"/>
  <c r="CE13" i="6" l="1"/>
  <c r="CE19" i="25" s="1"/>
  <c r="CE14" i="6"/>
  <c r="CE20" i="25" s="1"/>
  <c r="CE11" i="4"/>
  <c r="CE15" i="4" s="1"/>
  <c r="CD17" i="25"/>
  <c r="CD7" i="6"/>
  <c r="CD5" i="6" s="1"/>
  <c r="CD15" i="6"/>
  <c r="CF42" i="6"/>
  <c r="CF56" i="6"/>
  <c r="CF12" i="4"/>
  <c r="CF43" i="6"/>
  <c r="CF61" i="6"/>
  <c r="CF59" i="6"/>
  <c r="CG60" i="6"/>
  <c r="CG57" i="6"/>
  <c r="CE12" i="6"/>
  <c r="CE18" i="25" s="1"/>
  <c r="CI29" i="6"/>
  <c r="CG71" i="6"/>
  <c r="CF58" i="6"/>
  <c r="CF10" i="6"/>
  <c r="CF87" i="6"/>
  <c r="CC16" i="6"/>
  <c r="CC25" i="25"/>
  <c r="CC22" i="25" s="1"/>
  <c r="CG30" i="6"/>
  <c r="CG6" i="4"/>
  <c r="CG10" i="4"/>
  <c r="CF74" i="6"/>
  <c r="CG31" i="6"/>
  <c r="CE6" i="6"/>
  <c r="CE16" i="25"/>
  <c r="CH92" i="6"/>
  <c r="CF88" i="6"/>
  <c r="CG45" i="6"/>
  <c r="CF76" i="6"/>
  <c r="CF75" i="6"/>
  <c r="CG90" i="6"/>
  <c r="CH40" i="6"/>
  <c r="CJ84" i="6"/>
  <c r="CG41" i="6"/>
  <c r="CI55" i="6"/>
  <c r="CE44" i="6"/>
  <c r="CE11" i="6" s="1"/>
  <c r="CF89" i="6"/>
  <c r="CG85" i="6"/>
  <c r="CI70" i="6"/>
  <c r="CE5" i="4"/>
  <c r="CE16" i="4" s="1"/>
  <c r="CF91" i="6"/>
  <c r="CF46" i="6"/>
  <c r="CG72" i="6"/>
  <c r="CF13" i="4"/>
  <c r="CI47" i="6"/>
  <c r="CF86" i="6"/>
  <c r="CF14" i="4"/>
  <c r="CF73" i="6"/>
  <c r="CD16" i="6" l="1"/>
  <c r="CF14" i="6"/>
  <c r="CF20" i="25" s="1"/>
  <c r="CF13" i="6"/>
  <c r="CF19" i="25" s="1"/>
  <c r="CE17" i="25"/>
  <c r="CE21" i="25" s="1"/>
  <c r="CE7" i="6"/>
  <c r="CE5" i="6" s="1"/>
  <c r="CE15" i="6"/>
  <c r="CG86" i="6"/>
  <c r="CG14" i="4"/>
  <c r="CJ47" i="6"/>
  <c r="CH72" i="6"/>
  <c r="CH85" i="6"/>
  <c r="CF44" i="6"/>
  <c r="CF11" i="6" s="1"/>
  <c r="CH90" i="6"/>
  <c r="CG76" i="6"/>
  <c r="CH45" i="6"/>
  <c r="CF7" i="4"/>
  <c r="CH30" i="6"/>
  <c r="CH10" i="4"/>
  <c r="CH6" i="4"/>
  <c r="CH71" i="6"/>
  <c r="CG61" i="6"/>
  <c r="CJ70" i="6"/>
  <c r="CI92" i="6"/>
  <c r="CH31" i="6"/>
  <c r="CG10" i="6"/>
  <c r="CG87" i="6"/>
  <c r="CJ29" i="6"/>
  <c r="CF11" i="4"/>
  <c r="CF15" i="4" s="1"/>
  <c r="CF12" i="6"/>
  <c r="CF18" i="25" s="1"/>
  <c r="CD25" i="25"/>
  <c r="CG73" i="6"/>
  <c r="CG91" i="6"/>
  <c r="CH41" i="6"/>
  <c r="CJ40" i="6"/>
  <c r="CI40" i="6"/>
  <c r="CF5" i="4"/>
  <c r="CG88" i="6"/>
  <c r="CG58" i="6"/>
  <c r="CH57" i="6"/>
  <c r="CG59" i="6"/>
  <c r="CG43" i="6"/>
  <c r="CG56" i="6"/>
  <c r="CG12" i="4"/>
  <c r="CG46" i="6"/>
  <c r="CG89" i="6"/>
  <c r="CJ55" i="6"/>
  <c r="CG75" i="6"/>
  <c r="CG74" i="6"/>
  <c r="CF6" i="6"/>
  <c r="CF16" i="25"/>
  <c r="CG13" i="4"/>
  <c r="CH60" i="6"/>
  <c r="CG42" i="6"/>
  <c r="CD21" i="25"/>
  <c r="CG13" i="6" l="1"/>
  <c r="CG19" i="25" s="1"/>
  <c r="CG12" i="6"/>
  <c r="CG18" i="25" s="1"/>
  <c r="CG14" i="6"/>
  <c r="CG20" i="25" s="1"/>
  <c r="CF7" i="6"/>
  <c r="CF5" i="6" s="1"/>
  <c r="CF17" i="25"/>
  <c r="CF21" i="25" s="1"/>
  <c r="CF15" i="6"/>
  <c r="CH89" i="6"/>
  <c r="CI60" i="6"/>
  <c r="CJ60" i="6"/>
  <c r="CH75" i="6"/>
  <c r="CH43" i="6"/>
  <c r="CJ57" i="6"/>
  <c r="CI57" i="6"/>
  <c r="CH88" i="6"/>
  <c r="CH86" i="6"/>
  <c r="CE25" i="25"/>
  <c r="CE22" i="25" s="1"/>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s="1"/>
  <c r="CG7" i="4"/>
  <c r="CG5" i="4"/>
  <c r="CH59" i="6"/>
  <c r="CD22" i="25"/>
  <c r="CH14" i="4"/>
  <c r="CH46" i="6"/>
  <c r="CH58" i="6"/>
  <c r="CH13" i="4"/>
  <c r="CI45" i="6"/>
  <c r="CJ45" i="6"/>
  <c r="CJ90" i="6"/>
  <c r="CI90" i="6"/>
  <c r="CI72" i="6"/>
  <c r="CJ72" i="6"/>
  <c r="CG11" i="4"/>
  <c r="CG15" i="4" s="1"/>
  <c r="CH13" i="6" l="1"/>
  <c r="CH19" i="25" s="1"/>
  <c r="CG16" i="4"/>
  <c r="CG17" i="25"/>
  <c r="CG21" i="25" s="1"/>
  <c r="CG7" i="6"/>
  <c r="CG5" i="6" s="1"/>
  <c r="CG15" i="6"/>
  <c r="CH16" i="25"/>
  <c r="CH6" i="6"/>
  <c r="CJ91" i="6"/>
  <c r="CI91" i="6"/>
  <c r="CJ86" i="6"/>
  <c r="CI86" i="6"/>
  <c r="CH11" i="4"/>
  <c r="CH15" i="4" s="1"/>
  <c r="CH16" i="4" s="1"/>
  <c r="CH12" i="6"/>
  <c r="CH18" i="25" s="1"/>
  <c r="CH7" i="4"/>
  <c r="CI75" i="6"/>
  <c r="CJ75" i="6"/>
  <c r="CF25" i="25"/>
  <c r="CF22" i="25" s="1"/>
  <c r="CJ58" i="6"/>
  <c r="CI58" i="6"/>
  <c r="CJ73" i="6"/>
  <c r="CI73" i="6"/>
  <c r="CH44" i="6"/>
  <c r="CH11" i="6" s="1"/>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s="1"/>
  <c r="CI88" i="6"/>
  <c r="CJ88" i="6"/>
  <c r="CJ43" i="6"/>
  <c r="CI43" i="6"/>
  <c r="CF16" i="6"/>
  <c r="CI13" i="6" l="1"/>
  <c r="CI19" i="25" s="1"/>
  <c r="CI14" i="6"/>
  <c r="CI20" i="25" s="1"/>
  <c r="CJ14" i="6"/>
  <c r="CJ20" i="25" s="1"/>
  <c r="CJ13" i="4"/>
  <c r="CH7" i="6"/>
  <c r="CH5" i="6" s="1"/>
  <c r="I2" i="6" s="1"/>
  <c r="CH17" i="25"/>
  <c r="CH15" i="6"/>
  <c r="CI6" i="6"/>
  <c r="CI16" i="25"/>
  <c r="CH21" i="25"/>
  <c r="CJ56" i="6"/>
  <c r="CJ12" i="6" s="1"/>
  <c r="CJ12" i="4"/>
  <c r="CJ5" i="4"/>
  <c r="CI44" i="6"/>
  <c r="CI11" i="6" s="1"/>
  <c r="CI11" i="4"/>
  <c r="CI15" i="4" s="1"/>
  <c r="CI5" i="4"/>
  <c r="CG25" i="25"/>
  <c r="CG22" i="25" s="1"/>
  <c r="CG16" i="6"/>
  <c r="CJ14" i="4"/>
  <c r="CI7" i="4"/>
  <c r="CI12" i="6"/>
  <c r="CI18" i="25" s="1"/>
  <c r="CJ13" i="6"/>
  <c r="CJ19" i="25" s="1"/>
  <c r="CJ10" i="6"/>
  <c r="CJ11" i="4" l="1"/>
  <c r="CJ15" i="4" s="1"/>
  <c r="CJ16" i="4" s="1"/>
  <c r="CI17" i="25"/>
  <c r="CI21" i="25" s="1"/>
  <c r="CI7" i="6"/>
  <c r="CI5" i="6" s="1"/>
  <c r="CI15" i="6"/>
  <c r="CI25" i="25" s="1"/>
  <c r="CJ6" i="6"/>
  <c r="CJ16" i="25"/>
  <c r="CJ44" i="6"/>
  <c r="CJ11" i="6" s="1"/>
  <c r="CJ7" i="4"/>
  <c r="CI16" i="4"/>
  <c r="CH25" i="25"/>
  <c r="CH22" i="25" s="1"/>
  <c r="CH16" i="6"/>
  <c r="CJ18" i="25"/>
  <c r="CI16" i="6" l="1"/>
  <c r="CJ17" i="25"/>
  <c r="CJ7" i="6"/>
  <c r="CJ5" i="6" s="1"/>
  <c r="J2" i="6" s="1"/>
  <c r="CI22" i="25"/>
  <c r="CJ15" i="6"/>
  <c r="CJ21" i="25" l="1"/>
  <c r="CJ25" i="25"/>
  <c r="CJ16" i="6"/>
  <c r="CJ22" i="25" l="1"/>
  <c r="Q7" i="22" l="1"/>
  <c r="Q11" i="22"/>
  <c r="Q11" i="37" s="1"/>
  <c r="Q12" i="22"/>
  <c r="Q12" i="37" s="1"/>
  <c r="Q14" i="22"/>
  <c r="Q14" i="37" s="1"/>
  <c r="Q13" i="22"/>
  <c r="Q13" i="37" s="1"/>
  <c r="Q7" i="37" l="1"/>
  <c r="R12" i="22"/>
  <c r="R12" i="37" s="1"/>
  <c r="R7" i="22"/>
  <c r="R11" i="22"/>
  <c r="R11" i="37" s="1"/>
  <c r="R14" i="22"/>
  <c r="R14" i="37" s="1"/>
  <c r="R13" i="22"/>
  <c r="R13" i="37" s="1"/>
  <c r="Q5" i="22" l="1"/>
  <c r="Q10" i="22"/>
  <c r="Q6" i="22"/>
  <c r="R7" i="37"/>
  <c r="S12" i="22"/>
  <c r="S12" i="37" s="1"/>
  <c r="S11" i="22"/>
  <c r="S11" i="37" s="1"/>
  <c r="S7" i="22"/>
  <c r="S13" i="22"/>
  <c r="S13" i="37" s="1"/>
  <c r="S14" i="22"/>
  <c r="S14" i="37" s="1"/>
  <c r="Q10" i="37" l="1"/>
  <c r="Q15" i="22"/>
  <c r="Q16" i="22" s="1"/>
  <c r="R5" i="22"/>
  <c r="R10" i="22"/>
  <c r="R6" i="22"/>
  <c r="Q47" i="23"/>
  <c r="Q47" i="24" s="1"/>
  <c r="Q23" i="23"/>
  <c r="Q84" i="23"/>
  <c r="Q84" i="24" s="1"/>
  <c r="Q83" i="23"/>
  <c r="Q83" i="24" s="1"/>
  <c r="Q61" i="23"/>
  <c r="Q61" i="24" s="1"/>
  <c r="Q42" i="23"/>
  <c r="Q42" i="24" s="1"/>
  <c r="Q76" i="23"/>
  <c r="Q76" i="24" s="1"/>
  <c r="Q77" i="23"/>
  <c r="Q77" i="24" s="1"/>
  <c r="Q59" i="23"/>
  <c r="Q59" i="24" s="1"/>
  <c r="Q69" i="23"/>
  <c r="Q69" i="24" s="1"/>
  <c r="Q29" i="23"/>
  <c r="Q29" i="24" s="1"/>
  <c r="Q27" i="23"/>
  <c r="Q27" i="24" s="1"/>
  <c r="Q81" i="23"/>
  <c r="Q81" i="24" s="1"/>
  <c r="Q25" i="23"/>
  <c r="Q25" i="24" s="1"/>
  <c r="Q89" i="23"/>
  <c r="Q89" i="24" s="1"/>
  <c r="Q50" i="23"/>
  <c r="Q40" i="23"/>
  <c r="Q40" i="24" s="1"/>
  <c r="Q70" i="23"/>
  <c r="Q70" i="24" s="1"/>
  <c r="Q60" i="23"/>
  <c r="Q60" i="24" s="1"/>
  <c r="Q51" i="23"/>
  <c r="Q51" i="24" s="1"/>
  <c r="Q75" i="23"/>
  <c r="Q75" i="24" s="1"/>
  <c r="Q73" i="23"/>
  <c r="Q73" i="24" s="1"/>
  <c r="Q71" i="23"/>
  <c r="Q71" i="24" s="1"/>
  <c r="Q82" i="23"/>
  <c r="Q82" i="24" s="1"/>
  <c r="Q41" i="23"/>
  <c r="Q41" i="24" s="1"/>
  <c r="Q92" i="23"/>
  <c r="Q92" i="24" s="1"/>
  <c r="Q80" i="23"/>
  <c r="Q68" i="23"/>
  <c r="Q68" i="24" s="1"/>
  <c r="Q91" i="23"/>
  <c r="Q91" i="24" s="1"/>
  <c r="Q67" i="23"/>
  <c r="Q67" i="24" s="1"/>
  <c r="Q87" i="23"/>
  <c r="Q87" i="24" s="1"/>
  <c r="Q55" i="23"/>
  <c r="Q55" i="24" s="1"/>
  <c r="Q39" i="23"/>
  <c r="Q39" i="24" s="1"/>
  <c r="Q38" i="23"/>
  <c r="Q38" i="24" s="1"/>
  <c r="Q52" i="23"/>
  <c r="Q52" i="24" s="1"/>
  <c r="Q53" i="23"/>
  <c r="Q53" i="24" s="1"/>
  <c r="Q45" i="23"/>
  <c r="Q45" i="24" s="1"/>
  <c r="Q62" i="23"/>
  <c r="Q62" i="24" s="1"/>
  <c r="Q46" i="23"/>
  <c r="Q46" i="24" s="1"/>
  <c r="Q88" i="23"/>
  <c r="Q88" i="24" s="1"/>
  <c r="Q30" i="23"/>
  <c r="Q30" i="24" s="1"/>
  <c r="Q57" i="23"/>
  <c r="Q57" i="24" s="1"/>
  <c r="Q44" i="23"/>
  <c r="Q44" i="24" s="1"/>
  <c r="Q90" i="23"/>
  <c r="Q90" i="24" s="1"/>
  <c r="Q72" i="23"/>
  <c r="Q72" i="24" s="1"/>
  <c r="Q37" i="23"/>
  <c r="Q37" i="24" s="1"/>
  <c r="Q31" i="23"/>
  <c r="Q31" i="24" s="1"/>
  <c r="Q26" i="23"/>
  <c r="Q26" i="24" s="1"/>
  <c r="Q43" i="23"/>
  <c r="Q43" i="24" s="1"/>
  <c r="Q74" i="23"/>
  <c r="Q74" i="24" s="1"/>
  <c r="Q65" i="23"/>
  <c r="Q85" i="23"/>
  <c r="Q85" i="24" s="1"/>
  <c r="Q24" i="23"/>
  <c r="Q24" i="24" s="1"/>
  <c r="Q86" i="23"/>
  <c r="Q86" i="24" s="1"/>
  <c r="Q36" i="23"/>
  <c r="Q36" i="24" s="1"/>
  <c r="Q66" i="23"/>
  <c r="Q66" i="24" s="1"/>
  <c r="Q32" i="23"/>
  <c r="Q32" i="24" s="1"/>
  <c r="Q35" i="23"/>
  <c r="Q28" i="23"/>
  <c r="Q28" i="24" s="1"/>
  <c r="Q58" i="23"/>
  <c r="Q58" i="24" s="1"/>
  <c r="Q54" i="23"/>
  <c r="Q54" i="24" s="1"/>
  <c r="Q56" i="23"/>
  <c r="Q56" i="24" s="1"/>
  <c r="T12" i="22"/>
  <c r="T12" i="37" s="1"/>
  <c r="T13" i="22"/>
  <c r="T13" i="37" s="1"/>
  <c r="S7" i="37"/>
  <c r="T7" i="22"/>
  <c r="T11" i="22"/>
  <c r="T11" i="37" s="1"/>
  <c r="T14" i="22"/>
  <c r="T14" i="37" s="1"/>
  <c r="Q13" i="23" l="1"/>
  <c r="Q65" i="24"/>
  <c r="Q13" i="24" s="1"/>
  <c r="Q7" i="25" s="1"/>
  <c r="Q67" i="25" s="1"/>
  <c r="Q14" i="23"/>
  <c r="Q80" i="24"/>
  <c r="Q14" i="24" s="1"/>
  <c r="Q8" i="25" s="1"/>
  <c r="Q68" i="25" s="1"/>
  <c r="R15" i="22"/>
  <c r="R16" i="22" s="1"/>
  <c r="R10" i="37"/>
  <c r="Q7" i="23"/>
  <c r="Q35" i="24"/>
  <c r="Q11" i="23"/>
  <c r="Q10" i="23"/>
  <c r="Q6" i="23"/>
  <c r="Q5" i="23"/>
  <c r="Q23" i="24"/>
  <c r="R26" i="23"/>
  <c r="R26" i="24" s="1"/>
  <c r="R53" i="23"/>
  <c r="R53" i="24" s="1"/>
  <c r="R76" i="23"/>
  <c r="R76" i="24" s="1"/>
  <c r="R83" i="23"/>
  <c r="R83" i="24" s="1"/>
  <c r="R69" i="23"/>
  <c r="R69" i="24" s="1"/>
  <c r="R43" i="23"/>
  <c r="R43" i="24" s="1"/>
  <c r="R81" i="23"/>
  <c r="R81" i="24" s="1"/>
  <c r="R88" i="23"/>
  <c r="R88" i="24" s="1"/>
  <c r="R92" i="23"/>
  <c r="R92" i="24" s="1"/>
  <c r="R84" i="23"/>
  <c r="R84" i="24" s="1"/>
  <c r="R75" i="23"/>
  <c r="R75" i="24" s="1"/>
  <c r="R38" i="23"/>
  <c r="R38" i="24" s="1"/>
  <c r="R28" i="23"/>
  <c r="R28" i="24" s="1"/>
  <c r="R37" i="23"/>
  <c r="R37" i="24" s="1"/>
  <c r="R80" i="23"/>
  <c r="R47" i="23"/>
  <c r="R47" i="24" s="1"/>
  <c r="R68" i="23"/>
  <c r="R68" i="24" s="1"/>
  <c r="R77" i="23"/>
  <c r="R77" i="24" s="1"/>
  <c r="R42" i="23"/>
  <c r="R42" i="24" s="1"/>
  <c r="R66" i="23"/>
  <c r="R66" i="24" s="1"/>
  <c r="R70" i="23"/>
  <c r="R70" i="24" s="1"/>
  <c r="R30" i="23"/>
  <c r="R30" i="24" s="1"/>
  <c r="R90" i="23"/>
  <c r="R90" i="24" s="1"/>
  <c r="R55" i="23"/>
  <c r="R55" i="24" s="1"/>
  <c r="R56" i="23"/>
  <c r="R56" i="24" s="1"/>
  <c r="R71" i="23"/>
  <c r="R71" i="24" s="1"/>
  <c r="R25" i="23"/>
  <c r="R25" i="24" s="1"/>
  <c r="R41" i="23"/>
  <c r="R41" i="24" s="1"/>
  <c r="R87" i="23"/>
  <c r="R87" i="24" s="1"/>
  <c r="R35" i="23"/>
  <c r="R50" i="23"/>
  <c r="R23" i="23"/>
  <c r="R40" i="23"/>
  <c r="R40" i="24" s="1"/>
  <c r="R36" i="23"/>
  <c r="R36" i="24" s="1"/>
  <c r="R29" i="23"/>
  <c r="R29" i="24" s="1"/>
  <c r="R74" i="23"/>
  <c r="R74" i="24" s="1"/>
  <c r="R45" i="23"/>
  <c r="R45" i="24" s="1"/>
  <c r="R61" i="23"/>
  <c r="R61" i="24" s="1"/>
  <c r="R82" i="23"/>
  <c r="R82" i="24" s="1"/>
  <c r="R59" i="23"/>
  <c r="R59" i="24" s="1"/>
  <c r="R27" i="23"/>
  <c r="R27" i="24" s="1"/>
  <c r="R51" i="23"/>
  <c r="R51" i="24" s="1"/>
  <c r="R73" i="23"/>
  <c r="R73" i="24" s="1"/>
  <c r="R72" i="23"/>
  <c r="R72" i="24" s="1"/>
  <c r="R46" i="23"/>
  <c r="R46" i="24" s="1"/>
  <c r="R31" i="23"/>
  <c r="R31" i="24" s="1"/>
  <c r="R67" i="23"/>
  <c r="R67" i="24" s="1"/>
  <c r="R39" i="23"/>
  <c r="R39" i="24" s="1"/>
  <c r="R86" i="23"/>
  <c r="R86" i="24" s="1"/>
  <c r="R57" i="23"/>
  <c r="R57" i="24" s="1"/>
  <c r="R60" i="23"/>
  <c r="R60" i="24" s="1"/>
  <c r="R58" i="23"/>
  <c r="R58" i="24" s="1"/>
  <c r="R44" i="23"/>
  <c r="R44" i="24" s="1"/>
  <c r="R62" i="23"/>
  <c r="R62" i="24" s="1"/>
  <c r="R54" i="23"/>
  <c r="R54" i="24" s="1"/>
  <c r="R32" i="23"/>
  <c r="R32" i="24" s="1"/>
  <c r="R52" i="23"/>
  <c r="R52" i="24" s="1"/>
  <c r="R85" i="23"/>
  <c r="R85" i="24" s="1"/>
  <c r="R24" i="23"/>
  <c r="R24" i="24" s="1"/>
  <c r="R91" i="23"/>
  <c r="R91" i="24" s="1"/>
  <c r="R89" i="23"/>
  <c r="R89" i="24" s="1"/>
  <c r="R65" i="23"/>
  <c r="Q50" i="24"/>
  <c r="Q12" i="24" s="1"/>
  <c r="Q6" i="25" s="1"/>
  <c r="Q66" i="25" s="1"/>
  <c r="Q12" i="23"/>
  <c r="S6" i="22"/>
  <c r="S5" i="22"/>
  <c r="S10" i="22"/>
  <c r="Q15" i="37"/>
  <c r="Q6" i="37"/>
  <c r="Q5" i="37" s="1"/>
  <c r="T7" i="37"/>
  <c r="U12" i="22"/>
  <c r="U12" i="37" s="1"/>
  <c r="U13" i="22"/>
  <c r="U13" i="37" s="1"/>
  <c r="U11" i="22"/>
  <c r="U11" i="37" s="1"/>
  <c r="U7" i="22"/>
  <c r="U14" i="22"/>
  <c r="U14" i="37" s="1"/>
  <c r="Q16" i="37" l="1"/>
  <c r="R10" i="23"/>
  <c r="R5" i="23"/>
  <c r="R23" i="24"/>
  <c r="R6" i="23"/>
  <c r="Q15" i="23"/>
  <c r="Q16" i="23" s="1"/>
  <c r="R12" i="23"/>
  <c r="R50" i="24"/>
  <c r="R12" i="24" s="1"/>
  <c r="R6" i="25" s="1"/>
  <c r="R66" i="25" s="1"/>
  <c r="R80" i="24"/>
  <c r="R14" i="24" s="1"/>
  <c r="R8" i="25" s="1"/>
  <c r="R68" i="25" s="1"/>
  <c r="R14" i="23"/>
  <c r="Q30" i="25"/>
  <c r="Q10" i="24"/>
  <c r="R6" i="37"/>
  <c r="R5" i="37" s="1"/>
  <c r="R15" i="37"/>
  <c r="S15" i="22"/>
  <c r="S16" i="22" s="1"/>
  <c r="S10" i="37"/>
  <c r="R13" i="23"/>
  <c r="R65" i="24"/>
  <c r="R13" i="24" s="1"/>
  <c r="R7" i="25" s="1"/>
  <c r="R67" i="25" s="1"/>
  <c r="R7" i="23"/>
  <c r="R11" i="23"/>
  <c r="R35" i="24"/>
  <c r="S39" i="23"/>
  <c r="S39" i="24" s="1"/>
  <c r="S62" i="23"/>
  <c r="S62" i="24" s="1"/>
  <c r="S58" i="23"/>
  <c r="S58" i="24" s="1"/>
  <c r="S57" i="23"/>
  <c r="S57" i="24" s="1"/>
  <c r="S31" i="23"/>
  <c r="S31" i="24" s="1"/>
  <c r="S75" i="23"/>
  <c r="S75" i="24" s="1"/>
  <c r="S92" i="23"/>
  <c r="S92" i="24" s="1"/>
  <c r="S54" i="23"/>
  <c r="S54" i="24" s="1"/>
  <c r="S43" i="23"/>
  <c r="S43" i="24" s="1"/>
  <c r="S83" i="23"/>
  <c r="S83" i="24" s="1"/>
  <c r="S53" i="23"/>
  <c r="S53" i="24" s="1"/>
  <c r="S91" i="23"/>
  <c r="S91" i="24" s="1"/>
  <c r="S52" i="23"/>
  <c r="S52" i="24" s="1"/>
  <c r="S72" i="23"/>
  <c r="S72" i="24" s="1"/>
  <c r="S26" i="23"/>
  <c r="S26" i="24" s="1"/>
  <c r="S67" i="23"/>
  <c r="S67" i="24" s="1"/>
  <c r="S70" i="23"/>
  <c r="S70" i="24" s="1"/>
  <c r="S42" i="23"/>
  <c r="S42" i="24" s="1"/>
  <c r="S68" i="23"/>
  <c r="S68" i="24" s="1"/>
  <c r="S28" i="23"/>
  <c r="S28" i="24" s="1"/>
  <c r="S73" i="23"/>
  <c r="S73" i="24" s="1"/>
  <c r="S27" i="23"/>
  <c r="S27" i="24" s="1"/>
  <c r="S59" i="23"/>
  <c r="S59" i="24" s="1"/>
  <c r="S61" i="23"/>
  <c r="S61" i="24" s="1"/>
  <c r="S74" i="23"/>
  <c r="S74" i="24" s="1"/>
  <c r="S36" i="23"/>
  <c r="S36" i="24" s="1"/>
  <c r="S25" i="23"/>
  <c r="S25" i="24" s="1"/>
  <c r="S55" i="23"/>
  <c r="S55" i="24" s="1"/>
  <c r="S23" i="23"/>
  <c r="S65" i="23"/>
  <c r="S24" i="23"/>
  <c r="S24" i="24" s="1"/>
  <c r="S35" i="23"/>
  <c r="S40" i="23"/>
  <c r="S40" i="24" s="1"/>
  <c r="S87" i="23"/>
  <c r="S87" i="24" s="1"/>
  <c r="S44" i="23"/>
  <c r="S44" i="24" s="1"/>
  <c r="S60" i="23"/>
  <c r="S60" i="24" s="1"/>
  <c r="S86" i="23"/>
  <c r="S86" i="24" s="1"/>
  <c r="S46" i="23"/>
  <c r="S46" i="24" s="1"/>
  <c r="S84" i="23"/>
  <c r="S84" i="24" s="1"/>
  <c r="S88" i="23"/>
  <c r="S88" i="24" s="1"/>
  <c r="S81" i="23"/>
  <c r="S81" i="24" s="1"/>
  <c r="S69" i="23"/>
  <c r="S69" i="24" s="1"/>
  <c r="S76" i="23"/>
  <c r="S76" i="24" s="1"/>
  <c r="S89" i="23"/>
  <c r="S89" i="24" s="1"/>
  <c r="S85" i="23"/>
  <c r="S85" i="24" s="1"/>
  <c r="S32" i="23"/>
  <c r="S32" i="24" s="1"/>
  <c r="S50" i="23"/>
  <c r="S80" i="23"/>
  <c r="S47" i="23"/>
  <c r="S47" i="24" s="1"/>
  <c r="S30" i="23"/>
  <c r="S30" i="24" s="1"/>
  <c r="S66" i="23"/>
  <c r="S66" i="24" s="1"/>
  <c r="S77" i="23"/>
  <c r="S77" i="24" s="1"/>
  <c r="S37" i="23"/>
  <c r="S37" i="24" s="1"/>
  <c r="S38" i="23"/>
  <c r="S38" i="24" s="1"/>
  <c r="S51" i="23"/>
  <c r="S51" i="24" s="1"/>
  <c r="S71" i="23"/>
  <c r="S71" i="24" s="1"/>
  <c r="S82" i="23"/>
  <c r="S82" i="24" s="1"/>
  <c r="S45" i="23"/>
  <c r="S45" i="24" s="1"/>
  <c r="S29" i="23"/>
  <c r="S29" i="24" s="1"/>
  <c r="S41" i="23"/>
  <c r="S41" i="24" s="1"/>
  <c r="S56" i="23"/>
  <c r="S56" i="24" s="1"/>
  <c r="S90" i="23"/>
  <c r="S90" i="24" s="1"/>
  <c r="Q11" i="24"/>
  <c r="T5" i="22"/>
  <c r="T10" i="22"/>
  <c r="T6" i="22"/>
  <c r="V13" i="22"/>
  <c r="V13" i="37" s="1"/>
  <c r="U7" i="37"/>
  <c r="V12" i="22"/>
  <c r="V12" i="37" s="1"/>
  <c r="V11" i="22"/>
  <c r="V11" i="37" s="1"/>
  <c r="V7" i="22"/>
  <c r="V14" i="22"/>
  <c r="V14" i="37" s="1"/>
  <c r="R16" i="37" l="1"/>
  <c r="R30" i="25"/>
  <c r="T23" i="23"/>
  <c r="T26" i="23"/>
  <c r="T26" i="24" s="1"/>
  <c r="T25" i="23"/>
  <c r="T25" i="24" s="1"/>
  <c r="T45" i="23"/>
  <c r="T45" i="24" s="1"/>
  <c r="T61" i="23"/>
  <c r="T61" i="24" s="1"/>
  <c r="T46" i="23"/>
  <c r="T46" i="24" s="1"/>
  <c r="T60" i="23"/>
  <c r="T60" i="24" s="1"/>
  <c r="T75" i="23"/>
  <c r="T75" i="24" s="1"/>
  <c r="T87" i="23"/>
  <c r="T87" i="24" s="1"/>
  <c r="T53" i="23"/>
  <c r="T53" i="24" s="1"/>
  <c r="T55" i="23"/>
  <c r="T55" i="24" s="1"/>
  <c r="T54" i="23"/>
  <c r="T54" i="24" s="1"/>
  <c r="T68" i="23"/>
  <c r="T68" i="24" s="1"/>
  <c r="T73" i="23"/>
  <c r="T73" i="24" s="1"/>
  <c r="T51" i="23"/>
  <c r="T51" i="24" s="1"/>
  <c r="T66" i="23"/>
  <c r="T66" i="24" s="1"/>
  <c r="T36" i="23"/>
  <c r="T36" i="24" s="1"/>
  <c r="T35" i="23"/>
  <c r="T39" i="23"/>
  <c r="T39" i="24" s="1"/>
  <c r="T70" i="23"/>
  <c r="T70" i="24" s="1"/>
  <c r="T41" i="23"/>
  <c r="T41" i="24" s="1"/>
  <c r="T32" i="23"/>
  <c r="T32" i="24" s="1"/>
  <c r="T82" i="23"/>
  <c r="T82" i="24" s="1"/>
  <c r="T31" i="23"/>
  <c r="T31" i="24" s="1"/>
  <c r="T88" i="23"/>
  <c r="T88" i="24" s="1"/>
  <c r="T58" i="23"/>
  <c r="T58" i="24" s="1"/>
  <c r="T72" i="23"/>
  <c r="T72" i="24" s="1"/>
  <c r="T76" i="23"/>
  <c r="T76" i="24" s="1"/>
  <c r="T56" i="23"/>
  <c r="T56" i="24" s="1"/>
  <c r="T38" i="23"/>
  <c r="T38" i="24" s="1"/>
  <c r="T77" i="23"/>
  <c r="T77" i="24" s="1"/>
  <c r="T80" i="23"/>
  <c r="T40" i="23"/>
  <c r="T40" i="24" s="1"/>
  <c r="T30" i="23"/>
  <c r="T30" i="24" s="1"/>
  <c r="T29" i="23"/>
  <c r="T29" i="24" s="1"/>
  <c r="T52" i="23"/>
  <c r="T52" i="24" s="1"/>
  <c r="T59" i="23"/>
  <c r="T59" i="24" s="1"/>
  <c r="T86" i="23"/>
  <c r="T86" i="24" s="1"/>
  <c r="T92" i="23"/>
  <c r="T92" i="24" s="1"/>
  <c r="T44" i="23"/>
  <c r="T44" i="24" s="1"/>
  <c r="T91" i="23"/>
  <c r="T91" i="24" s="1"/>
  <c r="T83" i="23"/>
  <c r="T83" i="24" s="1"/>
  <c r="T69" i="23"/>
  <c r="T69" i="24" s="1"/>
  <c r="T28" i="23"/>
  <c r="T28" i="24" s="1"/>
  <c r="T42" i="23"/>
  <c r="T42" i="24" s="1"/>
  <c r="T65" i="23"/>
  <c r="T50" i="23"/>
  <c r="T47" i="23"/>
  <c r="T47" i="24" s="1"/>
  <c r="T67" i="23"/>
  <c r="T67" i="24" s="1"/>
  <c r="T74" i="23"/>
  <c r="T74" i="24" s="1"/>
  <c r="T85" i="23"/>
  <c r="T85" i="24" s="1"/>
  <c r="T71" i="23"/>
  <c r="T71" i="24" s="1"/>
  <c r="T57" i="23"/>
  <c r="T57" i="24" s="1"/>
  <c r="T84" i="23"/>
  <c r="T84" i="24" s="1"/>
  <c r="T62" i="23"/>
  <c r="T62" i="24" s="1"/>
  <c r="T89" i="23"/>
  <c r="T89" i="24" s="1"/>
  <c r="T90" i="23"/>
  <c r="T90" i="24" s="1"/>
  <c r="T43" i="23"/>
  <c r="T43" i="24" s="1"/>
  <c r="T37" i="23"/>
  <c r="T37" i="24" s="1"/>
  <c r="T27" i="23"/>
  <c r="T27" i="24" s="1"/>
  <c r="T24" i="23"/>
  <c r="T24" i="24" s="1"/>
  <c r="T81" i="23"/>
  <c r="T81" i="24" s="1"/>
  <c r="S13" i="23"/>
  <c r="S65" i="24"/>
  <c r="S13" i="24" s="1"/>
  <c r="S7" i="25" s="1"/>
  <c r="S67" i="25" s="1"/>
  <c r="U10" i="22"/>
  <c r="U6" i="22"/>
  <c r="U5" i="22"/>
  <c r="S10" i="23"/>
  <c r="S23" i="24"/>
  <c r="S6" i="23"/>
  <c r="S5" i="23"/>
  <c r="S6" i="37"/>
  <c r="S5" i="37" s="1"/>
  <c r="S15" i="37"/>
  <c r="R15" i="23"/>
  <c r="R16" i="23" s="1"/>
  <c r="Q5" i="25"/>
  <c r="Q65" i="25" s="1"/>
  <c r="Q7" i="24"/>
  <c r="S80" i="24"/>
  <c r="S14" i="24" s="1"/>
  <c r="S8" i="25" s="1"/>
  <c r="S68" i="25" s="1"/>
  <c r="S14" i="23"/>
  <c r="S11" i="23"/>
  <c r="S35" i="24"/>
  <c r="S7" i="23"/>
  <c r="T10" i="37"/>
  <c r="T15" i="22"/>
  <c r="T16" i="22" s="1"/>
  <c r="S12" i="23"/>
  <c r="S50" i="24"/>
  <c r="S12" i="24" s="1"/>
  <c r="S6" i="25" s="1"/>
  <c r="S66" i="25" s="1"/>
  <c r="R11" i="24"/>
  <c r="Q15" i="24"/>
  <c r="Q4" i="25"/>
  <c r="Q6" i="24"/>
  <c r="R10" i="24"/>
  <c r="W12" i="22"/>
  <c r="W12" i="37" s="1"/>
  <c r="V7" i="37"/>
  <c r="W14" i="22"/>
  <c r="W14" i="37" s="1"/>
  <c r="W11" i="22"/>
  <c r="W11" i="37" s="1"/>
  <c r="W7" i="22"/>
  <c r="W13" i="22"/>
  <c r="W13" i="37" s="1"/>
  <c r="Q13" i="25" l="1"/>
  <c r="S30" i="25"/>
  <c r="S10" i="24"/>
  <c r="U10" i="37"/>
  <c r="U15" i="22"/>
  <c r="U16" i="22" s="1"/>
  <c r="T50" i="24"/>
  <c r="T12" i="24" s="1"/>
  <c r="T6" i="25" s="1"/>
  <c r="T66" i="25" s="1"/>
  <c r="T12" i="23"/>
  <c r="R7" i="24"/>
  <c r="R5" i="25"/>
  <c r="R65" i="25" s="1"/>
  <c r="T6" i="37"/>
  <c r="T5" i="37" s="1"/>
  <c r="T15" i="37"/>
  <c r="S16" i="37"/>
  <c r="S15" i="23"/>
  <c r="S16" i="23" s="1"/>
  <c r="V5" i="22"/>
  <c r="V6" i="22"/>
  <c r="V10" i="22"/>
  <c r="T65" i="24"/>
  <c r="T13" i="24" s="1"/>
  <c r="T7" i="25" s="1"/>
  <c r="T67" i="25" s="1"/>
  <c r="T13" i="23"/>
  <c r="T11" i="23"/>
  <c r="T35" i="24"/>
  <c r="T7" i="23"/>
  <c r="S11" i="24"/>
  <c r="Q5" i="24"/>
  <c r="Q16" i="24" s="1"/>
  <c r="U65" i="23"/>
  <c r="U26" i="23"/>
  <c r="U26" i="24" s="1"/>
  <c r="U66" i="23"/>
  <c r="U66" i="24" s="1"/>
  <c r="U60" i="23"/>
  <c r="U60" i="24" s="1"/>
  <c r="U44" i="23"/>
  <c r="U44" i="24" s="1"/>
  <c r="U68" i="23"/>
  <c r="U68" i="24" s="1"/>
  <c r="U70" i="23"/>
  <c r="U70" i="24" s="1"/>
  <c r="U56" i="23"/>
  <c r="U56" i="24" s="1"/>
  <c r="U43" i="23"/>
  <c r="U43" i="24" s="1"/>
  <c r="U73" i="23"/>
  <c r="U73" i="24" s="1"/>
  <c r="U62" i="23"/>
  <c r="U62" i="24" s="1"/>
  <c r="U77" i="23"/>
  <c r="U77" i="24" s="1"/>
  <c r="U88" i="23"/>
  <c r="U88" i="24" s="1"/>
  <c r="U55" i="23"/>
  <c r="U55" i="24" s="1"/>
  <c r="U69" i="23"/>
  <c r="U69" i="24" s="1"/>
  <c r="U50" i="23"/>
  <c r="U47" i="23"/>
  <c r="U47" i="24" s="1"/>
  <c r="U36" i="23"/>
  <c r="U36" i="24" s="1"/>
  <c r="U86" i="23"/>
  <c r="U86" i="24" s="1"/>
  <c r="U27" i="23"/>
  <c r="U27" i="24" s="1"/>
  <c r="U28" i="23"/>
  <c r="U28" i="24" s="1"/>
  <c r="U92" i="23"/>
  <c r="U92" i="24" s="1"/>
  <c r="U90" i="23"/>
  <c r="U90" i="24" s="1"/>
  <c r="U85" i="23"/>
  <c r="U85" i="24" s="1"/>
  <c r="U57" i="23"/>
  <c r="U57" i="24" s="1"/>
  <c r="U71" i="23"/>
  <c r="U71" i="24" s="1"/>
  <c r="U37" i="23"/>
  <c r="U37" i="24" s="1"/>
  <c r="U89" i="23"/>
  <c r="U89" i="24" s="1"/>
  <c r="U83" i="23"/>
  <c r="U83" i="24" s="1"/>
  <c r="U52" i="23"/>
  <c r="U52" i="24" s="1"/>
  <c r="U23" i="23"/>
  <c r="U80" i="23"/>
  <c r="U40" i="23"/>
  <c r="U40" i="24" s="1"/>
  <c r="U81" i="23"/>
  <c r="U81" i="24" s="1"/>
  <c r="U46" i="23"/>
  <c r="U46" i="24" s="1"/>
  <c r="U75" i="23"/>
  <c r="U75" i="24" s="1"/>
  <c r="U54" i="23"/>
  <c r="U54" i="24" s="1"/>
  <c r="U91" i="23"/>
  <c r="U91" i="24" s="1"/>
  <c r="U76" i="23"/>
  <c r="U76" i="24" s="1"/>
  <c r="U32" i="23"/>
  <c r="U32" i="24" s="1"/>
  <c r="U31" i="23"/>
  <c r="U31" i="24" s="1"/>
  <c r="U41" i="23"/>
  <c r="U41" i="24" s="1"/>
  <c r="U38" i="23"/>
  <c r="U38" i="24" s="1"/>
  <c r="U72" i="23"/>
  <c r="U72" i="24" s="1"/>
  <c r="U53" i="23"/>
  <c r="U53" i="24" s="1"/>
  <c r="U45" i="23"/>
  <c r="U45" i="24" s="1"/>
  <c r="U35" i="23"/>
  <c r="U24" i="23"/>
  <c r="U24" i="24" s="1"/>
  <c r="U39" i="23"/>
  <c r="U39" i="24" s="1"/>
  <c r="U51" i="23"/>
  <c r="U51" i="24" s="1"/>
  <c r="U87" i="23"/>
  <c r="U87" i="24" s="1"/>
  <c r="U42" i="23"/>
  <c r="U42" i="24" s="1"/>
  <c r="U67" i="23"/>
  <c r="U67" i="24" s="1"/>
  <c r="U82" i="23"/>
  <c r="U82" i="24" s="1"/>
  <c r="U58" i="23"/>
  <c r="U58" i="24" s="1"/>
  <c r="U74" i="23"/>
  <c r="U74" i="24" s="1"/>
  <c r="U59" i="23"/>
  <c r="U59" i="24" s="1"/>
  <c r="U84" i="23"/>
  <c r="U84" i="24" s="1"/>
  <c r="U30" i="23"/>
  <c r="U30" i="24" s="1"/>
  <c r="U61" i="23"/>
  <c r="U61" i="24" s="1"/>
  <c r="U25" i="23"/>
  <c r="U25" i="24" s="1"/>
  <c r="U29" i="23"/>
  <c r="U29" i="24" s="1"/>
  <c r="T23" i="24"/>
  <c r="T10" i="23"/>
  <c r="T5" i="23"/>
  <c r="T6" i="23"/>
  <c r="R6" i="24"/>
  <c r="R4" i="25"/>
  <c r="R15" i="24"/>
  <c r="Q64" i="25"/>
  <c r="Q9" i="25"/>
  <c r="T80" i="24"/>
  <c r="T14" i="24" s="1"/>
  <c r="T8" i="25" s="1"/>
  <c r="T68" i="25" s="1"/>
  <c r="T14" i="23"/>
  <c r="W7" i="37"/>
  <c r="X12" i="22"/>
  <c r="X12" i="37" s="1"/>
  <c r="X13" i="22"/>
  <c r="X13" i="37" s="1"/>
  <c r="X14" i="22"/>
  <c r="X14" i="37" s="1"/>
  <c r="X11" i="22"/>
  <c r="X11" i="37" s="1"/>
  <c r="X7" i="22"/>
  <c r="R5" i="24" l="1"/>
  <c r="R16" i="24" s="1"/>
  <c r="X7" i="37"/>
  <c r="T16" i="37"/>
  <c r="V10" i="37"/>
  <c r="V15" i="22"/>
  <c r="V16" i="22" s="1"/>
  <c r="R13" i="25"/>
  <c r="U65" i="24"/>
  <c r="U13" i="24" s="1"/>
  <c r="U7" i="25" s="1"/>
  <c r="U67" i="25" s="1"/>
  <c r="U13" i="23"/>
  <c r="S15" i="24"/>
  <c r="S4" i="25"/>
  <c r="S6" i="24"/>
  <c r="R64" i="25"/>
  <c r="R9" i="25"/>
  <c r="T15" i="23"/>
  <c r="T16" i="23" s="1"/>
  <c r="U80" i="24"/>
  <c r="U14" i="24" s="1"/>
  <c r="U8" i="25" s="1"/>
  <c r="U68" i="25" s="1"/>
  <c r="U14" i="23"/>
  <c r="U12" i="23"/>
  <c r="U50" i="24"/>
  <c r="U12" i="24" s="1"/>
  <c r="U6" i="25" s="1"/>
  <c r="U66" i="25" s="1"/>
  <c r="V72" i="23"/>
  <c r="V72" i="24" s="1"/>
  <c r="V59" i="23"/>
  <c r="V59" i="24" s="1"/>
  <c r="V41" i="23"/>
  <c r="V41" i="24" s="1"/>
  <c r="V54" i="23"/>
  <c r="V54" i="24" s="1"/>
  <c r="V23" i="23"/>
  <c r="V83" i="23"/>
  <c r="V83" i="24" s="1"/>
  <c r="V57" i="23"/>
  <c r="V57" i="24" s="1"/>
  <c r="V56" i="23"/>
  <c r="V56" i="24" s="1"/>
  <c r="V81" i="23"/>
  <c r="V81" i="24" s="1"/>
  <c r="V90" i="23"/>
  <c r="V90" i="24" s="1"/>
  <c r="V69" i="23"/>
  <c r="V69" i="24" s="1"/>
  <c r="V84" i="23"/>
  <c r="V84" i="24" s="1"/>
  <c r="V25" i="23"/>
  <c r="V25" i="24" s="1"/>
  <c r="V82" i="23"/>
  <c r="V82" i="24" s="1"/>
  <c r="V70" i="23"/>
  <c r="V70" i="24" s="1"/>
  <c r="V80" i="23"/>
  <c r="V46" i="23"/>
  <c r="V46" i="24" s="1"/>
  <c r="V88" i="23"/>
  <c r="V88" i="24" s="1"/>
  <c r="V76" i="23"/>
  <c r="V76" i="24" s="1"/>
  <c r="V32" i="23"/>
  <c r="V32" i="24" s="1"/>
  <c r="V50" i="23"/>
  <c r="V60" i="23"/>
  <c r="V60" i="24" s="1"/>
  <c r="V38" i="23"/>
  <c r="V38" i="24" s="1"/>
  <c r="V65" i="23"/>
  <c r="V61" i="23"/>
  <c r="V61" i="24" s="1"/>
  <c r="V74" i="23"/>
  <c r="V74" i="24" s="1"/>
  <c r="V68" i="23"/>
  <c r="V68" i="24" s="1"/>
  <c r="V35" i="23"/>
  <c r="V44" i="23"/>
  <c r="V44" i="24" s="1"/>
  <c r="V85" i="23"/>
  <c r="V85" i="24" s="1"/>
  <c r="V75" i="23"/>
  <c r="V75" i="24" s="1"/>
  <c r="V39" i="23"/>
  <c r="V39" i="24" s="1"/>
  <c r="V92" i="23"/>
  <c r="V92" i="24" s="1"/>
  <c r="V53" i="23"/>
  <c r="V53" i="24" s="1"/>
  <c r="V73" i="23"/>
  <c r="V73" i="24" s="1"/>
  <c r="V37" i="23"/>
  <c r="V37" i="24" s="1"/>
  <c r="V47" i="23"/>
  <c r="V47" i="24" s="1"/>
  <c r="V67" i="23"/>
  <c r="V67" i="24" s="1"/>
  <c r="V55" i="23"/>
  <c r="V55" i="24" s="1"/>
  <c r="V24" i="23"/>
  <c r="V24" i="24" s="1"/>
  <c r="V29" i="23"/>
  <c r="V29" i="24" s="1"/>
  <c r="V77" i="23"/>
  <c r="V77" i="24" s="1"/>
  <c r="V62" i="23"/>
  <c r="V62" i="24" s="1"/>
  <c r="V26" i="23"/>
  <c r="V26" i="24" s="1"/>
  <c r="V52" i="23"/>
  <c r="V52" i="24" s="1"/>
  <c r="V89" i="23"/>
  <c r="V89" i="24" s="1"/>
  <c r="V31" i="23"/>
  <c r="V31" i="24" s="1"/>
  <c r="V66" i="23"/>
  <c r="V66" i="24" s="1"/>
  <c r="V42" i="23"/>
  <c r="V42" i="24" s="1"/>
  <c r="V86" i="23"/>
  <c r="V86" i="24" s="1"/>
  <c r="V91" i="23"/>
  <c r="V91" i="24" s="1"/>
  <c r="V30" i="23"/>
  <c r="V30" i="24" s="1"/>
  <c r="V51" i="23"/>
  <c r="V51" i="24" s="1"/>
  <c r="V58" i="23"/>
  <c r="V58" i="24" s="1"/>
  <c r="V45" i="23"/>
  <c r="V45" i="24" s="1"/>
  <c r="V40" i="23"/>
  <c r="V40" i="24" s="1"/>
  <c r="V71" i="23"/>
  <c r="V71" i="24" s="1"/>
  <c r="V27" i="23"/>
  <c r="V27" i="24" s="1"/>
  <c r="V43" i="23"/>
  <c r="V43" i="24" s="1"/>
  <c r="V36" i="23"/>
  <c r="V36" i="24" s="1"/>
  <c r="V28" i="23"/>
  <c r="V28" i="24" s="1"/>
  <c r="V87" i="23"/>
  <c r="V87" i="24" s="1"/>
  <c r="U6" i="37"/>
  <c r="U5" i="37" s="1"/>
  <c r="U15" i="37"/>
  <c r="Q27" i="25"/>
  <c r="Q31" i="25" s="1"/>
  <c r="Q69" i="25"/>
  <c r="Q10" i="25"/>
  <c r="T10" i="24"/>
  <c r="U11" i="23"/>
  <c r="U7" i="23"/>
  <c r="U35" i="24"/>
  <c r="U23" i="24"/>
  <c r="U5" i="23"/>
  <c r="U10" i="23"/>
  <c r="U6" i="23"/>
  <c r="S5" i="25"/>
  <c r="S65" i="25" s="1"/>
  <c r="S7" i="24"/>
  <c r="T11" i="24"/>
  <c r="W5" i="22"/>
  <c r="W6" i="22"/>
  <c r="W10" i="22"/>
  <c r="T30" i="25"/>
  <c r="Y7" i="22"/>
  <c r="Y11" i="22"/>
  <c r="Y11" i="37" s="1"/>
  <c r="Y12" i="22"/>
  <c r="Y12" i="37" s="1"/>
  <c r="Y14" i="22"/>
  <c r="Y14" i="37" s="1"/>
  <c r="Y13" i="22"/>
  <c r="Y13" i="37" s="1"/>
  <c r="S13" i="25" l="1"/>
  <c r="U15" i="23"/>
  <c r="U30" i="25"/>
  <c r="U16" i="37"/>
  <c r="W15" i="22"/>
  <c r="W16" i="22" s="1"/>
  <c r="W10" i="37"/>
  <c r="U10" i="24"/>
  <c r="V12" i="23"/>
  <c r="V50" i="24"/>
  <c r="V12" i="24" s="1"/>
  <c r="V6" i="25" s="1"/>
  <c r="V66" i="25" s="1"/>
  <c r="V6" i="23"/>
  <c r="V5" i="23"/>
  <c r="V23" i="24"/>
  <c r="V10" i="23"/>
  <c r="R10" i="25"/>
  <c r="R69" i="25"/>
  <c r="R27" i="25"/>
  <c r="R31" i="25" s="1"/>
  <c r="T5" i="25"/>
  <c r="T65" i="25" s="1"/>
  <c r="T7" i="24"/>
  <c r="V35" i="24"/>
  <c r="V11" i="23"/>
  <c r="V7" i="23"/>
  <c r="V65" i="24"/>
  <c r="V13" i="24" s="1"/>
  <c r="V7" i="25" s="1"/>
  <c r="V67" i="25" s="1"/>
  <c r="V13" i="23"/>
  <c r="V14" i="23"/>
  <c r="V80" i="24"/>
  <c r="V14" i="24" s="1"/>
  <c r="V8" i="25" s="1"/>
  <c r="V68" i="25" s="1"/>
  <c r="X10" i="22"/>
  <c r="X5" i="22"/>
  <c r="X6" i="22"/>
  <c r="S5" i="24"/>
  <c r="S16" i="24" s="1"/>
  <c r="W28" i="23"/>
  <c r="W28" i="24" s="1"/>
  <c r="W77" i="23"/>
  <c r="W77" i="24" s="1"/>
  <c r="W56" i="23"/>
  <c r="W56" i="24" s="1"/>
  <c r="W91" i="23"/>
  <c r="W91" i="24" s="1"/>
  <c r="W46" i="23"/>
  <c r="W46" i="24" s="1"/>
  <c r="W52" i="23"/>
  <c r="W52" i="24" s="1"/>
  <c r="W38" i="23"/>
  <c r="W38" i="24" s="1"/>
  <c r="W86" i="23"/>
  <c r="W86" i="24" s="1"/>
  <c r="W43" i="23"/>
  <c r="W43" i="24" s="1"/>
  <c r="W61" i="23"/>
  <c r="W61" i="24" s="1"/>
  <c r="W57" i="23"/>
  <c r="W57" i="24" s="1"/>
  <c r="W30" i="23"/>
  <c r="W30" i="24" s="1"/>
  <c r="W62" i="23"/>
  <c r="W62" i="24" s="1"/>
  <c r="W83" i="23"/>
  <c r="W83" i="24" s="1"/>
  <c r="W53" i="23"/>
  <c r="W53" i="24" s="1"/>
  <c r="W44" i="23"/>
  <c r="W44" i="24" s="1"/>
  <c r="W90" i="23"/>
  <c r="W90" i="24" s="1"/>
  <c r="W45" i="23"/>
  <c r="W45" i="24" s="1"/>
  <c r="W88" i="23"/>
  <c r="W88" i="24" s="1"/>
  <c r="W70" i="23"/>
  <c r="W70" i="24" s="1"/>
  <c r="W25" i="23"/>
  <c r="W25" i="24" s="1"/>
  <c r="W58" i="23"/>
  <c r="W58" i="24" s="1"/>
  <c r="W42" i="23"/>
  <c r="W42" i="24" s="1"/>
  <c r="W27" i="23"/>
  <c r="W27" i="24" s="1"/>
  <c r="W40" i="23"/>
  <c r="W40" i="24" s="1"/>
  <c r="W67" i="23"/>
  <c r="W67" i="24" s="1"/>
  <c r="W87" i="23"/>
  <c r="W87" i="24" s="1"/>
  <c r="W81" i="23"/>
  <c r="W81" i="24" s="1"/>
  <c r="W47" i="23"/>
  <c r="W47" i="24" s="1"/>
  <c r="W59" i="23"/>
  <c r="W59" i="24" s="1"/>
  <c r="W75" i="23"/>
  <c r="W75" i="24" s="1"/>
  <c r="W84" i="23"/>
  <c r="W84" i="24" s="1"/>
  <c r="W29" i="23"/>
  <c r="W29" i="24" s="1"/>
  <c r="W51" i="23"/>
  <c r="W51" i="24" s="1"/>
  <c r="W66" i="23"/>
  <c r="W66" i="24" s="1"/>
  <c r="W89" i="23"/>
  <c r="W89" i="24" s="1"/>
  <c r="W68" i="23"/>
  <c r="W68" i="24" s="1"/>
  <c r="W60" i="23"/>
  <c r="W60" i="24" s="1"/>
  <c r="W31" i="23"/>
  <c r="W31" i="24" s="1"/>
  <c r="W74" i="23"/>
  <c r="W74" i="24" s="1"/>
  <c r="W54" i="23"/>
  <c r="W54" i="24" s="1"/>
  <c r="W73" i="23"/>
  <c r="W73" i="24" s="1"/>
  <c r="W36" i="23"/>
  <c r="W36" i="24" s="1"/>
  <c r="W24" i="23"/>
  <c r="W24" i="24" s="1"/>
  <c r="W23" i="23"/>
  <c r="W72" i="23"/>
  <c r="W72" i="24" s="1"/>
  <c r="W85" i="23"/>
  <c r="W85" i="24" s="1"/>
  <c r="W69" i="23"/>
  <c r="W69" i="24" s="1"/>
  <c r="W37" i="23"/>
  <c r="W37" i="24" s="1"/>
  <c r="W50" i="23"/>
  <c r="W80" i="23"/>
  <c r="W82" i="23"/>
  <c r="W82" i="24" s="1"/>
  <c r="W65" i="23"/>
  <c r="W76" i="23"/>
  <c r="W76" i="24" s="1"/>
  <c r="W26" i="23"/>
  <c r="W26" i="24" s="1"/>
  <c r="W71" i="23"/>
  <c r="W71" i="24" s="1"/>
  <c r="W55" i="23"/>
  <c r="W55" i="24" s="1"/>
  <c r="W92" i="23"/>
  <c r="W92" i="24" s="1"/>
  <c r="W35" i="23"/>
  <c r="W32" i="23"/>
  <c r="W32" i="24" s="1"/>
  <c r="W41" i="23"/>
  <c r="W41" i="24" s="1"/>
  <c r="W39" i="23"/>
  <c r="W39" i="24" s="1"/>
  <c r="U16" i="23"/>
  <c r="T4" i="25"/>
  <c r="T6" i="24"/>
  <c r="T5" i="24" s="1"/>
  <c r="T15" i="24"/>
  <c r="S64" i="25"/>
  <c r="S9" i="25"/>
  <c r="V6" i="37"/>
  <c r="V5" i="37" s="1"/>
  <c r="V15" i="37"/>
  <c r="U11" i="24"/>
  <c r="Y7" i="37"/>
  <c r="Z12" i="22"/>
  <c r="Z12" i="37" s="1"/>
  <c r="Z7" i="22"/>
  <c r="Z11" i="22"/>
  <c r="Z11" i="37" s="1"/>
  <c r="Z14" i="22"/>
  <c r="Z14" i="37" s="1"/>
  <c r="Z13" i="22"/>
  <c r="Z13" i="37" s="1"/>
  <c r="V30" i="25" l="1"/>
  <c r="V16" i="37"/>
  <c r="T9" i="25"/>
  <c r="T64" i="25"/>
  <c r="X87" i="23"/>
  <c r="X87" i="24" s="1"/>
  <c r="X40" i="23"/>
  <c r="X40" i="24" s="1"/>
  <c r="X42" i="23"/>
  <c r="X42" i="24" s="1"/>
  <c r="X47" i="23"/>
  <c r="X47" i="24" s="1"/>
  <c r="X82" i="23"/>
  <c r="X82" i="24" s="1"/>
  <c r="X56" i="23"/>
  <c r="X56" i="24" s="1"/>
  <c r="X28" i="23"/>
  <c r="X28" i="24" s="1"/>
  <c r="X36" i="23"/>
  <c r="X36" i="24" s="1"/>
  <c r="X54" i="23"/>
  <c r="X54" i="24" s="1"/>
  <c r="X31" i="23"/>
  <c r="X31" i="24" s="1"/>
  <c r="X91" i="23"/>
  <c r="X91" i="24" s="1"/>
  <c r="X68" i="23"/>
  <c r="X68" i="24" s="1"/>
  <c r="X76" i="23"/>
  <c r="X76" i="24" s="1"/>
  <c r="X69" i="23"/>
  <c r="X69" i="24" s="1"/>
  <c r="X35" i="23"/>
  <c r="X80" i="23"/>
  <c r="X92" i="23"/>
  <c r="X92" i="24" s="1"/>
  <c r="X71" i="23"/>
  <c r="X71" i="24" s="1"/>
  <c r="X60" i="23"/>
  <c r="X60" i="24" s="1"/>
  <c r="X32" i="23"/>
  <c r="X32" i="24" s="1"/>
  <c r="X70" i="23"/>
  <c r="X70" i="24" s="1"/>
  <c r="X29" i="23"/>
  <c r="X29" i="24" s="1"/>
  <c r="X75" i="23"/>
  <c r="X75" i="24" s="1"/>
  <c r="X30" i="23"/>
  <c r="X30" i="24" s="1"/>
  <c r="X61" i="23"/>
  <c r="X61" i="24" s="1"/>
  <c r="X86" i="23"/>
  <c r="X86" i="24" s="1"/>
  <c r="X83" i="23"/>
  <c r="X83" i="24" s="1"/>
  <c r="X52" i="23"/>
  <c r="X52" i="24" s="1"/>
  <c r="X45" i="23"/>
  <c r="X45" i="24" s="1"/>
  <c r="X44" i="23"/>
  <c r="X44" i="24" s="1"/>
  <c r="X65" i="23"/>
  <c r="X72" i="23"/>
  <c r="X72" i="24" s="1"/>
  <c r="X67" i="23"/>
  <c r="X67" i="24" s="1"/>
  <c r="X27" i="23"/>
  <c r="X27" i="24" s="1"/>
  <c r="X38" i="23"/>
  <c r="X38" i="24" s="1"/>
  <c r="X81" i="23"/>
  <c r="X81" i="24" s="1"/>
  <c r="X46" i="23"/>
  <c r="X46" i="24" s="1"/>
  <c r="X77" i="23"/>
  <c r="X77" i="24" s="1"/>
  <c r="X59" i="23"/>
  <c r="X59" i="24" s="1"/>
  <c r="X73" i="23"/>
  <c r="X73" i="24" s="1"/>
  <c r="X74" i="23"/>
  <c r="X74" i="24" s="1"/>
  <c r="X58" i="23"/>
  <c r="X58" i="24" s="1"/>
  <c r="X24" i="23"/>
  <c r="X24" i="24" s="1"/>
  <c r="X89" i="23"/>
  <c r="X89" i="24" s="1"/>
  <c r="X37" i="23"/>
  <c r="X37" i="24" s="1"/>
  <c r="X85" i="23"/>
  <c r="X85" i="24" s="1"/>
  <c r="X23" i="23"/>
  <c r="X53" i="23"/>
  <c r="X53" i="24" s="1"/>
  <c r="X55" i="23"/>
  <c r="X55" i="24" s="1"/>
  <c r="X26" i="23"/>
  <c r="X26" i="24" s="1"/>
  <c r="X88" i="23"/>
  <c r="X88" i="24" s="1"/>
  <c r="X25" i="23"/>
  <c r="X25" i="24" s="1"/>
  <c r="X51" i="23"/>
  <c r="X51" i="24" s="1"/>
  <c r="X84" i="23"/>
  <c r="X84" i="24" s="1"/>
  <c r="X41" i="23"/>
  <c r="X41" i="24" s="1"/>
  <c r="X57" i="23"/>
  <c r="X57" i="24" s="1"/>
  <c r="X43" i="23"/>
  <c r="X43" i="24" s="1"/>
  <c r="X66" i="23"/>
  <c r="X66" i="24" s="1"/>
  <c r="X62" i="23"/>
  <c r="X62" i="24" s="1"/>
  <c r="X39" i="23"/>
  <c r="X39" i="24" s="1"/>
  <c r="X90" i="23"/>
  <c r="X90" i="24" s="1"/>
  <c r="X50" i="23"/>
  <c r="V11" i="24"/>
  <c r="V10" i="24"/>
  <c r="U7" i="24"/>
  <c r="U5" i="25"/>
  <c r="U65" i="25" s="1"/>
  <c r="W7" i="23"/>
  <c r="W11" i="23"/>
  <c r="W35" i="24"/>
  <c r="W80" i="24"/>
  <c r="W14" i="24" s="1"/>
  <c r="W8" i="25" s="1"/>
  <c r="W68" i="25" s="1"/>
  <c r="W14" i="23"/>
  <c r="Y10" i="22"/>
  <c r="Y6" i="22"/>
  <c r="Y5" i="22"/>
  <c r="X15" i="22"/>
  <c r="X16" i="22" s="1"/>
  <c r="X10" i="37"/>
  <c r="S10" i="25"/>
  <c r="S27" i="25"/>
  <c r="S31" i="25" s="1"/>
  <c r="S69" i="25"/>
  <c r="T16" i="24"/>
  <c r="T13" i="25"/>
  <c r="W12" i="23"/>
  <c r="W50" i="24"/>
  <c r="W12" i="24" s="1"/>
  <c r="W6" i="25" s="1"/>
  <c r="W66" i="25" s="1"/>
  <c r="W65" i="24"/>
  <c r="W13" i="24" s="1"/>
  <c r="W7" i="25" s="1"/>
  <c r="W67" i="25" s="1"/>
  <c r="W13" i="23"/>
  <c r="W6" i="23"/>
  <c r="W23" i="24"/>
  <c r="W5" i="23"/>
  <c r="W10" i="23"/>
  <c r="V15" i="23"/>
  <c r="V16" i="23" s="1"/>
  <c r="U15" i="24"/>
  <c r="U4" i="25"/>
  <c r="U6" i="24"/>
  <c r="W15" i="37"/>
  <c r="W6" i="37"/>
  <c r="W5" i="37" s="1"/>
  <c r="Z7" i="37"/>
  <c r="U5" i="24" l="1"/>
  <c r="U13" i="25"/>
  <c r="W15" i="23"/>
  <c r="W16" i="23" s="1"/>
  <c r="U9" i="25"/>
  <c r="U64" i="25"/>
  <c r="W10" i="24"/>
  <c r="W30" i="25"/>
  <c r="Z5" i="22"/>
  <c r="Z6" i="22"/>
  <c r="Z10" i="22"/>
  <c r="Y10" i="37"/>
  <c r="Y15" i="22"/>
  <c r="Y16" i="22" s="1"/>
  <c r="X12" i="23"/>
  <c r="X50" i="24"/>
  <c r="X12" i="24" s="1"/>
  <c r="X6" i="25" s="1"/>
  <c r="X66" i="25" s="1"/>
  <c r="T27" i="25"/>
  <c r="T31" i="25" s="1"/>
  <c r="T10" i="25"/>
  <c r="T69" i="25"/>
  <c r="Y65" i="23"/>
  <c r="Y51" i="23"/>
  <c r="Y51" i="24" s="1"/>
  <c r="Y88" i="23"/>
  <c r="Y88" i="24" s="1"/>
  <c r="Y55" i="23"/>
  <c r="Y55" i="24" s="1"/>
  <c r="Y69" i="23"/>
  <c r="Y69" i="24" s="1"/>
  <c r="Y68" i="23"/>
  <c r="Y68" i="24" s="1"/>
  <c r="Y43" i="23"/>
  <c r="Y43" i="24" s="1"/>
  <c r="Y41" i="23"/>
  <c r="Y41" i="24" s="1"/>
  <c r="Y46" i="23"/>
  <c r="Y46" i="24" s="1"/>
  <c r="Y38" i="23"/>
  <c r="Y38" i="24" s="1"/>
  <c r="Y67" i="23"/>
  <c r="Y67" i="24" s="1"/>
  <c r="Y90" i="23"/>
  <c r="Y90" i="24" s="1"/>
  <c r="Y62" i="23"/>
  <c r="Y62" i="24" s="1"/>
  <c r="Y31" i="23"/>
  <c r="Y31" i="24" s="1"/>
  <c r="Y36" i="23"/>
  <c r="Y36" i="24" s="1"/>
  <c r="Y75" i="23"/>
  <c r="Y75" i="24" s="1"/>
  <c r="Y70" i="23"/>
  <c r="Y70" i="24" s="1"/>
  <c r="Y60" i="23"/>
  <c r="Y60" i="24" s="1"/>
  <c r="Y92" i="23"/>
  <c r="Y92" i="24" s="1"/>
  <c r="Y37" i="23"/>
  <c r="Y37" i="24" s="1"/>
  <c r="Y24" i="23"/>
  <c r="Y24" i="24" s="1"/>
  <c r="Y61" i="23"/>
  <c r="Y61" i="24" s="1"/>
  <c r="Y28" i="23"/>
  <c r="Y28" i="24" s="1"/>
  <c r="Y82" i="23"/>
  <c r="Y82" i="24" s="1"/>
  <c r="Y42" i="23"/>
  <c r="Y42" i="24" s="1"/>
  <c r="Y87" i="23"/>
  <c r="Y87" i="24" s="1"/>
  <c r="Y45" i="23"/>
  <c r="Y45" i="24" s="1"/>
  <c r="Y83" i="23"/>
  <c r="Y83" i="24" s="1"/>
  <c r="Y74" i="23"/>
  <c r="Y74" i="24" s="1"/>
  <c r="Y59" i="23"/>
  <c r="Y59" i="24" s="1"/>
  <c r="Y35" i="23"/>
  <c r="Y84" i="23"/>
  <c r="Y84" i="24" s="1"/>
  <c r="Y25" i="23"/>
  <c r="Y25" i="24" s="1"/>
  <c r="Y26" i="23"/>
  <c r="Y26" i="24" s="1"/>
  <c r="Y53" i="23"/>
  <c r="Y53" i="24" s="1"/>
  <c r="Y76" i="23"/>
  <c r="Y76" i="24" s="1"/>
  <c r="Y66" i="23"/>
  <c r="Y66" i="24" s="1"/>
  <c r="Y57" i="23"/>
  <c r="Y57" i="24" s="1"/>
  <c r="Y77" i="23"/>
  <c r="Y77" i="24" s="1"/>
  <c r="Y81" i="23"/>
  <c r="Y81" i="24" s="1"/>
  <c r="Y27" i="23"/>
  <c r="Y27" i="24" s="1"/>
  <c r="Y72" i="23"/>
  <c r="Y72" i="24" s="1"/>
  <c r="Y39" i="23"/>
  <c r="Y39" i="24" s="1"/>
  <c r="Y91" i="23"/>
  <c r="Y91" i="24" s="1"/>
  <c r="Y54" i="23"/>
  <c r="Y54" i="24" s="1"/>
  <c r="Y80" i="23"/>
  <c r="Y50" i="23"/>
  <c r="Y23" i="23"/>
  <c r="Y29" i="23"/>
  <c r="Y29" i="24" s="1"/>
  <c r="Y32" i="23"/>
  <c r="Y32" i="24" s="1"/>
  <c r="Y71" i="23"/>
  <c r="Y71" i="24" s="1"/>
  <c r="Y85" i="23"/>
  <c r="Y85" i="24" s="1"/>
  <c r="Y89" i="23"/>
  <c r="Y89" i="24" s="1"/>
  <c r="Y86" i="23"/>
  <c r="Y86" i="24" s="1"/>
  <c r="Y30" i="23"/>
  <c r="Y30" i="24" s="1"/>
  <c r="Y56" i="23"/>
  <c r="Y56" i="24" s="1"/>
  <c r="Y47" i="23"/>
  <c r="Y47" i="24" s="1"/>
  <c r="Y40" i="23"/>
  <c r="Y40" i="24" s="1"/>
  <c r="Y44" i="23"/>
  <c r="Y44" i="24" s="1"/>
  <c r="Y52" i="23"/>
  <c r="Y52" i="24" s="1"/>
  <c r="Y58" i="23"/>
  <c r="Y58" i="24" s="1"/>
  <c r="Y73" i="23"/>
  <c r="Y73" i="24" s="1"/>
  <c r="V15" i="24"/>
  <c r="V13" i="25" s="1"/>
  <c r="V4" i="25"/>
  <c r="V6" i="24"/>
  <c r="W16" i="37"/>
  <c r="W11" i="24"/>
  <c r="V7" i="24"/>
  <c r="V5" i="25"/>
  <c r="V65" i="25" s="1"/>
  <c r="X14" i="23"/>
  <c r="X80" i="24"/>
  <c r="X14" i="24" s="1"/>
  <c r="X8" i="25" s="1"/>
  <c r="X68" i="25" s="1"/>
  <c r="U16" i="24"/>
  <c r="X15" i="37"/>
  <c r="X6" i="37"/>
  <c r="X5" i="37" s="1"/>
  <c r="X5" i="23"/>
  <c r="X10" i="23"/>
  <c r="X6" i="23"/>
  <c r="X23" i="24"/>
  <c r="X65" i="24"/>
  <c r="X13" i="24" s="1"/>
  <c r="X7" i="25" s="1"/>
  <c r="X67" i="25" s="1"/>
  <c r="X13" i="23"/>
  <c r="X7" i="23"/>
  <c r="X35" i="24"/>
  <c r="X11" i="23"/>
  <c r="V5" i="24" l="1"/>
  <c r="V16" i="24" s="1"/>
  <c r="Y65" i="24"/>
  <c r="Y13" i="24" s="1"/>
  <c r="Y7" i="25" s="1"/>
  <c r="Y67" i="25" s="1"/>
  <c r="Y13" i="23"/>
  <c r="Z74" i="23"/>
  <c r="Z90" i="23"/>
  <c r="Z60" i="23"/>
  <c r="Z75" i="23"/>
  <c r="Z89" i="23"/>
  <c r="Z40" i="23"/>
  <c r="Z56" i="23"/>
  <c r="Z31" i="23"/>
  <c r="Z44" i="23"/>
  <c r="Z88" i="23"/>
  <c r="Z57" i="23"/>
  <c r="Z69" i="23"/>
  <c r="Z38" i="23"/>
  <c r="D2" i="22"/>
  <c r="K2" i="22" s="1"/>
  <c r="Z23" i="23"/>
  <c r="AA23" i="23" s="1"/>
  <c r="Z80" i="23"/>
  <c r="AA80" i="23" s="1"/>
  <c r="Z50" i="23"/>
  <c r="AA50" i="23" s="1"/>
  <c r="AB50" i="23" s="1"/>
  <c r="AC50" i="23" s="1"/>
  <c r="AD50" i="23" s="1"/>
  <c r="AE50" i="23" s="1"/>
  <c r="AF50" i="23" s="1"/>
  <c r="AG50" i="23" s="1"/>
  <c r="AH50" i="23" s="1"/>
  <c r="AI50" i="23" s="1"/>
  <c r="AJ50" i="23" s="1"/>
  <c r="AK50" i="23" s="1"/>
  <c r="AL50" i="23" s="1"/>
  <c r="AM50" i="23" s="1"/>
  <c r="AN50" i="23" s="1"/>
  <c r="Z51" i="23"/>
  <c r="Z58" i="23"/>
  <c r="Z91" i="23"/>
  <c r="Z32" i="23"/>
  <c r="Z30" i="23"/>
  <c r="Z37" i="23"/>
  <c r="Z42" i="23"/>
  <c r="Z28" i="23"/>
  <c r="Z83" i="23"/>
  <c r="Z53" i="23"/>
  <c r="Z25" i="23"/>
  <c r="Z43" i="23"/>
  <c r="Z72" i="23"/>
  <c r="Z46" i="23"/>
  <c r="Z65" i="23"/>
  <c r="AA65" i="23" s="1"/>
  <c r="AB65" i="23" s="1"/>
  <c r="AC65" i="23" s="1"/>
  <c r="AD65" i="23" s="1"/>
  <c r="AE65" i="23" s="1"/>
  <c r="AF65" i="23" s="1"/>
  <c r="AG65" i="23" s="1"/>
  <c r="AH65" i="23" s="1"/>
  <c r="AI65" i="23" s="1"/>
  <c r="AJ65" i="23" s="1"/>
  <c r="AK65" i="23" s="1"/>
  <c r="AL65" i="23" s="1"/>
  <c r="AM65" i="23" s="1"/>
  <c r="AN65" i="23" s="1"/>
  <c r="Z66" i="23"/>
  <c r="Z24" i="23"/>
  <c r="Z62" i="23"/>
  <c r="Z92" i="23"/>
  <c r="Z70" i="23"/>
  <c r="Z61" i="23"/>
  <c r="Z85" i="23"/>
  <c r="Z47" i="23"/>
  <c r="Z59" i="23"/>
  <c r="Z52" i="23"/>
  <c r="Z55" i="23"/>
  <c r="Z84" i="23"/>
  <c r="Z68" i="23"/>
  <c r="Z67" i="23"/>
  <c r="Z77" i="23"/>
  <c r="Z35" i="23"/>
  <c r="AA35" i="23" s="1"/>
  <c r="Z73" i="23"/>
  <c r="Z39" i="23"/>
  <c r="Z71" i="23"/>
  <c r="Z29" i="23"/>
  <c r="Z86" i="23"/>
  <c r="Z87" i="23"/>
  <c r="Z82" i="23"/>
  <c r="Z54" i="23"/>
  <c r="Z45" i="23"/>
  <c r="Z26" i="23"/>
  <c r="Z41" i="23"/>
  <c r="Z76" i="23"/>
  <c r="Z27" i="23"/>
  <c r="Z36" i="23"/>
  <c r="Z81" i="23"/>
  <c r="X15" i="23"/>
  <c r="X16" i="23" s="1"/>
  <c r="X16" i="37"/>
  <c r="V64" i="25"/>
  <c r="V9" i="25"/>
  <c r="Y5" i="23"/>
  <c r="Y23" i="24"/>
  <c r="Y6" i="23"/>
  <c r="Y10" i="23"/>
  <c r="Z15" i="22"/>
  <c r="Z16" i="22" s="1"/>
  <c r="Z10" i="37"/>
  <c r="U27" i="25"/>
  <c r="U31" i="25" s="1"/>
  <c r="U69" i="25"/>
  <c r="U10" i="25"/>
  <c r="X11" i="24"/>
  <c r="Y50" i="24"/>
  <c r="Y12" i="24" s="1"/>
  <c r="Y6" i="25" s="1"/>
  <c r="Y66" i="25" s="1"/>
  <c r="Y12" i="23"/>
  <c r="Y7" i="23"/>
  <c r="Y11" i="23"/>
  <c r="Y35" i="24"/>
  <c r="Y6" i="37"/>
  <c r="Y5" i="37" s="1"/>
  <c r="Y15" i="37"/>
  <c r="X30" i="25"/>
  <c r="X10" i="24"/>
  <c r="W5" i="25"/>
  <c r="W65" i="25" s="1"/>
  <c r="W7" i="24"/>
  <c r="Y80" i="24"/>
  <c r="Y14" i="24" s="1"/>
  <c r="Y8" i="25" s="1"/>
  <c r="Y68" i="25" s="1"/>
  <c r="Y14" i="23"/>
  <c r="W6" i="24"/>
  <c r="W15" i="24"/>
  <c r="W4" i="25"/>
  <c r="BC40" i="26" l="1"/>
  <c r="BD40" i="26" s="1"/>
  <c r="BE40" i="26" s="1"/>
  <c r="BF40" i="26" s="1"/>
  <c r="BG40" i="26" s="1"/>
  <c r="BH40" i="26" s="1"/>
  <c r="BI40" i="26" s="1"/>
  <c r="BJ40" i="26" s="1"/>
  <c r="BK40" i="26" s="1"/>
  <c r="BL40" i="26" s="1"/>
  <c r="BM40" i="26" s="1"/>
  <c r="BN40" i="26" s="1"/>
  <c r="BO40" i="26" s="1"/>
  <c r="BP40" i="26" s="1"/>
  <c r="BQ40" i="26" s="1"/>
  <c r="BR40" i="26" s="1"/>
  <c r="BS40" i="26" s="1"/>
  <c r="BT40" i="26" s="1"/>
  <c r="BU40" i="26" s="1"/>
  <c r="BV40" i="26" s="1"/>
  <c r="BW40" i="26" s="1"/>
  <c r="BX40" i="26" s="1"/>
  <c r="BY40" i="26" s="1"/>
  <c r="BZ40" i="26" s="1"/>
  <c r="CA40" i="26" s="1"/>
  <c r="CB40" i="26" s="1"/>
  <c r="CC40" i="26" s="1"/>
  <c r="CD40" i="26" s="1"/>
  <c r="CE40" i="26" s="1"/>
  <c r="CF40" i="26" s="1"/>
  <c r="CG40" i="26" s="1"/>
  <c r="CH40" i="26" s="1"/>
  <c r="CI40" i="26" s="1"/>
  <c r="CJ40" i="26" s="1"/>
  <c r="BC55" i="26"/>
  <c r="BD55" i="26" s="1"/>
  <c r="BE55" i="26" s="1"/>
  <c r="BF55" i="26" s="1"/>
  <c r="BG55" i="26" s="1"/>
  <c r="BH55" i="26" s="1"/>
  <c r="BI55" i="26" s="1"/>
  <c r="BJ55" i="26" s="1"/>
  <c r="BK55" i="26" s="1"/>
  <c r="BL55" i="26" s="1"/>
  <c r="BM55" i="26" s="1"/>
  <c r="BN55" i="26" s="1"/>
  <c r="BO55" i="26" s="1"/>
  <c r="BP55" i="26" s="1"/>
  <c r="BQ55" i="26" s="1"/>
  <c r="BR55" i="26" s="1"/>
  <c r="BS55" i="26" s="1"/>
  <c r="BT55" i="26" s="1"/>
  <c r="BU55" i="26" s="1"/>
  <c r="BV55" i="26" s="1"/>
  <c r="BW55" i="26" s="1"/>
  <c r="BX55" i="26" s="1"/>
  <c r="BY55" i="26" s="1"/>
  <c r="BZ55" i="26" s="1"/>
  <c r="CA55" i="26" s="1"/>
  <c r="CB55" i="26" s="1"/>
  <c r="CC55" i="26" s="1"/>
  <c r="CD55" i="26" s="1"/>
  <c r="CE55" i="26" s="1"/>
  <c r="CF55" i="26" s="1"/>
  <c r="CG55" i="26" s="1"/>
  <c r="CH55" i="26" s="1"/>
  <c r="CI55" i="26" s="1"/>
  <c r="CJ55" i="26" s="1"/>
  <c r="AN50" i="24"/>
  <c r="AN65" i="24"/>
  <c r="AM50" i="24"/>
  <c r="AM65" i="24"/>
  <c r="AL50" i="24"/>
  <c r="AL65" i="24"/>
  <c r="AK50" i="24"/>
  <c r="AK65" i="24"/>
  <c r="AJ50" i="24"/>
  <c r="AJ65" i="24"/>
  <c r="AI50" i="24"/>
  <c r="AI65" i="24"/>
  <c r="AH50" i="24"/>
  <c r="AH65" i="24"/>
  <c r="AG50" i="24"/>
  <c r="AG65" i="24"/>
  <c r="AF50" i="24"/>
  <c r="AF65" i="24"/>
  <c r="AE50" i="24"/>
  <c r="AE65" i="24"/>
  <c r="AD50" i="24"/>
  <c r="AD65" i="24"/>
  <c r="AC50" i="24"/>
  <c r="AC65" i="24"/>
  <c r="AA23" i="24"/>
  <c r="AB23" i="23"/>
  <c r="AC23" i="23" s="1"/>
  <c r="AD23" i="23" s="1"/>
  <c r="AE23" i="23" s="1"/>
  <c r="AF23" i="23" s="1"/>
  <c r="AG23" i="23" s="1"/>
  <c r="AH23" i="23" s="1"/>
  <c r="AI23" i="23" s="1"/>
  <c r="AJ23" i="23" s="1"/>
  <c r="AK23" i="23" s="1"/>
  <c r="AL23" i="23" s="1"/>
  <c r="AM23" i="23" s="1"/>
  <c r="AN23" i="23" s="1"/>
  <c r="AO23" i="23" s="1"/>
  <c r="AP23" i="23" s="1"/>
  <c r="AQ23" i="23" s="1"/>
  <c r="AR23" i="23" s="1"/>
  <c r="AS23" i="23" s="1"/>
  <c r="AT23" i="23" s="1"/>
  <c r="AU23" i="23" s="1"/>
  <c r="AV23" i="23" s="1"/>
  <c r="AW23" i="23" s="1"/>
  <c r="AX23" i="23" s="1"/>
  <c r="AB50" i="24"/>
  <c r="AA35" i="24"/>
  <c r="AB35" i="23"/>
  <c r="AC35" i="23" s="1"/>
  <c r="AD35" i="23" s="1"/>
  <c r="AE35" i="23" s="1"/>
  <c r="AF35" i="23" s="1"/>
  <c r="AG35" i="23" s="1"/>
  <c r="AH35" i="23" s="1"/>
  <c r="AI35" i="23" s="1"/>
  <c r="AJ35" i="23" s="1"/>
  <c r="AK35" i="23" s="1"/>
  <c r="AL35" i="23" s="1"/>
  <c r="AM35" i="23" s="1"/>
  <c r="AN35" i="23" s="1"/>
  <c r="AB65" i="24"/>
  <c r="AA80" i="24"/>
  <c r="AB80" i="23"/>
  <c r="AC80" i="23" s="1"/>
  <c r="AD80" i="23" s="1"/>
  <c r="AE80" i="23" s="1"/>
  <c r="AF80" i="23" s="1"/>
  <c r="AG80" i="23" s="1"/>
  <c r="AH80" i="23" s="1"/>
  <c r="AI80" i="23" s="1"/>
  <c r="AJ80" i="23" s="1"/>
  <c r="AK80" i="23" s="1"/>
  <c r="AL80" i="23" s="1"/>
  <c r="AM80" i="23" s="1"/>
  <c r="AN80" i="23" s="1"/>
  <c r="Z81" i="24"/>
  <c r="AA81" i="23"/>
  <c r="AB81" i="23" s="1"/>
  <c r="Z41" i="24"/>
  <c r="AA41" i="23"/>
  <c r="Z82" i="24"/>
  <c r="AA82" i="23"/>
  <c r="Z71" i="24"/>
  <c r="AA71" i="23"/>
  <c r="Z77" i="24"/>
  <c r="AA77" i="23"/>
  <c r="Z55" i="24"/>
  <c r="AA55" i="23"/>
  <c r="Z85" i="24"/>
  <c r="AA85" i="23"/>
  <c r="Z62" i="24"/>
  <c r="AA62" i="23"/>
  <c r="Z46" i="24"/>
  <c r="AA46" i="23"/>
  <c r="Z53" i="24"/>
  <c r="AA53" i="23"/>
  <c r="Z37" i="24"/>
  <c r="AA37" i="23"/>
  <c r="Z58" i="24"/>
  <c r="AA58" i="23"/>
  <c r="Z57" i="24"/>
  <c r="AA57" i="23"/>
  <c r="Z56" i="24"/>
  <c r="AA56" i="23"/>
  <c r="Z60" i="24"/>
  <c r="AA60" i="23"/>
  <c r="Z36" i="24"/>
  <c r="AA36" i="23"/>
  <c r="AB36" i="23" s="1"/>
  <c r="Z26" i="24"/>
  <c r="AA26" i="23"/>
  <c r="Z87" i="24"/>
  <c r="AA87" i="23"/>
  <c r="Z39" i="24"/>
  <c r="AA39" i="23"/>
  <c r="Z67" i="24"/>
  <c r="AA67" i="23"/>
  <c r="Z52" i="24"/>
  <c r="AA52" i="23"/>
  <c r="Z61" i="24"/>
  <c r="AA61" i="23"/>
  <c r="Z24" i="24"/>
  <c r="AA24" i="23"/>
  <c r="AB24" i="23" s="1"/>
  <c r="Z72" i="24"/>
  <c r="AA72" i="23"/>
  <c r="Z83" i="24"/>
  <c r="AA83" i="23"/>
  <c r="Z30" i="24"/>
  <c r="AA30" i="23"/>
  <c r="Z51" i="24"/>
  <c r="AA51" i="23"/>
  <c r="Z88" i="24"/>
  <c r="AA88" i="23"/>
  <c r="Z40" i="24"/>
  <c r="AA40" i="23"/>
  <c r="Z90" i="24"/>
  <c r="AA90" i="23"/>
  <c r="Z27" i="24"/>
  <c r="AA27" i="23"/>
  <c r="Z45" i="24"/>
  <c r="AA45" i="23"/>
  <c r="Z86" i="24"/>
  <c r="AA86" i="23"/>
  <c r="Z73" i="24"/>
  <c r="AA73" i="23"/>
  <c r="Z68" i="24"/>
  <c r="AA68" i="23"/>
  <c r="Z59" i="24"/>
  <c r="AA59" i="23"/>
  <c r="Z70" i="24"/>
  <c r="AA70" i="23"/>
  <c r="Z66" i="24"/>
  <c r="AA66" i="23"/>
  <c r="Z43" i="24"/>
  <c r="AA43" i="23"/>
  <c r="Z28" i="24"/>
  <c r="AA28" i="23"/>
  <c r="Z32" i="24"/>
  <c r="AA32" i="23"/>
  <c r="AA50" i="24"/>
  <c r="Z38" i="24"/>
  <c r="AA38" i="23"/>
  <c r="Z44" i="24"/>
  <c r="AA44" i="23"/>
  <c r="Z89" i="24"/>
  <c r="AA89" i="23"/>
  <c r="Z74" i="24"/>
  <c r="AA74" i="23"/>
  <c r="Z76" i="24"/>
  <c r="AA76" i="23"/>
  <c r="Z54" i="24"/>
  <c r="AA54" i="23"/>
  <c r="Z29" i="24"/>
  <c r="AA29" i="23"/>
  <c r="Z84" i="24"/>
  <c r="AA84" i="23"/>
  <c r="Z47" i="24"/>
  <c r="AA47" i="23"/>
  <c r="Z92" i="24"/>
  <c r="AA92" i="23"/>
  <c r="AA65" i="24"/>
  <c r="Z25" i="24"/>
  <c r="AA25" i="23"/>
  <c r="Z42" i="24"/>
  <c r="AA42" i="23"/>
  <c r="Z91" i="24"/>
  <c r="AA91" i="23"/>
  <c r="Z69" i="24"/>
  <c r="AA69" i="23"/>
  <c r="Z31" i="24"/>
  <c r="AA31" i="23"/>
  <c r="Z75" i="24"/>
  <c r="AA75" i="23"/>
  <c r="Y30" i="25"/>
  <c r="Y15" i="23"/>
  <c r="Y16" i="23" s="1"/>
  <c r="V27" i="25"/>
  <c r="V31" i="25" s="1"/>
  <c r="V10" i="25"/>
  <c r="V69" i="25"/>
  <c r="Y11" i="24"/>
  <c r="Z50" i="24"/>
  <c r="Z12" i="23"/>
  <c r="Z35" i="24"/>
  <c r="Z11" i="23"/>
  <c r="Z7" i="23"/>
  <c r="Z13" i="23"/>
  <c r="Z65" i="24"/>
  <c r="Z14" i="23"/>
  <c r="Z80" i="24"/>
  <c r="W64" i="25"/>
  <c r="W9" i="25"/>
  <c r="W13" i="25"/>
  <c r="X6" i="24"/>
  <c r="X15" i="24"/>
  <c r="X4" i="25"/>
  <c r="X5" i="25"/>
  <c r="X65" i="25" s="1"/>
  <c r="X7" i="24"/>
  <c r="Y10" i="24"/>
  <c r="W5" i="24"/>
  <c r="W16" i="24" s="1"/>
  <c r="Y16" i="37"/>
  <c r="Z6" i="37"/>
  <c r="Z5" i="37" s="1"/>
  <c r="D2" i="37" s="1"/>
  <c r="Z15" i="37"/>
  <c r="Z10" i="23"/>
  <c r="Z6" i="23"/>
  <c r="Z5" i="23"/>
  <c r="Z23" i="24"/>
  <c r="AY23" i="23" l="1"/>
  <c r="AZ23" i="23" s="1"/>
  <c r="BA23" i="23" s="1"/>
  <c r="BB23" i="23" s="1"/>
  <c r="BC23" i="23" s="1"/>
  <c r="BD23" i="23" s="1"/>
  <c r="BC70" i="26"/>
  <c r="BD70" i="26" s="1"/>
  <c r="BE70" i="26" s="1"/>
  <c r="BF70" i="26" s="1"/>
  <c r="BG70" i="26" s="1"/>
  <c r="BH70" i="26" s="1"/>
  <c r="BI70" i="26" s="1"/>
  <c r="BJ70" i="26" s="1"/>
  <c r="BK70" i="26" s="1"/>
  <c r="BL70" i="26" s="1"/>
  <c r="BM70" i="26" s="1"/>
  <c r="BN70" i="26" s="1"/>
  <c r="BO70" i="26" s="1"/>
  <c r="BP70" i="26" s="1"/>
  <c r="BQ70" i="26" s="1"/>
  <c r="BR70" i="26" s="1"/>
  <c r="BS70" i="26" s="1"/>
  <c r="BT70" i="26" s="1"/>
  <c r="BU70" i="26" s="1"/>
  <c r="BV70" i="26" s="1"/>
  <c r="BW70" i="26" s="1"/>
  <c r="BX70" i="26" s="1"/>
  <c r="BY70" i="26" s="1"/>
  <c r="BZ70" i="26" s="1"/>
  <c r="CA70" i="26" s="1"/>
  <c r="CB70" i="26" s="1"/>
  <c r="CC70" i="26" s="1"/>
  <c r="CD70" i="26" s="1"/>
  <c r="CE70" i="26" s="1"/>
  <c r="CF70" i="26" s="1"/>
  <c r="CG70" i="26" s="1"/>
  <c r="CH70" i="26" s="1"/>
  <c r="CI70" i="26" s="1"/>
  <c r="CJ70" i="26" s="1"/>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s="1"/>
  <c r="AG23" i="24"/>
  <c r="AG35" i="24"/>
  <c r="AG80" i="24"/>
  <c r="AF80" i="24"/>
  <c r="AF23" i="24"/>
  <c r="AF35" i="24"/>
  <c r="AE23" i="24"/>
  <c r="Z12" i="24"/>
  <c r="Z6" i="25" s="1"/>
  <c r="Z66" i="25" s="1"/>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B43" i="23"/>
  <c r="AA70" i="24"/>
  <c r="AB70" i="23"/>
  <c r="AA68" i="24"/>
  <c r="AB68" i="23"/>
  <c r="AA86" i="24"/>
  <c r="AB86" i="23"/>
  <c r="AA27" i="24"/>
  <c r="AB27" i="23"/>
  <c r="AA40" i="24"/>
  <c r="AB40" i="23"/>
  <c r="AA51" i="24"/>
  <c r="AB51" i="23"/>
  <c r="AC51" i="23" s="1"/>
  <c r="AD51" i="23" s="1"/>
  <c r="AE51" i="23" s="1"/>
  <c r="AF51" i="23" s="1"/>
  <c r="AG51" i="23" s="1"/>
  <c r="AH51" i="23" s="1"/>
  <c r="AI51" i="23" s="1"/>
  <c r="AJ51" i="23" s="1"/>
  <c r="AK51" i="23" s="1"/>
  <c r="AL51" i="23" s="1"/>
  <c r="AM51" i="23" s="1"/>
  <c r="AN51" i="23" s="1"/>
  <c r="AA83" i="24"/>
  <c r="AB83" i="23"/>
  <c r="AA52" i="24"/>
  <c r="AB52" i="23"/>
  <c r="AA39" i="24"/>
  <c r="AB39" i="23"/>
  <c r="AA26" i="24"/>
  <c r="AB26" i="23"/>
  <c r="AA60" i="24"/>
  <c r="AB60" i="23"/>
  <c r="AA57" i="24"/>
  <c r="AB57" i="23"/>
  <c r="AA37" i="24"/>
  <c r="AB37" i="23"/>
  <c r="AA46" i="24"/>
  <c r="AB46" i="23"/>
  <c r="AA85" i="24"/>
  <c r="AB85" i="23"/>
  <c r="AA77" i="24"/>
  <c r="AB77" i="23"/>
  <c r="AA82" i="24"/>
  <c r="AB82" i="23"/>
  <c r="AA29" i="24"/>
  <c r="AB29" i="23"/>
  <c r="AA89" i="24"/>
  <c r="AB89" i="23"/>
  <c r="AA75" i="24"/>
  <c r="AB75" i="23"/>
  <c r="AA69" i="24"/>
  <c r="AB69" i="23"/>
  <c r="AA42" i="24"/>
  <c r="AB42" i="23"/>
  <c r="AA28" i="24"/>
  <c r="AB28" i="23"/>
  <c r="AA66" i="24"/>
  <c r="AB66" i="23"/>
  <c r="AC66" i="23" s="1"/>
  <c r="AD66" i="23" s="1"/>
  <c r="AE66" i="23" s="1"/>
  <c r="AF66" i="23" s="1"/>
  <c r="AG66" i="23" s="1"/>
  <c r="AH66" i="23" s="1"/>
  <c r="AI66" i="23" s="1"/>
  <c r="AJ66" i="23" s="1"/>
  <c r="AK66" i="23" s="1"/>
  <c r="AL66" i="23" s="1"/>
  <c r="AM66" i="23" s="1"/>
  <c r="AN66" i="23" s="1"/>
  <c r="AA59" i="24"/>
  <c r="AB59" i="23"/>
  <c r="AA73" i="24"/>
  <c r="AB73" i="23"/>
  <c r="AA45" i="24"/>
  <c r="AB45" i="23"/>
  <c r="AA90" i="24"/>
  <c r="AB90" i="23"/>
  <c r="AA88" i="24"/>
  <c r="AB88" i="23"/>
  <c r="AA30" i="24"/>
  <c r="AB30" i="23"/>
  <c r="AA72" i="24"/>
  <c r="AB72" i="23"/>
  <c r="AA61" i="24"/>
  <c r="AB61" i="23"/>
  <c r="AA67" i="24"/>
  <c r="AB67" i="23"/>
  <c r="AA87" i="24"/>
  <c r="AB87" i="23"/>
  <c r="AA56" i="24"/>
  <c r="AB56" i="23"/>
  <c r="AA58" i="24"/>
  <c r="AB58" i="23"/>
  <c r="AA53" i="24"/>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B54" i="23"/>
  <c r="AA74" i="24"/>
  <c r="AB74" i="23"/>
  <c r="AA44" i="24"/>
  <c r="AB44" i="23"/>
  <c r="AA12" i="23"/>
  <c r="AA36" i="24"/>
  <c r="AA7" i="23"/>
  <c r="AA11" i="23"/>
  <c r="Z14" i="24"/>
  <c r="Z8" i="25" s="1"/>
  <c r="Z68" i="25" s="1"/>
  <c r="Z13" i="24"/>
  <c r="Z7" i="25" s="1"/>
  <c r="Z67" i="25" s="1"/>
  <c r="AA13" i="23"/>
  <c r="AA24" i="24"/>
  <c r="AA5" i="23"/>
  <c r="AA6" i="23"/>
  <c r="AA10" i="23"/>
  <c r="AA81" i="24"/>
  <c r="AA14" i="23"/>
  <c r="Z16" i="37"/>
  <c r="Z15" i="23"/>
  <c r="Z16" i="23" s="1"/>
  <c r="Z10" i="24"/>
  <c r="X13" i="25"/>
  <c r="Y5" i="25"/>
  <c r="Y65" i="25" s="1"/>
  <c r="Y7" i="24"/>
  <c r="Y4" i="25"/>
  <c r="Y15" i="24"/>
  <c r="Y6" i="24"/>
  <c r="Z11" i="24"/>
  <c r="X9" i="25"/>
  <c r="X64" i="25"/>
  <c r="W27" i="25"/>
  <c r="W31" i="25" s="1"/>
  <c r="W69" i="25"/>
  <c r="W10" i="25"/>
  <c r="Z30" i="25"/>
  <c r="BC25" i="26" l="1"/>
  <c r="BC41" i="26"/>
  <c r="BD41" i="26" s="1"/>
  <c r="BE41" i="26" s="1"/>
  <c r="BF41" i="26" s="1"/>
  <c r="BG41" i="26" s="1"/>
  <c r="BH41" i="26" s="1"/>
  <c r="BI41" i="26" s="1"/>
  <c r="BJ41" i="26" s="1"/>
  <c r="BK41" i="26" s="1"/>
  <c r="BL41" i="26" s="1"/>
  <c r="BM41" i="26" s="1"/>
  <c r="BN41" i="26" s="1"/>
  <c r="BO41" i="26" s="1"/>
  <c r="BP41" i="26" s="1"/>
  <c r="BQ41" i="26" s="1"/>
  <c r="BR41" i="26" s="1"/>
  <c r="BS41" i="26" s="1"/>
  <c r="BT41" i="26" s="1"/>
  <c r="BU41" i="26" s="1"/>
  <c r="BV41" i="26" s="1"/>
  <c r="BW41" i="26" s="1"/>
  <c r="BX41" i="26" s="1"/>
  <c r="BY41" i="26" s="1"/>
  <c r="BZ41" i="26" s="1"/>
  <c r="CA41" i="26" s="1"/>
  <c r="CB41" i="26" s="1"/>
  <c r="CC41" i="26" s="1"/>
  <c r="CD41" i="26" s="1"/>
  <c r="CE41" i="26" s="1"/>
  <c r="CF41" i="26" s="1"/>
  <c r="CG41" i="26" s="1"/>
  <c r="CH41" i="26" s="1"/>
  <c r="CI41" i="26" s="1"/>
  <c r="CJ41" i="26" s="1"/>
  <c r="BC56" i="26"/>
  <c r="BD56" i="26" s="1"/>
  <c r="BE56" i="26" s="1"/>
  <c r="BF56" i="26" s="1"/>
  <c r="BG56" i="26" s="1"/>
  <c r="BH56" i="26" s="1"/>
  <c r="BI56" i="26" s="1"/>
  <c r="BJ56" i="26" s="1"/>
  <c r="BK56" i="26" s="1"/>
  <c r="BL56" i="26" s="1"/>
  <c r="BM56" i="26" s="1"/>
  <c r="BN56" i="26" s="1"/>
  <c r="BO56" i="26" s="1"/>
  <c r="BP56" i="26" s="1"/>
  <c r="BQ56" i="26" s="1"/>
  <c r="BR56" i="26" s="1"/>
  <c r="BS56" i="26" s="1"/>
  <c r="BT56" i="26" s="1"/>
  <c r="BU56" i="26" s="1"/>
  <c r="BV56" i="26" s="1"/>
  <c r="BW56" i="26" s="1"/>
  <c r="BX56" i="26" s="1"/>
  <c r="BY56" i="26" s="1"/>
  <c r="BZ56" i="26" s="1"/>
  <c r="CA56" i="26" s="1"/>
  <c r="CB56" i="26" s="1"/>
  <c r="CC56" i="26" s="1"/>
  <c r="CD56" i="26" s="1"/>
  <c r="CE56" i="26" s="1"/>
  <c r="CF56" i="26" s="1"/>
  <c r="CG56" i="26" s="1"/>
  <c r="CH56" i="26" s="1"/>
  <c r="CI56" i="26" s="1"/>
  <c r="CJ56" i="26" s="1"/>
  <c r="BE23" i="23"/>
  <c r="BF23" i="23" s="1"/>
  <c r="BG23" i="23" s="1"/>
  <c r="BH23" i="23" s="1"/>
  <c r="BC13" i="26"/>
  <c r="AN51" i="24"/>
  <c r="AO23" i="24"/>
  <c r="AN66" i="24"/>
  <c r="AO80" i="24"/>
  <c r="AO35" i="24"/>
  <c r="AM51" i="24"/>
  <c r="AM66" i="24"/>
  <c r="AL66" i="24"/>
  <c r="AL51" i="24"/>
  <c r="AK51" i="24"/>
  <c r="AK66" i="24"/>
  <c r="AJ51" i="24"/>
  <c r="AJ66" i="24"/>
  <c r="AI51" i="24"/>
  <c r="AI66" i="24"/>
  <c r="AH66" i="24"/>
  <c r="AH51" i="24"/>
  <c r="AG66" i="24"/>
  <c r="AG51" i="24"/>
  <c r="AF66" i="24"/>
  <c r="AF51" i="24"/>
  <c r="AB10" i="23"/>
  <c r="AE51" i="24"/>
  <c r="AE66" i="24"/>
  <c r="AC24" i="24"/>
  <c r="AD24" i="23"/>
  <c r="AE24" i="23" s="1"/>
  <c r="AF24" i="23" s="1"/>
  <c r="AG24" i="23" s="1"/>
  <c r="AH24" i="23" s="1"/>
  <c r="AI24" i="23" s="1"/>
  <c r="AJ24" i="23" s="1"/>
  <c r="AK24" i="23" s="1"/>
  <c r="AL24" i="23" s="1"/>
  <c r="AM24" i="23" s="1"/>
  <c r="AN24" i="23" s="1"/>
  <c r="AO24" i="23" s="1"/>
  <c r="AP24" i="23" s="1"/>
  <c r="AQ24" i="23" s="1"/>
  <c r="AR24" i="23" s="1"/>
  <c r="AS24" i="23" s="1"/>
  <c r="AT24" i="23" s="1"/>
  <c r="AU24" i="23" s="1"/>
  <c r="AV24" i="23" s="1"/>
  <c r="AW24" i="23" s="1"/>
  <c r="AX24" i="23" s="1"/>
  <c r="AA12" i="24"/>
  <c r="AA6" i="25" s="1"/>
  <c r="AA66" i="25" s="1"/>
  <c r="AA30" i="25"/>
  <c r="AD66" i="24"/>
  <c r="AC36" i="24"/>
  <c r="AD36" i="23"/>
  <c r="AE36" i="23" s="1"/>
  <c r="AF36" i="23" s="1"/>
  <c r="AG36" i="23" s="1"/>
  <c r="AH36" i="23" s="1"/>
  <c r="AI36" i="23" s="1"/>
  <c r="AJ36" i="23" s="1"/>
  <c r="AK36" i="23" s="1"/>
  <c r="AL36" i="23" s="1"/>
  <c r="AM36" i="23" s="1"/>
  <c r="AN36" i="23" s="1"/>
  <c r="AC81" i="24"/>
  <c r="AD81" i="23"/>
  <c r="AE81" i="23" s="1"/>
  <c r="AF81" i="23" s="1"/>
  <c r="AG81" i="23" s="1"/>
  <c r="AH81" i="23" s="1"/>
  <c r="AI81" i="23" s="1"/>
  <c r="AJ81" i="23" s="1"/>
  <c r="AK81" i="23" s="1"/>
  <c r="AL81" i="23" s="1"/>
  <c r="AM81" i="23" s="1"/>
  <c r="AN81" i="23" s="1"/>
  <c r="AD51" i="24"/>
  <c r="AB69" i="24"/>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B82" i="24"/>
  <c r="AC82" i="23"/>
  <c r="AD82" i="23" s="1"/>
  <c r="AB85" i="24"/>
  <c r="AC85" i="23"/>
  <c r="AB37" i="24"/>
  <c r="AC37" i="23"/>
  <c r="AB60" i="24"/>
  <c r="AC60" i="23"/>
  <c r="AB39" i="24"/>
  <c r="AC39" i="23"/>
  <c r="AB83" i="24"/>
  <c r="AC83" i="23"/>
  <c r="AB40" i="24"/>
  <c r="AC40" i="23"/>
  <c r="AB86" i="24"/>
  <c r="AC86" i="23"/>
  <c r="AB70" i="24"/>
  <c r="AC70" i="23"/>
  <c r="AB32" i="24"/>
  <c r="AC32" i="23"/>
  <c r="AB91" i="24"/>
  <c r="AC91" i="23"/>
  <c r="AB84" i="24"/>
  <c r="AC84" i="23"/>
  <c r="AA13" i="24"/>
  <c r="AA7" i="25" s="1"/>
  <c r="AA67" i="25" s="1"/>
  <c r="AB42" i="24"/>
  <c r="AC42" i="23"/>
  <c r="AB75" i="24"/>
  <c r="AC75" i="23"/>
  <c r="AB29" i="24"/>
  <c r="AC29" i="23"/>
  <c r="AB44" i="24"/>
  <c r="AC44" i="23"/>
  <c r="AB54" i="24"/>
  <c r="AC54" i="23"/>
  <c r="AB92" i="24"/>
  <c r="AC92" i="23"/>
  <c r="AB76" i="24"/>
  <c r="AC76" i="23"/>
  <c r="AB41" i="24"/>
  <c r="AC41" i="23"/>
  <c r="AB55" i="24"/>
  <c r="AC55" i="23"/>
  <c r="AB53" i="24"/>
  <c r="AC53" i="23"/>
  <c r="AB56" i="24"/>
  <c r="AC56" i="23"/>
  <c r="AB67" i="24"/>
  <c r="AC67" i="23"/>
  <c r="AB72" i="24"/>
  <c r="AC72" i="23"/>
  <c r="AB88" i="24"/>
  <c r="AC88" i="23"/>
  <c r="AB45" i="24"/>
  <c r="AC45" i="23"/>
  <c r="AB59" i="24"/>
  <c r="AC59" i="23"/>
  <c r="AB28" i="24"/>
  <c r="AC28" i="23"/>
  <c r="AB77" i="24"/>
  <c r="AC77" i="23"/>
  <c r="AB46" i="24"/>
  <c r="AC46" i="23"/>
  <c r="AB57" i="24"/>
  <c r="AC57" i="23"/>
  <c r="AB26" i="24"/>
  <c r="AC26" i="23"/>
  <c r="AB52" i="24"/>
  <c r="AC52" i="23"/>
  <c r="AC51" i="24"/>
  <c r="AB27" i="24"/>
  <c r="AC27" i="23"/>
  <c r="AB68" i="24"/>
  <c r="AC68" i="23"/>
  <c r="AB43" i="24"/>
  <c r="AC43" i="23"/>
  <c r="AB25" i="24"/>
  <c r="AC25" i="23"/>
  <c r="AB31" i="24"/>
  <c r="AC31" i="23"/>
  <c r="AB5" i="23"/>
  <c r="AB51" i="24"/>
  <c r="AB12" i="23"/>
  <c r="AB14" i="23"/>
  <c r="AB11" i="23"/>
  <c r="AB66" i="24"/>
  <c r="AB13" i="23"/>
  <c r="AA14" i="24"/>
  <c r="AA8" i="25" s="1"/>
  <c r="AA68" i="25" s="1"/>
  <c r="AB6" i="23"/>
  <c r="AB7" i="23"/>
  <c r="AA10" i="24"/>
  <c r="AA15" i="23"/>
  <c r="AA16" i="23" s="1"/>
  <c r="AA11" i="24"/>
  <c r="Y5" i="24"/>
  <c r="Y16" i="24" s="1"/>
  <c r="X10" i="25"/>
  <c r="X69" i="25"/>
  <c r="X27" i="25"/>
  <c r="X31" i="25" s="1"/>
  <c r="Z5" i="25"/>
  <c r="Z65" i="25" s="1"/>
  <c r="Z7" i="24"/>
  <c r="Y13" i="25"/>
  <c r="Y9" i="25"/>
  <c r="Y64" i="25"/>
  <c r="Z4" i="25"/>
  <c r="Z6" i="24"/>
  <c r="Z15" i="24"/>
  <c r="BC71" i="26" l="1"/>
  <c r="BD71" i="26" s="1"/>
  <c r="BE71" i="26" s="1"/>
  <c r="BF71" i="26" s="1"/>
  <c r="BG71" i="26" s="1"/>
  <c r="BH71" i="26" s="1"/>
  <c r="BI71" i="26" s="1"/>
  <c r="BJ71" i="26" s="1"/>
  <c r="BK71" i="26" s="1"/>
  <c r="BL71" i="26" s="1"/>
  <c r="BM71" i="26" s="1"/>
  <c r="BN71" i="26" s="1"/>
  <c r="BO71" i="26" s="1"/>
  <c r="BP71" i="26" s="1"/>
  <c r="BQ71" i="26" s="1"/>
  <c r="BR71" i="26" s="1"/>
  <c r="BS71" i="26" s="1"/>
  <c r="BT71" i="26" s="1"/>
  <c r="BU71" i="26" s="1"/>
  <c r="BV71" i="26" s="1"/>
  <c r="BW71" i="26" s="1"/>
  <c r="BX71" i="26" s="1"/>
  <c r="BY71" i="26" s="1"/>
  <c r="BZ71" i="26" s="1"/>
  <c r="CA71" i="26" s="1"/>
  <c r="CB71" i="26" s="1"/>
  <c r="CC71" i="26" s="1"/>
  <c r="CD71" i="26" s="1"/>
  <c r="CE71" i="26" s="1"/>
  <c r="CF71" i="26" s="1"/>
  <c r="CG71" i="26" s="1"/>
  <c r="CH71" i="26" s="1"/>
  <c r="CI71" i="26" s="1"/>
  <c r="CJ71" i="26" s="1"/>
  <c r="BD13" i="26"/>
  <c r="BD25" i="26"/>
  <c r="AY24" i="23"/>
  <c r="AZ24" i="23" s="1"/>
  <c r="BA24" i="23" s="1"/>
  <c r="BB24" i="23" s="1"/>
  <c r="BC24" i="23" s="1"/>
  <c r="BD24" i="23" s="1"/>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s="1"/>
  <c r="AB68" i="25" s="1"/>
  <c r="AC12" i="23"/>
  <c r="AB13" i="24"/>
  <c r="AB7" i="25" s="1"/>
  <c r="AB67" i="25" s="1"/>
  <c r="AC84" i="24"/>
  <c r="AD84" i="23"/>
  <c r="AC90" i="24"/>
  <c r="AD90" i="23"/>
  <c r="AC61" i="24"/>
  <c r="AD61" i="23"/>
  <c r="AC58" i="24"/>
  <c r="AD58" i="23"/>
  <c r="AC71" i="24"/>
  <c r="AD71" i="23"/>
  <c r="AC38" i="24"/>
  <c r="AD38" i="23"/>
  <c r="AC89" i="24"/>
  <c r="AD89" i="23"/>
  <c r="AC75" i="24"/>
  <c r="AD75" i="23"/>
  <c r="AC10" i="23"/>
  <c r="AD25" i="23"/>
  <c r="AC68" i="24"/>
  <c r="AD68" i="23"/>
  <c r="AC26" i="24"/>
  <c r="AD26" i="23"/>
  <c r="AC46" i="24"/>
  <c r="AD46" i="23"/>
  <c r="AC28" i="24"/>
  <c r="AD28" i="23"/>
  <c r="AC45" i="24"/>
  <c r="AD45" i="23"/>
  <c r="AC72" i="24"/>
  <c r="AD72" i="23"/>
  <c r="AC56" i="24"/>
  <c r="AD56" i="23"/>
  <c r="AC55" i="24"/>
  <c r="AD55" i="23"/>
  <c r="AC76" i="24"/>
  <c r="AD76" i="23"/>
  <c r="AC54" i="24"/>
  <c r="AD54" i="23"/>
  <c r="AC32" i="24"/>
  <c r="AD32" i="23"/>
  <c r="AC86" i="24"/>
  <c r="AD86" i="23"/>
  <c r="AC83" i="24"/>
  <c r="AD83" i="23"/>
  <c r="AC60" i="24"/>
  <c r="AD60" i="23"/>
  <c r="AC85" i="24"/>
  <c r="AD85" i="23"/>
  <c r="AD81" i="24"/>
  <c r="AD24" i="24"/>
  <c r="AC29" i="24"/>
  <c r="AD29" i="23"/>
  <c r="AC42" i="24"/>
  <c r="AD42" i="23"/>
  <c r="AC73" i="24"/>
  <c r="AD73" i="23"/>
  <c r="AC30" i="24"/>
  <c r="AD30" i="23"/>
  <c r="AC87" i="24"/>
  <c r="AD87" i="23"/>
  <c r="AC62" i="24"/>
  <c r="AD62" i="23"/>
  <c r="AC47" i="24"/>
  <c r="AD47" i="23"/>
  <c r="AC74" i="24"/>
  <c r="AD74" i="23"/>
  <c r="AC69" i="24"/>
  <c r="AD69" i="23"/>
  <c r="AC31" i="24"/>
  <c r="AD31" i="23"/>
  <c r="AC43" i="24"/>
  <c r="AD43" i="23"/>
  <c r="AC27" i="24"/>
  <c r="AD27" i="23"/>
  <c r="AC52" i="24"/>
  <c r="AD52" i="23"/>
  <c r="AE52" i="23" s="1"/>
  <c r="AF52" i="23" s="1"/>
  <c r="AG52" i="23" s="1"/>
  <c r="AH52" i="23" s="1"/>
  <c r="AI52" i="23" s="1"/>
  <c r="AJ52" i="23" s="1"/>
  <c r="AK52" i="23" s="1"/>
  <c r="AL52" i="23" s="1"/>
  <c r="AM52" i="23" s="1"/>
  <c r="AN52" i="23" s="1"/>
  <c r="AC57" i="24"/>
  <c r="AD57" i="23"/>
  <c r="AC77" i="24"/>
  <c r="AD77" i="23"/>
  <c r="AC59" i="24"/>
  <c r="AD59" i="23"/>
  <c r="AC88" i="24"/>
  <c r="AD88" i="23"/>
  <c r="AC67" i="24"/>
  <c r="AD67" i="23"/>
  <c r="AE67" i="23" s="1"/>
  <c r="AF67" i="23" s="1"/>
  <c r="AG67" i="23" s="1"/>
  <c r="AH67" i="23" s="1"/>
  <c r="AI67" i="23" s="1"/>
  <c r="AJ67" i="23" s="1"/>
  <c r="AK67" i="23" s="1"/>
  <c r="AL67" i="23" s="1"/>
  <c r="AM67" i="23" s="1"/>
  <c r="AN67" i="23" s="1"/>
  <c r="AC53" i="24"/>
  <c r="AD53" i="23"/>
  <c r="AC41" i="24"/>
  <c r="AD41" i="23"/>
  <c r="AC92" i="24"/>
  <c r="AD92" i="23"/>
  <c r="AC44" i="24"/>
  <c r="AD44" i="23"/>
  <c r="AC91" i="24"/>
  <c r="AD91" i="23"/>
  <c r="AC70" i="24"/>
  <c r="AD70" i="23"/>
  <c r="AC40" i="24"/>
  <c r="AD40" i="23"/>
  <c r="AC39" i="24"/>
  <c r="AD39" i="23"/>
  <c r="AC37" i="24"/>
  <c r="AD37" i="23"/>
  <c r="AD36" i="24"/>
  <c r="AB30" i="25"/>
  <c r="AC11" i="23"/>
  <c r="AC13" i="23"/>
  <c r="AC7" i="23"/>
  <c r="AC25" i="24"/>
  <c r="AC6" i="23"/>
  <c r="AC5" i="23"/>
  <c r="AB15" i="23"/>
  <c r="AB16" i="23" s="1"/>
  <c r="AB10" i="24"/>
  <c r="AB6" i="24" s="1"/>
  <c r="AC82" i="24"/>
  <c r="AC14" i="23"/>
  <c r="Z5" i="24"/>
  <c r="D2" i="24" s="1"/>
  <c r="AB12" i="24"/>
  <c r="AB6" i="25" s="1"/>
  <c r="AB66" i="25" s="1"/>
  <c r="AA5" i="25"/>
  <c r="AA65" i="25" s="1"/>
  <c r="AA7" i="24"/>
  <c r="AA6" i="24"/>
  <c r="AA15" i="24"/>
  <c r="AA4" i="25"/>
  <c r="Z64" i="25"/>
  <c r="Z9" i="25"/>
  <c r="Y69" i="25"/>
  <c r="Y27" i="25"/>
  <c r="Y31" i="25" s="1"/>
  <c r="Y10" i="25"/>
  <c r="Z13" i="25"/>
  <c r="BE25" i="26" l="1"/>
  <c r="BC26" i="26"/>
  <c r="BC57" i="26"/>
  <c r="BD57" i="26" s="1"/>
  <c r="BE57" i="26" s="1"/>
  <c r="BF57" i="26" s="1"/>
  <c r="BG57" i="26" s="1"/>
  <c r="BH57" i="26" s="1"/>
  <c r="BI57" i="26" s="1"/>
  <c r="BJ57" i="26" s="1"/>
  <c r="BK57" i="26" s="1"/>
  <c r="BL57" i="26" s="1"/>
  <c r="BM57" i="26" s="1"/>
  <c r="BN57" i="26" s="1"/>
  <c r="BO57" i="26" s="1"/>
  <c r="BP57" i="26" s="1"/>
  <c r="BQ57" i="26" s="1"/>
  <c r="BR57" i="26" s="1"/>
  <c r="BS57" i="26" s="1"/>
  <c r="BT57" i="26" s="1"/>
  <c r="BU57" i="26" s="1"/>
  <c r="BV57" i="26" s="1"/>
  <c r="BW57" i="26" s="1"/>
  <c r="BX57" i="26" s="1"/>
  <c r="BY57" i="26" s="1"/>
  <c r="BZ57" i="26" s="1"/>
  <c r="CA57" i="26" s="1"/>
  <c r="CB57" i="26" s="1"/>
  <c r="CC57" i="26" s="1"/>
  <c r="CD57" i="26" s="1"/>
  <c r="CE57" i="26" s="1"/>
  <c r="CF57" i="26" s="1"/>
  <c r="CG57" i="26" s="1"/>
  <c r="CH57" i="26" s="1"/>
  <c r="CI57" i="26" s="1"/>
  <c r="CJ57" i="26" s="1"/>
  <c r="BE24" i="23"/>
  <c r="BF24" i="23" s="1"/>
  <c r="BG24" i="23" s="1"/>
  <c r="BH24" i="23" s="1"/>
  <c r="BE13" i="26"/>
  <c r="BC42" i="26"/>
  <c r="BD42" i="26" s="1"/>
  <c r="BE42" i="26" s="1"/>
  <c r="BF42" i="26" s="1"/>
  <c r="BG42" i="26" s="1"/>
  <c r="BH42" i="26" s="1"/>
  <c r="BI42" i="26" s="1"/>
  <c r="BJ42" i="26" s="1"/>
  <c r="BK42" i="26" s="1"/>
  <c r="BL42" i="26" s="1"/>
  <c r="BM42" i="26" s="1"/>
  <c r="BN42" i="26" s="1"/>
  <c r="BO42" i="26" s="1"/>
  <c r="BP42" i="26" s="1"/>
  <c r="BQ42" i="26" s="1"/>
  <c r="BR42" i="26" s="1"/>
  <c r="BS42" i="26" s="1"/>
  <c r="BT42" i="26" s="1"/>
  <c r="BU42" i="26" s="1"/>
  <c r="BV42" i="26" s="1"/>
  <c r="BW42" i="26" s="1"/>
  <c r="BX42" i="26" s="1"/>
  <c r="BY42" i="26" s="1"/>
  <c r="BZ42" i="26" s="1"/>
  <c r="CA42" i="26" s="1"/>
  <c r="CB42" i="26" s="1"/>
  <c r="CC42" i="26" s="1"/>
  <c r="CD42" i="26" s="1"/>
  <c r="CE42" i="26" s="1"/>
  <c r="CF42" i="26" s="1"/>
  <c r="CG42" i="26" s="1"/>
  <c r="CH42" i="26" s="1"/>
  <c r="CI42" i="26" s="1"/>
  <c r="CJ42" i="26" s="1"/>
  <c r="BC14" i="26"/>
  <c r="Z16" i="24"/>
  <c r="AN67" i="24"/>
  <c r="AQ23" i="24"/>
  <c r="AN52" i="24"/>
  <c r="AO24" i="24"/>
  <c r="AM67" i="24"/>
  <c r="AM52" i="24"/>
  <c r="AL52" i="24"/>
  <c r="AL67" i="24"/>
  <c r="AK67" i="24"/>
  <c r="AK52" i="24"/>
  <c r="AJ67" i="24"/>
  <c r="AJ52" i="24"/>
  <c r="AI67" i="24"/>
  <c r="AI52" i="24"/>
  <c r="AH52" i="24"/>
  <c r="AH67" i="24"/>
  <c r="AC12" i="24"/>
  <c r="AC6" i="25" s="1"/>
  <c r="AC66" i="25" s="1"/>
  <c r="AC14" i="24"/>
  <c r="AC8" i="25" s="1"/>
  <c r="AC68" i="25" s="1"/>
  <c r="AG67" i="24"/>
  <c r="AG52" i="24"/>
  <c r="AC13" i="24"/>
  <c r="AC7" i="25" s="1"/>
  <c r="AC67" i="25" s="1"/>
  <c r="AF52" i="24"/>
  <c r="AE82" i="24"/>
  <c r="AF82" i="23"/>
  <c r="AG82" i="23" s="1"/>
  <c r="AH82" i="23" s="1"/>
  <c r="AI82" i="23" s="1"/>
  <c r="AJ82" i="23" s="1"/>
  <c r="AK82" i="23" s="1"/>
  <c r="AL82" i="23" s="1"/>
  <c r="AM82" i="23" s="1"/>
  <c r="AN82" i="23" s="1"/>
  <c r="AF67" i="24"/>
  <c r="AD39" i="24"/>
  <c r="AE39" i="23"/>
  <c r="AD44" i="24"/>
  <c r="AE44" i="23"/>
  <c r="AE67" i="24"/>
  <c r="AD57" i="24"/>
  <c r="AE57" i="23"/>
  <c r="AD27" i="24"/>
  <c r="AE27" i="23"/>
  <c r="AD74" i="24"/>
  <c r="AE74" i="23"/>
  <c r="AD42" i="24"/>
  <c r="AE42" i="23"/>
  <c r="AC11" i="24"/>
  <c r="AD38" i="24"/>
  <c r="AE38" i="23"/>
  <c r="AD58" i="24"/>
  <c r="AE58" i="23"/>
  <c r="AD90" i="24"/>
  <c r="AE90" i="23"/>
  <c r="AD70" i="24"/>
  <c r="AE70" i="23"/>
  <c r="AD31" i="24"/>
  <c r="AE31" i="23"/>
  <c r="AD60" i="24"/>
  <c r="AE60" i="23"/>
  <c r="AD86" i="24"/>
  <c r="AE86" i="23"/>
  <c r="AD54" i="24"/>
  <c r="AE54" i="23"/>
  <c r="AD55" i="24"/>
  <c r="AE55" i="23"/>
  <c r="AD72" i="24"/>
  <c r="AE72" i="23"/>
  <c r="AD28" i="24"/>
  <c r="AE28" i="23"/>
  <c r="AD26" i="24"/>
  <c r="AE26" i="23"/>
  <c r="AD25" i="24"/>
  <c r="AE25" i="23"/>
  <c r="AF25" i="23" s="1"/>
  <c r="AG25" i="23" s="1"/>
  <c r="AH25" i="23" s="1"/>
  <c r="AI25" i="23" s="1"/>
  <c r="AJ25" i="23" s="1"/>
  <c r="AK25" i="23" s="1"/>
  <c r="AL25" i="23" s="1"/>
  <c r="AM25" i="23" s="1"/>
  <c r="AN25" i="23" s="1"/>
  <c r="AO25" i="23" s="1"/>
  <c r="AP25" i="23" s="1"/>
  <c r="AQ25" i="23" s="1"/>
  <c r="AR25" i="23" s="1"/>
  <c r="AS25" i="23" s="1"/>
  <c r="AT25" i="23" s="1"/>
  <c r="AU25" i="23" s="1"/>
  <c r="AV25" i="23" s="1"/>
  <c r="AW25" i="23" s="1"/>
  <c r="AX25" i="23" s="1"/>
  <c r="AD59" i="24"/>
  <c r="AE59" i="23"/>
  <c r="AD30" i="24"/>
  <c r="AE30" i="23"/>
  <c r="AD89" i="24"/>
  <c r="AE89" i="23"/>
  <c r="AD71" i="24"/>
  <c r="AE71" i="23"/>
  <c r="AD61" i="24"/>
  <c r="AE61" i="23"/>
  <c r="AD84" i="24"/>
  <c r="AE84" i="23"/>
  <c r="AD41" i="24"/>
  <c r="AE41" i="23"/>
  <c r="AD62" i="24"/>
  <c r="AE62" i="23"/>
  <c r="AD37" i="24"/>
  <c r="AE37" i="23"/>
  <c r="AF37" i="23" s="1"/>
  <c r="AG37" i="23" s="1"/>
  <c r="AH37" i="23" s="1"/>
  <c r="AI37" i="23" s="1"/>
  <c r="AJ37" i="23" s="1"/>
  <c r="AK37" i="23" s="1"/>
  <c r="AL37" i="23" s="1"/>
  <c r="AM37" i="23" s="1"/>
  <c r="AN37" i="23" s="1"/>
  <c r="AD40" i="24"/>
  <c r="AE40" i="23"/>
  <c r="AD91" i="24"/>
  <c r="AE91" i="23"/>
  <c r="AD92" i="24"/>
  <c r="AE92" i="23"/>
  <c r="AD53" i="24"/>
  <c r="AE53" i="23"/>
  <c r="AD88" i="24"/>
  <c r="AE88" i="23"/>
  <c r="AD77" i="24"/>
  <c r="AE77" i="23"/>
  <c r="AE52" i="24"/>
  <c r="AD43" i="24"/>
  <c r="AE43" i="23"/>
  <c r="AD69" i="24"/>
  <c r="AE69" i="23"/>
  <c r="AD47" i="24"/>
  <c r="AE47" i="23"/>
  <c r="AD87" i="24"/>
  <c r="AE87" i="23"/>
  <c r="AD73" i="24"/>
  <c r="AE73" i="23"/>
  <c r="AD29" i="24"/>
  <c r="AE29" i="23"/>
  <c r="AD85" i="24"/>
  <c r="AE85" i="23"/>
  <c r="AD83" i="24"/>
  <c r="AE83" i="23"/>
  <c r="AF83" i="23" s="1"/>
  <c r="AD32" i="24"/>
  <c r="AE32" i="23"/>
  <c r="AD76" i="24"/>
  <c r="AE76" i="23"/>
  <c r="AD56" i="24"/>
  <c r="AE56" i="23"/>
  <c r="AD45" i="24"/>
  <c r="AE45" i="23"/>
  <c r="AD46" i="24"/>
  <c r="AE46" i="23"/>
  <c r="AD68" i="24"/>
  <c r="AE68" i="23"/>
  <c r="AD75" i="24"/>
  <c r="AE75" i="23"/>
  <c r="AB4" i="25"/>
  <c r="AB64" i="25" s="1"/>
  <c r="AD10" i="23"/>
  <c r="AC15" i="23"/>
  <c r="AC16" i="23" s="1"/>
  <c r="AD7" i="23"/>
  <c r="AD52" i="24"/>
  <c r="AD12" i="23"/>
  <c r="AD11" i="23"/>
  <c r="AD6" i="23"/>
  <c r="AD14" i="23"/>
  <c r="AD67" i="24"/>
  <c r="AD13" i="23"/>
  <c r="AD5" i="23"/>
  <c r="AC10" i="24"/>
  <c r="AC30" i="25"/>
  <c r="AB7" i="24"/>
  <c r="AB5" i="24" s="1"/>
  <c r="AB5" i="25"/>
  <c r="AB65" i="25" s="1"/>
  <c r="AA5" i="24"/>
  <c r="AB15" i="24"/>
  <c r="AA13" i="25"/>
  <c r="AA64" i="25"/>
  <c r="AA9" i="25"/>
  <c r="Z10" i="25"/>
  <c r="Z69" i="25"/>
  <c r="Z27" i="25"/>
  <c r="Z31" i="25" s="1"/>
  <c r="BD14" i="26" l="1"/>
  <c r="AY25" i="23"/>
  <c r="AZ25" i="23" s="1"/>
  <c r="BA25" i="23" s="1"/>
  <c r="BB25" i="23" s="1"/>
  <c r="BC25" i="23" s="1"/>
  <c r="BD25" i="23" s="1"/>
  <c r="BC72" i="26"/>
  <c r="BD72" i="26" s="1"/>
  <c r="BE72" i="26" s="1"/>
  <c r="BF72" i="26" s="1"/>
  <c r="BG72" i="26" s="1"/>
  <c r="BH72" i="26" s="1"/>
  <c r="BI72" i="26" s="1"/>
  <c r="BJ72" i="26" s="1"/>
  <c r="BK72" i="26" s="1"/>
  <c r="BL72" i="26" s="1"/>
  <c r="BM72" i="26" s="1"/>
  <c r="BN72" i="26" s="1"/>
  <c r="BO72" i="26" s="1"/>
  <c r="BP72" i="26" s="1"/>
  <c r="BQ72" i="26" s="1"/>
  <c r="BR72" i="26" s="1"/>
  <c r="BS72" i="26" s="1"/>
  <c r="BT72" i="26" s="1"/>
  <c r="BU72" i="26" s="1"/>
  <c r="BV72" i="26" s="1"/>
  <c r="BW72" i="26" s="1"/>
  <c r="BX72" i="26" s="1"/>
  <c r="BY72" i="26" s="1"/>
  <c r="BZ72" i="26" s="1"/>
  <c r="CA72" i="26" s="1"/>
  <c r="CB72" i="26" s="1"/>
  <c r="CC72" i="26" s="1"/>
  <c r="CD72" i="26" s="1"/>
  <c r="CE72" i="26" s="1"/>
  <c r="CF72" i="26" s="1"/>
  <c r="CG72" i="26" s="1"/>
  <c r="CH72" i="26" s="1"/>
  <c r="CI72" i="26" s="1"/>
  <c r="CJ72" i="26" s="1"/>
  <c r="BD26" i="26"/>
  <c r="BF13" i="26"/>
  <c r="BF25" i="26"/>
  <c r="AC7" i="24"/>
  <c r="AN37" i="24"/>
  <c r="AN25" i="24"/>
  <c r="AP24" i="24"/>
  <c r="AR23" i="24"/>
  <c r="AN82" i="24"/>
  <c r="AM82" i="24"/>
  <c r="AM37" i="24"/>
  <c r="AM25" i="24"/>
  <c r="AL82" i="24"/>
  <c r="AL37" i="24"/>
  <c r="AL25" i="24"/>
  <c r="AK82" i="24"/>
  <c r="AK37" i="24"/>
  <c r="AK25" i="24"/>
  <c r="AJ82" i="24"/>
  <c r="AJ37" i="24"/>
  <c r="AJ25" i="24"/>
  <c r="AD14" i="24"/>
  <c r="AD8" i="25" s="1"/>
  <c r="AD68" i="25" s="1"/>
  <c r="AI82" i="24"/>
  <c r="AI37" i="24"/>
  <c r="AI25" i="24"/>
  <c r="AH37" i="24"/>
  <c r="AH25" i="24"/>
  <c r="AD11" i="24"/>
  <c r="AH82" i="24"/>
  <c r="AD12" i="24"/>
  <c r="AD6" i="25" s="1"/>
  <c r="AD66" i="25" s="1"/>
  <c r="AF83" i="24"/>
  <c r="AG83" i="23"/>
  <c r="AG82" i="24"/>
  <c r="AG37" i="24"/>
  <c r="AG25" i="24"/>
  <c r="AE77" i="24"/>
  <c r="AF77" i="23"/>
  <c r="AE53" i="24"/>
  <c r="AF53" i="23"/>
  <c r="AG53" i="23" s="1"/>
  <c r="AH53" i="23" s="1"/>
  <c r="AI53" i="23" s="1"/>
  <c r="AJ53" i="23" s="1"/>
  <c r="AK53" i="23" s="1"/>
  <c r="AL53" i="23" s="1"/>
  <c r="AM53" i="23" s="1"/>
  <c r="AN53" i="23" s="1"/>
  <c r="AE91" i="24"/>
  <c r="AF91" i="23"/>
  <c r="AF37" i="24"/>
  <c r="AE41" i="24"/>
  <c r="AF41" i="23"/>
  <c r="AF25" i="24"/>
  <c r="AE28" i="24"/>
  <c r="AF28" i="23"/>
  <c r="AE55" i="24"/>
  <c r="AF55" i="23"/>
  <c r="AE86" i="24"/>
  <c r="AF86" i="23"/>
  <c r="AE31" i="24"/>
  <c r="AF31" i="23"/>
  <c r="AE42" i="24"/>
  <c r="AF42" i="23"/>
  <c r="AE27" i="24"/>
  <c r="AF27" i="23"/>
  <c r="AE75" i="24"/>
  <c r="AF75" i="23"/>
  <c r="AE56" i="24"/>
  <c r="AF56" i="23"/>
  <c r="AE85" i="24"/>
  <c r="AF85" i="23"/>
  <c r="AE47" i="24"/>
  <c r="AF47" i="23"/>
  <c r="AE43" i="24"/>
  <c r="AF43" i="23"/>
  <c r="AE61" i="24"/>
  <c r="AF61" i="23"/>
  <c r="AE89" i="24"/>
  <c r="AF89" i="23"/>
  <c r="AE59" i="24"/>
  <c r="AF59" i="23"/>
  <c r="AE90" i="24"/>
  <c r="AF90" i="23"/>
  <c r="AE38" i="24"/>
  <c r="AF38" i="23"/>
  <c r="AE44" i="24"/>
  <c r="AF44" i="23"/>
  <c r="AE46" i="24"/>
  <c r="AF46" i="23"/>
  <c r="AE32" i="24"/>
  <c r="AF32" i="23"/>
  <c r="AE73" i="24"/>
  <c r="AF73" i="23"/>
  <c r="AE88" i="24"/>
  <c r="AF88" i="23"/>
  <c r="AE92" i="24"/>
  <c r="AF92" i="23"/>
  <c r="AE40" i="24"/>
  <c r="AF40" i="23"/>
  <c r="AE62" i="24"/>
  <c r="AF62" i="23"/>
  <c r="AE26" i="24"/>
  <c r="AF26" i="23"/>
  <c r="AE72" i="24"/>
  <c r="AF72" i="23"/>
  <c r="AE54" i="24"/>
  <c r="AF54" i="23"/>
  <c r="AE60" i="24"/>
  <c r="AF60" i="23"/>
  <c r="AE70" i="24"/>
  <c r="AF70" i="23"/>
  <c r="AE74" i="24"/>
  <c r="AF74" i="23"/>
  <c r="AE57" i="24"/>
  <c r="AF57" i="23"/>
  <c r="AF82" i="24"/>
  <c r="AE68" i="24"/>
  <c r="AF68" i="23"/>
  <c r="AG68" i="23" s="1"/>
  <c r="AH68" i="23" s="1"/>
  <c r="AI68" i="23" s="1"/>
  <c r="AJ68" i="23" s="1"/>
  <c r="AK68" i="23" s="1"/>
  <c r="AL68" i="23" s="1"/>
  <c r="AM68" i="23" s="1"/>
  <c r="AN68" i="23" s="1"/>
  <c r="AE45" i="24"/>
  <c r="AF45" i="23"/>
  <c r="AE76" i="24"/>
  <c r="AF76" i="23"/>
  <c r="AE29" i="24"/>
  <c r="AF29" i="23"/>
  <c r="AE87" i="24"/>
  <c r="AF87" i="23"/>
  <c r="AE69" i="24"/>
  <c r="AF69" i="23"/>
  <c r="AE84" i="24"/>
  <c r="AF84" i="23"/>
  <c r="AE71" i="24"/>
  <c r="AF71" i="23"/>
  <c r="AE30" i="24"/>
  <c r="AF30" i="23"/>
  <c r="AE58" i="24"/>
  <c r="AF58" i="23"/>
  <c r="AE39" i="24"/>
  <c r="AF39" i="23"/>
  <c r="AD13" i="24"/>
  <c r="AD7" i="25" s="1"/>
  <c r="AD67" i="25" s="1"/>
  <c r="AD10" i="24"/>
  <c r="AD6" i="24" s="1"/>
  <c r="AE25" i="24"/>
  <c r="AE5" i="23"/>
  <c r="AE10" i="23"/>
  <c r="AE6" i="23"/>
  <c r="AE83" i="24"/>
  <c r="AE14" i="23"/>
  <c r="AE12" i="23"/>
  <c r="AE13" i="23"/>
  <c r="AE37" i="24"/>
  <c r="AE7" i="23"/>
  <c r="AE11" i="23"/>
  <c r="AD30" i="25"/>
  <c r="AD15" i="23"/>
  <c r="AD16" i="23" s="1"/>
  <c r="AB13" i="25"/>
  <c r="AB16" i="24"/>
  <c r="AB9" i="25"/>
  <c r="AB69" i="25" s="1"/>
  <c r="AC5" i="25"/>
  <c r="AC65" i="25" s="1"/>
  <c r="AC4" i="25"/>
  <c r="AC6" i="24"/>
  <c r="AC15" i="24"/>
  <c r="AA16" i="24"/>
  <c r="AA10" i="25"/>
  <c r="AA27" i="25"/>
  <c r="AA31" i="25" s="1"/>
  <c r="AA69" i="25"/>
  <c r="AC5" i="24" l="1"/>
  <c r="AC16" i="24" s="1"/>
  <c r="BE25" i="23"/>
  <c r="BF25" i="23" s="1"/>
  <c r="BG25" i="23" s="1"/>
  <c r="BH25" i="23" s="1"/>
  <c r="BC58" i="26"/>
  <c r="BD58" i="26" s="1"/>
  <c r="BE58" i="26" s="1"/>
  <c r="BF58" i="26" s="1"/>
  <c r="BG58" i="26" s="1"/>
  <c r="BH58" i="26" s="1"/>
  <c r="BI58" i="26" s="1"/>
  <c r="BJ58" i="26" s="1"/>
  <c r="BK58" i="26" s="1"/>
  <c r="BL58" i="26" s="1"/>
  <c r="BM58" i="26" s="1"/>
  <c r="BN58" i="26" s="1"/>
  <c r="BO58" i="26" s="1"/>
  <c r="BP58" i="26" s="1"/>
  <c r="BQ58" i="26" s="1"/>
  <c r="BR58" i="26" s="1"/>
  <c r="BS58" i="26" s="1"/>
  <c r="BT58" i="26" s="1"/>
  <c r="BU58" i="26" s="1"/>
  <c r="BV58" i="26" s="1"/>
  <c r="BW58" i="26" s="1"/>
  <c r="BX58" i="26" s="1"/>
  <c r="BY58" i="26" s="1"/>
  <c r="BZ58" i="26" s="1"/>
  <c r="CA58" i="26" s="1"/>
  <c r="CB58" i="26" s="1"/>
  <c r="CC58" i="26" s="1"/>
  <c r="CD58" i="26" s="1"/>
  <c r="CE58" i="26" s="1"/>
  <c r="CF58" i="26" s="1"/>
  <c r="CG58" i="26" s="1"/>
  <c r="CH58" i="26" s="1"/>
  <c r="CI58" i="26" s="1"/>
  <c r="CJ58" i="26" s="1"/>
  <c r="BG13" i="26"/>
  <c r="BC15" i="26"/>
  <c r="BE26" i="26"/>
  <c r="BC27" i="26"/>
  <c r="BC43" i="26"/>
  <c r="BD43" i="26" s="1"/>
  <c r="BE43" i="26" s="1"/>
  <c r="BF43" i="26" s="1"/>
  <c r="BG43" i="26" s="1"/>
  <c r="BH43" i="26" s="1"/>
  <c r="BI43" i="26" s="1"/>
  <c r="BJ43" i="26" s="1"/>
  <c r="BK43" i="26" s="1"/>
  <c r="BL43" i="26" s="1"/>
  <c r="BM43" i="26" s="1"/>
  <c r="BN43" i="26" s="1"/>
  <c r="BO43" i="26" s="1"/>
  <c r="BP43" i="26" s="1"/>
  <c r="BQ43" i="26" s="1"/>
  <c r="BR43" i="26" s="1"/>
  <c r="BS43" i="26" s="1"/>
  <c r="BT43" i="26" s="1"/>
  <c r="BU43" i="26" s="1"/>
  <c r="BV43" i="26" s="1"/>
  <c r="BW43" i="26" s="1"/>
  <c r="BX43" i="26" s="1"/>
  <c r="BY43" i="26" s="1"/>
  <c r="BZ43" i="26" s="1"/>
  <c r="CA43" i="26" s="1"/>
  <c r="CB43" i="26" s="1"/>
  <c r="CC43" i="26" s="1"/>
  <c r="CD43" i="26" s="1"/>
  <c r="CE43" i="26" s="1"/>
  <c r="CF43" i="26" s="1"/>
  <c r="CG43" i="26" s="1"/>
  <c r="CH43" i="26" s="1"/>
  <c r="CI43" i="26" s="1"/>
  <c r="CJ43" i="26" s="1"/>
  <c r="BG25" i="26"/>
  <c r="BE14" i="26"/>
  <c r="AC13" i="25"/>
  <c r="AN68" i="24"/>
  <c r="AN53" i="24"/>
  <c r="AQ24" i="24"/>
  <c r="AO25" i="24"/>
  <c r="AS23" i="24"/>
  <c r="AM68" i="24"/>
  <c r="AM53" i="24"/>
  <c r="AL68" i="24"/>
  <c r="AL53" i="24"/>
  <c r="AK68" i="24"/>
  <c r="AK53" i="24"/>
  <c r="AD7" i="24"/>
  <c r="AD5" i="24" s="1"/>
  <c r="AJ68" i="24"/>
  <c r="AJ53" i="24"/>
  <c r="AI68" i="24"/>
  <c r="AI53" i="24"/>
  <c r="AH53" i="24"/>
  <c r="AH68" i="24"/>
  <c r="AG83" i="24"/>
  <c r="AH83" i="23"/>
  <c r="AI83" i="23" s="1"/>
  <c r="AJ83" i="23" s="1"/>
  <c r="AK83" i="23" s="1"/>
  <c r="AL83" i="23" s="1"/>
  <c r="AM83" i="23" s="1"/>
  <c r="AN83" i="23" s="1"/>
  <c r="AF44" i="24"/>
  <c r="AG44" i="23"/>
  <c r="AF90" i="24"/>
  <c r="AG90" i="23"/>
  <c r="AF89" i="24"/>
  <c r="AG89" i="23"/>
  <c r="AF43" i="24"/>
  <c r="AG43" i="23"/>
  <c r="AF85" i="24"/>
  <c r="AG85" i="23"/>
  <c r="AF75" i="24"/>
  <c r="AG75" i="23"/>
  <c r="AF42" i="24"/>
  <c r="AG42" i="23"/>
  <c r="AF86" i="24"/>
  <c r="AG86" i="23"/>
  <c r="AF28" i="24"/>
  <c r="AG28" i="23"/>
  <c r="AG53" i="24"/>
  <c r="AF58" i="24"/>
  <c r="AG58" i="23"/>
  <c r="AF71" i="24"/>
  <c r="AG71" i="23"/>
  <c r="AF69" i="24"/>
  <c r="AG69" i="23"/>
  <c r="AF29" i="24"/>
  <c r="AG29" i="23"/>
  <c r="AF45" i="24"/>
  <c r="AG45" i="23"/>
  <c r="AF74" i="24"/>
  <c r="AG74" i="23"/>
  <c r="AF60" i="24"/>
  <c r="AG60" i="23"/>
  <c r="AF72" i="24"/>
  <c r="AG72" i="23"/>
  <c r="AF62" i="24"/>
  <c r="AG62" i="23"/>
  <c r="AF92" i="24"/>
  <c r="AG92" i="23"/>
  <c r="AF73" i="24"/>
  <c r="AG73" i="23"/>
  <c r="AF46" i="24"/>
  <c r="AG46" i="23"/>
  <c r="AD15" i="24"/>
  <c r="AD13" i="25" s="1"/>
  <c r="AF38" i="24"/>
  <c r="AG38" i="23"/>
  <c r="AH38" i="23" s="1"/>
  <c r="AI38" i="23" s="1"/>
  <c r="AJ38" i="23" s="1"/>
  <c r="AK38" i="23" s="1"/>
  <c r="AL38" i="23" s="1"/>
  <c r="AM38" i="23" s="1"/>
  <c r="AN38" i="23" s="1"/>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F57" i="24"/>
  <c r="AG57" i="23"/>
  <c r="AF70" i="24"/>
  <c r="AG70" i="23"/>
  <c r="AF54" i="24"/>
  <c r="AG54" i="23"/>
  <c r="AF26" i="24"/>
  <c r="AG26" i="23"/>
  <c r="AH26" i="23" s="1"/>
  <c r="AI26" i="23" s="1"/>
  <c r="AJ26" i="23" s="1"/>
  <c r="AK26" i="23" s="1"/>
  <c r="AL26" i="23" s="1"/>
  <c r="AM26" i="23" s="1"/>
  <c r="AN26" i="23" s="1"/>
  <c r="AO26" i="23" s="1"/>
  <c r="AP26" i="23" s="1"/>
  <c r="AQ26" i="23" s="1"/>
  <c r="AR26" i="23" s="1"/>
  <c r="AS26" i="23" s="1"/>
  <c r="AT26" i="23" s="1"/>
  <c r="AU26" i="23" s="1"/>
  <c r="AV26" i="23" s="1"/>
  <c r="AW26" i="23" s="1"/>
  <c r="AX26" i="23" s="1"/>
  <c r="AF40" i="24"/>
  <c r="AG40" i="23"/>
  <c r="AF88" i="24"/>
  <c r="AG88" i="23"/>
  <c r="AF32" i="24"/>
  <c r="AG32" i="23"/>
  <c r="AF41" i="24"/>
  <c r="AG41" i="23"/>
  <c r="AE14" i="24"/>
  <c r="AE8" i="25" s="1"/>
  <c r="AE68" i="25" s="1"/>
  <c r="AE12" i="24"/>
  <c r="AE6" i="25" s="1"/>
  <c r="AE66" i="25" s="1"/>
  <c r="AF14" i="23"/>
  <c r="AF10" i="23"/>
  <c r="AF68" i="24"/>
  <c r="AF13" i="23"/>
  <c r="AF6" i="23"/>
  <c r="AE13" i="24"/>
  <c r="AE7" i="25" s="1"/>
  <c r="AE67" i="25" s="1"/>
  <c r="AF5" i="23"/>
  <c r="AF11" i="23"/>
  <c r="AF7" i="23"/>
  <c r="AF53" i="24"/>
  <c r="AF12" i="23"/>
  <c r="AE15" i="23"/>
  <c r="AE16" i="23" s="1"/>
  <c r="AE11" i="24"/>
  <c r="AD4" i="25"/>
  <c r="AD64" i="25" s="1"/>
  <c r="AE10" i="24"/>
  <c r="AE30" i="25"/>
  <c r="AD5" i="25"/>
  <c r="AD65" i="25" s="1"/>
  <c r="AB27" i="25"/>
  <c r="AB31" i="25" s="1"/>
  <c r="AB10" i="25"/>
  <c r="AC64" i="25"/>
  <c r="AC9" i="25"/>
  <c r="BC73" i="26" l="1"/>
  <c r="BD73" i="26" s="1"/>
  <c r="BE73" i="26" s="1"/>
  <c r="BF73" i="26" s="1"/>
  <c r="BG73" i="26" s="1"/>
  <c r="BH73" i="26" s="1"/>
  <c r="BI73" i="26" s="1"/>
  <c r="BJ73" i="26" s="1"/>
  <c r="BK73" i="26" s="1"/>
  <c r="BL73" i="26" s="1"/>
  <c r="BM73" i="26" s="1"/>
  <c r="BN73" i="26" s="1"/>
  <c r="BO73" i="26" s="1"/>
  <c r="BP73" i="26" s="1"/>
  <c r="BQ73" i="26" s="1"/>
  <c r="BR73" i="26" s="1"/>
  <c r="BS73" i="26" s="1"/>
  <c r="BT73" i="26" s="1"/>
  <c r="BU73" i="26" s="1"/>
  <c r="BV73" i="26" s="1"/>
  <c r="BW73" i="26" s="1"/>
  <c r="BX73" i="26" s="1"/>
  <c r="BY73" i="26" s="1"/>
  <c r="BZ73" i="26" s="1"/>
  <c r="CA73" i="26" s="1"/>
  <c r="CB73" i="26" s="1"/>
  <c r="CC73" i="26" s="1"/>
  <c r="CD73" i="26" s="1"/>
  <c r="CE73" i="26" s="1"/>
  <c r="CF73" i="26" s="1"/>
  <c r="CG73" i="26" s="1"/>
  <c r="CH73" i="26" s="1"/>
  <c r="CI73" i="26" s="1"/>
  <c r="CJ73" i="26" s="1"/>
  <c r="BD15" i="26"/>
  <c r="BD27" i="26"/>
  <c r="BF14" i="26"/>
  <c r="BF26" i="26"/>
  <c r="BH13" i="26"/>
  <c r="BH25" i="26"/>
  <c r="AY26" i="23"/>
  <c r="AZ26" i="23" s="1"/>
  <c r="BA26" i="23" s="1"/>
  <c r="BB26" i="23" s="1"/>
  <c r="BC26" i="23" s="1"/>
  <c r="BD26" i="23" s="1"/>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s="1"/>
  <c r="AF68" i="25" s="1"/>
  <c r="AG41" i="24"/>
  <c r="AH41" i="23"/>
  <c r="AG88" i="24"/>
  <c r="AH88" i="23"/>
  <c r="AH26" i="24"/>
  <c r="AG70" i="24"/>
  <c r="AH70" i="23"/>
  <c r="AG46" i="24"/>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H42" i="23"/>
  <c r="AG85" i="24"/>
  <c r="AH85" i="23"/>
  <c r="AG89" i="24"/>
  <c r="AH89" i="23"/>
  <c r="AG44" i="24"/>
  <c r="AH44" i="23"/>
  <c r="AG32" i="24"/>
  <c r="AH32" i="23"/>
  <c r="AG40" i="24"/>
  <c r="AH40" i="23"/>
  <c r="AG54" i="24"/>
  <c r="AH54" i="23"/>
  <c r="AI54" i="23" s="1"/>
  <c r="AJ54" i="23" s="1"/>
  <c r="AK54" i="23" s="1"/>
  <c r="AL54" i="23" s="1"/>
  <c r="AM54" i="23" s="1"/>
  <c r="AN54" i="23" s="1"/>
  <c r="AG57" i="24"/>
  <c r="AH57" i="23"/>
  <c r="AG73" i="24"/>
  <c r="AH73" i="23"/>
  <c r="AG62" i="24"/>
  <c r="AH62" i="23"/>
  <c r="AG60" i="24"/>
  <c r="AH60" i="23"/>
  <c r="AG45" i="24"/>
  <c r="AH45" i="23"/>
  <c r="AG69" i="24"/>
  <c r="AH69" i="23"/>
  <c r="AI69" i="23" s="1"/>
  <c r="AJ69" i="23" s="1"/>
  <c r="AK69" i="23" s="1"/>
  <c r="AL69" i="23" s="1"/>
  <c r="AM69" i="23" s="1"/>
  <c r="AN69" i="23" s="1"/>
  <c r="AG58" i="24"/>
  <c r="AH58" i="23"/>
  <c r="AG87" i="24"/>
  <c r="AH87" i="23"/>
  <c r="AG30" i="24"/>
  <c r="AH30" i="23"/>
  <c r="AG77" i="24"/>
  <c r="AH77" i="23"/>
  <c r="AG55" i="24"/>
  <c r="AH55" i="23"/>
  <c r="AG27" i="24"/>
  <c r="AH27" i="23"/>
  <c r="AG47" i="24"/>
  <c r="AH47" i="23"/>
  <c r="AG59" i="24"/>
  <c r="AH59" i="23"/>
  <c r="AG86" i="24"/>
  <c r="AH86" i="23"/>
  <c r="AG75" i="24"/>
  <c r="AH75" i="23"/>
  <c r="AG43" i="24"/>
  <c r="AH43" i="23"/>
  <c r="AG90" i="24"/>
  <c r="AH90" i="23"/>
  <c r="AH83" i="24"/>
  <c r="AF10" i="24"/>
  <c r="AF6" i="24" s="1"/>
  <c r="AF12" i="24"/>
  <c r="AF6" i="25" s="1"/>
  <c r="AF66" i="25" s="1"/>
  <c r="AF13" i="24"/>
  <c r="AF7" i="25" s="1"/>
  <c r="AF67" i="25" s="1"/>
  <c r="AG14" i="23"/>
  <c r="AG38" i="24"/>
  <c r="AG11" i="23"/>
  <c r="AG7" i="23"/>
  <c r="AG12" i="23"/>
  <c r="AG26" i="24"/>
  <c r="AG6" i="23"/>
  <c r="AG5" i="23"/>
  <c r="AG10" i="23"/>
  <c r="AG13" i="23"/>
  <c r="AF30" i="25"/>
  <c r="AF15" i="23"/>
  <c r="AF16" i="23" s="1"/>
  <c r="AD9" i="25"/>
  <c r="AD27" i="25" s="1"/>
  <c r="AD31" i="25" s="1"/>
  <c r="AE7" i="24"/>
  <c r="AE5" i="25"/>
  <c r="AE65" i="25" s="1"/>
  <c r="AE6" i="24"/>
  <c r="AE15" i="24"/>
  <c r="AE4" i="25"/>
  <c r="AC10" i="25"/>
  <c r="AC27" i="25"/>
  <c r="AC31" i="25" s="1"/>
  <c r="AC69" i="25"/>
  <c r="BC28" i="26" l="1"/>
  <c r="BC44" i="26"/>
  <c r="BD44" i="26" s="1"/>
  <c r="BE44" i="26" s="1"/>
  <c r="BF44" i="26" s="1"/>
  <c r="BG44" i="26" s="1"/>
  <c r="BH44" i="26" s="1"/>
  <c r="BI44" i="26" s="1"/>
  <c r="BJ44" i="26" s="1"/>
  <c r="BK44" i="26" s="1"/>
  <c r="BL44" i="26" s="1"/>
  <c r="BM44" i="26" s="1"/>
  <c r="BN44" i="26" s="1"/>
  <c r="BO44" i="26" s="1"/>
  <c r="BP44" i="26" s="1"/>
  <c r="BQ44" i="26" s="1"/>
  <c r="BR44" i="26" s="1"/>
  <c r="BS44" i="26" s="1"/>
  <c r="BT44" i="26" s="1"/>
  <c r="BU44" i="26" s="1"/>
  <c r="BV44" i="26" s="1"/>
  <c r="BW44" i="26" s="1"/>
  <c r="BX44" i="26" s="1"/>
  <c r="BY44" i="26" s="1"/>
  <c r="BZ44" i="26" s="1"/>
  <c r="CA44" i="26" s="1"/>
  <c r="CB44" i="26" s="1"/>
  <c r="CC44" i="26" s="1"/>
  <c r="CD44" i="26" s="1"/>
  <c r="CE44" i="26" s="1"/>
  <c r="CF44" i="26" s="1"/>
  <c r="CG44" i="26" s="1"/>
  <c r="CH44" i="26" s="1"/>
  <c r="CI44" i="26" s="1"/>
  <c r="CJ44" i="26" s="1"/>
  <c r="BI13" i="26"/>
  <c r="BE27" i="26"/>
  <c r="BE26" i="23"/>
  <c r="BF26" i="23" s="1"/>
  <c r="BG26" i="23" s="1"/>
  <c r="BH26" i="23" s="1"/>
  <c r="BG26" i="26"/>
  <c r="BC16" i="26"/>
  <c r="BC59" i="26"/>
  <c r="BD59" i="26" s="1"/>
  <c r="BE59" i="26" s="1"/>
  <c r="BF59" i="26" s="1"/>
  <c r="BG59" i="26" s="1"/>
  <c r="BH59" i="26" s="1"/>
  <c r="BI59" i="26" s="1"/>
  <c r="BJ59" i="26" s="1"/>
  <c r="BK59" i="26" s="1"/>
  <c r="BL59" i="26" s="1"/>
  <c r="BM59" i="26" s="1"/>
  <c r="BN59" i="26" s="1"/>
  <c r="BO59" i="26" s="1"/>
  <c r="BP59" i="26" s="1"/>
  <c r="BQ59" i="26" s="1"/>
  <c r="BR59" i="26" s="1"/>
  <c r="BS59" i="26" s="1"/>
  <c r="BT59" i="26" s="1"/>
  <c r="BU59" i="26" s="1"/>
  <c r="BV59" i="26" s="1"/>
  <c r="BW59" i="26" s="1"/>
  <c r="BX59" i="26" s="1"/>
  <c r="BY59" i="26" s="1"/>
  <c r="BZ59" i="26" s="1"/>
  <c r="CA59" i="26" s="1"/>
  <c r="CB59" i="26" s="1"/>
  <c r="CC59" i="26" s="1"/>
  <c r="CD59" i="26" s="1"/>
  <c r="CE59" i="26" s="1"/>
  <c r="CF59" i="26" s="1"/>
  <c r="CG59" i="26" s="1"/>
  <c r="CH59" i="26" s="1"/>
  <c r="CI59" i="26" s="1"/>
  <c r="CJ59" i="26" s="1"/>
  <c r="BE15" i="26"/>
  <c r="BI25" i="26"/>
  <c r="BG14" i="26"/>
  <c r="AS24" i="24"/>
  <c r="AN69" i="24"/>
  <c r="AU23" i="24"/>
  <c r="AQ25" i="24"/>
  <c r="AN54" i="24"/>
  <c r="AO26" i="24"/>
  <c r="AM69" i="24"/>
  <c r="AM54" i="24"/>
  <c r="AL69" i="24"/>
  <c r="AL54" i="24"/>
  <c r="AK69" i="24"/>
  <c r="AK54" i="24"/>
  <c r="AJ54" i="24"/>
  <c r="AG12" i="24"/>
  <c r="AG6" i="25" s="1"/>
  <c r="AG66" i="25" s="1"/>
  <c r="AJ69" i="24"/>
  <c r="AI69" i="24"/>
  <c r="AH73" i="24"/>
  <c r="AI73" i="23"/>
  <c r="AH43" i="24"/>
  <c r="AI43" i="23"/>
  <c r="AH86" i="24"/>
  <c r="AI86" i="23"/>
  <c r="AH47" i="24"/>
  <c r="AI47" i="23"/>
  <c r="AH55" i="24"/>
  <c r="AI55" i="23"/>
  <c r="AH30" i="24"/>
  <c r="AI30" i="23"/>
  <c r="AG13" i="24"/>
  <c r="AG7" i="25" s="1"/>
  <c r="AG67" i="25" s="1"/>
  <c r="AI54" i="24"/>
  <c r="AH32" i="24"/>
  <c r="AI32" i="23"/>
  <c r="AH89" i="24"/>
  <c r="AI89" i="23"/>
  <c r="AH42" i="24"/>
  <c r="AI42" i="23"/>
  <c r="AH61" i="24"/>
  <c r="AI61" i="23"/>
  <c r="AH31" i="24"/>
  <c r="AI31" i="23"/>
  <c r="AH39" i="24"/>
  <c r="AI39" i="23"/>
  <c r="AJ39" i="23" s="1"/>
  <c r="AK39" i="23" s="1"/>
  <c r="AL39" i="23" s="1"/>
  <c r="AM39" i="23" s="1"/>
  <c r="AN39" i="23" s="1"/>
  <c r="AH76" i="24"/>
  <c r="AI76" i="23"/>
  <c r="AH71" i="24"/>
  <c r="AI71" i="23"/>
  <c r="AH74" i="24"/>
  <c r="AI74" i="23"/>
  <c r="AH92" i="24"/>
  <c r="AI92" i="23"/>
  <c r="AH70" i="24"/>
  <c r="AI70" i="23"/>
  <c r="AH58" i="24"/>
  <c r="AI58" i="23"/>
  <c r="AH45" i="24"/>
  <c r="AI45" i="23"/>
  <c r="AH62" i="24"/>
  <c r="AI62" i="23"/>
  <c r="AH41" i="24"/>
  <c r="AI41" i="23"/>
  <c r="AH90" i="24"/>
  <c r="AI90" i="23"/>
  <c r="AH75" i="24"/>
  <c r="AI75" i="23"/>
  <c r="AH59" i="24"/>
  <c r="AI59" i="23"/>
  <c r="AH27" i="24"/>
  <c r="AI27" i="23"/>
  <c r="AJ27" i="23" s="1"/>
  <c r="AK27" i="23" s="1"/>
  <c r="AL27" i="23" s="1"/>
  <c r="AM27" i="23" s="1"/>
  <c r="AN27" i="23" s="1"/>
  <c r="AO27" i="23" s="1"/>
  <c r="AP27" i="23" s="1"/>
  <c r="AQ27" i="23" s="1"/>
  <c r="AR27" i="23" s="1"/>
  <c r="AS27" i="23" s="1"/>
  <c r="AT27" i="23" s="1"/>
  <c r="AU27" i="23" s="1"/>
  <c r="AV27" i="23" s="1"/>
  <c r="AW27" i="23" s="1"/>
  <c r="AX27" i="23" s="1"/>
  <c r="AH77" i="24"/>
  <c r="AI77" i="23"/>
  <c r="AH87" i="24"/>
  <c r="AI87" i="23"/>
  <c r="AH57" i="24"/>
  <c r="AI57" i="23"/>
  <c r="AH40" i="24"/>
  <c r="AI40" i="23"/>
  <c r="AH44" i="24"/>
  <c r="AI44" i="23"/>
  <c r="AH85" i="24"/>
  <c r="AI85" i="23"/>
  <c r="AH28" i="24"/>
  <c r="AI28" i="23"/>
  <c r="AH56" i="24"/>
  <c r="AI56" i="23"/>
  <c r="AH91" i="24"/>
  <c r="AI91" i="23"/>
  <c r="AH84" i="24"/>
  <c r="AI84" i="23"/>
  <c r="AJ84" i="23" s="1"/>
  <c r="AK84" i="23" s="1"/>
  <c r="AL84" i="23" s="1"/>
  <c r="AM84" i="23" s="1"/>
  <c r="AN84" i="23" s="1"/>
  <c r="AH29" i="24"/>
  <c r="AI29" i="23"/>
  <c r="AH72" i="24"/>
  <c r="AI72" i="23"/>
  <c r="AH46" i="24"/>
  <c r="AI46" i="23"/>
  <c r="AH60" i="24"/>
  <c r="AI60" i="23"/>
  <c r="AH88" i="24"/>
  <c r="AI88" i="23"/>
  <c r="AH14" i="23"/>
  <c r="AF15" i="24"/>
  <c r="AG14" i="24"/>
  <c r="AG8" i="25" s="1"/>
  <c r="AG68" i="25" s="1"/>
  <c r="AH69" i="24"/>
  <c r="AH13" i="23"/>
  <c r="AH6" i="23"/>
  <c r="AF7" i="24"/>
  <c r="AF5" i="24" s="1"/>
  <c r="AH54" i="24"/>
  <c r="AH12" i="23"/>
  <c r="AH5" i="23"/>
  <c r="AH7" i="23"/>
  <c r="AF4" i="25"/>
  <c r="AF64" i="25" s="1"/>
  <c r="AH11" i="23"/>
  <c r="AH10" i="23"/>
  <c r="AG10" i="24"/>
  <c r="AG11" i="24"/>
  <c r="AD10" i="25"/>
  <c r="AD69" i="25"/>
  <c r="AG30" i="25"/>
  <c r="AG15" i="23"/>
  <c r="AG16" i="23" s="1"/>
  <c r="AF5" i="25"/>
  <c r="AF65" i="25" s="1"/>
  <c r="AE5" i="24"/>
  <c r="AE13" i="25"/>
  <c r="AE64" i="25"/>
  <c r="AE9" i="25"/>
  <c r="AH11" i="24" l="1"/>
  <c r="AY27" i="23"/>
  <c r="AZ27" i="23" s="1"/>
  <c r="BA27" i="23" s="1"/>
  <c r="BB27" i="23" s="1"/>
  <c r="BC27" i="23" s="1"/>
  <c r="BD27" i="23" s="1"/>
  <c r="BH14" i="26"/>
  <c r="BF27" i="26"/>
  <c r="BJ25" i="26"/>
  <c r="BD16" i="26"/>
  <c r="BJ13" i="26"/>
  <c r="BC74" i="26"/>
  <c r="BD74" i="26" s="1"/>
  <c r="BE74" i="26" s="1"/>
  <c r="BF74" i="26" s="1"/>
  <c r="BG74" i="26" s="1"/>
  <c r="BH74" i="26" s="1"/>
  <c r="BI74" i="26" s="1"/>
  <c r="BJ74" i="26" s="1"/>
  <c r="BK74" i="26" s="1"/>
  <c r="BL74" i="26" s="1"/>
  <c r="BM74" i="26" s="1"/>
  <c r="BN74" i="26" s="1"/>
  <c r="BO74" i="26" s="1"/>
  <c r="BP74" i="26" s="1"/>
  <c r="BQ74" i="26" s="1"/>
  <c r="BR74" i="26" s="1"/>
  <c r="BS74" i="26" s="1"/>
  <c r="BT74" i="26" s="1"/>
  <c r="BU74" i="26" s="1"/>
  <c r="BV74" i="26" s="1"/>
  <c r="BW74" i="26" s="1"/>
  <c r="BX74" i="26" s="1"/>
  <c r="BY74" i="26" s="1"/>
  <c r="BZ74" i="26" s="1"/>
  <c r="CA74" i="26" s="1"/>
  <c r="CB74" i="26" s="1"/>
  <c r="CC74" i="26" s="1"/>
  <c r="CD74" i="26" s="1"/>
  <c r="CE74" i="26" s="1"/>
  <c r="CF74" i="26" s="1"/>
  <c r="CG74" i="26" s="1"/>
  <c r="CH74" i="26" s="1"/>
  <c r="CI74" i="26" s="1"/>
  <c r="CJ74" i="26" s="1"/>
  <c r="BH26" i="26"/>
  <c r="BF15" i="26"/>
  <c r="BD28" i="26"/>
  <c r="AH14" i="24"/>
  <c r="AH8" i="25" s="1"/>
  <c r="AH68" i="25" s="1"/>
  <c r="AN84" i="24"/>
  <c r="AN27" i="24"/>
  <c r="AT24" i="24"/>
  <c r="AN39" i="24"/>
  <c r="AP26" i="24"/>
  <c r="AR25" i="24"/>
  <c r="AV23" i="24"/>
  <c r="AM84" i="24"/>
  <c r="AM27" i="24"/>
  <c r="AM39" i="24"/>
  <c r="AL84" i="24"/>
  <c r="AL27" i="24"/>
  <c r="AL39" i="24"/>
  <c r="AF13" i="25"/>
  <c r="AF16" i="24"/>
  <c r="AH10" i="24"/>
  <c r="AH6" i="24" s="1"/>
  <c r="AH13" i="24"/>
  <c r="AH7" i="25" s="1"/>
  <c r="AH67" i="25" s="1"/>
  <c r="AK84" i="24"/>
  <c r="AK27" i="24"/>
  <c r="AK39" i="24"/>
  <c r="AI46" i="24"/>
  <c r="AJ46" i="23"/>
  <c r="AI29" i="24"/>
  <c r="AJ29" i="23"/>
  <c r="AI91" i="24"/>
  <c r="AJ91" i="23"/>
  <c r="AI28" i="24"/>
  <c r="AJ28" i="23"/>
  <c r="AI44" i="24"/>
  <c r="AJ44" i="23"/>
  <c r="AI57" i="24"/>
  <c r="AJ57" i="23"/>
  <c r="AI77" i="24"/>
  <c r="AJ77" i="23"/>
  <c r="AK77" i="23" s="1"/>
  <c r="AL77" i="23" s="1"/>
  <c r="AM77" i="23" s="1"/>
  <c r="AN77" i="23" s="1"/>
  <c r="AI59" i="24"/>
  <c r="AJ59" i="23"/>
  <c r="AI90" i="24"/>
  <c r="AJ90" i="23"/>
  <c r="AI62" i="24"/>
  <c r="AJ62" i="23"/>
  <c r="AK62" i="23" s="1"/>
  <c r="AL62" i="23" s="1"/>
  <c r="AM62" i="23" s="1"/>
  <c r="AN62" i="23" s="1"/>
  <c r="AI58" i="24"/>
  <c r="AJ58" i="23"/>
  <c r="AI92" i="24"/>
  <c r="AJ92" i="23"/>
  <c r="AI71" i="24"/>
  <c r="AJ71" i="23"/>
  <c r="AJ39" i="24"/>
  <c r="AI61" i="24"/>
  <c r="AJ61" i="23"/>
  <c r="AI89" i="24"/>
  <c r="AJ89" i="23"/>
  <c r="AI55" i="24"/>
  <c r="AJ55" i="23"/>
  <c r="AI86" i="24"/>
  <c r="AJ86" i="23"/>
  <c r="AI60" i="24"/>
  <c r="AJ60" i="23"/>
  <c r="AI73" i="24"/>
  <c r="AJ73" i="23"/>
  <c r="AH12" i="24"/>
  <c r="AH6" i="25" s="1"/>
  <c r="AH66" i="25" s="1"/>
  <c r="AI72" i="24"/>
  <c r="AJ72" i="23"/>
  <c r="AJ84" i="24"/>
  <c r="AI56" i="24"/>
  <c r="AJ56" i="23"/>
  <c r="AI85" i="24"/>
  <c r="AJ85" i="23"/>
  <c r="AI40" i="24"/>
  <c r="AJ40" i="23"/>
  <c r="AI87" i="24"/>
  <c r="AJ87" i="23"/>
  <c r="AJ27" i="24"/>
  <c r="AI75" i="24"/>
  <c r="AJ75" i="23"/>
  <c r="AI41" i="24"/>
  <c r="AJ41" i="23"/>
  <c r="AI45" i="24"/>
  <c r="AJ45" i="23"/>
  <c r="AI70" i="24"/>
  <c r="AJ70" i="23"/>
  <c r="AI74" i="24"/>
  <c r="AJ74" i="23"/>
  <c r="AI76" i="24"/>
  <c r="AJ76" i="23"/>
  <c r="AI31" i="24"/>
  <c r="AJ31" i="23"/>
  <c r="AI42" i="24"/>
  <c r="AJ42" i="23"/>
  <c r="AI32" i="24"/>
  <c r="AJ32" i="23"/>
  <c r="AI30" i="24"/>
  <c r="AJ30" i="23"/>
  <c r="AI47" i="24"/>
  <c r="AJ47" i="23"/>
  <c r="AI43" i="24"/>
  <c r="AJ43" i="23"/>
  <c r="AI88" i="24"/>
  <c r="AJ88" i="23"/>
  <c r="AI39" i="24"/>
  <c r="AI7" i="23"/>
  <c r="AI11" i="23"/>
  <c r="AI12" i="23"/>
  <c r="AI13" i="23"/>
  <c r="AI84" i="24"/>
  <c r="AI14" i="23"/>
  <c r="AI27" i="24"/>
  <c r="AI10" i="23"/>
  <c r="AI5" i="23"/>
  <c r="AI6" i="23"/>
  <c r="AH30" i="25"/>
  <c r="AH15" i="23"/>
  <c r="AH16" i="23" s="1"/>
  <c r="AG15" i="24"/>
  <c r="AG13" i="25" s="1"/>
  <c r="AG6" i="24"/>
  <c r="AG4" i="25"/>
  <c r="AG7" i="24"/>
  <c r="AG5" i="25"/>
  <c r="AG65" i="25" s="1"/>
  <c r="AF9" i="25"/>
  <c r="AF27" i="25" s="1"/>
  <c r="AF31" i="25" s="1"/>
  <c r="AE16" i="24"/>
  <c r="AE69" i="25"/>
  <c r="AE27" i="25"/>
  <c r="AE31" i="25" s="1"/>
  <c r="AE10" i="25"/>
  <c r="AH4" i="25" l="1"/>
  <c r="BC52" i="26"/>
  <c r="BD52" i="26" s="1"/>
  <c r="BE52" i="26" s="1"/>
  <c r="BF52" i="26" s="1"/>
  <c r="BG52" i="26" s="1"/>
  <c r="BH52" i="26" s="1"/>
  <c r="BI52" i="26" s="1"/>
  <c r="BJ52" i="26" s="1"/>
  <c r="BK52" i="26" s="1"/>
  <c r="BL52" i="26" s="1"/>
  <c r="BM52" i="26" s="1"/>
  <c r="BN52" i="26" s="1"/>
  <c r="BO52" i="26" s="1"/>
  <c r="BP52" i="26" s="1"/>
  <c r="BQ52" i="26" s="1"/>
  <c r="BR52" i="26" s="1"/>
  <c r="BS52" i="26" s="1"/>
  <c r="BT52" i="26" s="1"/>
  <c r="BU52" i="26" s="1"/>
  <c r="BV52" i="26" s="1"/>
  <c r="BW52" i="26" s="1"/>
  <c r="BX52" i="26" s="1"/>
  <c r="BY52" i="26" s="1"/>
  <c r="BZ52" i="26" s="1"/>
  <c r="CA52" i="26" s="1"/>
  <c r="CB52" i="26" s="1"/>
  <c r="CC52" i="26" s="1"/>
  <c r="CD52" i="26" s="1"/>
  <c r="CE52" i="26" s="1"/>
  <c r="CF52" i="26" s="1"/>
  <c r="CG52" i="26" s="1"/>
  <c r="CH52" i="26" s="1"/>
  <c r="CI52" i="26" s="1"/>
  <c r="CJ52" i="26" s="1"/>
  <c r="BK13" i="26"/>
  <c r="BG15" i="26"/>
  <c r="BG27" i="26"/>
  <c r="BI26" i="26"/>
  <c r="BE16" i="26"/>
  <c r="BE28" i="26"/>
  <c r="BI14" i="26"/>
  <c r="BC29" i="26"/>
  <c r="BK25" i="26"/>
  <c r="BE27" i="23"/>
  <c r="BF27" i="23" s="1"/>
  <c r="BG27" i="23" s="1"/>
  <c r="BH27" i="23" s="1"/>
  <c r="BC67" i="26"/>
  <c r="BD67" i="26" s="1"/>
  <c r="BE67" i="26" s="1"/>
  <c r="BF67" i="26" s="1"/>
  <c r="BG67" i="26" s="1"/>
  <c r="BH67" i="26" s="1"/>
  <c r="BI67" i="26" s="1"/>
  <c r="BJ67" i="26" s="1"/>
  <c r="BK67" i="26" s="1"/>
  <c r="BL67" i="26" s="1"/>
  <c r="BM67" i="26" s="1"/>
  <c r="BN67" i="26" s="1"/>
  <c r="BO67" i="26" s="1"/>
  <c r="BP67" i="26" s="1"/>
  <c r="BQ67" i="26" s="1"/>
  <c r="BR67" i="26" s="1"/>
  <c r="BS67" i="26" s="1"/>
  <c r="BT67" i="26" s="1"/>
  <c r="BU67" i="26" s="1"/>
  <c r="BV67" i="26" s="1"/>
  <c r="BW67" i="26" s="1"/>
  <c r="BX67" i="26" s="1"/>
  <c r="BY67" i="26" s="1"/>
  <c r="BZ67" i="26" s="1"/>
  <c r="CA67" i="26" s="1"/>
  <c r="CB67" i="26" s="1"/>
  <c r="CC67" i="26" s="1"/>
  <c r="CD67" i="26" s="1"/>
  <c r="CE67" i="26" s="1"/>
  <c r="CF67" i="26" s="1"/>
  <c r="CG67" i="26" s="1"/>
  <c r="CH67" i="26" s="1"/>
  <c r="CI67" i="26" s="1"/>
  <c r="CJ67" i="26" s="1"/>
  <c r="BC17" i="26"/>
  <c r="AH7" i="24"/>
  <c r="AH5" i="24" s="1"/>
  <c r="AI12" i="24"/>
  <c r="AI6" i="25" s="1"/>
  <c r="AI66" i="25" s="1"/>
  <c r="AI13" i="24"/>
  <c r="AI7" i="25" s="1"/>
  <c r="AI67" i="25" s="1"/>
  <c r="AN77" i="24"/>
  <c r="AS25" i="24"/>
  <c r="AQ26" i="24"/>
  <c r="AN62" i="24"/>
  <c r="AW23" i="24"/>
  <c r="AU24" i="24"/>
  <c r="AO27" i="24"/>
  <c r="AM62" i="24"/>
  <c r="AM77" i="24"/>
  <c r="AL62" i="24"/>
  <c r="AH15" i="24"/>
  <c r="AH13" i="25" s="1"/>
  <c r="AL77" i="24"/>
  <c r="AI14" i="24"/>
  <c r="AI8" i="25" s="1"/>
  <c r="AI68" i="25" s="1"/>
  <c r="AJ43" i="24"/>
  <c r="AK43" i="23"/>
  <c r="AJ30" i="24"/>
  <c r="AK30" i="23"/>
  <c r="AJ42" i="24"/>
  <c r="AK42" i="23"/>
  <c r="AJ76" i="24"/>
  <c r="AK76" i="23"/>
  <c r="AJ70" i="24"/>
  <c r="AK70" i="23"/>
  <c r="AJ41" i="24"/>
  <c r="AK41" i="23"/>
  <c r="AJ60" i="24"/>
  <c r="AK60" i="23"/>
  <c r="AJ55" i="24"/>
  <c r="AK55" i="23"/>
  <c r="AJ61" i="24"/>
  <c r="AK61" i="23"/>
  <c r="AJ87" i="24"/>
  <c r="AK87" i="23"/>
  <c r="AJ85" i="24"/>
  <c r="AK85" i="23"/>
  <c r="AJ73" i="24"/>
  <c r="AK73" i="23"/>
  <c r="AJ92" i="24"/>
  <c r="AK92" i="23"/>
  <c r="AL92" i="23" s="1"/>
  <c r="AM92" i="23" s="1"/>
  <c r="AN92" i="23" s="1"/>
  <c r="AK62" i="24"/>
  <c r="AJ59" i="24"/>
  <c r="AK59" i="23"/>
  <c r="AJ57" i="24"/>
  <c r="AK57" i="23"/>
  <c r="AJ28" i="24"/>
  <c r="AK28" i="23"/>
  <c r="AJ29" i="24"/>
  <c r="AK29" i="23"/>
  <c r="AJ88" i="24"/>
  <c r="AK88" i="23"/>
  <c r="AJ47" i="24"/>
  <c r="AK47" i="23"/>
  <c r="AL47" i="23" s="1"/>
  <c r="AM47" i="23" s="1"/>
  <c r="AN47" i="23" s="1"/>
  <c r="AJ32" i="24"/>
  <c r="AK32" i="23"/>
  <c r="AL32" i="23" s="1"/>
  <c r="AM32" i="23" s="1"/>
  <c r="AN32" i="23" s="1"/>
  <c r="AO32" i="23" s="1"/>
  <c r="AP32" i="23" s="1"/>
  <c r="AQ32" i="23" s="1"/>
  <c r="AR32" i="23" s="1"/>
  <c r="AS32" i="23" s="1"/>
  <c r="AT32" i="23" s="1"/>
  <c r="AU32" i="23" s="1"/>
  <c r="AV32" i="23" s="1"/>
  <c r="AW32" i="23" s="1"/>
  <c r="AX32" i="23" s="1"/>
  <c r="AJ31" i="24"/>
  <c r="AK31" i="23"/>
  <c r="AJ74" i="24"/>
  <c r="AK74" i="23"/>
  <c r="AJ45" i="24"/>
  <c r="AK45" i="23"/>
  <c r="AJ75" i="24"/>
  <c r="AK75" i="23"/>
  <c r="AJ72" i="24"/>
  <c r="AK72" i="23"/>
  <c r="AJ86" i="24"/>
  <c r="AK86" i="23"/>
  <c r="AJ89" i="24"/>
  <c r="AK89" i="23"/>
  <c r="AJ40" i="24"/>
  <c r="AK40" i="23"/>
  <c r="AJ56" i="24"/>
  <c r="AK56" i="23"/>
  <c r="AJ71" i="24"/>
  <c r="AK71" i="23"/>
  <c r="AJ58" i="24"/>
  <c r="AK58" i="23"/>
  <c r="AJ90" i="24"/>
  <c r="AK90" i="23"/>
  <c r="AK77" i="24"/>
  <c r="AJ44" i="24"/>
  <c r="AK44" i="23"/>
  <c r="AJ91" i="24"/>
  <c r="AK91" i="23"/>
  <c r="AJ46" i="24"/>
  <c r="AK46" i="23"/>
  <c r="AJ10" i="23"/>
  <c r="AJ77" i="24"/>
  <c r="AJ13" i="23"/>
  <c r="AJ11" i="23"/>
  <c r="AJ6" i="23"/>
  <c r="AJ14" i="23"/>
  <c r="AJ7" i="23"/>
  <c r="AJ62" i="24"/>
  <c r="AJ12" i="23"/>
  <c r="AJ5" i="23"/>
  <c r="AI15" i="23"/>
  <c r="AI16" i="23" s="1"/>
  <c r="AI30" i="25"/>
  <c r="AI10" i="24"/>
  <c r="AI11" i="24"/>
  <c r="AH64" i="25"/>
  <c r="AH5" i="25"/>
  <c r="AH65" i="25" s="1"/>
  <c r="AG5" i="24"/>
  <c r="AG64" i="25"/>
  <c r="AG9" i="25"/>
  <c r="AF69" i="25"/>
  <c r="AF10" i="25"/>
  <c r="AJ30" i="25" l="1"/>
  <c r="BF28" i="26"/>
  <c r="BL25" i="26"/>
  <c r="BH15" i="26"/>
  <c r="BD29" i="26"/>
  <c r="BF16" i="26"/>
  <c r="BJ26" i="26"/>
  <c r="BL13" i="26"/>
  <c r="BJ14" i="26"/>
  <c r="AY32" i="23"/>
  <c r="AZ32" i="23" s="1"/>
  <c r="BA32" i="23" s="1"/>
  <c r="BB32" i="23" s="1"/>
  <c r="BC32" i="23" s="1"/>
  <c r="BD32" i="23" s="1"/>
  <c r="BC82" i="26"/>
  <c r="BD82" i="26" s="1"/>
  <c r="BE82" i="26" s="1"/>
  <c r="BF82" i="26" s="1"/>
  <c r="BG82" i="26" s="1"/>
  <c r="BH82" i="26" s="1"/>
  <c r="BI82" i="26" s="1"/>
  <c r="BJ82" i="26" s="1"/>
  <c r="BK82" i="26" s="1"/>
  <c r="BL82" i="26" s="1"/>
  <c r="BM82" i="26" s="1"/>
  <c r="BN82" i="26" s="1"/>
  <c r="BO82" i="26" s="1"/>
  <c r="BP82" i="26" s="1"/>
  <c r="BQ82" i="26" s="1"/>
  <c r="BR82" i="26" s="1"/>
  <c r="BS82" i="26" s="1"/>
  <c r="BT82" i="26" s="1"/>
  <c r="BU82" i="26" s="1"/>
  <c r="BV82" i="26" s="1"/>
  <c r="BW82" i="26" s="1"/>
  <c r="BX82" i="26" s="1"/>
  <c r="BY82" i="26" s="1"/>
  <c r="BZ82" i="26" s="1"/>
  <c r="CA82" i="26" s="1"/>
  <c r="CB82" i="26" s="1"/>
  <c r="CC82" i="26" s="1"/>
  <c r="CD82" i="26" s="1"/>
  <c r="CE82" i="26" s="1"/>
  <c r="CF82" i="26" s="1"/>
  <c r="CG82" i="26" s="1"/>
  <c r="CH82" i="26" s="1"/>
  <c r="CI82" i="26" s="1"/>
  <c r="CJ82" i="26" s="1"/>
  <c r="BD17" i="26"/>
  <c r="BH27" i="26"/>
  <c r="AH16" i="24"/>
  <c r="AJ13" i="24"/>
  <c r="AJ7" i="25" s="1"/>
  <c r="AJ67" i="25" s="1"/>
  <c r="AJ12" i="24"/>
  <c r="AJ6" i="25" s="1"/>
  <c r="AJ66" i="25" s="1"/>
  <c r="AR26" i="24"/>
  <c r="AT25" i="24"/>
  <c r="AN32" i="24"/>
  <c r="AP27" i="24"/>
  <c r="AV24" i="24"/>
  <c r="AN47" i="24"/>
  <c r="AN92" i="24"/>
  <c r="AX23" i="24"/>
  <c r="AM47" i="24"/>
  <c r="AM92" i="24"/>
  <c r="AM32" i="24"/>
  <c r="AJ14" i="24"/>
  <c r="AJ8" i="25" s="1"/>
  <c r="AJ68" i="25" s="1"/>
  <c r="AK58" i="24"/>
  <c r="AL58" i="23"/>
  <c r="AK56" i="24"/>
  <c r="AL56" i="23"/>
  <c r="AK29" i="24"/>
  <c r="AL29" i="23"/>
  <c r="AK57" i="24"/>
  <c r="AL57" i="23"/>
  <c r="AK55" i="24"/>
  <c r="AL55" i="23"/>
  <c r="AM55" i="23" s="1"/>
  <c r="AN55" i="23" s="1"/>
  <c r="AK41" i="24"/>
  <c r="AL41" i="23"/>
  <c r="AK76" i="24"/>
  <c r="AL76" i="23"/>
  <c r="AK30" i="24"/>
  <c r="AL30" i="23"/>
  <c r="AK91" i="24"/>
  <c r="AL91" i="23"/>
  <c r="AK89" i="24"/>
  <c r="AL89" i="23"/>
  <c r="AK72" i="24"/>
  <c r="AL72" i="23"/>
  <c r="AK45" i="24"/>
  <c r="AL45" i="23"/>
  <c r="AK31" i="24"/>
  <c r="AL31" i="23"/>
  <c r="AL47" i="24"/>
  <c r="AL92" i="24"/>
  <c r="AK85" i="24"/>
  <c r="AL85" i="23"/>
  <c r="AK90" i="24"/>
  <c r="AL90" i="23"/>
  <c r="AK71" i="24"/>
  <c r="AL71" i="23"/>
  <c r="AK40" i="24"/>
  <c r="AL40" i="23"/>
  <c r="AK28" i="24"/>
  <c r="AL28" i="23"/>
  <c r="AL10" i="23" s="1"/>
  <c r="AK59" i="24"/>
  <c r="AL59" i="23"/>
  <c r="AK61" i="24"/>
  <c r="AL61" i="23"/>
  <c r="AK60" i="24"/>
  <c r="AL60" i="23"/>
  <c r="AK70" i="24"/>
  <c r="AL70" i="23"/>
  <c r="AM70" i="23" s="1"/>
  <c r="AN70" i="23" s="1"/>
  <c r="AK42" i="24"/>
  <c r="AL42" i="23"/>
  <c r="AK43" i="24"/>
  <c r="AL43" i="23"/>
  <c r="AK46" i="24"/>
  <c r="AL46" i="23"/>
  <c r="AK44" i="24"/>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s="1"/>
  <c r="AI5" i="25"/>
  <c r="AI65" i="25" s="1"/>
  <c r="AI7" i="24"/>
  <c r="AI15" i="24"/>
  <c r="AI13" i="25" s="1"/>
  <c r="AI6" i="24"/>
  <c r="AI4" i="25"/>
  <c r="AH9" i="25"/>
  <c r="AG16" i="24"/>
  <c r="AG69" i="25"/>
  <c r="AG27" i="25"/>
  <c r="AG31" i="25" s="1"/>
  <c r="AG10" i="25"/>
  <c r="BC45" i="26" l="1"/>
  <c r="BD45" i="26" s="1"/>
  <c r="BE45" i="26" s="1"/>
  <c r="BF45" i="26" s="1"/>
  <c r="BG45" i="26" s="1"/>
  <c r="BH45" i="26" s="1"/>
  <c r="BI45" i="26" s="1"/>
  <c r="BJ45" i="26" s="1"/>
  <c r="BK45" i="26" s="1"/>
  <c r="BL45" i="26" s="1"/>
  <c r="BM45" i="26" s="1"/>
  <c r="BN45" i="26" s="1"/>
  <c r="BO45" i="26" s="1"/>
  <c r="BP45" i="26" s="1"/>
  <c r="BQ45" i="26" s="1"/>
  <c r="BR45" i="26" s="1"/>
  <c r="BS45" i="26" s="1"/>
  <c r="BT45" i="26" s="1"/>
  <c r="BU45" i="26" s="1"/>
  <c r="BV45" i="26" s="1"/>
  <c r="BW45" i="26" s="1"/>
  <c r="BX45" i="26" s="1"/>
  <c r="BY45" i="26" s="1"/>
  <c r="BZ45" i="26" s="1"/>
  <c r="CA45" i="26" s="1"/>
  <c r="CB45" i="26" s="1"/>
  <c r="CC45" i="26" s="1"/>
  <c r="CD45" i="26" s="1"/>
  <c r="CE45" i="26" s="1"/>
  <c r="CF45" i="26" s="1"/>
  <c r="CG45" i="26" s="1"/>
  <c r="CH45" i="26" s="1"/>
  <c r="CI45" i="26" s="1"/>
  <c r="CJ45" i="26" s="1"/>
  <c r="BK14" i="26"/>
  <c r="BE17" i="26"/>
  <c r="BI15" i="26"/>
  <c r="BC60" i="26"/>
  <c r="BD60" i="26" s="1"/>
  <c r="BE60" i="26" s="1"/>
  <c r="BF60" i="26" s="1"/>
  <c r="BG60" i="26" s="1"/>
  <c r="BH60" i="26" s="1"/>
  <c r="BI60" i="26" s="1"/>
  <c r="BJ60" i="26" s="1"/>
  <c r="BK60" i="26" s="1"/>
  <c r="BL60" i="26" s="1"/>
  <c r="BM60" i="26" s="1"/>
  <c r="BN60" i="26" s="1"/>
  <c r="BO60" i="26" s="1"/>
  <c r="BP60" i="26" s="1"/>
  <c r="BQ60" i="26" s="1"/>
  <c r="BR60" i="26" s="1"/>
  <c r="BS60" i="26" s="1"/>
  <c r="BT60" i="26" s="1"/>
  <c r="BU60" i="26" s="1"/>
  <c r="BV60" i="26" s="1"/>
  <c r="BW60" i="26" s="1"/>
  <c r="BX60" i="26" s="1"/>
  <c r="BY60" i="26" s="1"/>
  <c r="BZ60" i="26" s="1"/>
  <c r="CA60" i="26" s="1"/>
  <c r="CB60" i="26" s="1"/>
  <c r="CC60" i="26" s="1"/>
  <c r="CD60" i="26" s="1"/>
  <c r="CE60" i="26" s="1"/>
  <c r="CF60" i="26" s="1"/>
  <c r="CG60" i="26" s="1"/>
  <c r="CH60" i="26" s="1"/>
  <c r="CI60" i="26" s="1"/>
  <c r="CJ60" i="26" s="1"/>
  <c r="BG16" i="26"/>
  <c r="BM13" i="26"/>
  <c r="BM25" i="26"/>
  <c r="BC37" i="26"/>
  <c r="BE32" i="23"/>
  <c r="BF32" i="23" s="1"/>
  <c r="BG32" i="23" s="1"/>
  <c r="BH32" i="23" s="1"/>
  <c r="BE29" i="26"/>
  <c r="BI27" i="26"/>
  <c r="BC22" i="26"/>
  <c r="BK26" i="26"/>
  <c r="BG28" i="26"/>
  <c r="AK12" i="24"/>
  <c r="AK6" i="25" s="1"/>
  <c r="AK66" i="25" s="1"/>
  <c r="AJ7" i="24"/>
  <c r="AJ15" i="24"/>
  <c r="AJ6" i="24"/>
  <c r="AW24" i="24"/>
  <c r="AQ27" i="24"/>
  <c r="AO32" i="24"/>
  <c r="AU25" i="24"/>
  <c r="AS26" i="24"/>
  <c r="AK14" i="24"/>
  <c r="AK8" i="25" s="1"/>
  <c r="AK68" i="25" s="1"/>
  <c r="AN70" i="24"/>
  <c r="AY23" i="24"/>
  <c r="AN55" i="24"/>
  <c r="AL73" i="24"/>
  <c r="AM73" i="23"/>
  <c r="AL75" i="24"/>
  <c r="AM75" i="23"/>
  <c r="AL40" i="24"/>
  <c r="AM40" i="23"/>
  <c r="AN40" i="23" s="1"/>
  <c r="AL90" i="24"/>
  <c r="AM90" i="23"/>
  <c r="AL45" i="24"/>
  <c r="AM45" i="23"/>
  <c r="AL89" i="24"/>
  <c r="AM89" i="23"/>
  <c r="AL30" i="24"/>
  <c r="AM30" i="23"/>
  <c r="AL41" i="24"/>
  <c r="AM41" i="23"/>
  <c r="AL57" i="24"/>
  <c r="AM57" i="23"/>
  <c r="AL56" i="24"/>
  <c r="AM56" i="23"/>
  <c r="AL44" i="24"/>
  <c r="AM44" i="23"/>
  <c r="AL43" i="24"/>
  <c r="AM43" i="23"/>
  <c r="AM70" i="24"/>
  <c r="AL61" i="24"/>
  <c r="AM61" i="23"/>
  <c r="AL28" i="24"/>
  <c r="AM28" i="23"/>
  <c r="AN28" i="23" s="1"/>
  <c r="AO28" i="23" s="1"/>
  <c r="AP28" i="23" s="1"/>
  <c r="AQ28" i="23" s="1"/>
  <c r="AR28" i="23" s="1"/>
  <c r="AS28" i="23" s="1"/>
  <c r="AT28" i="23" s="1"/>
  <c r="AU28" i="23" s="1"/>
  <c r="AV28" i="23" s="1"/>
  <c r="AW28" i="23" s="1"/>
  <c r="AX28" i="23" s="1"/>
  <c r="AL87" i="24"/>
  <c r="AM87" i="23"/>
  <c r="AL88" i="24"/>
  <c r="AM88" i="23"/>
  <c r="AL74" i="24"/>
  <c r="AM74" i="23"/>
  <c r="AL86" i="24"/>
  <c r="AM86" i="23"/>
  <c r="AL71" i="24"/>
  <c r="AM71" i="23"/>
  <c r="AL85" i="24"/>
  <c r="AM85" i="23"/>
  <c r="AN85" i="23" s="1"/>
  <c r="AL31" i="24"/>
  <c r="AM31" i="23"/>
  <c r="AL72" i="24"/>
  <c r="AM72" i="23"/>
  <c r="AL91" i="24"/>
  <c r="AM91" i="23"/>
  <c r="AL76" i="24"/>
  <c r="AM76" i="23"/>
  <c r="AM55" i="24"/>
  <c r="AL29" i="24"/>
  <c r="AM29" i="23"/>
  <c r="AL58" i="24"/>
  <c r="AM58" i="23"/>
  <c r="AL46" i="24"/>
  <c r="AM46" i="23"/>
  <c r="AL42" i="24"/>
  <c r="AM42" i="23"/>
  <c r="AL60" i="24"/>
  <c r="AM60" i="23"/>
  <c r="AL59" i="24"/>
  <c r="AM59" i="23"/>
  <c r="AK13" i="24"/>
  <c r="AK7" i="25" s="1"/>
  <c r="AK67" i="25" s="1"/>
  <c r="AL5" i="23"/>
  <c r="AL11" i="23"/>
  <c r="AK15" i="23"/>
  <c r="AK16" i="23" s="1"/>
  <c r="AL70" i="24"/>
  <c r="AL13" i="23"/>
  <c r="AL14" i="23"/>
  <c r="AJ4" i="25"/>
  <c r="AJ64" i="25" s="1"/>
  <c r="AL6" i="23"/>
  <c r="AL55" i="24"/>
  <c r="AL12" i="23"/>
  <c r="AL7" i="23"/>
  <c r="AK10" i="24"/>
  <c r="AK11" i="24"/>
  <c r="AK30" i="25"/>
  <c r="AJ13" i="25"/>
  <c r="AJ5" i="25"/>
  <c r="AJ65" i="25" s="1"/>
  <c r="AI5" i="24"/>
  <c r="AI64" i="25"/>
  <c r="AI9" i="25"/>
  <c r="AH69" i="25"/>
  <c r="AH10" i="25"/>
  <c r="AH27" i="25"/>
  <c r="AH31" i="25" s="1"/>
  <c r="AJ5" i="24" l="1"/>
  <c r="AJ16" i="24" s="1"/>
  <c r="AL14" i="24"/>
  <c r="AL8" i="25" s="1"/>
  <c r="AL68" i="25" s="1"/>
  <c r="AY28" i="23"/>
  <c r="AZ28" i="23" s="1"/>
  <c r="BA28" i="23" s="1"/>
  <c r="BB28" i="23" s="1"/>
  <c r="BC28" i="23" s="1"/>
  <c r="BD28" i="23" s="1"/>
  <c r="BD37" i="26"/>
  <c r="BJ27" i="26"/>
  <c r="BH16" i="26"/>
  <c r="BF17" i="26"/>
  <c r="BH28" i="26"/>
  <c r="BC75" i="26"/>
  <c r="BD75" i="26" s="1"/>
  <c r="BE75" i="26" s="1"/>
  <c r="BF75" i="26" s="1"/>
  <c r="BG75" i="26" s="1"/>
  <c r="BH75" i="26" s="1"/>
  <c r="BI75" i="26" s="1"/>
  <c r="BJ75" i="26" s="1"/>
  <c r="BK75" i="26" s="1"/>
  <c r="BL75" i="26" s="1"/>
  <c r="BM75" i="26" s="1"/>
  <c r="BN75" i="26" s="1"/>
  <c r="BO75" i="26" s="1"/>
  <c r="BP75" i="26" s="1"/>
  <c r="BQ75" i="26" s="1"/>
  <c r="BR75" i="26" s="1"/>
  <c r="BS75" i="26" s="1"/>
  <c r="BT75" i="26" s="1"/>
  <c r="BU75" i="26" s="1"/>
  <c r="BV75" i="26" s="1"/>
  <c r="BW75" i="26" s="1"/>
  <c r="BX75" i="26" s="1"/>
  <c r="BY75" i="26" s="1"/>
  <c r="BZ75" i="26" s="1"/>
  <c r="CA75" i="26" s="1"/>
  <c r="CB75" i="26" s="1"/>
  <c r="CC75" i="26" s="1"/>
  <c r="CD75" i="26" s="1"/>
  <c r="CE75" i="26" s="1"/>
  <c r="CF75" i="26" s="1"/>
  <c r="CG75" i="26" s="1"/>
  <c r="CH75" i="26" s="1"/>
  <c r="CI75" i="26" s="1"/>
  <c r="CJ75" i="26" s="1"/>
  <c r="BF29" i="26"/>
  <c r="BN25" i="26"/>
  <c r="BD22" i="26"/>
  <c r="BL26" i="26"/>
  <c r="BL14" i="26"/>
  <c r="BN13" i="26"/>
  <c r="BJ15" i="26"/>
  <c r="AL12" i="24"/>
  <c r="AL6" i="25" s="1"/>
  <c r="AL66" i="25" s="1"/>
  <c r="AL10" i="24"/>
  <c r="AL6" i="24" s="1"/>
  <c r="AL11" i="24"/>
  <c r="AL30" i="25"/>
  <c r="AM59" i="24"/>
  <c r="AN59" i="23"/>
  <c r="AM42" i="24"/>
  <c r="AN42" i="23"/>
  <c r="AM58" i="24"/>
  <c r="AN58" i="23"/>
  <c r="AN28" i="24"/>
  <c r="AM73" i="24"/>
  <c r="AN73" i="23"/>
  <c r="AM76" i="24"/>
  <c r="AN76" i="23"/>
  <c r="AM72" i="24"/>
  <c r="AN72" i="23"/>
  <c r="AN85" i="24"/>
  <c r="AM86" i="24"/>
  <c r="AN86" i="23"/>
  <c r="AM88" i="24"/>
  <c r="AN88" i="23"/>
  <c r="AM43" i="24"/>
  <c r="AN43" i="23"/>
  <c r="AM56" i="24"/>
  <c r="AN56" i="23"/>
  <c r="AM41" i="24"/>
  <c r="AN41" i="23"/>
  <c r="AM89" i="24"/>
  <c r="AN89" i="23"/>
  <c r="AM90" i="24"/>
  <c r="AN90" i="23"/>
  <c r="AZ23" i="24"/>
  <c r="AV25" i="24"/>
  <c r="AX24" i="24"/>
  <c r="AM60" i="24"/>
  <c r="AN60" i="23"/>
  <c r="AM46" i="24"/>
  <c r="AN46" i="23"/>
  <c r="AM29" i="24"/>
  <c r="AN29" i="23"/>
  <c r="AO29" i="23" s="1"/>
  <c r="AP29" i="23" s="1"/>
  <c r="AQ29" i="23" s="1"/>
  <c r="AR29" i="23" s="1"/>
  <c r="AS29" i="23" s="1"/>
  <c r="AT29" i="23" s="1"/>
  <c r="AU29" i="23" s="1"/>
  <c r="AV29" i="23" s="1"/>
  <c r="AW29" i="23" s="1"/>
  <c r="AX29" i="23" s="1"/>
  <c r="AM61" i="24"/>
  <c r="AN61" i="23"/>
  <c r="AM75" i="24"/>
  <c r="AN75" i="23"/>
  <c r="AT26" i="24"/>
  <c r="AP32" i="24"/>
  <c r="AR27" i="24"/>
  <c r="AL13" i="24"/>
  <c r="AM91" i="24"/>
  <c r="AN91" i="23"/>
  <c r="AM31" i="24"/>
  <c r="AN31" i="23"/>
  <c r="AO31" i="23" s="1"/>
  <c r="AP31" i="23" s="1"/>
  <c r="AQ31" i="23" s="1"/>
  <c r="AR31" i="23" s="1"/>
  <c r="AS31" i="23" s="1"/>
  <c r="AT31" i="23" s="1"/>
  <c r="AU31" i="23" s="1"/>
  <c r="AV31" i="23" s="1"/>
  <c r="AW31" i="23" s="1"/>
  <c r="AX31" i="23" s="1"/>
  <c r="AM71" i="24"/>
  <c r="AN71" i="23"/>
  <c r="AM74" i="24"/>
  <c r="AN74" i="23"/>
  <c r="AM87" i="24"/>
  <c r="AN87" i="23"/>
  <c r="AM44" i="24"/>
  <c r="AN44" i="23"/>
  <c r="AM57" i="24"/>
  <c r="AN57" i="23"/>
  <c r="AM30" i="24"/>
  <c r="AN30" i="23"/>
  <c r="AO30" i="23" s="1"/>
  <c r="AP30" i="23" s="1"/>
  <c r="AQ30" i="23" s="1"/>
  <c r="AR30" i="23" s="1"/>
  <c r="AS30" i="23" s="1"/>
  <c r="AT30" i="23" s="1"/>
  <c r="AU30" i="23" s="1"/>
  <c r="AV30" i="23" s="1"/>
  <c r="AW30" i="23" s="1"/>
  <c r="AX30" i="23" s="1"/>
  <c r="AM45" i="24"/>
  <c r="AN45" i="23"/>
  <c r="AN40" i="24"/>
  <c r="AM12" i="23"/>
  <c r="AL15" i="23"/>
  <c r="AL16" i="23" s="1"/>
  <c r="AM40" i="24"/>
  <c r="AM11" i="23"/>
  <c r="AM7" i="23"/>
  <c r="AM85" i="24"/>
  <c r="AM14" i="23"/>
  <c r="AM28" i="24"/>
  <c r="AM10" i="23"/>
  <c r="AM6" i="23"/>
  <c r="AM5" i="23"/>
  <c r="AM13" i="23"/>
  <c r="AK5" i="25"/>
  <c r="AK65" i="25" s="1"/>
  <c r="AK7" i="24"/>
  <c r="AK15" i="24"/>
  <c r="AK13" i="25" s="1"/>
  <c r="AK6" i="24"/>
  <c r="AK4" i="25"/>
  <c r="AJ9" i="25"/>
  <c r="AI16" i="24"/>
  <c r="AI69" i="25"/>
  <c r="AI27" i="25"/>
  <c r="AI31" i="25" s="1"/>
  <c r="AI10" i="25"/>
  <c r="AL7" i="24" l="1"/>
  <c r="BC46" i="26"/>
  <c r="BD46" i="26" s="1"/>
  <c r="BE46" i="26" s="1"/>
  <c r="BF46" i="26" s="1"/>
  <c r="BG46" i="26" s="1"/>
  <c r="BH46" i="26" s="1"/>
  <c r="BI46" i="26" s="1"/>
  <c r="BJ46" i="26" s="1"/>
  <c r="BK46" i="26" s="1"/>
  <c r="BL46" i="26" s="1"/>
  <c r="BM46" i="26" s="1"/>
  <c r="BN46" i="26" s="1"/>
  <c r="BO46" i="26" s="1"/>
  <c r="BP46" i="26" s="1"/>
  <c r="BQ46" i="26" s="1"/>
  <c r="BR46" i="26" s="1"/>
  <c r="BS46" i="26" s="1"/>
  <c r="BT46" i="26" s="1"/>
  <c r="BU46" i="26" s="1"/>
  <c r="BV46" i="26" s="1"/>
  <c r="BW46" i="26" s="1"/>
  <c r="BX46" i="26" s="1"/>
  <c r="BY46" i="26" s="1"/>
  <c r="BZ46" i="26" s="1"/>
  <c r="CA46" i="26" s="1"/>
  <c r="CB46" i="26" s="1"/>
  <c r="CC46" i="26" s="1"/>
  <c r="CD46" i="26" s="1"/>
  <c r="CE46" i="26" s="1"/>
  <c r="CF46" i="26" s="1"/>
  <c r="CG46" i="26" s="1"/>
  <c r="CH46" i="26" s="1"/>
  <c r="CI46" i="26" s="1"/>
  <c r="CJ46" i="26" s="1"/>
  <c r="BO13" i="26"/>
  <c r="BI16" i="26"/>
  <c r="BC50" i="26"/>
  <c r="BD50" i="26" s="1"/>
  <c r="BE50" i="26" s="1"/>
  <c r="BF50" i="26" s="1"/>
  <c r="BG50" i="26" s="1"/>
  <c r="BH50" i="26" s="1"/>
  <c r="BI50" i="26" s="1"/>
  <c r="BJ50" i="26" s="1"/>
  <c r="BK50" i="26" s="1"/>
  <c r="BL50" i="26" s="1"/>
  <c r="BM50" i="26" s="1"/>
  <c r="BN50" i="26" s="1"/>
  <c r="BO50" i="26" s="1"/>
  <c r="BP50" i="26" s="1"/>
  <c r="BQ50" i="26" s="1"/>
  <c r="BR50" i="26" s="1"/>
  <c r="BS50" i="26" s="1"/>
  <c r="BT50" i="26" s="1"/>
  <c r="BU50" i="26" s="1"/>
  <c r="BV50" i="26" s="1"/>
  <c r="BW50" i="26" s="1"/>
  <c r="BX50" i="26" s="1"/>
  <c r="BY50" i="26" s="1"/>
  <c r="BZ50" i="26" s="1"/>
  <c r="CA50" i="26" s="1"/>
  <c r="CB50" i="26" s="1"/>
  <c r="CC50" i="26" s="1"/>
  <c r="CD50" i="26" s="1"/>
  <c r="CE50" i="26" s="1"/>
  <c r="CF50" i="26" s="1"/>
  <c r="CG50" i="26" s="1"/>
  <c r="CH50" i="26" s="1"/>
  <c r="CI50" i="26" s="1"/>
  <c r="CJ50" i="26" s="1"/>
  <c r="BM26" i="26"/>
  <c r="AL4" i="25"/>
  <c r="AL64" i="25" s="1"/>
  <c r="BC81" i="26"/>
  <c r="BD81" i="26" s="1"/>
  <c r="BE81" i="26" s="1"/>
  <c r="BF81" i="26" s="1"/>
  <c r="BG81" i="26" s="1"/>
  <c r="BH81" i="26" s="1"/>
  <c r="BI81" i="26" s="1"/>
  <c r="BJ81" i="26" s="1"/>
  <c r="BK81" i="26" s="1"/>
  <c r="BL81" i="26" s="1"/>
  <c r="BM81" i="26" s="1"/>
  <c r="BN81" i="26" s="1"/>
  <c r="BO81" i="26" s="1"/>
  <c r="BP81" i="26" s="1"/>
  <c r="BQ81" i="26" s="1"/>
  <c r="BR81" i="26" s="1"/>
  <c r="BS81" i="26" s="1"/>
  <c r="BT81" i="26" s="1"/>
  <c r="BU81" i="26" s="1"/>
  <c r="BV81" i="26" s="1"/>
  <c r="BW81" i="26" s="1"/>
  <c r="BX81" i="26" s="1"/>
  <c r="BY81" i="26" s="1"/>
  <c r="BZ81" i="26" s="1"/>
  <c r="CA81" i="26" s="1"/>
  <c r="CB81" i="26" s="1"/>
  <c r="CC81" i="26" s="1"/>
  <c r="CD81" i="26" s="1"/>
  <c r="CE81" i="26" s="1"/>
  <c r="CF81" i="26" s="1"/>
  <c r="CG81" i="26" s="1"/>
  <c r="CH81" i="26" s="1"/>
  <c r="CI81" i="26" s="1"/>
  <c r="CJ81" i="26" s="1"/>
  <c r="BC62" i="26"/>
  <c r="BD62" i="26" s="1"/>
  <c r="BE62" i="26" s="1"/>
  <c r="BF62" i="26" s="1"/>
  <c r="BG62" i="26" s="1"/>
  <c r="BH62" i="26" s="1"/>
  <c r="BI62" i="26" s="1"/>
  <c r="BJ62" i="26" s="1"/>
  <c r="BK62" i="26" s="1"/>
  <c r="BL62" i="26" s="1"/>
  <c r="BM62" i="26" s="1"/>
  <c r="BN62" i="26" s="1"/>
  <c r="BO62" i="26" s="1"/>
  <c r="BP62" i="26" s="1"/>
  <c r="BQ62" i="26" s="1"/>
  <c r="BR62" i="26" s="1"/>
  <c r="BS62" i="26" s="1"/>
  <c r="BT62" i="26" s="1"/>
  <c r="BU62" i="26" s="1"/>
  <c r="BV62" i="26" s="1"/>
  <c r="BW62" i="26" s="1"/>
  <c r="BX62" i="26" s="1"/>
  <c r="BY62" i="26" s="1"/>
  <c r="BZ62" i="26" s="1"/>
  <c r="CA62" i="26" s="1"/>
  <c r="CB62" i="26" s="1"/>
  <c r="CC62" i="26" s="1"/>
  <c r="CD62" i="26" s="1"/>
  <c r="CE62" i="26" s="1"/>
  <c r="CF62" i="26" s="1"/>
  <c r="CG62" i="26" s="1"/>
  <c r="CH62" i="26" s="1"/>
  <c r="CI62" i="26" s="1"/>
  <c r="CJ62" i="26" s="1"/>
  <c r="BC32" i="26"/>
  <c r="BD32" i="26" s="1"/>
  <c r="BE32" i="26" s="1"/>
  <c r="BF32" i="26" s="1"/>
  <c r="BG32" i="26" s="1"/>
  <c r="BH32" i="26" s="1"/>
  <c r="BI32" i="26" s="1"/>
  <c r="BJ32" i="26" s="1"/>
  <c r="BK32" i="26" s="1"/>
  <c r="BL32" i="26" s="1"/>
  <c r="BM32" i="26" s="1"/>
  <c r="BN32" i="26" s="1"/>
  <c r="BO32" i="26" s="1"/>
  <c r="BP32" i="26" s="1"/>
  <c r="BQ32" i="26" s="1"/>
  <c r="BR32" i="26" s="1"/>
  <c r="BS32" i="26" s="1"/>
  <c r="BT32" i="26" s="1"/>
  <c r="BU32" i="26" s="1"/>
  <c r="BV32" i="26" s="1"/>
  <c r="BW32" i="26" s="1"/>
  <c r="BX32" i="26" s="1"/>
  <c r="BY32" i="26" s="1"/>
  <c r="BZ32" i="26" s="1"/>
  <c r="CA32" i="26" s="1"/>
  <c r="CB32" i="26" s="1"/>
  <c r="CC32" i="26" s="1"/>
  <c r="CD32" i="26" s="1"/>
  <c r="CE32" i="26" s="1"/>
  <c r="CF32" i="26" s="1"/>
  <c r="CG32" i="26" s="1"/>
  <c r="CH32" i="26" s="1"/>
  <c r="CI32" i="26" s="1"/>
  <c r="CJ32" i="26" s="1"/>
  <c r="BC34" i="26"/>
  <c r="BD34" i="26" s="1"/>
  <c r="BE34" i="26" s="1"/>
  <c r="BF34" i="26" s="1"/>
  <c r="BG34" i="26" s="1"/>
  <c r="BH34" i="26" s="1"/>
  <c r="BI34" i="26" s="1"/>
  <c r="BJ34" i="26" s="1"/>
  <c r="BK34" i="26" s="1"/>
  <c r="BL34" i="26" s="1"/>
  <c r="BM34" i="26" s="1"/>
  <c r="BN34" i="26" s="1"/>
  <c r="BO34" i="26" s="1"/>
  <c r="BP34" i="26" s="1"/>
  <c r="BQ34" i="26" s="1"/>
  <c r="BR34" i="26" s="1"/>
  <c r="BS34" i="26" s="1"/>
  <c r="BT34" i="26" s="1"/>
  <c r="BU34" i="26" s="1"/>
  <c r="BV34" i="26" s="1"/>
  <c r="BW34" i="26" s="1"/>
  <c r="BX34" i="26" s="1"/>
  <c r="BY34" i="26" s="1"/>
  <c r="BZ34" i="26" s="1"/>
  <c r="CA34" i="26" s="1"/>
  <c r="CB34" i="26" s="1"/>
  <c r="CC34" i="26" s="1"/>
  <c r="CD34" i="26" s="1"/>
  <c r="CE34" i="26" s="1"/>
  <c r="CF34" i="26" s="1"/>
  <c r="CG34" i="26" s="1"/>
  <c r="CH34" i="26" s="1"/>
  <c r="CI34" i="26" s="1"/>
  <c r="CJ34" i="26" s="1"/>
  <c r="BC35" i="26"/>
  <c r="BD35" i="26" s="1"/>
  <c r="BE35" i="26" s="1"/>
  <c r="BF35" i="26" s="1"/>
  <c r="BG35" i="26" s="1"/>
  <c r="BH35" i="26" s="1"/>
  <c r="BI35" i="26" s="1"/>
  <c r="BJ35" i="26" s="1"/>
  <c r="BK35" i="26" s="1"/>
  <c r="BL35" i="26" s="1"/>
  <c r="BM35" i="26" s="1"/>
  <c r="BN35" i="26" s="1"/>
  <c r="BO35" i="26" s="1"/>
  <c r="BP35" i="26" s="1"/>
  <c r="BQ35" i="26" s="1"/>
  <c r="BR35" i="26" s="1"/>
  <c r="BS35" i="26" s="1"/>
  <c r="BT35" i="26" s="1"/>
  <c r="BU35" i="26" s="1"/>
  <c r="BV35" i="26" s="1"/>
  <c r="BW35" i="26" s="1"/>
  <c r="BX35" i="26" s="1"/>
  <c r="BY35" i="26" s="1"/>
  <c r="BZ35" i="26" s="1"/>
  <c r="CA35" i="26" s="1"/>
  <c r="CB35" i="26" s="1"/>
  <c r="CC35" i="26" s="1"/>
  <c r="CD35" i="26" s="1"/>
  <c r="CE35" i="26" s="1"/>
  <c r="CF35" i="26" s="1"/>
  <c r="CG35" i="26" s="1"/>
  <c r="CH35" i="26" s="1"/>
  <c r="CI35" i="26" s="1"/>
  <c r="CJ35" i="26" s="1"/>
  <c r="BC51" i="26"/>
  <c r="BD51" i="26" s="1"/>
  <c r="BE51" i="26" s="1"/>
  <c r="BF51" i="26" s="1"/>
  <c r="BG51" i="26" s="1"/>
  <c r="BH51" i="26" s="1"/>
  <c r="BI51" i="26" s="1"/>
  <c r="BJ51" i="26" s="1"/>
  <c r="BK51" i="26" s="1"/>
  <c r="BL51" i="26" s="1"/>
  <c r="BM51" i="26" s="1"/>
  <c r="BN51" i="26" s="1"/>
  <c r="BO51" i="26" s="1"/>
  <c r="BP51" i="26" s="1"/>
  <c r="BQ51" i="26" s="1"/>
  <c r="BR51" i="26" s="1"/>
  <c r="BS51" i="26" s="1"/>
  <c r="BT51" i="26" s="1"/>
  <c r="BU51" i="26" s="1"/>
  <c r="BV51" i="26" s="1"/>
  <c r="BW51" i="26" s="1"/>
  <c r="BX51" i="26" s="1"/>
  <c r="BY51" i="26" s="1"/>
  <c r="BZ51" i="26" s="1"/>
  <c r="CA51" i="26" s="1"/>
  <c r="CB51" i="26" s="1"/>
  <c r="CC51" i="26" s="1"/>
  <c r="CD51" i="26" s="1"/>
  <c r="CE51" i="26" s="1"/>
  <c r="CF51" i="26" s="1"/>
  <c r="CG51" i="26" s="1"/>
  <c r="CH51" i="26" s="1"/>
  <c r="CI51" i="26" s="1"/>
  <c r="CJ51" i="26" s="1"/>
  <c r="BC80" i="26"/>
  <c r="BD80" i="26" s="1"/>
  <c r="BE80" i="26" s="1"/>
  <c r="BF80" i="26" s="1"/>
  <c r="BG80" i="26" s="1"/>
  <c r="BH80" i="26" s="1"/>
  <c r="BI80" i="26" s="1"/>
  <c r="BJ80" i="26" s="1"/>
  <c r="BK80" i="26" s="1"/>
  <c r="BL80" i="26" s="1"/>
  <c r="BM80" i="26" s="1"/>
  <c r="BN80" i="26" s="1"/>
  <c r="BO80" i="26" s="1"/>
  <c r="BP80" i="26" s="1"/>
  <c r="BQ80" i="26" s="1"/>
  <c r="BR80" i="26" s="1"/>
  <c r="BS80" i="26" s="1"/>
  <c r="BT80" i="26" s="1"/>
  <c r="BU80" i="26" s="1"/>
  <c r="BV80" i="26" s="1"/>
  <c r="BW80" i="26" s="1"/>
  <c r="BX80" i="26" s="1"/>
  <c r="BY80" i="26" s="1"/>
  <c r="BZ80" i="26" s="1"/>
  <c r="CA80" i="26" s="1"/>
  <c r="CB80" i="26" s="1"/>
  <c r="CC80" i="26" s="1"/>
  <c r="CD80" i="26" s="1"/>
  <c r="CE80" i="26" s="1"/>
  <c r="CF80" i="26" s="1"/>
  <c r="CG80" i="26" s="1"/>
  <c r="CH80" i="26" s="1"/>
  <c r="CI80" i="26" s="1"/>
  <c r="CJ80" i="26" s="1"/>
  <c r="BC33" i="26"/>
  <c r="BD33" i="26" s="1"/>
  <c r="BE33" i="26" s="1"/>
  <c r="BF33" i="26" s="1"/>
  <c r="BG33" i="26" s="1"/>
  <c r="BH33" i="26" s="1"/>
  <c r="BI33" i="26" s="1"/>
  <c r="BJ33" i="26" s="1"/>
  <c r="BK33" i="26" s="1"/>
  <c r="BL33" i="26" s="1"/>
  <c r="BM33" i="26" s="1"/>
  <c r="BN33" i="26" s="1"/>
  <c r="BO33" i="26" s="1"/>
  <c r="BP33" i="26" s="1"/>
  <c r="BQ33" i="26" s="1"/>
  <c r="BR33" i="26" s="1"/>
  <c r="BS33" i="26" s="1"/>
  <c r="BT33" i="26" s="1"/>
  <c r="BU33" i="26" s="1"/>
  <c r="BV33" i="26" s="1"/>
  <c r="BW33" i="26" s="1"/>
  <c r="BX33" i="26" s="1"/>
  <c r="BY33" i="26" s="1"/>
  <c r="BZ33" i="26" s="1"/>
  <c r="CA33" i="26" s="1"/>
  <c r="CB33" i="26" s="1"/>
  <c r="CC33" i="26" s="1"/>
  <c r="CD33" i="26" s="1"/>
  <c r="CE33" i="26" s="1"/>
  <c r="CF33" i="26" s="1"/>
  <c r="CG33" i="26" s="1"/>
  <c r="CH33" i="26" s="1"/>
  <c r="CI33" i="26" s="1"/>
  <c r="CJ33" i="26" s="1"/>
  <c r="BC30" i="26"/>
  <c r="BE22" i="26"/>
  <c r="BI28" i="26"/>
  <c r="BK27" i="26"/>
  <c r="BC65" i="26"/>
  <c r="BD65" i="26" s="1"/>
  <c r="BE65" i="26" s="1"/>
  <c r="BF65" i="26" s="1"/>
  <c r="BG65" i="26" s="1"/>
  <c r="BH65" i="26" s="1"/>
  <c r="BI65" i="26" s="1"/>
  <c r="BJ65" i="26" s="1"/>
  <c r="BK65" i="26" s="1"/>
  <c r="BL65" i="26" s="1"/>
  <c r="BM65" i="26" s="1"/>
  <c r="BN65" i="26" s="1"/>
  <c r="BO65" i="26" s="1"/>
  <c r="BP65" i="26" s="1"/>
  <c r="BQ65" i="26" s="1"/>
  <c r="BR65" i="26" s="1"/>
  <c r="BS65" i="26" s="1"/>
  <c r="BT65" i="26" s="1"/>
  <c r="BU65" i="26" s="1"/>
  <c r="BV65" i="26" s="1"/>
  <c r="BW65" i="26" s="1"/>
  <c r="BX65" i="26" s="1"/>
  <c r="BY65" i="26" s="1"/>
  <c r="BZ65" i="26" s="1"/>
  <c r="CA65" i="26" s="1"/>
  <c r="CB65" i="26" s="1"/>
  <c r="CC65" i="26" s="1"/>
  <c r="CD65" i="26" s="1"/>
  <c r="CE65" i="26" s="1"/>
  <c r="CF65" i="26" s="1"/>
  <c r="CG65" i="26" s="1"/>
  <c r="CH65" i="26" s="1"/>
  <c r="CI65" i="26" s="1"/>
  <c r="CJ65" i="26" s="1"/>
  <c r="BC64" i="26"/>
  <c r="BD64" i="26" s="1"/>
  <c r="BE64" i="26" s="1"/>
  <c r="BF64" i="26" s="1"/>
  <c r="BG64" i="26" s="1"/>
  <c r="BH64" i="26" s="1"/>
  <c r="BI64" i="26" s="1"/>
  <c r="BJ64" i="26" s="1"/>
  <c r="BK64" i="26" s="1"/>
  <c r="BL64" i="26" s="1"/>
  <c r="BM64" i="26" s="1"/>
  <c r="BN64" i="26" s="1"/>
  <c r="BO64" i="26" s="1"/>
  <c r="BP64" i="26" s="1"/>
  <c r="BQ64" i="26" s="1"/>
  <c r="BR64" i="26" s="1"/>
  <c r="BS64" i="26" s="1"/>
  <c r="BT64" i="26" s="1"/>
  <c r="BU64" i="26" s="1"/>
  <c r="BV64" i="26" s="1"/>
  <c r="BW64" i="26" s="1"/>
  <c r="BX64" i="26" s="1"/>
  <c r="BY64" i="26" s="1"/>
  <c r="BZ64" i="26" s="1"/>
  <c r="CA64" i="26" s="1"/>
  <c r="CB64" i="26" s="1"/>
  <c r="CC64" i="26" s="1"/>
  <c r="CD64" i="26" s="1"/>
  <c r="CE64" i="26" s="1"/>
  <c r="CF64" i="26" s="1"/>
  <c r="CG64" i="26" s="1"/>
  <c r="CH64" i="26" s="1"/>
  <c r="CI64" i="26" s="1"/>
  <c r="CJ64" i="26" s="1"/>
  <c r="BC19" i="26"/>
  <c r="BD19" i="26" s="1"/>
  <c r="BE19" i="26" s="1"/>
  <c r="BF19" i="26" s="1"/>
  <c r="BG19" i="26" s="1"/>
  <c r="BH19" i="26" s="1"/>
  <c r="BI19" i="26" s="1"/>
  <c r="BJ19" i="26" s="1"/>
  <c r="BK19" i="26" s="1"/>
  <c r="BL19" i="26" s="1"/>
  <c r="BM19" i="26" s="1"/>
  <c r="BN19" i="26" s="1"/>
  <c r="BO19" i="26" s="1"/>
  <c r="BP19" i="26" s="1"/>
  <c r="BQ19" i="26" s="1"/>
  <c r="BR19" i="26" s="1"/>
  <c r="BS19" i="26" s="1"/>
  <c r="BT19" i="26" s="1"/>
  <c r="BU19" i="26" s="1"/>
  <c r="BV19" i="26" s="1"/>
  <c r="BW19" i="26" s="1"/>
  <c r="BX19" i="26" s="1"/>
  <c r="BY19" i="26" s="1"/>
  <c r="BZ19" i="26" s="1"/>
  <c r="CA19" i="26" s="1"/>
  <c r="CB19" i="26" s="1"/>
  <c r="CC19" i="26" s="1"/>
  <c r="CD19" i="26" s="1"/>
  <c r="CE19" i="26" s="1"/>
  <c r="CF19" i="26" s="1"/>
  <c r="CG19" i="26" s="1"/>
  <c r="CH19" i="26" s="1"/>
  <c r="CI19" i="26" s="1"/>
  <c r="CJ19" i="26" s="1"/>
  <c r="AY29" i="23"/>
  <c r="AZ29" i="23" s="1"/>
  <c r="BA29" i="23" s="1"/>
  <c r="BB29" i="23" s="1"/>
  <c r="BC29" i="23" s="1"/>
  <c r="BD29" i="23" s="1"/>
  <c r="BE29" i="23" s="1"/>
  <c r="BF29" i="23" s="1"/>
  <c r="BG29" i="23" s="1"/>
  <c r="BH29" i="23" s="1"/>
  <c r="BC66" i="26"/>
  <c r="BD66" i="26" s="1"/>
  <c r="BE66" i="26" s="1"/>
  <c r="BF66" i="26" s="1"/>
  <c r="BG66" i="26" s="1"/>
  <c r="BH66" i="26" s="1"/>
  <c r="BI66" i="26" s="1"/>
  <c r="BJ66" i="26" s="1"/>
  <c r="BK66" i="26" s="1"/>
  <c r="BL66" i="26" s="1"/>
  <c r="BM66" i="26" s="1"/>
  <c r="BN66" i="26" s="1"/>
  <c r="BO66" i="26" s="1"/>
  <c r="BP66" i="26" s="1"/>
  <c r="BQ66" i="26" s="1"/>
  <c r="BR66" i="26" s="1"/>
  <c r="BS66" i="26" s="1"/>
  <c r="BT66" i="26" s="1"/>
  <c r="BU66" i="26" s="1"/>
  <c r="BV66" i="26" s="1"/>
  <c r="BW66" i="26" s="1"/>
  <c r="BX66" i="26" s="1"/>
  <c r="BY66" i="26" s="1"/>
  <c r="BZ66" i="26" s="1"/>
  <c r="CA66" i="26" s="1"/>
  <c r="CB66" i="26" s="1"/>
  <c r="CC66" i="26" s="1"/>
  <c r="CD66" i="26" s="1"/>
  <c r="CE66" i="26" s="1"/>
  <c r="CF66" i="26" s="1"/>
  <c r="CG66" i="26" s="1"/>
  <c r="CH66" i="26" s="1"/>
  <c r="CI66" i="26" s="1"/>
  <c r="CJ66" i="26" s="1"/>
  <c r="BC49" i="26"/>
  <c r="BD49" i="26" s="1"/>
  <c r="BE49" i="26" s="1"/>
  <c r="BF49" i="26" s="1"/>
  <c r="BG49" i="26" s="1"/>
  <c r="BH49" i="26" s="1"/>
  <c r="BI49" i="26" s="1"/>
  <c r="BJ49" i="26" s="1"/>
  <c r="BK49" i="26" s="1"/>
  <c r="BL49" i="26" s="1"/>
  <c r="BM49" i="26" s="1"/>
  <c r="BN49" i="26" s="1"/>
  <c r="BO49" i="26" s="1"/>
  <c r="BP49" i="26" s="1"/>
  <c r="BQ49" i="26" s="1"/>
  <c r="BR49" i="26" s="1"/>
  <c r="BS49" i="26" s="1"/>
  <c r="BT49" i="26" s="1"/>
  <c r="BU49" i="26" s="1"/>
  <c r="BV49" i="26" s="1"/>
  <c r="BW49" i="26" s="1"/>
  <c r="BX49" i="26" s="1"/>
  <c r="BY49" i="26" s="1"/>
  <c r="BZ49" i="26" s="1"/>
  <c r="CA49" i="26" s="1"/>
  <c r="CB49" i="26" s="1"/>
  <c r="CC49" i="26" s="1"/>
  <c r="CD49" i="26" s="1"/>
  <c r="CE49" i="26" s="1"/>
  <c r="CF49" i="26" s="1"/>
  <c r="CG49" i="26" s="1"/>
  <c r="CH49" i="26" s="1"/>
  <c r="CI49" i="26" s="1"/>
  <c r="CJ49" i="26" s="1"/>
  <c r="BC21" i="26"/>
  <c r="BD21" i="26" s="1"/>
  <c r="BE21" i="26" s="1"/>
  <c r="BF21" i="26" s="1"/>
  <c r="BG21" i="26" s="1"/>
  <c r="BH21" i="26" s="1"/>
  <c r="BI21" i="26" s="1"/>
  <c r="BJ21" i="26" s="1"/>
  <c r="BK21" i="26" s="1"/>
  <c r="BL21" i="26" s="1"/>
  <c r="BM21" i="26" s="1"/>
  <c r="BN21" i="26" s="1"/>
  <c r="BO21" i="26" s="1"/>
  <c r="BP21" i="26" s="1"/>
  <c r="BQ21" i="26" s="1"/>
  <c r="BR21" i="26" s="1"/>
  <c r="BS21" i="26" s="1"/>
  <c r="BT21" i="26" s="1"/>
  <c r="BU21" i="26" s="1"/>
  <c r="BV21" i="26" s="1"/>
  <c r="BW21" i="26" s="1"/>
  <c r="BX21" i="26" s="1"/>
  <c r="BY21" i="26" s="1"/>
  <c r="BZ21" i="26" s="1"/>
  <c r="CA21" i="26" s="1"/>
  <c r="CB21" i="26" s="1"/>
  <c r="CC21" i="26" s="1"/>
  <c r="CD21" i="26" s="1"/>
  <c r="CE21" i="26" s="1"/>
  <c r="CF21" i="26" s="1"/>
  <c r="CG21" i="26" s="1"/>
  <c r="CH21" i="26" s="1"/>
  <c r="CI21" i="26" s="1"/>
  <c r="CJ21" i="26" s="1"/>
  <c r="AY31" i="23"/>
  <c r="AZ31" i="23" s="1"/>
  <c r="BA31" i="23" s="1"/>
  <c r="BB31" i="23" s="1"/>
  <c r="BC31" i="23" s="1"/>
  <c r="BD31" i="23" s="1"/>
  <c r="BE31" i="23" s="1"/>
  <c r="BF31" i="23" s="1"/>
  <c r="BG31" i="23" s="1"/>
  <c r="BH31" i="23" s="1"/>
  <c r="BC79" i="26"/>
  <c r="BD79" i="26" s="1"/>
  <c r="BE79" i="26" s="1"/>
  <c r="BF79" i="26" s="1"/>
  <c r="BG79" i="26" s="1"/>
  <c r="BH79" i="26" s="1"/>
  <c r="BI79" i="26" s="1"/>
  <c r="BJ79" i="26" s="1"/>
  <c r="BK79" i="26" s="1"/>
  <c r="BL79" i="26" s="1"/>
  <c r="BM79" i="26" s="1"/>
  <c r="BN79" i="26" s="1"/>
  <c r="BO79" i="26" s="1"/>
  <c r="BP79" i="26" s="1"/>
  <c r="BQ79" i="26" s="1"/>
  <c r="BR79" i="26" s="1"/>
  <c r="BS79" i="26" s="1"/>
  <c r="BT79" i="26" s="1"/>
  <c r="BU79" i="26" s="1"/>
  <c r="BV79" i="26" s="1"/>
  <c r="BW79" i="26" s="1"/>
  <c r="BX79" i="26" s="1"/>
  <c r="BY79" i="26" s="1"/>
  <c r="BZ79" i="26" s="1"/>
  <c r="CA79" i="26" s="1"/>
  <c r="CB79" i="26" s="1"/>
  <c r="CC79" i="26" s="1"/>
  <c r="CD79" i="26" s="1"/>
  <c r="CE79" i="26" s="1"/>
  <c r="CF79" i="26" s="1"/>
  <c r="CG79" i="26" s="1"/>
  <c r="CH79" i="26" s="1"/>
  <c r="CI79" i="26" s="1"/>
  <c r="CJ79" i="26" s="1"/>
  <c r="BC78" i="26"/>
  <c r="BD78" i="26" s="1"/>
  <c r="BE78" i="26" s="1"/>
  <c r="BF78" i="26" s="1"/>
  <c r="BG78" i="26" s="1"/>
  <c r="BH78" i="26" s="1"/>
  <c r="BI78" i="26" s="1"/>
  <c r="BJ78" i="26" s="1"/>
  <c r="BK78" i="26" s="1"/>
  <c r="BL78" i="26" s="1"/>
  <c r="BM78" i="26" s="1"/>
  <c r="BN78" i="26" s="1"/>
  <c r="BO78" i="26" s="1"/>
  <c r="BP78" i="26" s="1"/>
  <c r="BQ78" i="26" s="1"/>
  <c r="BR78" i="26" s="1"/>
  <c r="BS78" i="26" s="1"/>
  <c r="BT78" i="26" s="1"/>
  <c r="BU78" i="26" s="1"/>
  <c r="BV78" i="26" s="1"/>
  <c r="BW78" i="26" s="1"/>
  <c r="BX78" i="26" s="1"/>
  <c r="BY78" i="26" s="1"/>
  <c r="BZ78" i="26" s="1"/>
  <c r="CA78" i="26" s="1"/>
  <c r="CB78" i="26" s="1"/>
  <c r="CC78" i="26" s="1"/>
  <c r="CD78" i="26" s="1"/>
  <c r="CE78" i="26" s="1"/>
  <c r="CF78" i="26" s="1"/>
  <c r="CG78" i="26" s="1"/>
  <c r="CH78" i="26" s="1"/>
  <c r="CI78" i="26" s="1"/>
  <c r="CJ78" i="26" s="1"/>
  <c r="BC63" i="26"/>
  <c r="BD63" i="26" s="1"/>
  <c r="BE63" i="26" s="1"/>
  <c r="BF63" i="26" s="1"/>
  <c r="BG63" i="26" s="1"/>
  <c r="BH63" i="26" s="1"/>
  <c r="BI63" i="26" s="1"/>
  <c r="BJ63" i="26" s="1"/>
  <c r="BK63" i="26" s="1"/>
  <c r="BL63" i="26" s="1"/>
  <c r="BM63" i="26" s="1"/>
  <c r="BN63" i="26" s="1"/>
  <c r="BO63" i="26" s="1"/>
  <c r="BP63" i="26" s="1"/>
  <c r="BQ63" i="26" s="1"/>
  <c r="BR63" i="26" s="1"/>
  <c r="BS63" i="26" s="1"/>
  <c r="BT63" i="26" s="1"/>
  <c r="BU63" i="26" s="1"/>
  <c r="BV63" i="26" s="1"/>
  <c r="BW63" i="26" s="1"/>
  <c r="BX63" i="26" s="1"/>
  <c r="BY63" i="26" s="1"/>
  <c r="BZ63" i="26" s="1"/>
  <c r="CA63" i="26" s="1"/>
  <c r="CB63" i="26" s="1"/>
  <c r="CC63" i="26" s="1"/>
  <c r="CD63" i="26" s="1"/>
  <c r="CE63" i="26" s="1"/>
  <c r="CF63" i="26" s="1"/>
  <c r="CG63" i="26" s="1"/>
  <c r="CH63" i="26" s="1"/>
  <c r="CI63" i="26" s="1"/>
  <c r="CJ63" i="26" s="1"/>
  <c r="BO25" i="26"/>
  <c r="BE37" i="26"/>
  <c r="BC20" i="26"/>
  <c r="BD20" i="26" s="1"/>
  <c r="BE20" i="26" s="1"/>
  <c r="BF20" i="26" s="1"/>
  <c r="BG20" i="26" s="1"/>
  <c r="BH20" i="26" s="1"/>
  <c r="BI20" i="26" s="1"/>
  <c r="BJ20" i="26" s="1"/>
  <c r="BK20" i="26" s="1"/>
  <c r="BL20" i="26" s="1"/>
  <c r="BM20" i="26" s="1"/>
  <c r="BN20" i="26" s="1"/>
  <c r="BO20" i="26" s="1"/>
  <c r="BP20" i="26" s="1"/>
  <c r="BQ20" i="26" s="1"/>
  <c r="BR20" i="26" s="1"/>
  <c r="BS20" i="26" s="1"/>
  <c r="BT20" i="26" s="1"/>
  <c r="BU20" i="26" s="1"/>
  <c r="BV20" i="26" s="1"/>
  <c r="BW20" i="26" s="1"/>
  <c r="BX20" i="26" s="1"/>
  <c r="BY20" i="26" s="1"/>
  <c r="BZ20" i="26" s="1"/>
  <c r="CA20" i="26" s="1"/>
  <c r="CB20" i="26" s="1"/>
  <c r="CC20" i="26" s="1"/>
  <c r="CD20" i="26" s="1"/>
  <c r="CE20" i="26" s="1"/>
  <c r="CF20" i="26" s="1"/>
  <c r="CG20" i="26" s="1"/>
  <c r="CH20" i="26" s="1"/>
  <c r="CI20" i="26" s="1"/>
  <c r="CJ20" i="26" s="1"/>
  <c r="AY30" i="23"/>
  <c r="AZ30" i="23" s="1"/>
  <c r="BA30" i="23" s="1"/>
  <c r="BB30" i="23" s="1"/>
  <c r="BC30" i="23" s="1"/>
  <c r="BD30" i="23" s="1"/>
  <c r="BE30" i="23" s="1"/>
  <c r="BF30" i="23" s="1"/>
  <c r="BG30" i="23" s="1"/>
  <c r="BH30" i="23" s="1"/>
  <c r="BC47" i="26"/>
  <c r="BD47" i="26" s="1"/>
  <c r="BE47" i="26" s="1"/>
  <c r="BF47" i="26" s="1"/>
  <c r="BG47" i="26" s="1"/>
  <c r="BH47" i="26" s="1"/>
  <c r="BI47" i="26" s="1"/>
  <c r="BJ47" i="26" s="1"/>
  <c r="BK47" i="26" s="1"/>
  <c r="BL47" i="26" s="1"/>
  <c r="BM47" i="26" s="1"/>
  <c r="BN47" i="26" s="1"/>
  <c r="BO47" i="26" s="1"/>
  <c r="BP47" i="26" s="1"/>
  <c r="BQ47" i="26" s="1"/>
  <c r="BR47" i="26" s="1"/>
  <c r="BS47" i="26" s="1"/>
  <c r="BT47" i="26" s="1"/>
  <c r="BU47" i="26" s="1"/>
  <c r="BV47" i="26" s="1"/>
  <c r="BW47" i="26" s="1"/>
  <c r="BX47" i="26" s="1"/>
  <c r="BY47" i="26" s="1"/>
  <c r="BZ47" i="26" s="1"/>
  <c r="CA47" i="26" s="1"/>
  <c r="CB47" i="26" s="1"/>
  <c r="CC47" i="26" s="1"/>
  <c r="CD47" i="26" s="1"/>
  <c r="CE47" i="26" s="1"/>
  <c r="CF47" i="26" s="1"/>
  <c r="CG47" i="26" s="1"/>
  <c r="CH47" i="26" s="1"/>
  <c r="CI47" i="26" s="1"/>
  <c r="CJ47" i="26" s="1"/>
  <c r="BC36" i="26"/>
  <c r="BD36" i="26" s="1"/>
  <c r="BE36" i="26" s="1"/>
  <c r="BF36" i="26" s="1"/>
  <c r="BG36" i="26" s="1"/>
  <c r="BH36" i="26" s="1"/>
  <c r="BI36" i="26" s="1"/>
  <c r="BJ36" i="26" s="1"/>
  <c r="BK36" i="26" s="1"/>
  <c r="BL36" i="26" s="1"/>
  <c r="BM36" i="26" s="1"/>
  <c r="BN36" i="26" s="1"/>
  <c r="BO36" i="26" s="1"/>
  <c r="BP36" i="26" s="1"/>
  <c r="BQ36" i="26" s="1"/>
  <c r="BR36" i="26" s="1"/>
  <c r="BS36" i="26" s="1"/>
  <c r="BT36" i="26" s="1"/>
  <c r="BU36" i="26" s="1"/>
  <c r="BV36" i="26" s="1"/>
  <c r="BW36" i="26" s="1"/>
  <c r="BX36" i="26" s="1"/>
  <c r="BY36" i="26" s="1"/>
  <c r="BZ36" i="26" s="1"/>
  <c r="CA36" i="26" s="1"/>
  <c r="CB36" i="26" s="1"/>
  <c r="CC36" i="26" s="1"/>
  <c r="CD36" i="26" s="1"/>
  <c r="CE36" i="26" s="1"/>
  <c r="CF36" i="26" s="1"/>
  <c r="CG36" i="26" s="1"/>
  <c r="CH36" i="26" s="1"/>
  <c r="CI36" i="26" s="1"/>
  <c r="CJ36" i="26" s="1"/>
  <c r="BK15" i="26"/>
  <c r="BM14" i="26"/>
  <c r="BG17" i="26"/>
  <c r="BE28" i="23"/>
  <c r="BF28" i="23" s="1"/>
  <c r="BG28" i="23" s="1"/>
  <c r="BH28" i="23" s="1"/>
  <c r="BC48" i="26"/>
  <c r="BD48" i="26" s="1"/>
  <c r="BE48" i="26" s="1"/>
  <c r="BF48" i="26" s="1"/>
  <c r="BG48" i="26" s="1"/>
  <c r="BH48" i="26" s="1"/>
  <c r="BI48" i="26" s="1"/>
  <c r="BJ48" i="26" s="1"/>
  <c r="BK48" i="26" s="1"/>
  <c r="BL48" i="26" s="1"/>
  <c r="BM48" i="26" s="1"/>
  <c r="BN48" i="26" s="1"/>
  <c r="BO48" i="26" s="1"/>
  <c r="BP48" i="26" s="1"/>
  <c r="BQ48" i="26" s="1"/>
  <c r="BR48" i="26" s="1"/>
  <c r="BS48" i="26" s="1"/>
  <c r="BT48" i="26" s="1"/>
  <c r="BU48" i="26" s="1"/>
  <c r="BV48" i="26" s="1"/>
  <c r="BW48" i="26" s="1"/>
  <c r="BX48" i="26" s="1"/>
  <c r="BY48" i="26" s="1"/>
  <c r="BZ48" i="26" s="1"/>
  <c r="CA48" i="26" s="1"/>
  <c r="CB48" i="26" s="1"/>
  <c r="CC48" i="26" s="1"/>
  <c r="CD48" i="26" s="1"/>
  <c r="CE48" i="26" s="1"/>
  <c r="CF48" i="26" s="1"/>
  <c r="CG48" i="26" s="1"/>
  <c r="CH48" i="26" s="1"/>
  <c r="CI48" i="26" s="1"/>
  <c r="CJ48" i="26" s="1"/>
  <c r="AM14" i="24"/>
  <c r="AM8" i="25" s="1"/>
  <c r="AM68" i="25" s="1"/>
  <c r="BC61" i="26"/>
  <c r="BD61" i="26" s="1"/>
  <c r="BE61" i="26" s="1"/>
  <c r="BF61" i="26" s="1"/>
  <c r="BG61" i="26" s="1"/>
  <c r="BH61" i="26" s="1"/>
  <c r="BI61" i="26" s="1"/>
  <c r="BJ61" i="26" s="1"/>
  <c r="BK61" i="26" s="1"/>
  <c r="BL61" i="26" s="1"/>
  <c r="BM61" i="26" s="1"/>
  <c r="BN61" i="26" s="1"/>
  <c r="BO61" i="26" s="1"/>
  <c r="BP61" i="26" s="1"/>
  <c r="BQ61" i="26" s="1"/>
  <c r="BR61" i="26" s="1"/>
  <c r="BS61" i="26" s="1"/>
  <c r="BT61" i="26" s="1"/>
  <c r="BU61" i="26" s="1"/>
  <c r="BV61" i="26" s="1"/>
  <c r="BW61" i="26" s="1"/>
  <c r="BX61" i="26" s="1"/>
  <c r="BY61" i="26" s="1"/>
  <c r="BZ61" i="26" s="1"/>
  <c r="CA61" i="26" s="1"/>
  <c r="CB61" i="26" s="1"/>
  <c r="CC61" i="26" s="1"/>
  <c r="CD61" i="26" s="1"/>
  <c r="CE61" i="26" s="1"/>
  <c r="CF61" i="26" s="1"/>
  <c r="CG61" i="26" s="1"/>
  <c r="CH61" i="26" s="1"/>
  <c r="CI61" i="26" s="1"/>
  <c r="CJ61" i="26" s="1"/>
  <c r="BC31" i="26"/>
  <c r="BD31" i="26" s="1"/>
  <c r="BE31" i="26" s="1"/>
  <c r="BF31" i="26" s="1"/>
  <c r="BG31" i="26" s="1"/>
  <c r="BH31" i="26" s="1"/>
  <c r="BI31" i="26" s="1"/>
  <c r="BJ31" i="26" s="1"/>
  <c r="BK31" i="26" s="1"/>
  <c r="BL31" i="26" s="1"/>
  <c r="BM31" i="26" s="1"/>
  <c r="BN31" i="26" s="1"/>
  <c r="BO31" i="26" s="1"/>
  <c r="BP31" i="26" s="1"/>
  <c r="BQ31" i="26" s="1"/>
  <c r="BR31" i="26" s="1"/>
  <c r="BS31" i="26" s="1"/>
  <c r="BT31" i="26" s="1"/>
  <c r="BU31" i="26" s="1"/>
  <c r="BV31" i="26" s="1"/>
  <c r="BW31" i="26" s="1"/>
  <c r="BX31" i="26" s="1"/>
  <c r="BY31" i="26" s="1"/>
  <c r="BZ31" i="26" s="1"/>
  <c r="CA31" i="26" s="1"/>
  <c r="CB31" i="26" s="1"/>
  <c r="CC31" i="26" s="1"/>
  <c r="CD31" i="26" s="1"/>
  <c r="CE31" i="26" s="1"/>
  <c r="CF31" i="26" s="1"/>
  <c r="CG31" i="26" s="1"/>
  <c r="CH31" i="26" s="1"/>
  <c r="CI31" i="26" s="1"/>
  <c r="CJ31" i="26" s="1"/>
  <c r="BC76" i="26"/>
  <c r="BD76" i="26" s="1"/>
  <c r="BE76" i="26" s="1"/>
  <c r="BF76" i="26" s="1"/>
  <c r="BG76" i="26" s="1"/>
  <c r="BH76" i="26" s="1"/>
  <c r="BI76" i="26" s="1"/>
  <c r="BJ76" i="26" s="1"/>
  <c r="BK76" i="26" s="1"/>
  <c r="BL76" i="26" s="1"/>
  <c r="BM76" i="26" s="1"/>
  <c r="BN76" i="26" s="1"/>
  <c r="BO76" i="26" s="1"/>
  <c r="BP76" i="26" s="1"/>
  <c r="BQ76" i="26" s="1"/>
  <c r="BR76" i="26" s="1"/>
  <c r="BS76" i="26" s="1"/>
  <c r="BT76" i="26" s="1"/>
  <c r="BU76" i="26" s="1"/>
  <c r="BV76" i="26" s="1"/>
  <c r="BW76" i="26" s="1"/>
  <c r="BX76" i="26" s="1"/>
  <c r="BY76" i="26" s="1"/>
  <c r="BZ76" i="26" s="1"/>
  <c r="CA76" i="26" s="1"/>
  <c r="CB76" i="26" s="1"/>
  <c r="CC76" i="26" s="1"/>
  <c r="CD76" i="26" s="1"/>
  <c r="CE76" i="26" s="1"/>
  <c r="CF76" i="26" s="1"/>
  <c r="CG76" i="26" s="1"/>
  <c r="CH76" i="26" s="1"/>
  <c r="CI76" i="26" s="1"/>
  <c r="CJ76" i="26" s="1"/>
  <c r="BG29" i="26"/>
  <c r="BC18" i="26"/>
  <c r="AL15" i="24"/>
  <c r="AL13" i="25" s="1"/>
  <c r="AM13" i="24"/>
  <c r="AM7" i="25" s="1"/>
  <c r="AM67" i="25" s="1"/>
  <c r="AM12" i="24"/>
  <c r="AM6" i="25" s="1"/>
  <c r="AM66" i="25" s="1"/>
  <c r="AM30" i="25"/>
  <c r="AL7" i="25"/>
  <c r="AL67" i="25" s="1"/>
  <c r="AN14" i="23"/>
  <c r="AN7" i="23"/>
  <c r="AU26" i="24"/>
  <c r="AN75" i="24"/>
  <c r="AN29" i="24"/>
  <c r="AN60" i="24"/>
  <c r="BA23" i="24"/>
  <c r="AN89" i="24"/>
  <c r="AN56" i="24"/>
  <c r="AN12" i="23"/>
  <c r="AN88" i="24"/>
  <c r="AN73" i="24"/>
  <c r="AN10" i="23"/>
  <c r="AN11" i="23"/>
  <c r="AN45" i="24"/>
  <c r="AN57" i="24"/>
  <c r="AN87" i="24"/>
  <c r="AN71" i="24"/>
  <c r="AN13" i="23"/>
  <c r="AN91" i="24"/>
  <c r="AQ32" i="24"/>
  <c r="AY24" i="24"/>
  <c r="AN76" i="24"/>
  <c r="AO28" i="24"/>
  <c r="AN42" i="24"/>
  <c r="AN61" i="24"/>
  <c r="AN46" i="24"/>
  <c r="AN90" i="24"/>
  <c r="AN41" i="24"/>
  <c r="AN43" i="24"/>
  <c r="AN86" i="24"/>
  <c r="AN5" i="23"/>
  <c r="AN30" i="24"/>
  <c r="AN44" i="24"/>
  <c r="AN74" i="24"/>
  <c r="AN31" i="24"/>
  <c r="AS27" i="24"/>
  <c r="AW25" i="24"/>
  <c r="AN72" i="24"/>
  <c r="AN6" i="23"/>
  <c r="AN58" i="24"/>
  <c r="AN59" i="24"/>
  <c r="AM15" i="23"/>
  <c r="AM16" i="23" s="1"/>
  <c r="AL5" i="25"/>
  <c r="AL65" i="25" s="1"/>
  <c r="AM10" i="24"/>
  <c r="AM11" i="24"/>
  <c r="AL5" i="24"/>
  <c r="AK5" i="24"/>
  <c r="AK64" i="25"/>
  <c r="AK9" i="25"/>
  <c r="AJ10" i="25"/>
  <c r="AJ69" i="25"/>
  <c r="AJ27" i="25"/>
  <c r="AJ31" i="25" s="1"/>
  <c r="AL16" i="24" l="1"/>
  <c r="BD30" i="26"/>
  <c r="BL27" i="26"/>
  <c r="BJ16" i="26"/>
  <c r="BJ28" i="26"/>
  <c r="BC77" i="26"/>
  <c r="BD77" i="26" s="1"/>
  <c r="BE77" i="26" s="1"/>
  <c r="BF77" i="26" s="1"/>
  <c r="BG77" i="26" s="1"/>
  <c r="BH77" i="26" s="1"/>
  <c r="BI77" i="26" s="1"/>
  <c r="BJ77" i="26" s="1"/>
  <c r="BK77" i="26" s="1"/>
  <c r="BL77" i="26" s="1"/>
  <c r="BM77" i="26" s="1"/>
  <c r="BN77" i="26" s="1"/>
  <c r="BO77" i="26" s="1"/>
  <c r="BP77" i="26" s="1"/>
  <c r="BQ77" i="26" s="1"/>
  <c r="BR77" i="26" s="1"/>
  <c r="BS77" i="26" s="1"/>
  <c r="BT77" i="26" s="1"/>
  <c r="BU77" i="26" s="1"/>
  <c r="BV77" i="26" s="1"/>
  <c r="BW77" i="26" s="1"/>
  <c r="BX77" i="26" s="1"/>
  <c r="BY77" i="26" s="1"/>
  <c r="BZ77" i="26" s="1"/>
  <c r="CA77" i="26" s="1"/>
  <c r="CB77" i="26" s="1"/>
  <c r="CC77" i="26" s="1"/>
  <c r="CD77" i="26" s="1"/>
  <c r="CE77" i="26" s="1"/>
  <c r="CF77" i="26" s="1"/>
  <c r="CG77" i="26" s="1"/>
  <c r="CH77" i="26" s="1"/>
  <c r="CI77" i="26" s="1"/>
  <c r="CJ77" i="26" s="1"/>
  <c r="BB6" i="26"/>
  <c r="BN14" i="26"/>
  <c r="BD18" i="26"/>
  <c r="BC6" i="26"/>
  <c r="BH17" i="26"/>
  <c r="BP25" i="26"/>
  <c r="BN26" i="26"/>
  <c r="BP13" i="26"/>
  <c r="BL15" i="26"/>
  <c r="BF37" i="26"/>
  <c r="BF22" i="26"/>
  <c r="BG12" i="23"/>
  <c r="BH29" i="26"/>
  <c r="BB7" i="26"/>
  <c r="AL9" i="25"/>
  <c r="AL69" i="25" s="1"/>
  <c r="AN14" i="24"/>
  <c r="AN8" i="25" s="1"/>
  <c r="AN68" i="25" s="1"/>
  <c r="AO11" i="23"/>
  <c r="AX25" i="24"/>
  <c r="AO30" i="24"/>
  <c r="AN10" i="24"/>
  <c r="AN12" i="24"/>
  <c r="AN6" i="25" s="1"/>
  <c r="AN66" i="25" s="1"/>
  <c r="AN30" i="25"/>
  <c r="AO7" i="23"/>
  <c r="AO10" i="23"/>
  <c r="AP28" i="24"/>
  <c r="AO12" i="23"/>
  <c r="AO29" i="24"/>
  <c r="AO31" i="24"/>
  <c r="AO5" i="23"/>
  <c r="AZ24" i="24"/>
  <c r="AR32" i="24"/>
  <c r="AO13" i="23"/>
  <c r="AN15" i="23"/>
  <c r="AN16" i="23" s="1"/>
  <c r="BB23" i="24"/>
  <c r="AV26" i="24"/>
  <c r="AT27" i="24"/>
  <c r="AO6" i="23"/>
  <c r="AO14" i="23"/>
  <c r="AN13" i="24"/>
  <c r="AN7" i="25" s="1"/>
  <c r="AN67" i="25" s="1"/>
  <c r="AN11" i="24"/>
  <c r="AM5" i="25"/>
  <c r="AM65" i="25" s="1"/>
  <c r="AM7" i="24"/>
  <c r="AM4" i="25"/>
  <c r="AM6" i="24"/>
  <c r="AM15" i="24"/>
  <c r="AM13" i="25" s="1"/>
  <c r="AK16" i="24"/>
  <c r="E2" i="24"/>
  <c r="AK10" i="25"/>
  <c r="AK27" i="25"/>
  <c r="AK31" i="25" s="1"/>
  <c r="AK69" i="25"/>
  <c r="AL10" i="25" l="1"/>
  <c r="AL27" i="25"/>
  <c r="AL31" i="25" s="1"/>
  <c r="BC5" i="26"/>
  <c r="BM15" i="26"/>
  <c r="BI17" i="26"/>
  <c r="BK16" i="26"/>
  <c r="BO14" i="26"/>
  <c r="BG22" i="26"/>
  <c r="BQ13" i="26"/>
  <c r="BD7" i="23"/>
  <c r="BM27" i="26"/>
  <c r="BG37" i="26"/>
  <c r="BO26" i="26"/>
  <c r="BE18" i="26"/>
  <c r="BD6" i="26"/>
  <c r="BD5" i="26"/>
  <c r="BD5" i="23"/>
  <c r="BI29" i="26"/>
  <c r="BK28" i="26"/>
  <c r="BC7" i="26"/>
  <c r="BQ25" i="26"/>
  <c r="BB5" i="26"/>
  <c r="BE30" i="26"/>
  <c r="BD7" i="26"/>
  <c r="AM5" i="24"/>
  <c r="AM16" i="24" s="1"/>
  <c r="AO11" i="24"/>
  <c r="AO5" i="25" s="1"/>
  <c r="AO14" i="24"/>
  <c r="AU27" i="24"/>
  <c r="BC23" i="24"/>
  <c r="AP29" i="24"/>
  <c r="AO12" i="24"/>
  <c r="AQ28" i="24"/>
  <c r="AO30" i="25"/>
  <c r="AN5" i="25"/>
  <c r="AN65" i="25" s="1"/>
  <c r="AN7" i="24"/>
  <c r="AO13" i="24"/>
  <c r="AS32" i="24"/>
  <c r="AP31" i="24"/>
  <c r="AP10" i="23"/>
  <c r="AO10" i="24"/>
  <c r="AO4" i="25" s="1"/>
  <c r="AP7" i="23"/>
  <c r="AP13" i="23"/>
  <c r="AP6" i="23"/>
  <c r="AO15" i="23"/>
  <c r="AO16" i="23" s="1"/>
  <c r="AP14" i="23"/>
  <c r="AP30" i="24"/>
  <c r="AY25" i="24"/>
  <c r="AP11" i="23"/>
  <c r="AW26" i="24"/>
  <c r="BA24" i="24"/>
  <c r="AP12" i="23"/>
  <c r="AP5" i="23"/>
  <c r="AN4" i="25"/>
  <c r="AN6" i="24"/>
  <c r="AN5" i="24" s="1"/>
  <c r="AN15" i="24"/>
  <c r="AN13" i="25" s="1"/>
  <c r="AM64" i="25"/>
  <c r="AM9" i="25"/>
  <c r="AO7" i="25" l="1"/>
  <c r="AO67" i="25" s="1"/>
  <c r="AO6" i="25"/>
  <c r="AO8" i="25"/>
  <c r="BF30" i="26"/>
  <c r="BE7" i="26"/>
  <c r="BL16" i="26"/>
  <c r="BJ29" i="26"/>
  <c r="BH37" i="26"/>
  <c r="BP26" i="26"/>
  <c r="BH22" i="26"/>
  <c r="BR25" i="26"/>
  <c r="BN27" i="26"/>
  <c r="BJ17" i="26"/>
  <c r="BR13" i="26"/>
  <c r="BF18" i="26"/>
  <c r="BE6" i="26"/>
  <c r="BE5" i="26"/>
  <c r="BP14" i="26"/>
  <c r="BL28" i="26"/>
  <c r="BN15" i="26"/>
  <c r="AN16" i="24"/>
  <c r="AQ10" i="23"/>
  <c r="AP14" i="24"/>
  <c r="AP12" i="24"/>
  <c r="AQ14" i="23"/>
  <c r="BB24" i="24"/>
  <c r="AX26" i="24"/>
  <c r="AO6" i="24"/>
  <c r="AO15" i="24"/>
  <c r="AO13" i="25" s="1"/>
  <c r="AV27" i="24"/>
  <c r="AP11" i="24"/>
  <c r="AP5" i="25" s="1"/>
  <c r="AQ30" i="24"/>
  <c r="AP15" i="23"/>
  <c r="AP16" i="23" s="1"/>
  <c r="AP30" i="25"/>
  <c r="AO7" i="24"/>
  <c r="AN9" i="25"/>
  <c r="AN64" i="25"/>
  <c r="AQ12" i="23"/>
  <c r="AZ25" i="24"/>
  <c r="AP13" i="24"/>
  <c r="AQ31" i="24"/>
  <c r="AT32" i="24"/>
  <c r="AQ11" i="23"/>
  <c r="AQ6" i="23"/>
  <c r="AR28" i="24"/>
  <c r="AQ13" i="23"/>
  <c r="AP10" i="24"/>
  <c r="AP4" i="25" s="1"/>
  <c r="AQ7" i="23"/>
  <c r="AQ5" i="23"/>
  <c r="AQ29" i="24"/>
  <c r="BD23" i="24"/>
  <c r="AM27" i="25"/>
  <c r="AM31" i="25" s="1"/>
  <c r="AM10" i="25"/>
  <c r="AM69" i="25"/>
  <c r="AP8" i="25" l="1"/>
  <c r="AO68" i="25"/>
  <c r="AP6" i="25"/>
  <c r="AO66" i="25"/>
  <c r="AP7" i="25"/>
  <c r="AP68" i="25"/>
  <c r="BS13" i="26"/>
  <c r="BK29" i="26"/>
  <c r="BQ14" i="26"/>
  <c r="BI22" i="26"/>
  <c r="BK17" i="26"/>
  <c r="BM28" i="26"/>
  <c r="BQ26" i="26"/>
  <c r="BM16" i="26"/>
  <c r="BS25" i="26"/>
  <c r="BO15" i="26"/>
  <c r="BG18" i="26"/>
  <c r="BF5" i="26"/>
  <c r="BF6" i="26"/>
  <c r="BO27" i="26"/>
  <c r="BI37" i="26"/>
  <c r="BG30" i="26"/>
  <c r="BF7" i="26"/>
  <c r="AO65" i="25"/>
  <c r="AP65" i="25"/>
  <c r="AQ13" i="24"/>
  <c r="AR11" i="23"/>
  <c r="AQ11" i="24"/>
  <c r="AQ5" i="25" s="1"/>
  <c r="AQ14" i="24"/>
  <c r="AQ8" i="25" s="1"/>
  <c r="AQ15" i="23"/>
  <c r="AQ16" i="23" s="1"/>
  <c r="BE23" i="24"/>
  <c r="AR29" i="24"/>
  <c r="AP6" i="24"/>
  <c r="AP15" i="24"/>
  <c r="AP13" i="25" s="1"/>
  <c r="AR13" i="23"/>
  <c r="AR6" i="23"/>
  <c r="AR14" i="23"/>
  <c r="AR31" i="24"/>
  <c r="AQ10" i="24"/>
  <c r="AQ4" i="25" s="1"/>
  <c r="AQ30" i="25"/>
  <c r="AO5" i="24"/>
  <c r="BA25" i="24"/>
  <c r="AQ12" i="24"/>
  <c r="AR7" i="23"/>
  <c r="AP7" i="24"/>
  <c r="AO9" i="25"/>
  <c r="AO64" i="25"/>
  <c r="AY26" i="24"/>
  <c r="BC24" i="24"/>
  <c r="AR5" i="23"/>
  <c r="AS28" i="24"/>
  <c r="AU32" i="24"/>
  <c r="AR12" i="23"/>
  <c r="AN10" i="25"/>
  <c r="AN27" i="25"/>
  <c r="AN31" i="25" s="1"/>
  <c r="AN69" i="25"/>
  <c r="AS10" i="23"/>
  <c r="AR30" i="24"/>
  <c r="AW27" i="24"/>
  <c r="AR10" i="23"/>
  <c r="AQ6" i="25" l="1"/>
  <c r="AQ7" i="25"/>
  <c r="AP66" i="25"/>
  <c r="AP67" i="25"/>
  <c r="BL17" i="26"/>
  <c r="BR14" i="26"/>
  <c r="BH18" i="26"/>
  <c r="BG6" i="26"/>
  <c r="BG5" i="26"/>
  <c r="BN16" i="26"/>
  <c r="BR26" i="26"/>
  <c r="BH30" i="26"/>
  <c r="BG7" i="26"/>
  <c r="BJ37" i="26"/>
  <c r="BP15" i="26"/>
  <c r="AQ67" i="25"/>
  <c r="BN28" i="26"/>
  <c r="BJ22" i="26"/>
  <c r="BT13" i="26"/>
  <c r="AQ68" i="25"/>
  <c r="BP27" i="26"/>
  <c r="BT25" i="26"/>
  <c r="BL29" i="26"/>
  <c r="AQ65" i="25"/>
  <c r="AR15" i="23"/>
  <c r="AR16" i="23" s="1"/>
  <c r="AR14" i="24"/>
  <c r="AR8" i="25" s="1"/>
  <c r="AS7" i="23"/>
  <c r="AX27" i="24"/>
  <c r="AR30" i="25"/>
  <c r="AR13" i="24"/>
  <c r="AR7" i="25" s="1"/>
  <c r="AS29" i="24"/>
  <c r="AS30" i="24"/>
  <c r="AV32" i="24"/>
  <c r="BB25" i="24"/>
  <c r="AQ15" i="24"/>
  <c r="AQ13" i="25" s="1"/>
  <c r="AQ6" i="24"/>
  <c r="BF23" i="24"/>
  <c r="AQ7" i="24"/>
  <c r="AS11" i="23"/>
  <c r="AR12" i="24"/>
  <c r="AR6" i="25" s="1"/>
  <c r="AS6" i="23"/>
  <c r="AT28" i="24"/>
  <c r="AR10" i="24"/>
  <c r="AR4" i="25" s="1"/>
  <c r="AO16" i="24"/>
  <c r="AP5" i="24"/>
  <c r="AP16" i="24" s="1"/>
  <c r="AS12" i="23"/>
  <c r="AS5" i="23"/>
  <c r="BD24" i="24"/>
  <c r="AZ26" i="24"/>
  <c r="AO10" i="25"/>
  <c r="AO27" i="25"/>
  <c r="AO31" i="25" s="1"/>
  <c r="AO69" i="25"/>
  <c r="AS14" i="23"/>
  <c r="AR11" i="24"/>
  <c r="AR5" i="25" s="1"/>
  <c r="AS31" i="24"/>
  <c r="AS13" i="23"/>
  <c r="AP9" i="25"/>
  <c r="AP64" i="25"/>
  <c r="BI18" i="26" l="1"/>
  <c r="BH6" i="26"/>
  <c r="BH5" i="26"/>
  <c r="BM29" i="26"/>
  <c r="BS26" i="26"/>
  <c r="BU25" i="26"/>
  <c r="BQ15" i="26"/>
  <c r="BS14" i="26"/>
  <c r="AR68" i="25"/>
  <c r="AR67" i="25"/>
  <c r="BQ27" i="26"/>
  <c r="BK22" i="26"/>
  <c r="BK37" i="26"/>
  <c r="BO16" i="26"/>
  <c r="BM17" i="26"/>
  <c r="BU13" i="26"/>
  <c r="BO28" i="26"/>
  <c r="BI30" i="26"/>
  <c r="BH7" i="26"/>
  <c r="AQ66" i="25"/>
  <c r="AS11" i="24"/>
  <c r="AS5" i="25" s="1"/>
  <c r="AS13" i="24"/>
  <c r="AS7" i="25" s="1"/>
  <c r="AS12" i="24"/>
  <c r="AS6" i="25" s="1"/>
  <c r="AT14" i="23"/>
  <c r="AS14" i="24"/>
  <c r="AS8" i="25" s="1"/>
  <c r="AS15" i="23"/>
  <c r="AS16" i="23" s="1"/>
  <c r="AT5" i="23"/>
  <c r="BA26" i="24"/>
  <c r="AU28" i="24"/>
  <c r="AQ9" i="25"/>
  <c r="AQ64" i="25"/>
  <c r="AW32" i="24"/>
  <c r="AR7" i="24"/>
  <c r="BE24" i="24"/>
  <c r="AR6" i="24"/>
  <c r="AR15" i="24"/>
  <c r="AR13" i="25" s="1"/>
  <c r="AT6" i="23"/>
  <c r="AT30" i="24"/>
  <c r="AT29" i="24"/>
  <c r="AT11" i="23"/>
  <c r="AT12" i="23"/>
  <c r="AS30" i="25"/>
  <c r="AT7" i="23"/>
  <c r="AT31" i="24"/>
  <c r="AP10" i="25"/>
  <c r="AP69" i="25"/>
  <c r="AP27" i="25"/>
  <c r="AP31" i="25" s="1"/>
  <c r="AT13" i="23"/>
  <c r="AT10" i="23"/>
  <c r="BG23" i="24"/>
  <c r="AQ5" i="24"/>
  <c r="BC25" i="24"/>
  <c r="AS10" i="24"/>
  <c r="AS4" i="25" s="1"/>
  <c r="AY27" i="24"/>
  <c r="BN17" i="26" l="1"/>
  <c r="BJ30" i="26"/>
  <c r="BI7" i="26"/>
  <c r="BP28" i="26"/>
  <c r="BL22" i="26"/>
  <c r="BT14" i="26"/>
  <c r="BT26" i="26"/>
  <c r="AS67" i="25"/>
  <c r="BR27" i="26"/>
  <c r="BN29" i="26"/>
  <c r="BP16" i="26"/>
  <c r="BR15" i="26"/>
  <c r="BV13" i="26"/>
  <c r="AR65" i="25"/>
  <c r="BL37" i="26"/>
  <c r="BV25" i="26"/>
  <c r="BJ18" i="26"/>
  <c r="BI6" i="26"/>
  <c r="BI5" i="26"/>
  <c r="AS68" i="25"/>
  <c r="AS66" i="25"/>
  <c r="AR66" i="25"/>
  <c r="AT11" i="24"/>
  <c r="AT5" i="25" s="1"/>
  <c r="AU14" i="23"/>
  <c r="AU7" i="23"/>
  <c r="AT14" i="24"/>
  <c r="AT8" i="25" s="1"/>
  <c r="AR5" i="24"/>
  <c r="AR16" i="24" s="1"/>
  <c r="AT13" i="24"/>
  <c r="AT7" i="25" s="1"/>
  <c r="AS7" i="24"/>
  <c r="AS6" i="24"/>
  <c r="AS15" i="24"/>
  <c r="AS13" i="25" s="1"/>
  <c r="AT12" i="24"/>
  <c r="AT6" i="25" s="1"/>
  <c r="AU29" i="24"/>
  <c r="AU11" i="23"/>
  <c r="AX32" i="24"/>
  <c r="AQ10" i="25"/>
  <c r="AQ69" i="25"/>
  <c r="AQ27" i="25"/>
  <c r="AQ31" i="25" s="1"/>
  <c r="AV28" i="24"/>
  <c r="BD25" i="24"/>
  <c r="AQ16" i="24"/>
  <c r="AT30" i="25"/>
  <c r="AU12" i="23"/>
  <c r="AU6" i="23"/>
  <c r="AS65" i="25"/>
  <c r="BH23" i="24"/>
  <c r="AU13" i="23"/>
  <c r="AU31" i="24"/>
  <c r="AT10" i="24"/>
  <c r="AT4" i="25" s="1"/>
  <c r="AU5" i="23"/>
  <c r="AZ27" i="24"/>
  <c r="AT15" i="23"/>
  <c r="AT16" i="23" s="1"/>
  <c r="AU30" i="24"/>
  <c r="AR9" i="25"/>
  <c r="AR64" i="25"/>
  <c r="BF24" i="24"/>
  <c r="AU10" i="23"/>
  <c r="BB26" i="24"/>
  <c r="AT68" i="25" l="1"/>
  <c r="BM37" i="26"/>
  <c r="BQ16" i="26"/>
  <c r="BU26" i="26"/>
  <c r="BQ28" i="26"/>
  <c r="BK18" i="26"/>
  <c r="BJ6" i="26"/>
  <c r="BJ5" i="26"/>
  <c r="G2" i="26" s="1"/>
  <c r="BW13" i="26"/>
  <c r="BO29" i="26"/>
  <c r="BK30" i="26"/>
  <c r="BJ7" i="26"/>
  <c r="BU14" i="26"/>
  <c r="BM22" i="26"/>
  <c r="BW25" i="26"/>
  <c r="BS27" i="26"/>
  <c r="BS15" i="26"/>
  <c r="BO17" i="26"/>
  <c r="AT7" i="24"/>
  <c r="AV11" i="23"/>
  <c r="AU15" i="23"/>
  <c r="AU16" i="23" s="1"/>
  <c r="AV14" i="23"/>
  <c r="AS5" i="24"/>
  <c r="AS16" i="24" s="1"/>
  <c r="AU14" i="24"/>
  <c r="AU8" i="25" s="1"/>
  <c r="AV30" i="24"/>
  <c r="AU30" i="25"/>
  <c r="BE25" i="24"/>
  <c r="AV5" i="23"/>
  <c r="AV29" i="24"/>
  <c r="BA27" i="24"/>
  <c r="BI23" i="24"/>
  <c r="AU12" i="24"/>
  <c r="AU6" i="25" s="1"/>
  <c r="AV6" i="23"/>
  <c r="AS9" i="25"/>
  <c r="AS64" i="25"/>
  <c r="BG24" i="24"/>
  <c r="AT6" i="24"/>
  <c r="AT15" i="24"/>
  <c r="AT13" i="25" s="1"/>
  <c r="AU13" i="24"/>
  <c r="AU7" i="25" s="1"/>
  <c r="AV12" i="23"/>
  <c r="BC26" i="24"/>
  <c r="AV7" i="23"/>
  <c r="AR10" i="25"/>
  <c r="AR27" i="25"/>
  <c r="AR31" i="25" s="1"/>
  <c r="AR69" i="25"/>
  <c r="AU11" i="24"/>
  <c r="AU5" i="25" s="1"/>
  <c r="AV31" i="24"/>
  <c r="AV13" i="23"/>
  <c r="AU10" i="24"/>
  <c r="AU4" i="25" s="1"/>
  <c r="AV10" i="23"/>
  <c r="AW28" i="24"/>
  <c r="AY32" i="24"/>
  <c r="AT5" i="24" l="1"/>
  <c r="AT16" i="24" s="1"/>
  <c r="BX13" i="26"/>
  <c r="BP17" i="26"/>
  <c r="BT27" i="26"/>
  <c r="BV14" i="26"/>
  <c r="AU65" i="25"/>
  <c r="BR16" i="26"/>
  <c r="BX25" i="26"/>
  <c r="BL30" i="26"/>
  <c r="BK7" i="26"/>
  <c r="BL18" i="26"/>
  <c r="BK5" i="26"/>
  <c r="BK6" i="26"/>
  <c r="BN37" i="26"/>
  <c r="BT15" i="26"/>
  <c r="BP29" i="26"/>
  <c r="BR28" i="26"/>
  <c r="AT65" i="25"/>
  <c r="BN22" i="26"/>
  <c r="AT67" i="25"/>
  <c r="BV26" i="26"/>
  <c r="AU66" i="25"/>
  <c r="AT66" i="25"/>
  <c r="AW5" i="23"/>
  <c r="AW6" i="23"/>
  <c r="AV13" i="24"/>
  <c r="AV7" i="25" s="1"/>
  <c r="AV15" i="23"/>
  <c r="AV16" i="23" s="1"/>
  <c r="AV11" i="24"/>
  <c r="AV5" i="25" s="1"/>
  <c r="AW10" i="23"/>
  <c r="AV14" i="24"/>
  <c r="AV8" i="25" s="1"/>
  <c r="AW31" i="24"/>
  <c r="BD26" i="24"/>
  <c r="AS10" i="25"/>
  <c r="AS69" i="25"/>
  <c r="AS27" i="25"/>
  <c r="AS31" i="25" s="1"/>
  <c r="BB27" i="24"/>
  <c r="AW29" i="24"/>
  <c r="BF25" i="24"/>
  <c r="AV12" i="24"/>
  <c r="AV6" i="25" s="1"/>
  <c r="AT9" i="25"/>
  <c r="AT64" i="25"/>
  <c r="AZ32" i="24"/>
  <c r="AU6" i="24"/>
  <c r="AU15" i="24"/>
  <c r="AU13" i="25" s="1"/>
  <c r="AV10" i="24"/>
  <c r="AV4" i="25" s="1"/>
  <c r="AW12" i="23"/>
  <c r="AW11" i="23"/>
  <c r="AV30" i="25"/>
  <c r="AW30" i="24"/>
  <c r="AX6" i="23"/>
  <c r="AX28" i="24"/>
  <c r="AW14" i="23"/>
  <c r="AW13" i="23"/>
  <c r="AU7" i="24"/>
  <c r="BH24" i="24"/>
  <c r="BJ23" i="24"/>
  <c r="AW7" i="23"/>
  <c r="BQ29" i="26" l="1"/>
  <c r="AU68" i="25"/>
  <c r="BU27" i="26"/>
  <c r="BO22" i="26"/>
  <c r="BS16" i="26"/>
  <c r="AV68" i="25"/>
  <c r="BU15" i="26"/>
  <c r="BM18" i="26"/>
  <c r="BL6" i="26"/>
  <c r="BL5" i="26"/>
  <c r="AV65" i="25"/>
  <c r="BQ17" i="26"/>
  <c r="BY25" i="26"/>
  <c r="AU67" i="25"/>
  <c r="BM30" i="26"/>
  <c r="BL7" i="26"/>
  <c r="BW26" i="26"/>
  <c r="BS28" i="26"/>
  <c r="BO37" i="26"/>
  <c r="BW14" i="26"/>
  <c r="BY13" i="26"/>
  <c r="AX10" i="23"/>
  <c r="AW13" i="24"/>
  <c r="AW7" i="25" s="1"/>
  <c r="AW15" i="23"/>
  <c r="AW16" i="23" s="1"/>
  <c r="AX11" i="23"/>
  <c r="AW14" i="24"/>
  <c r="AW8" i="25" s="1"/>
  <c r="AX13" i="23"/>
  <c r="AY28" i="24"/>
  <c r="AW30" i="25"/>
  <c r="AW12" i="24"/>
  <c r="AW6" i="25" s="1"/>
  <c r="BA32" i="24"/>
  <c r="AX29" i="24"/>
  <c r="AX31" i="24"/>
  <c r="AW10" i="24"/>
  <c r="AW4" i="25" s="1"/>
  <c r="BK23" i="24"/>
  <c r="AV6" i="24"/>
  <c r="AV15" i="24"/>
  <c r="AV13" i="25" s="1"/>
  <c r="AW11" i="24"/>
  <c r="AW5" i="25" s="1"/>
  <c r="BC27" i="24"/>
  <c r="BE26" i="24"/>
  <c r="AX5" i="23"/>
  <c r="AU9" i="25"/>
  <c r="AU64" i="25"/>
  <c r="AX7" i="23"/>
  <c r="BG25" i="24"/>
  <c r="AV7" i="24"/>
  <c r="BI24" i="24"/>
  <c r="AX30" i="24"/>
  <c r="AX12" i="23"/>
  <c r="AU5" i="24"/>
  <c r="AT10" i="25"/>
  <c r="AT69" i="25"/>
  <c r="AT27" i="25"/>
  <c r="AT31" i="25" s="1"/>
  <c r="AX14" i="23"/>
  <c r="BX14" i="26" l="1"/>
  <c r="BP22" i="26"/>
  <c r="BR17" i="26"/>
  <c r="BP37" i="26"/>
  <c r="BV27" i="26"/>
  <c r="BN18" i="26"/>
  <c r="BM6" i="26"/>
  <c r="BM5" i="26"/>
  <c r="BT28" i="26"/>
  <c r="BZ25" i="26"/>
  <c r="BT16" i="26"/>
  <c r="BZ13" i="26"/>
  <c r="BR29" i="26"/>
  <c r="BN30" i="26"/>
  <c r="BM7" i="26"/>
  <c r="AV67" i="25"/>
  <c r="BX26" i="26"/>
  <c r="BV15" i="26"/>
  <c r="AV66" i="25"/>
  <c r="AW68" i="25"/>
  <c r="AW67" i="25"/>
  <c r="AW66" i="25"/>
  <c r="AX15" i="23"/>
  <c r="AX16" i="23" s="1"/>
  <c r="AX11" i="24"/>
  <c r="AX5" i="25" s="1"/>
  <c r="AX10" i="24"/>
  <c r="AX4" i="25" s="1"/>
  <c r="AY10" i="23"/>
  <c r="AY14" i="23"/>
  <c r="AX14" i="24"/>
  <c r="AX8" i="25" s="1"/>
  <c r="BJ24" i="24"/>
  <c r="BH25" i="24"/>
  <c r="BD27" i="24"/>
  <c r="AW15" i="24"/>
  <c r="AW13" i="25" s="1"/>
  <c r="AW6" i="24"/>
  <c r="AY7" i="23"/>
  <c r="AY12" i="23"/>
  <c r="AY30" i="24"/>
  <c r="BF26" i="24"/>
  <c r="AW7" i="24"/>
  <c r="AV9" i="25"/>
  <c r="AV64" i="25"/>
  <c r="BL23" i="24"/>
  <c r="AY29" i="24"/>
  <c r="AY11" i="23"/>
  <c r="BB32" i="24"/>
  <c r="AX30" i="25"/>
  <c r="AY6" i="23"/>
  <c r="AX13" i="24"/>
  <c r="AX7" i="25" s="1"/>
  <c r="AU16" i="24"/>
  <c r="AX12" i="24"/>
  <c r="AX6" i="25" s="1"/>
  <c r="AY31" i="24"/>
  <c r="AY13" i="23"/>
  <c r="AU10" i="25"/>
  <c r="AU27" i="25"/>
  <c r="AU31" i="25" s="1"/>
  <c r="AU69" i="25"/>
  <c r="AV5" i="24"/>
  <c r="AV16" i="24" s="1"/>
  <c r="AY5" i="23"/>
  <c r="AZ28" i="24"/>
  <c r="AX65" i="25" l="1"/>
  <c r="BS29" i="26"/>
  <c r="CA25" i="26"/>
  <c r="BW27" i="26"/>
  <c r="BQ22" i="26"/>
  <c r="AX6" i="24"/>
  <c r="BU28" i="26"/>
  <c r="BQ37" i="26"/>
  <c r="BY26" i="26"/>
  <c r="CA13" i="26"/>
  <c r="AX68" i="25"/>
  <c r="BY14" i="26"/>
  <c r="BW15" i="26"/>
  <c r="BS17" i="26"/>
  <c r="BO30" i="26"/>
  <c r="BN7" i="26"/>
  <c r="BU16" i="26"/>
  <c r="BO18" i="26"/>
  <c r="BN5" i="26"/>
  <c r="BN6" i="26"/>
  <c r="AW65" i="25"/>
  <c r="AZ10" i="23"/>
  <c r="AZ6" i="23"/>
  <c r="AZ11" i="23"/>
  <c r="AX7" i="24"/>
  <c r="AY11" i="24"/>
  <c r="AY5" i="25" s="1"/>
  <c r="AZ14" i="23"/>
  <c r="AY14" i="24"/>
  <c r="AY8" i="25" s="1"/>
  <c r="AZ5" i="23"/>
  <c r="AX15" i="24"/>
  <c r="AX13" i="25" s="1"/>
  <c r="AY15" i="23"/>
  <c r="AY16" i="23" s="1"/>
  <c r="BC32" i="24"/>
  <c r="AZ29" i="24"/>
  <c r="AY12" i="24"/>
  <c r="AY6" i="25" s="1"/>
  <c r="AZ13" i="23"/>
  <c r="AZ7" i="23"/>
  <c r="AY30" i="25"/>
  <c r="AZ30" i="24"/>
  <c r="BA28" i="24"/>
  <c r="AX64" i="25"/>
  <c r="AY13" i="24"/>
  <c r="AY7" i="25" s="1"/>
  <c r="AV10" i="25"/>
  <c r="AV27" i="25"/>
  <c r="AV31" i="25" s="1"/>
  <c r="AV69" i="25"/>
  <c r="AW5" i="24"/>
  <c r="AW16" i="24" s="1"/>
  <c r="BE27" i="24"/>
  <c r="BI25" i="24"/>
  <c r="AY10" i="24"/>
  <c r="AY4" i="25" s="1"/>
  <c r="AZ31" i="24"/>
  <c r="BM23" i="24"/>
  <c r="BG26" i="24"/>
  <c r="AZ12" i="23"/>
  <c r="AW9" i="25"/>
  <c r="AW64" i="25"/>
  <c r="BK24" i="24"/>
  <c r="AX9" i="25" l="1"/>
  <c r="BV28" i="26"/>
  <c r="BV16" i="26"/>
  <c r="CB13" i="26"/>
  <c r="CB25" i="26"/>
  <c r="BT17" i="26"/>
  <c r="BX15" i="26"/>
  <c r="BP30" i="26"/>
  <c r="BO7" i="26"/>
  <c r="BZ26" i="26"/>
  <c r="BT29" i="26"/>
  <c r="AY67" i="25"/>
  <c r="AX67" i="25"/>
  <c r="BX27" i="26"/>
  <c r="AY65" i="25"/>
  <c r="BZ14" i="26"/>
  <c r="BR22" i="26"/>
  <c r="AX5" i="24"/>
  <c r="AX16" i="24" s="1"/>
  <c r="BP18" i="26"/>
  <c r="BO5" i="26"/>
  <c r="BO6" i="26"/>
  <c r="BR37" i="26"/>
  <c r="AX66" i="25"/>
  <c r="AZ15" i="23"/>
  <c r="AZ16" i="23" s="1"/>
  <c r="AZ12" i="24"/>
  <c r="AZ6" i="25" s="1"/>
  <c r="AY7" i="24"/>
  <c r="BA7" i="23"/>
  <c r="AZ14" i="24"/>
  <c r="AZ8" i="25" s="1"/>
  <c r="BA10" i="23"/>
  <c r="AY15" i="24"/>
  <c r="AY13" i="25" s="1"/>
  <c r="AY6" i="24"/>
  <c r="AZ30" i="25"/>
  <c r="BA29" i="24"/>
  <c r="BA11" i="23"/>
  <c r="BA12" i="23"/>
  <c r="BH26" i="24"/>
  <c r="BA31" i="24"/>
  <c r="BJ25" i="24"/>
  <c r="BB28" i="24"/>
  <c r="AZ10" i="24"/>
  <c r="AZ4" i="25" s="1"/>
  <c r="BD32" i="24"/>
  <c r="BL24" i="24"/>
  <c r="AZ11" i="24"/>
  <c r="AZ5" i="25" s="1"/>
  <c r="BF27" i="24"/>
  <c r="BA6" i="23"/>
  <c r="BA30" i="24"/>
  <c r="AZ13" i="24"/>
  <c r="AZ7" i="25" s="1"/>
  <c r="AW10" i="25"/>
  <c r="AW27" i="25"/>
  <c r="AW31" i="25" s="1"/>
  <c r="AW69" i="25"/>
  <c r="BN23" i="24"/>
  <c r="BA5" i="23"/>
  <c r="BA14" i="23"/>
  <c r="BA13" i="23"/>
  <c r="AX10" i="25" l="1"/>
  <c r="AX69" i="25"/>
  <c r="AX27" i="25"/>
  <c r="AX31" i="25" s="1"/>
  <c r="F2" i="24"/>
  <c r="CA14" i="26"/>
  <c r="BU29" i="26"/>
  <c r="BY15" i="26"/>
  <c r="CC13" i="26"/>
  <c r="BQ18" i="26"/>
  <c r="BP5" i="26"/>
  <c r="BP6" i="26"/>
  <c r="CA26" i="26"/>
  <c r="BU17" i="26"/>
  <c r="BW16" i="26"/>
  <c r="BY27" i="26"/>
  <c r="BQ30" i="26"/>
  <c r="BP7" i="26"/>
  <c r="BS22" i="26"/>
  <c r="AY68" i="25"/>
  <c r="CC25" i="26"/>
  <c r="BW28" i="26"/>
  <c r="BS37" i="26"/>
  <c r="AZ66" i="25"/>
  <c r="AY66" i="25"/>
  <c r="AY5" i="24"/>
  <c r="AY16" i="24" s="1"/>
  <c r="BA13" i="24"/>
  <c r="BA7" i="25" s="1"/>
  <c r="BA11" i="24"/>
  <c r="BA5" i="25" s="1"/>
  <c r="BA14" i="24"/>
  <c r="BA8" i="25" s="1"/>
  <c r="BA15" i="23"/>
  <c r="BA16" i="23" s="1"/>
  <c r="BB11" i="23"/>
  <c r="BB13" i="23"/>
  <c r="BB30" i="24"/>
  <c r="BG27" i="24"/>
  <c r="BB6" i="23"/>
  <c r="BB31" i="24"/>
  <c r="BB12" i="23"/>
  <c r="BB29" i="24"/>
  <c r="BA10" i="24"/>
  <c r="BA4" i="25" s="1"/>
  <c r="BE32" i="24"/>
  <c r="BB5" i="23"/>
  <c r="BA12" i="24"/>
  <c r="BA6" i="25" s="1"/>
  <c r="BO23" i="24"/>
  <c r="BB7" i="23"/>
  <c r="AZ7" i="24"/>
  <c r="AZ65" i="25"/>
  <c r="BM24" i="24"/>
  <c r="AZ15" i="24"/>
  <c r="AZ13" i="25" s="1"/>
  <c r="AZ6" i="24"/>
  <c r="BB14" i="23"/>
  <c r="AY9" i="25"/>
  <c r="AY64" i="25"/>
  <c r="BB10" i="23"/>
  <c r="BC28" i="24"/>
  <c r="BK25" i="24"/>
  <c r="BI26" i="24"/>
  <c r="BA30" i="25"/>
  <c r="BB30" i="25" l="1"/>
  <c r="BA68" i="25"/>
  <c r="AZ68" i="25"/>
  <c r="CB26" i="26"/>
  <c r="BT37" i="26"/>
  <c r="BT22" i="26"/>
  <c r="BZ15" i="26"/>
  <c r="BA67" i="25"/>
  <c r="AZ67" i="25"/>
  <c r="BX28" i="26"/>
  <c r="BX16" i="26"/>
  <c r="BR18" i="26"/>
  <c r="BQ5" i="26"/>
  <c r="BQ6" i="26"/>
  <c r="BV29" i="26"/>
  <c r="BR30" i="26"/>
  <c r="BQ7" i="26"/>
  <c r="CD25" i="26"/>
  <c r="BZ27" i="26"/>
  <c r="BV17" i="26"/>
  <c r="CD13" i="26"/>
  <c r="CB14" i="26"/>
  <c r="BA66" i="25"/>
  <c r="BB10" i="24"/>
  <c r="BC14" i="23"/>
  <c r="BC6" i="23"/>
  <c r="BC10" i="23"/>
  <c r="BB15" i="23"/>
  <c r="BB16" i="23" s="1"/>
  <c r="BB14" i="24"/>
  <c r="BB8" i="25" s="1"/>
  <c r="AY10" i="25"/>
  <c r="AY69" i="25"/>
  <c r="AY27" i="25"/>
  <c r="AY31" i="25" s="1"/>
  <c r="BP23" i="24"/>
  <c r="BB13" i="24"/>
  <c r="BB7" i="25" s="1"/>
  <c r="BA15" i="24"/>
  <c r="BA13" i="25" s="1"/>
  <c r="BA6" i="24"/>
  <c r="BC12" i="23"/>
  <c r="BC30" i="24"/>
  <c r="BC13" i="23"/>
  <c r="BA7" i="24"/>
  <c r="BL25" i="24"/>
  <c r="BJ26" i="24"/>
  <c r="BD28" i="24"/>
  <c r="BC11" i="23"/>
  <c r="AZ5" i="24"/>
  <c r="AZ16" i="24" s="1"/>
  <c r="BN24" i="24"/>
  <c r="BB12" i="24"/>
  <c r="BB6" i="25" s="1"/>
  <c r="BC31" i="24"/>
  <c r="BA65" i="25"/>
  <c r="BC5" i="23"/>
  <c r="BC7" i="23"/>
  <c r="AZ9" i="25"/>
  <c r="AZ64" i="25"/>
  <c r="BF32" i="24"/>
  <c r="BC29" i="24"/>
  <c r="BH27" i="24"/>
  <c r="BB11" i="24"/>
  <c r="BB5" i="25" s="1"/>
  <c r="BB6" i="24" l="1"/>
  <c r="BB4" i="25"/>
  <c r="BU37" i="26"/>
  <c r="BS18" i="26"/>
  <c r="BR6" i="26"/>
  <c r="BR5" i="26"/>
  <c r="CE13" i="26"/>
  <c r="CE25" i="26"/>
  <c r="CA27" i="26"/>
  <c r="CA15" i="26"/>
  <c r="CC26" i="26"/>
  <c r="CC14" i="26"/>
  <c r="BS30" i="26"/>
  <c r="BR7" i="26"/>
  <c r="BY16" i="26"/>
  <c r="BW17" i="26"/>
  <c r="BB68" i="25"/>
  <c r="BW29" i="26"/>
  <c r="BY28" i="26"/>
  <c r="BU22" i="26"/>
  <c r="BB67" i="25"/>
  <c r="BB66" i="25"/>
  <c r="BC15" i="23"/>
  <c r="BC16" i="23" s="1"/>
  <c r="BC14" i="24"/>
  <c r="BC8" i="25" s="1"/>
  <c r="BD29" i="24"/>
  <c r="BC12" i="24"/>
  <c r="BC6" i="25" s="1"/>
  <c r="BA9" i="25"/>
  <c r="BA64" i="25"/>
  <c r="BC10" i="24"/>
  <c r="BC4" i="25" s="1"/>
  <c r="BB7" i="24"/>
  <c r="BB65" i="25"/>
  <c r="BI27" i="24"/>
  <c r="BR50" i="24"/>
  <c r="BD6" i="23"/>
  <c r="BE28" i="24"/>
  <c r="BK26" i="24"/>
  <c r="BM25" i="24"/>
  <c r="BD12" i="23"/>
  <c r="BD14" i="23"/>
  <c r="BO24" i="24"/>
  <c r="BD13" i="23"/>
  <c r="BD30" i="24"/>
  <c r="BA5" i="24"/>
  <c r="BA16" i="24" s="1"/>
  <c r="BB15" i="24"/>
  <c r="BB13" i="25" s="1"/>
  <c r="BC11" i="24"/>
  <c r="BC5" i="25" s="1"/>
  <c r="BR65" i="24"/>
  <c r="BQ23" i="24"/>
  <c r="BG32" i="24"/>
  <c r="AZ10" i="25"/>
  <c r="AZ69" i="25"/>
  <c r="AZ27" i="25"/>
  <c r="AZ31" i="25" s="1"/>
  <c r="BD31" i="24"/>
  <c r="BD10" i="23"/>
  <c r="BC13" i="24"/>
  <c r="BC7" i="25" s="1"/>
  <c r="BD11" i="23"/>
  <c r="BC30" i="25"/>
  <c r="BC66" i="25" l="1"/>
  <c r="BB5" i="24"/>
  <c r="BB16" i="24" s="1"/>
  <c r="BT30" i="26"/>
  <c r="BS7" i="26"/>
  <c r="CB15" i="26"/>
  <c r="CF13" i="26"/>
  <c r="BV22" i="26"/>
  <c r="BX17" i="26"/>
  <c r="CB27" i="26"/>
  <c r="CD14" i="26"/>
  <c r="BT18" i="26"/>
  <c r="BS6" i="26"/>
  <c r="BS5" i="26"/>
  <c r="BZ28" i="26"/>
  <c r="BX29" i="26"/>
  <c r="BZ16" i="26"/>
  <c r="CD26" i="26"/>
  <c r="CF25" i="26"/>
  <c r="BV37" i="26"/>
  <c r="BD14" i="24"/>
  <c r="BD8" i="25" s="1"/>
  <c r="BE14" i="23"/>
  <c r="BD30" i="25"/>
  <c r="BS65" i="24"/>
  <c r="BC7" i="24"/>
  <c r="BC65" i="25"/>
  <c r="BE13" i="23"/>
  <c r="BE12" i="23"/>
  <c r="BN25" i="24"/>
  <c r="BL26" i="24"/>
  <c r="BF28" i="24"/>
  <c r="BC6" i="24"/>
  <c r="BC15" i="24"/>
  <c r="BR80" i="24"/>
  <c r="BE31" i="24"/>
  <c r="BH32" i="24"/>
  <c r="BR23" i="24"/>
  <c r="BR35" i="24"/>
  <c r="BE30" i="24"/>
  <c r="BE5" i="23"/>
  <c r="BS50" i="24"/>
  <c r="BJ27" i="24"/>
  <c r="BE11" i="23"/>
  <c r="BA10" i="25"/>
  <c r="BA69" i="25"/>
  <c r="BA27" i="25"/>
  <c r="BA31" i="25" s="1"/>
  <c r="BE10" i="23"/>
  <c r="BE7" i="23"/>
  <c r="BB9" i="25"/>
  <c r="BB64" i="25"/>
  <c r="BE29" i="24"/>
  <c r="BD15" i="23"/>
  <c r="BD16" i="23" s="1"/>
  <c r="BD13" i="24"/>
  <c r="BD7" i="25" s="1"/>
  <c r="BP24" i="24"/>
  <c r="BD11" i="24"/>
  <c r="BD5" i="25" s="1"/>
  <c r="BD12" i="24"/>
  <c r="BE6" i="23"/>
  <c r="BD10" i="24"/>
  <c r="BD4" i="25" s="1"/>
  <c r="BD6" i="25" l="1"/>
  <c r="CA28" i="26"/>
  <c r="CC27" i="26"/>
  <c r="CE26" i="26"/>
  <c r="CG13" i="26"/>
  <c r="BU18" i="26"/>
  <c r="BT6" i="26"/>
  <c r="BT5" i="26"/>
  <c r="BY17" i="26"/>
  <c r="CA16" i="26"/>
  <c r="CC15" i="26"/>
  <c r="BW37" i="26"/>
  <c r="CG25" i="26"/>
  <c r="BY29" i="26"/>
  <c r="CE14" i="26"/>
  <c r="BW22" i="26"/>
  <c r="BU30" i="26"/>
  <c r="BT7" i="26"/>
  <c r="BC68" i="25"/>
  <c r="BD67" i="25"/>
  <c r="BC67" i="25"/>
  <c r="BC5" i="24"/>
  <c r="BC16" i="24" s="1"/>
  <c r="BF11" i="23"/>
  <c r="BF5" i="23"/>
  <c r="BE14" i="24"/>
  <c r="BE8" i="25" s="1"/>
  <c r="BE15" i="23"/>
  <c r="BE16" i="23" s="1"/>
  <c r="BF14" i="23"/>
  <c r="BB10" i="25"/>
  <c r="BB69" i="25"/>
  <c r="BB27" i="25"/>
  <c r="BB31" i="25" s="1"/>
  <c r="BE11" i="24"/>
  <c r="BE5" i="25" s="1"/>
  <c r="BM26" i="24"/>
  <c r="BO25" i="24"/>
  <c r="BF12" i="23"/>
  <c r="BE13" i="24"/>
  <c r="BE7" i="25" s="1"/>
  <c r="BR51" i="24"/>
  <c r="BR66" i="24"/>
  <c r="BD65" i="25"/>
  <c r="BD7" i="24"/>
  <c r="BF29" i="24"/>
  <c r="BK27" i="24"/>
  <c r="BF30" i="24"/>
  <c r="BS35" i="24"/>
  <c r="BC9" i="25"/>
  <c r="BC64" i="25"/>
  <c r="BF6" i="23"/>
  <c r="BF13" i="23"/>
  <c r="BT65" i="24"/>
  <c r="BE30" i="25"/>
  <c r="BT50" i="24"/>
  <c r="BS23" i="24"/>
  <c r="BF31" i="24"/>
  <c r="BS80" i="24"/>
  <c r="BC13" i="25"/>
  <c r="BF7" i="23"/>
  <c r="BD6" i="24"/>
  <c r="BD15" i="24"/>
  <c r="BQ24" i="24"/>
  <c r="BE10" i="24"/>
  <c r="BE4" i="25" s="1"/>
  <c r="BI32" i="24"/>
  <c r="BF10" i="23"/>
  <c r="BG28" i="24"/>
  <c r="BE12" i="24"/>
  <c r="BE6" i="25" l="1"/>
  <c r="BD66" i="25"/>
  <c r="CH25" i="26"/>
  <c r="CH13" i="26"/>
  <c r="BX37" i="26"/>
  <c r="CF14" i="26"/>
  <c r="BZ17" i="26"/>
  <c r="CF26" i="26"/>
  <c r="BV30" i="26"/>
  <c r="BU7" i="26"/>
  <c r="BZ29" i="26"/>
  <c r="CD15" i="26"/>
  <c r="CD27" i="26"/>
  <c r="CB16" i="26"/>
  <c r="BV18" i="26"/>
  <c r="BU5" i="26"/>
  <c r="BU6" i="26"/>
  <c r="BX22" i="26"/>
  <c r="CB28" i="26"/>
  <c r="BD68" i="25"/>
  <c r="BE7" i="24"/>
  <c r="BE65" i="25"/>
  <c r="BF14" i="24"/>
  <c r="BF8" i="25" s="1"/>
  <c r="BD5" i="24"/>
  <c r="BD16" i="24" s="1"/>
  <c r="BG10" i="23"/>
  <c r="BG6" i="23"/>
  <c r="BF15" i="23"/>
  <c r="BF16" i="23" s="1"/>
  <c r="BD13" i="25"/>
  <c r="BG11" i="23"/>
  <c r="BE15" i="24"/>
  <c r="BE6" i="24"/>
  <c r="BR24" i="24"/>
  <c r="BT80" i="24"/>
  <c r="BU50" i="24"/>
  <c r="BL27" i="24"/>
  <c r="BG29" i="24"/>
  <c r="BS66" i="24"/>
  <c r="BG7" i="23"/>
  <c r="BH28" i="24"/>
  <c r="BF11" i="24"/>
  <c r="BF5" i="25" s="1"/>
  <c r="BD9" i="25"/>
  <c r="BD64" i="25"/>
  <c r="BG31" i="24"/>
  <c r="BT23" i="24"/>
  <c r="BG13" i="23"/>
  <c r="BC10" i="25"/>
  <c r="BC69" i="25"/>
  <c r="BC27" i="25"/>
  <c r="BC31" i="25" s="1"/>
  <c r="BF12" i="24"/>
  <c r="BF6" i="25" s="1"/>
  <c r="BP25" i="24"/>
  <c r="BJ32" i="24"/>
  <c r="BR36" i="24"/>
  <c r="BF30" i="25"/>
  <c r="BU65" i="24"/>
  <c r="BF13" i="24"/>
  <c r="BF7" i="25" s="1"/>
  <c r="BG5" i="23"/>
  <c r="BF10" i="24"/>
  <c r="BF4" i="25" s="1"/>
  <c r="BG14" i="23"/>
  <c r="BT35" i="24"/>
  <c r="BG30" i="24"/>
  <c r="BS51" i="24"/>
  <c r="BN26" i="24"/>
  <c r="BR81" i="24"/>
  <c r="BE5" i="24" l="1"/>
  <c r="CG14" i="26"/>
  <c r="BY22" i="26"/>
  <c r="CE27" i="26"/>
  <c r="CG26" i="26"/>
  <c r="BY37" i="26"/>
  <c r="BG13" i="24"/>
  <c r="BG7" i="25" s="1"/>
  <c r="BG15" i="23"/>
  <c r="BG16" i="23" s="1"/>
  <c r="BW18" i="26"/>
  <c r="BV6" i="26"/>
  <c r="BV5" i="26"/>
  <c r="H2" i="26" s="1"/>
  <c r="CE15" i="26"/>
  <c r="CA17" i="26"/>
  <c r="CI13" i="26"/>
  <c r="CC28" i="26"/>
  <c r="CA29" i="26"/>
  <c r="BW30" i="26"/>
  <c r="BV7" i="26"/>
  <c r="CC16" i="26"/>
  <c r="CI25" i="26"/>
  <c r="BE68" i="25"/>
  <c r="BE67" i="25"/>
  <c r="BF66" i="25"/>
  <c r="BE66" i="25"/>
  <c r="BF65" i="25"/>
  <c r="BE13" i="25"/>
  <c r="BH11" i="23"/>
  <c r="BG14" i="24"/>
  <c r="BG8" i="25" s="1"/>
  <c r="BH14" i="23"/>
  <c r="BH30" i="24"/>
  <c r="BG10" i="24"/>
  <c r="BG4" i="25" s="1"/>
  <c r="BV65" i="24"/>
  <c r="BH13" i="23"/>
  <c r="BU23" i="24"/>
  <c r="BD10" i="25"/>
  <c r="BD27" i="25"/>
  <c r="BD31" i="25" s="1"/>
  <c r="BD69" i="25"/>
  <c r="BG12" i="24"/>
  <c r="BG6" i="25" s="1"/>
  <c r="BV50" i="24"/>
  <c r="BU80" i="24"/>
  <c r="BE9" i="25"/>
  <c r="BE64" i="25"/>
  <c r="BU35" i="24"/>
  <c r="BS36" i="24"/>
  <c r="BQ25" i="24"/>
  <c r="BH31" i="24"/>
  <c r="BF7" i="24"/>
  <c r="BH6" i="23"/>
  <c r="BI28" i="24"/>
  <c r="BM27" i="24"/>
  <c r="BG30" i="25"/>
  <c r="BK32" i="24"/>
  <c r="BH10" i="23"/>
  <c r="BH29" i="24"/>
  <c r="BS24" i="24"/>
  <c r="BE16" i="24"/>
  <c r="BT51" i="24"/>
  <c r="BF15" i="24"/>
  <c r="BF6" i="24"/>
  <c r="BG11" i="24"/>
  <c r="BG5" i="25" s="1"/>
  <c r="BS81" i="24"/>
  <c r="BO26" i="24"/>
  <c r="BH7" i="23"/>
  <c r="BR67" i="24"/>
  <c r="BH5" i="23"/>
  <c r="BR52" i="24"/>
  <c r="BH12" i="23"/>
  <c r="BT66" i="24"/>
  <c r="BF13" i="25" l="1"/>
  <c r="BX30" i="26"/>
  <c r="BW7" i="26"/>
  <c r="BX18" i="26"/>
  <c r="BW5" i="26"/>
  <c r="BW6" i="26"/>
  <c r="CF27" i="26"/>
  <c r="CB29" i="26"/>
  <c r="CB17" i="26"/>
  <c r="CJ25" i="26"/>
  <c r="BZ22" i="26"/>
  <c r="CD28" i="26"/>
  <c r="BZ37" i="26"/>
  <c r="CF15" i="26"/>
  <c r="CJ13" i="26"/>
  <c r="CD16" i="26"/>
  <c r="CH26" i="26"/>
  <c r="CH14" i="26"/>
  <c r="BG68" i="25"/>
  <c r="BF68" i="25"/>
  <c r="BG67" i="25"/>
  <c r="BF67" i="25"/>
  <c r="BF5" i="24"/>
  <c r="BF16" i="24" s="1"/>
  <c r="BH14" i="24"/>
  <c r="BH8" i="25" s="1"/>
  <c r="BI6" i="23"/>
  <c r="BH12" i="24"/>
  <c r="BH6" i="25" s="1"/>
  <c r="BI11" i="23"/>
  <c r="BU66" i="24"/>
  <c r="BF9" i="25"/>
  <c r="BF64" i="25"/>
  <c r="BR82" i="24"/>
  <c r="BI5" i="23"/>
  <c r="BI31" i="24"/>
  <c r="BE10" i="25"/>
  <c r="BE69" i="25"/>
  <c r="BE27" i="25"/>
  <c r="BE31" i="25" s="1"/>
  <c r="BV23" i="24"/>
  <c r="BG6" i="24"/>
  <c r="BG15" i="24"/>
  <c r="BI30" i="24"/>
  <c r="BP26" i="24"/>
  <c r="BT81" i="24"/>
  <c r="BI7" i="23"/>
  <c r="BI14" i="23"/>
  <c r="BH30" i="25"/>
  <c r="BV35" i="24"/>
  <c r="BW50" i="24"/>
  <c r="BI13" i="23"/>
  <c r="BI12" i="23"/>
  <c r="BG65" i="25"/>
  <c r="BG7" i="24"/>
  <c r="BR37" i="24"/>
  <c r="BT24" i="24"/>
  <c r="BI29" i="24"/>
  <c r="BN27" i="24"/>
  <c r="BH13" i="24"/>
  <c r="BH7" i="25" s="1"/>
  <c r="BW65" i="24"/>
  <c r="BS52" i="24"/>
  <c r="BS67" i="24"/>
  <c r="BU51" i="24"/>
  <c r="BH15" i="23"/>
  <c r="BH16" i="23" s="1"/>
  <c r="BL32" i="24"/>
  <c r="BI10" i="23"/>
  <c r="BJ28" i="24"/>
  <c r="BR25" i="24"/>
  <c r="BT36" i="24"/>
  <c r="BH11" i="24"/>
  <c r="BH5" i="25" s="1"/>
  <c r="BV80" i="24"/>
  <c r="BH10" i="24"/>
  <c r="BH4" i="25" s="1"/>
  <c r="BF10" i="25" l="1"/>
  <c r="CI26" i="26"/>
  <c r="CA22" i="26"/>
  <c r="CG15" i="26"/>
  <c r="CG27" i="26"/>
  <c r="CE16" i="26"/>
  <c r="CA37" i="26"/>
  <c r="BY18" i="26"/>
  <c r="BX5" i="26"/>
  <c r="BX6" i="26"/>
  <c r="CC29" i="26"/>
  <c r="CE28" i="26"/>
  <c r="CC17" i="26"/>
  <c r="CI14" i="26"/>
  <c r="BY30" i="26"/>
  <c r="BX7" i="26"/>
  <c r="BG9" i="25"/>
  <c r="BG66" i="25"/>
  <c r="BJ6" i="23"/>
  <c r="BI15" i="23"/>
  <c r="BI16" i="23" s="1"/>
  <c r="BJ14" i="23"/>
  <c r="BG5" i="24"/>
  <c r="BG16" i="24" s="1"/>
  <c r="BJ5" i="23"/>
  <c r="BI11" i="24"/>
  <c r="BI5" i="25" s="1"/>
  <c r="BJ10" i="23"/>
  <c r="BI14" i="24"/>
  <c r="BI8" i="25" s="1"/>
  <c r="BT52" i="24"/>
  <c r="BX65" i="24"/>
  <c r="BU24" i="24"/>
  <c r="BS37" i="24"/>
  <c r="BJ11" i="23"/>
  <c r="BI13" i="24"/>
  <c r="BI7" i="25" s="1"/>
  <c r="BI30" i="25"/>
  <c r="BG64" i="25"/>
  <c r="BS82" i="24"/>
  <c r="BW80" i="24"/>
  <c r="BR53" i="24"/>
  <c r="BV51" i="24"/>
  <c r="BO27" i="24"/>
  <c r="BJ29" i="24"/>
  <c r="BJ12" i="23"/>
  <c r="BJ13" i="23"/>
  <c r="BX50" i="24"/>
  <c r="BU81" i="24"/>
  <c r="BG13" i="25"/>
  <c r="BJ31" i="24"/>
  <c r="BR68" i="24"/>
  <c r="BH7" i="24"/>
  <c r="BH65" i="25"/>
  <c r="BT67" i="24"/>
  <c r="BI12" i="24"/>
  <c r="BI6" i="25" s="1"/>
  <c r="BQ26" i="24"/>
  <c r="BF27" i="25"/>
  <c r="BF31" i="25" s="1"/>
  <c r="BF69" i="25"/>
  <c r="BV66" i="24"/>
  <c r="BH15" i="24"/>
  <c r="BH6" i="24"/>
  <c r="BU36" i="24"/>
  <c r="BS25" i="24"/>
  <c r="BK28" i="24"/>
  <c r="BM32" i="24"/>
  <c r="BI10" i="24"/>
  <c r="BI4" i="25" s="1"/>
  <c r="BJ7" i="23"/>
  <c r="BW35" i="24"/>
  <c r="BJ30" i="24"/>
  <c r="BW23" i="24"/>
  <c r="CF28" i="26" l="1"/>
  <c r="CB37" i="26"/>
  <c r="BH66" i="25"/>
  <c r="BI66" i="25"/>
  <c r="CH15" i="26"/>
  <c r="BH67" i="25"/>
  <c r="BI67" i="25"/>
  <c r="CJ14" i="26"/>
  <c r="CD29" i="26"/>
  <c r="BH68" i="25"/>
  <c r="BI68" i="25"/>
  <c r="CF16" i="26"/>
  <c r="CB22" i="26"/>
  <c r="BZ30" i="26"/>
  <c r="BY7" i="26"/>
  <c r="BZ18" i="26"/>
  <c r="BY5" i="26"/>
  <c r="BY6" i="26"/>
  <c r="CD17" i="26"/>
  <c r="CH27" i="26"/>
  <c r="CJ26" i="26"/>
  <c r="BH13" i="25"/>
  <c r="BJ14" i="24"/>
  <c r="BJ8" i="25" s="1"/>
  <c r="BH5" i="24"/>
  <c r="BH16" i="24" s="1"/>
  <c r="BJ15" i="23"/>
  <c r="BJ16" i="23" s="1"/>
  <c r="BK6" i="23"/>
  <c r="BN32" i="24"/>
  <c r="BK10" i="23"/>
  <c r="BH9" i="25"/>
  <c r="BH64" i="25"/>
  <c r="BW66" i="24"/>
  <c r="BV81" i="24"/>
  <c r="BK12" i="23"/>
  <c r="BX80" i="24"/>
  <c r="BV24" i="24"/>
  <c r="BU52" i="24"/>
  <c r="BI6" i="24"/>
  <c r="BI15" i="24"/>
  <c r="BT25" i="24"/>
  <c r="BR38" i="24"/>
  <c r="BV36" i="24"/>
  <c r="BK31" i="24"/>
  <c r="BK13" i="23"/>
  <c r="BR83" i="24"/>
  <c r="BK11" i="23"/>
  <c r="BK29" i="24"/>
  <c r="BW51" i="24"/>
  <c r="BT82" i="24"/>
  <c r="BG10" i="25"/>
  <c r="BG27" i="25"/>
  <c r="BG31" i="25" s="1"/>
  <c r="BG69" i="25"/>
  <c r="BL28" i="24"/>
  <c r="BR26" i="24"/>
  <c r="BJ10" i="24"/>
  <c r="BJ4" i="25" s="1"/>
  <c r="BS68" i="24"/>
  <c r="BY50" i="24"/>
  <c r="BJ13" i="24"/>
  <c r="BJ7" i="25" s="1"/>
  <c r="BK7" i="23"/>
  <c r="BP27" i="24"/>
  <c r="BJ30" i="25"/>
  <c r="BT37" i="24"/>
  <c r="BI65" i="25"/>
  <c r="BX23" i="24"/>
  <c r="BK30" i="24"/>
  <c r="BX35" i="24"/>
  <c r="BK5" i="23"/>
  <c r="BJ11" i="24"/>
  <c r="BJ5" i="25" s="1"/>
  <c r="BU67" i="24"/>
  <c r="BK14" i="23"/>
  <c r="BL11" i="23"/>
  <c r="BJ12" i="24"/>
  <c r="BJ6" i="25" s="1"/>
  <c r="BS53" i="24"/>
  <c r="BY65" i="24"/>
  <c r="BI7" i="24"/>
  <c r="BI13" i="25" l="1"/>
  <c r="CA18" i="26"/>
  <c r="BZ6" i="26"/>
  <c r="BZ5" i="26"/>
  <c r="CG16" i="26"/>
  <c r="CC37" i="26"/>
  <c r="CI27" i="26"/>
  <c r="CA30" i="26"/>
  <c r="BZ7" i="26"/>
  <c r="CG28" i="26"/>
  <c r="CE17" i="26"/>
  <c r="CC22" i="26"/>
  <c r="CE29" i="26"/>
  <c r="CI15" i="26"/>
  <c r="BK10" i="24"/>
  <c r="BL6" i="23"/>
  <c r="BL14" i="23"/>
  <c r="BK14" i="24"/>
  <c r="BK8" i="25" s="1"/>
  <c r="BV67" i="24"/>
  <c r="BY23" i="24"/>
  <c r="BL10" i="23"/>
  <c r="BU82" i="24"/>
  <c r="BX51" i="24"/>
  <c r="BW36" i="24"/>
  <c r="BK11" i="24"/>
  <c r="BK5" i="25" s="1"/>
  <c r="BK12" i="24"/>
  <c r="BK6" i="25" s="1"/>
  <c r="BX66" i="24"/>
  <c r="BR54" i="24"/>
  <c r="BK15" i="23"/>
  <c r="BK16" i="23" s="1"/>
  <c r="BU37" i="24"/>
  <c r="BQ27" i="24"/>
  <c r="BT68" i="24"/>
  <c r="BL13" i="23"/>
  <c r="BS38" i="24"/>
  <c r="BU25" i="24"/>
  <c r="BI5" i="24"/>
  <c r="BI16" i="24" s="1"/>
  <c r="BW24" i="24"/>
  <c r="BY80" i="24"/>
  <c r="BO32" i="24"/>
  <c r="BZ65" i="24"/>
  <c r="BT53" i="24"/>
  <c r="BR69" i="24"/>
  <c r="BY35" i="24"/>
  <c r="BL30" i="24"/>
  <c r="BJ6" i="24"/>
  <c r="BJ15" i="24"/>
  <c r="BM28" i="24"/>
  <c r="BL29" i="24"/>
  <c r="BK13" i="24"/>
  <c r="BK7" i="25" s="1"/>
  <c r="BI9" i="25"/>
  <c r="BI64" i="25"/>
  <c r="BH10" i="25"/>
  <c r="BH27" i="25"/>
  <c r="BH31" i="25" s="1"/>
  <c r="BH69" i="25"/>
  <c r="BL7" i="23"/>
  <c r="BJ65" i="25"/>
  <c r="BJ7" i="24"/>
  <c r="BK30" i="25"/>
  <c r="BZ50" i="24"/>
  <c r="BS26" i="24"/>
  <c r="BL5" i="23"/>
  <c r="BS83" i="24"/>
  <c r="BL31" i="24"/>
  <c r="BV52" i="24"/>
  <c r="BL12" i="23"/>
  <c r="BW81" i="24"/>
  <c r="BK6" i="24" l="1"/>
  <c r="BK4" i="25"/>
  <c r="BJ67" i="25"/>
  <c r="CB30" i="26"/>
  <c r="CA7" i="26"/>
  <c r="BJ68" i="25"/>
  <c r="BK68" i="25"/>
  <c r="CD22" i="26"/>
  <c r="CJ27" i="26"/>
  <c r="CH16" i="26"/>
  <c r="CJ15" i="26"/>
  <c r="CF17" i="26"/>
  <c r="CD37" i="26"/>
  <c r="CB18" i="26"/>
  <c r="CA5" i="26"/>
  <c r="CA6" i="26"/>
  <c r="CF29" i="26"/>
  <c r="CH28" i="26"/>
  <c r="BJ66" i="25"/>
  <c r="BK66" i="25"/>
  <c r="BL14" i="24"/>
  <c r="BL8" i="25" s="1"/>
  <c r="BK15" i="24"/>
  <c r="BM11" i="23"/>
  <c r="BL12" i="24"/>
  <c r="BL6" i="25" s="1"/>
  <c r="BM6" i="23"/>
  <c r="BL11" i="24"/>
  <c r="BL5" i="25" s="1"/>
  <c r="BL30" i="25"/>
  <c r="BJ9" i="25"/>
  <c r="BJ64" i="25"/>
  <c r="BM30" i="24"/>
  <c r="BM7" i="23"/>
  <c r="BL13" i="24"/>
  <c r="BL7" i="25" s="1"/>
  <c r="BR27" i="24"/>
  <c r="BY66" i="24"/>
  <c r="BY51" i="24"/>
  <c r="BL15" i="23"/>
  <c r="BL16" i="23" s="1"/>
  <c r="BT83" i="24"/>
  <c r="BL10" i="24"/>
  <c r="BL4" i="25" s="1"/>
  <c r="BI10" i="25"/>
  <c r="BI27" i="25"/>
  <c r="BI31" i="25" s="1"/>
  <c r="BI69" i="25"/>
  <c r="BN28" i="24"/>
  <c r="BJ5" i="24"/>
  <c r="G2" i="24" s="1"/>
  <c r="BS69" i="24"/>
  <c r="CA65" i="24"/>
  <c r="BP32" i="24"/>
  <c r="BU68" i="24"/>
  <c r="BV37" i="24"/>
  <c r="BX36" i="24"/>
  <c r="BZ23" i="24"/>
  <c r="BW67" i="24"/>
  <c r="BR39" i="24"/>
  <c r="BM31" i="24"/>
  <c r="BM29" i="24"/>
  <c r="BM5" i="23"/>
  <c r="BZ35" i="24"/>
  <c r="BU53" i="24"/>
  <c r="BZ80" i="24"/>
  <c r="BT38" i="24"/>
  <c r="BS54" i="24"/>
  <c r="BK65" i="25"/>
  <c r="BK7" i="24"/>
  <c r="BX81" i="24"/>
  <c r="BM12" i="23"/>
  <c r="BW52" i="24"/>
  <c r="BT26" i="24"/>
  <c r="CA50" i="24"/>
  <c r="BM10" i="23"/>
  <c r="BJ13" i="25"/>
  <c r="BX24" i="24"/>
  <c r="BV25" i="24"/>
  <c r="BR84" i="24"/>
  <c r="BM14" i="23"/>
  <c r="BM13" i="23"/>
  <c r="BV82" i="24"/>
  <c r="BK5" i="24" l="1"/>
  <c r="BK16" i="24" s="1"/>
  <c r="CI28" i="26"/>
  <c r="CE22" i="26"/>
  <c r="CG17" i="26"/>
  <c r="CI16" i="26"/>
  <c r="CG29" i="26"/>
  <c r="CC30" i="26"/>
  <c r="CB7" i="26"/>
  <c r="BL66" i="25"/>
  <c r="CC18" i="26"/>
  <c r="CB6" i="26"/>
  <c r="CB5" i="26"/>
  <c r="BL67" i="25"/>
  <c r="CE37" i="26"/>
  <c r="BK67" i="25"/>
  <c r="BJ16" i="24"/>
  <c r="BK13" i="25"/>
  <c r="BN10" i="23"/>
  <c r="BM14" i="24"/>
  <c r="BN11" i="23"/>
  <c r="BW82" i="24"/>
  <c r="BM12" i="24"/>
  <c r="BK9" i="25"/>
  <c r="BK64" i="25"/>
  <c r="CA35" i="24"/>
  <c r="BN31" i="24"/>
  <c r="BX67" i="24"/>
  <c r="BW37" i="24"/>
  <c r="BV68" i="24"/>
  <c r="CB65" i="24"/>
  <c r="BN14" i="23"/>
  <c r="BR62" i="24"/>
  <c r="BN30" i="24"/>
  <c r="CB50" i="24"/>
  <c r="BX52" i="24"/>
  <c r="BN12" i="23"/>
  <c r="CA80" i="24"/>
  <c r="BS39" i="24"/>
  <c r="CA23" i="24"/>
  <c r="BQ32" i="24"/>
  <c r="BO28" i="24"/>
  <c r="BM30" i="25"/>
  <c r="BL65" i="25"/>
  <c r="BN13" i="23"/>
  <c r="BW25" i="24"/>
  <c r="BY24" i="24"/>
  <c r="BM15" i="23"/>
  <c r="BM16" i="23" s="1"/>
  <c r="BU26" i="24"/>
  <c r="BT54" i="24"/>
  <c r="BV53" i="24"/>
  <c r="BM10" i="24"/>
  <c r="BN29" i="24"/>
  <c r="BY36" i="24"/>
  <c r="BT69" i="24"/>
  <c r="BN5" i="23"/>
  <c r="BR77" i="24"/>
  <c r="BL6" i="24"/>
  <c r="BL15" i="24"/>
  <c r="BZ66" i="24"/>
  <c r="BS27" i="24"/>
  <c r="BL7" i="24"/>
  <c r="BM13" i="24"/>
  <c r="BS84" i="24"/>
  <c r="BN7" i="23"/>
  <c r="BY81" i="24"/>
  <c r="BU38" i="24"/>
  <c r="BM11" i="24"/>
  <c r="BM5" i="25" s="1"/>
  <c r="BN6" i="23"/>
  <c r="BU83" i="24"/>
  <c r="BZ51" i="24"/>
  <c r="BJ10" i="25"/>
  <c r="BJ69" i="25"/>
  <c r="BJ27" i="25"/>
  <c r="BJ31" i="25" s="1"/>
  <c r="BM8" i="25" l="1"/>
  <c r="BM68" i="25" s="1"/>
  <c r="CH29" i="26"/>
  <c r="CD18" i="26"/>
  <c r="CC5" i="26"/>
  <c r="CC6" i="26"/>
  <c r="CF37" i="26"/>
  <c r="BM6" i="25"/>
  <c r="BM66" i="25" s="1"/>
  <c r="CJ16" i="26"/>
  <c r="CF22" i="26"/>
  <c r="BM7" i="25"/>
  <c r="CD30" i="26"/>
  <c r="CC7" i="26"/>
  <c r="CJ28" i="26"/>
  <c r="BL68" i="25"/>
  <c r="CH17" i="26"/>
  <c r="BO5" i="23"/>
  <c r="BO11" i="23"/>
  <c r="BN15" i="23"/>
  <c r="BN16" i="23" s="1"/>
  <c r="BO6" i="23"/>
  <c r="BN14" i="24"/>
  <c r="CA51" i="24"/>
  <c r="BV83" i="24"/>
  <c r="BV38" i="24"/>
  <c r="BZ81" i="24"/>
  <c r="BT27" i="24"/>
  <c r="BL5" i="24"/>
  <c r="BL16" i="24" s="1"/>
  <c r="BU69" i="24"/>
  <c r="BW53" i="24"/>
  <c r="CB23" i="24"/>
  <c r="BL9" i="25"/>
  <c r="BL64" i="25"/>
  <c r="BZ36" i="24"/>
  <c r="BM4" i="25"/>
  <c r="BM15" i="24"/>
  <c r="BM6" i="24"/>
  <c r="BZ24" i="24"/>
  <c r="BO13" i="23"/>
  <c r="BN30" i="25"/>
  <c r="BP28" i="24"/>
  <c r="CC50" i="24"/>
  <c r="BS62" i="24"/>
  <c r="BN10" i="24"/>
  <c r="BN4" i="25" s="1"/>
  <c r="BR92" i="24"/>
  <c r="CA66" i="24"/>
  <c r="BU54" i="24"/>
  <c r="BV26" i="24"/>
  <c r="BX25" i="24"/>
  <c r="BN13" i="24"/>
  <c r="BO14" i="23"/>
  <c r="BT39" i="24"/>
  <c r="CB80" i="24"/>
  <c r="BO12" i="23"/>
  <c r="BY52" i="24"/>
  <c r="BO30" i="24"/>
  <c r="BY67" i="24"/>
  <c r="BO31" i="24"/>
  <c r="CB35" i="24"/>
  <c r="BK10" i="25"/>
  <c r="BK69" i="25"/>
  <c r="BK27" i="25"/>
  <c r="BK31" i="25" s="1"/>
  <c r="BO7" i="23"/>
  <c r="BM65" i="25"/>
  <c r="BM7" i="24"/>
  <c r="BT84" i="24"/>
  <c r="BL13" i="25"/>
  <c r="BS77" i="24"/>
  <c r="BO29" i="24"/>
  <c r="BN11" i="24"/>
  <c r="BN5" i="25" s="1"/>
  <c r="BO10" i="23"/>
  <c r="BR32" i="24"/>
  <c r="BN12" i="24"/>
  <c r="CC65" i="24"/>
  <c r="BW68" i="24"/>
  <c r="BX37" i="24"/>
  <c r="BR47" i="24"/>
  <c r="BX82" i="24"/>
  <c r="BN8" i="25" l="1"/>
  <c r="BN68" i="25" s="1"/>
  <c r="CG22" i="26"/>
  <c r="CE30" i="26"/>
  <c r="CD7" i="26"/>
  <c r="CE18" i="26"/>
  <c r="CD5" i="26"/>
  <c r="CD6" i="26"/>
  <c r="BN7" i="25"/>
  <c r="CI29" i="26"/>
  <c r="BN6" i="25"/>
  <c r="BN66" i="25" s="1"/>
  <c r="BM67" i="25"/>
  <c r="CI17" i="26"/>
  <c r="CG37" i="26"/>
  <c r="BP14" i="23"/>
  <c r="BO15" i="23"/>
  <c r="BO16" i="23" s="1"/>
  <c r="BO11" i="24"/>
  <c r="BP7" i="23"/>
  <c r="BO14" i="24"/>
  <c r="BP5" i="23"/>
  <c r="BO12" i="24"/>
  <c r="BN65" i="25"/>
  <c r="BN7" i="24"/>
  <c r="BT77" i="24"/>
  <c r="BZ67" i="24"/>
  <c r="BU39" i="24"/>
  <c r="BO10" i="24"/>
  <c r="BO4" i="25" s="1"/>
  <c r="BW26" i="24"/>
  <c r="BV54" i="24"/>
  <c r="CB66" i="24"/>
  <c r="BP13" i="23"/>
  <c r="BM5" i="24"/>
  <c r="BM16" i="24" s="1"/>
  <c r="BL10" i="25"/>
  <c r="BL69" i="25"/>
  <c r="BL27" i="25"/>
  <c r="BL31" i="25" s="1"/>
  <c r="BR55" i="24"/>
  <c r="BW38" i="24"/>
  <c r="BP29" i="24"/>
  <c r="BU84" i="24"/>
  <c r="BR70" i="24"/>
  <c r="BP31" i="24"/>
  <c r="CC80" i="24"/>
  <c r="BY25" i="24"/>
  <c r="CD50" i="24"/>
  <c r="BP10" i="23"/>
  <c r="BO30" i="25"/>
  <c r="CA24" i="24"/>
  <c r="BM13" i="25"/>
  <c r="BX53" i="24"/>
  <c r="BV69" i="24"/>
  <c r="BU27" i="24"/>
  <c r="BS47" i="24"/>
  <c r="BX68" i="24"/>
  <c r="BS32" i="24"/>
  <c r="CC35" i="24"/>
  <c r="BZ52" i="24"/>
  <c r="BP12" i="23"/>
  <c r="BS92" i="24"/>
  <c r="BP6" i="23"/>
  <c r="BM9" i="25"/>
  <c r="BM64" i="25"/>
  <c r="CA36" i="24"/>
  <c r="BY82" i="24"/>
  <c r="BY37" i="24"/>
  <c r="CD65" i="24"/>
  <c r="BP30" i="24"/>
  <c r="BN6" i="24"/>
  <c r="BN15" i="24"/>
  <c r="BT62" i="24"/>
  <c r="BQ28" i="24"/>
  <c r="BO13" i="24"/>
  <c r="BP11" i="23"/>
  <c r="CC23" i="24"/>
  <c r="CA81" i="24"/>
  <c r="BW83" i="24"/>
  <c r="CB51" i="24"/>
  <c r="BN13" i="25" l="1"/>
  <c r="BN5" i="24"/>
  <c r="BN16" i="24" s="1"/>
  <c r="CJ29" i="26"/>
  <c r="BO8" i="25"/>
  <c r="CF30" i="26"/>
  <c r="CE7" i="26"/>
  <c r="BO7" i="25"/>
  <c r="BO67" i="25" s="1"/>
  <c r="CJ17" i="26"/>
  <c r="BN9" i="25"/>
  <c r="CH22" i="26"/>
  <c r="BO6" i="25"/>
  <c r="BN67" i="25"/>
  <c r="CH37" i="26"/>
  <c r="CF18" i="26"/>
  <c r="CE5" i="26"/>
  <c r="CE6" i="26"/>
  <c r="BO5" i="25"/>
  <c r="BO65" i="25" s="1"/>
  <c r="BQ6" i="23"/>
  <c r="BQ11" i="23"/>
  <c r="BQ5" i="23"/>
  <c r="BQ14" i="23"/>
  <c r="BP14" i="24"/>
  <c r="BP12" i="24"/>
  <c r="BR28" i="24"/>
  <c r="BM10" i="25"/>
  <c r="BM27" i="25"/>
  <c r="BM31" i="25" s="1"/>
  <c r="BM69" i="25"/>
  <c r="CA52" i="24"/>
  <c r="BP15" i="23"/>
  <c r="BP16" i="23" s="1"/>
  <c r="BX38" i="24"/>
  <c r="BP13" i="24"/>
  <c r="BW54" i="24"/>
  <c r="BV39" i="24"/>
  <c r="BX83" i="24"/>
  <c r="BP11" i="24"/>
  <c r="BW69" i="24"/>
  <c r="BR40" i="24"/>
  <c r="CD80" i="24"/>
  <c r="BQ13" i="23"/>
  <c r="BO6" i="24"/>
  <c r="BO15" i="24"/>
  <c r="CA67" i="24"/>
  <c r="BU77" i="24"/>
  <c r="CB81" i="24"/>
  <c r="BN64" i="25"/>
  <c r="BQ30" i="24"/>
  <c r="CC51" i="24"/>
  <c r="CD23" i="24"/>
  <c r="BQ10" i="23"/>
  <c r="CE65" i="24"/>
  <c r="BZ37" i="24"/>
  <c r="BZ82" i="24"/>
  <c r="BO7" i="24"/>
  <c r="CB36" i="24"/>
  <c r="BT92" i="24"/>
  <c r="BQ12" i="23"/>
  <c r="CD35" i="24"/>
  <c r="BV27" i="24"/>
  <c r="CB24" i="24"/>
  <c r="BZ25" i="24"/>
  <c r="BQ31" i="24"/>
  <c r="BV84" i="24"/>
  <c r="BQ29" i="24"/>
  <c r="BP10" i="24"/>
  <c r="BP4" i="25" s="1"/>
  <c r="CC66" i="24"/>
  <c r="BX26" i="24"/>
  <c r="BU62" i="24"/>
  <c r="BR85" i="24"/>
  <c r="BT32" i="24"/>
  <c r="BY68" i="24"/>
  <c r="BT47" i="24"/>
  <c r="BY53" i="24"/>
  <c r="BQ7" i="23"/>
  <c r="BP30" i="25"/>
  <c r="CE50" i="24"/>
  <c r="BS70" i="24"/>
  <c r="BS55" i="24"/>
  <c r="BO13" i="25" l="1"/>
  <c r="BP6" i="25"/>
  <c r="BP7" i="25"/>
  <c r="BP67" i="25" s="1"/>
  <c r="CG18" i="26"/>
  <c r="CF6" i="26"/>
  <c r="CF5" i="26"/>
  <c r="CI22" i="26"/>
  <c r="CG30" i="26"/>
  <c r="CF7" i="26"/>
  <c r="CI37" i="26"/>
  <c r="BP8" i="25"/>
  <c r="BO66" i="25"/>
  <c r="BO68" i="25"/>
  <c r="BP5" i="25"/>
  <c r="BP65" i="25" s="1"/>
  <c r="BQ14" i="24"/>
  <c r="BR10" i="23"/>
  <c r="BR14" i="23"/>
  <c r="BQ30" i="25"/>
  <c r="BQ10" i="24"/>
  <c r="BP6" i="24"/>
  <c r="BP15" i="24"/>
  <c r="BR31" i="24"/>
  <c r="BR45" i="24"/>
  <c r="BR43" i="24"/>
  <c r="BR56" i="24"/>
  <c r="BR12" i="23"/>
  <c r="BR88" i="24"/>
  <c r="BQ13" i="24"/>
  <c r="BS40" i="24"/>
  <c r="BX69" i="24"/>
  <c r="BR73" i="24"/>
  <c r="BX54" i="24"/>
  <c r="BR42" i="24"/>
  <c r="BY38" i="24"/>
  <c r="CB52" i="24"/>
  <c r="BR72" i="24"/>
  <c r="BR90" i="24"/>
  <c r="BR57" i="24"/>
  <c r="BT70" i="24"/>
  <c r="CF50" i="24"/>
  <c r="BZ68" i="24"/>
  <c r="BS85" i="24"/>
  <c r="BR44" i="24"/>
  <c r="CC24" i="24"/>
  <c r="BR59" i="24"/>
  <c r="BW27" i="24"/>
  <c r="CE35" i="24"/>
  <c r="CF65" i="24"/>
  <c r="BQ15" i="23"/>
  <c r="BQ16" i="23" s="1"/>
  <c r="CC81" i="24"/>
  <c r="BV77" i="24"/>
  <c r="CB67" i="24"/>
  <c r="BR71" i="24"/>
  <c r="BR13" i="23"/>
  <c r="BR74" i="24"/>
  <c r="BR41" i="24"/>
  <c r="BS28" i="24"/>
  <c r="BR76" i="24"/>
  <c r="BT55" i="24"/>
  <c r="BU47" i="24"/>
  <c r="BR60" i="24"/>
  <c r="BV62" i="24"/>
  <c r="BR75" i="24"/>
  <c r="CD66" i="24"/>
  <c r="BR29" i="24"/>
  <c r="BW84" i="24"/>
  <c r="CA25" i="24"/>
  <c r="BU92" i="24"/>
  <c r="CC36" i="24"/>
  <c r="BR89" i="24"/>
  <c r="CE23" i="24"/>
  <c r="CD51" i="24"/>
  <c r="BN10" i="25"/>
  <c r="BN27" i="25"/>
  <c r="BN31" i="25" s="1"/>
  <c r="BN69" i="25"/>
  <c r="BO9" i="25"/>
  <c r="BO64" i="25"/>
  <c r="CE80" i="24"/>
  <c r="BR7" i="23"/>
  <c r="BW39" i="24"/>
  <c r="BR46" i="24"/>
  <c r="BR61" i="24"/>
  <c r="BR5" i="23"/>
  <c r="BZ53" i="24"/>
  <c r="BU32" i="24"/>
  <c r="BR91" i="24"/>
  <c r="BR87" i="24"/>
  <c r="BY26" i="24"/>
  <c r="BQ11" i="24"/>
  <c r="BQ12" i="24"/>
  <c r="CA82" i="24"/>
  <c r="CA37" i="24"/>
  <c r="BR30" i="24"/>
  <c r="BR58" i="24"/>
  <c r="BO5" i="24"/>
  <c r="BO16" i="24" s="1"/>
  <c r="BR11" i="23"/>
  <c r="BP7" i="24"/>
  <c r="BY83" i="24"/>
  <c r="BR86" i="24"/>
  <c r="BR6" i="23"/>
  <c r="BQ8" i="25" l="1"/>
  <c r="CJ37" i="26"/>
  <c r="CH18" i="26"/>
  <c r="CG6" i="26"/>
  <c r="CG5" i="26"/>
  <c r="CH30" i="26"/>
  <c r="CG7" i="26"/>
  <c r="BP68" i="25"/>
  <c r="BQ5" i="25"/>
  <c r="BQ7" i="25"/>
  <c r="BQ6" i="24"/>
  <c r="BQ4" i="25"/>
  <c r="BQ6" i="25"/>
  <c r="CJ22" i="26"/>
  <c r="BP66" i="25"/>
  <c r="BS11" i="23"/>
  <c r="BS10" i="23"/>
  <c r="BR14" i="24"/>
  <c r="BR8" i="25" s="1"/>
  <c r="BR15" i="23"/>
  <c r="BR16" i="23" s="1"/>
  <c r="BQ7" i="24"/>
  <c r="BZ26" i="24"/>
  <c r="CA53" i="24"/>
  <c r="BO10" i="25"/>
  <c r="BO27" i="25"/>
  <c r="BO31" i="25" s="1"/>
  <c r="BO69" i="25"/>
  <c r="CF23" i="24"/>
  <c r="BV92" i="24"/>
  <c r="CB25" i="24"/>
  <c r="BW62" i="24"/>
  <c r="BS76" i="24"/>
  <c r="BS44" i="24"/>
  <c r="BT85" i="24"/>
  <c r="CA68" i="24"/>
  <c r="BS57" i="24"/>
  <c r="CC52" i="24"/>
  <c r="BZ38" i="24"/>
  <c r="BY54" i="24"/>
  <c r="BS73" i="24"/>
  <c r="BS7" i="23"/>
  <c r="BP5" i="24"/>
  <c r="BP16" i="24" s="1"/>
  <c r="BS86" i="24"/>
  <c r="BS91" i="24"/>
  <c r="BS46" i="24"/>
  <c r="BX39" i="24"/>
  <c r="CF80" i="24"/>
  <c r="BS29" i="24"/>
  <c r="BS75" i="24"/>
  <c r="BS74" i="24"/>
  <c r="CC67" i="24"/>
  <c r="BW77" i="24"/>
  <c r="CG65" i="24"/>
  <c r="CF35" i="24"/>
  <c r="CD24" i="24"/>
  <c r="BS72" i="24"/>
  <c r="BS56" i="24"/>
  <c r="BS12" i="23"/>
  <c r="BS31" i="24"/>
  <c r="BS30" i="24"/>
  <c r="CB82" i="24"/>
  <c r="BS87" i="24"/>
  <c r="BV32" i="24"/>
  <c r="BR10" i="24"/>
  <c r="BR4" i="25" s="1"/>
  <c r="BS61" i="24"/>
  <c r="CE51" i="24"/>
  <c r="BS89" i="24"/>
  <c r="CD36" i="24"/>
  <c r="BS60" i="24"/>
  <c r="BV47" i="24"/>
  <c r="BU55" i="24"/>
  <c r="BS6" i="23"/>
  <c r="BT28" i="24"/>
  <c r="BR11" i="24"/>
  <c r="BR5" i="25" s="1"/>
  <c r="BS71" i="24"/>
  <c r="BS13" i="23"/>
  <c r="BX27" i="24"/>
  <c r="BU70" i="24"/>
  <c r="BS90" i="24"/>
  <c r="BS42" i="24"/>
  <c r="BT40" i="24"/>
  <c r="BR12" i="24"/>
  <c r="BR6" i="25" s="1"/>
  <c r="BS45" i="24"/>
  <c r="BP13" i="25"/>
  <c r="BQ15" i="24"/>
  <c r="BZ83" i="24"/>
  <c r="BS58" i="24"/>
  <c r="CB37" i="24"/>
  <c r="BX84" i="24"/>
  <c r="CE66" i="24"/>
  <c r="BS5" i="23"/>
  <c r="BS41" i="24"/>
  <c r="BR13" i="24"/>
  <c r="BR7" i="25" s="1"/>
  <c r="CD81" i="24"/>
  <c r="BS59" i="24"/>
  <c r="BS14" i="23"/>
  <c r="CG50" i="24"/>
  <c r="BY69" i="24"/>
  <c r="BS88" i="24"/>
  <c r="BS43" i="24"/>
  <c r="BP9" i="25"/>
  <c r="BP64" i="25"/>
  <c r="BR30" i="25"/>
  <c r="BR68" i="25" l="1"/>
  <c r="BQ68" i="25"/>
  <c r="BQ67" i="25"/>
  <c r="BR67" i="25"/>
  <c r="BQ65" i="25"/>
  <c r="BR65" i="25"/>
  <c r="BQ66" i="25"/>
  <c r="BR66" i="25"/>
  <c r="BQ5" i="24"/>
  <c r="BQ16" i="24" s="1"/>
  <c r="BQ9" i="25"/>
  <c r="CI30" i="26"/>
  <c r="CH7" i="26"/>
  <c r="CI18" i="26"/>
  <c r="CH6" i="26"/>
  <c r="CH5" i="26"/>
  <c r="I2" i="26" s="1"/>
  <c r="BQ64" i="25"/>
  <c r="BS30" i="25"/>
  <c r="BT10" i="23"/>
  <c r="BT6" i="23"/>
  <c r="BT11" i="23"/>
  <c r="BT5" i="23"/>
  <c r="BS15" i="23"/>
  <c r="BS16" i="23" s="1"/>
  <c r="BS13" i="24"/>
  <c r="BS7" i="25" s="1"/>
  <c r="BS67" i="25" s="1"/>
  <c r="BS14" i="24"/>
  <c r="BS8" i="25" s="1"/>
  <c r="BS68" i="25" s="1"/>
  <c r="BS11" i="24"/>
  <c r="BZ69" i="24"/>
  <c r="CC37" i="24"/>
  <c r="BQ13" i="25"/>
  <c r="BT45" i="24"/>
  <c r="BV70" i="24"/>
  <c r="BR7" i="24"/>
  <c r="BT60" i="24"/>
  <c r="CF51" i="24"/>
  <c r="BT87" i="24"/>
  <c r="BS10" i="24"/>
  <c r="BT29" i="24"/>
  <c r="CG80" i="24"/>
  <c r="BY39" i="24"/>
  <c r="BT86" i="24"/>
  <c r="CD52" i="24"/>
  <c r="BT76" i="24"/>
  <c r="BW92" i="24"/>
  <c r="CG23" i="24"/>
  <c r="CA26" i="24"/>
  <c r="BP10" i="25"/>
  <c r="BP69" i="25"/>
  <c r="BP27" i="25"/>
  <c r="BP31" i="25" s="1"/>
  <c r="BT59" i="24"/>
  <c r="BY84" i="24"/>
  <c r="BT90" i="24"/>
  <c r="BU28" i="24"/>
  <c r="BW47" i="24"/>
  <c r="BR15" i="24"/>
  <c r="BR6" i="24"/>
  <c r="BS12" i="24"/>
  <c r="BS6" i="25" s="1"/>
  <c r="BS66" i="25" s="1"/>
  <c r="BT72" i="24"/>
  <c r="CE24" i="24"/>
  <c r="CD67" i="24"/>
  <c r="CA38" i="24"/>
  <c r="BU85" i="24"/>
  <c r="CC25" i="24"/>
  <c r="CH50" i="24"/>
  <c r="CF66" i="24"/>
  <c r="CA83" i="24"/>
  <c r="BU40" i="24"/>
  <c r="BY27" i="24"/>
  <c r="BV55" i="24"/>
  <c r="BT89" i="24"/>
  <c r="BW32" i="24"/>
  <c r="BT56" i="24"/>
  <c r="BT12" i="23"/>
  <c r="BX77" i="24"/>
  <c r="BT46" i="24"/>
  <c r="BT73" i="24"/>
  <c r="BZ54" i="24"/>
  <c r="CB68" i="24"/>
  <c r="CB53" i="24"/>
  <c r="BT43" i="24"/>
  <c r="BT88" i="24"/>
  <c r="CE81" i="24"/>
  <c r="BT41" i="24"/>
  <c r="BT58" i="24"/>
  <c r="BT7" i="23"/>
  <c r="BT42" i="24"/>
  <c r="BT71" i="24"/>
  <c r="BT13" i="23"/>
  <c r="CE36" i="24"/>
  <c r="BT61" i="24"/>
  <c r="CC82" i="24"/>
  <c r="BT30" i="24"/>
  <c r="BT31" i="24"/>
  <c r="CG35" i="24"/>
  <c r="CH65" i="24"/>
  <c r="BT74" i="24"/>
  <c r="BT75" i="24"/>
  <c r="BT91" i="24"/>
  <c r="BT57" i="24"/>
  <c r="BT14" i="23"/>
  <c r="BT44" i="24"/>
  <c r="BX62" i="24"/>
  <c r="BQ27" i="25" l="1"/>
  <c r="BQ31" i="25" s="1"/>
  <c r="BR13" i="25"/>
  <c r="CJ18" i="26"/>
  <c r="CI5" i="26"/>
  <c r="CI6" i="26"/>
  <c r="CJ30" i="26"/>
  <c r="CJ7" i="26" s="1"/>
  <c r="CI7" i="26"/>
  <c r="BQ10" i="25"/>
  <c r="BQ69" i="25"/>
  <c r="BR5" i="24"/>
  <c r="BR16" i="24" s="1"/>
  <c r="BT11" i="24"/>
  <c r="BT15" i="23"/>
  <c r="BT16" i="23" s="1"/>
  <c r="BT14" i="24"/>
  <c r="BT8" i="25" s="1"/>
  <c r="BT68" i="25" s="1"/>
  <c r="BU74" i="24"/>
  <c r="CH35" i="24"/>
  <c r="BU30" i="24"/>
  <c r="BU61" i="24"/>
  <c r="CF36" i="24"/>
  <c r="BU71" i="24"/>
  <c r="BU13" i="23"/>
  <c r="BU58" i="24"/>
  <c r="BU41" i="24"/>
  <c r="BU46" i="24"/>
  <c r="BU56" i="24"/>
  <c r="BU12" i="23"/>
  <c r="BT10" i="24"/>
  <c r="BZ27" i="24"/>
  <c r="BV40" i="24"/>
  <c r="CB83" i="24"/>
  <c r="BV85" i="24"/>
  <c r="CE67" i="24"/>
  <c r="BU72" i="24"/>
  <c r="BR9" i="25"/>
  <c r="BR64" i="25"/>
  <c r="BZ84" i="24"/>
  <c r="BU76" i="24"/>
  <c r="BT30" i="25"/>
  <c r="BY62" i="24"/>
  <c r="BU31" i="24"/>
  <c r="BU88" i="24"/>
  <c r="BU73" i="24"/>
  <c r="BT12" i="24"/>
  <c r="BT6" i="25" s="1"/>
  <c r="BT66" i="25" s="1"/>
  <c r="BU89" i="24"/>
  <c r="CI50" i="24"/>
  <c r="CD25" i="24"/>
  <c r="CB38" i="24"/>
  <c r="BU6" i="23"/>
  <c r="BV28" i="24"/>
  <c r="BX92" i="24"/>
  <c r="CE52" i="24"/>
  <c r="CH80" i="24"/>
  <c r="BU29" i="24"/>
  <c r="BU45" i="24"/>
  <c r="BS5" i="25"/>
  <c r="BS65" i="25" s="1"/>
  <c r="BS7" i="24"/>
  <c r="BU57" i="24"/>
  <c r="BU91" i="24"/>
  <c r="CI65" i="24"/>
  <c r="CC53" i="24"/>
  <c r="CC68" i="24"/>
  <c r="BY77" i="24"/>
  <c r="BW55" i="24"/>
  <c r="BU11" i="23"/>
  <c r="CG66" i="24"/>
  <c r="BU14" i="23"/>
  <c r="CF24" i="24"/>
  <c r="BU10" i="23"/>
  <c r="CB26" i="24"/>
  <c r="BU86" i="24"/>
  <c r="BU60" i="24"/>
  <c r="BU44" i="24"/>
  <c r="BU75" i="24"/>
  <c r="CD82" i="24"/>
  <c r="BT13" i="24"/>
  <c r="BT7" i="25" s="1"/>
  <c r="BT67" i="25" s="1"/>
  <c r="BU42" i="24"/>
  <c r="CF81" i="24"/>
  <c r="BU43" i="24"/>
  <c r="CA54" i="24"/>
  <c r="BX32" i="24"/>
  <c r="BU7" i="23"/>
  <c r="BX47" i="24"/>
  <c r="BU5" i="23"/>
  <c r="BU90" i="24"/>
  <c r="BU59" i="24"/>
  <c r="CH23" i="24"/>
  <c r="BZ39" i="24"/>
  <c r="BS15" i="24"/>
  <c r="BS13" i="25" s="1"/>
  <c r="BS4" i="25"/>
  <c r="BS6" i="24"/>
  <c r="BU87" i="24"/>
  <c r="CG51" i="24"/>
  <c r="BW70" i="24"/>
  <c r="CD37" i="24"/>
  <c r="CA69" i="24"/>
  <c r="CJ6" i="26" l="1"/>
  <c r="CJ5" i="26"/>
  <c r="BS5" i="24"/>
  <c r="BS16" i="24" s="1"/>
  <c r="BU14" i="24"/>
  <c r="BU8" i="25" s="1"/>
  <c r="BU68" i="25" s="1"/>
  <c r="BV11" i="23"/>
  <c r="BV5" i="23"/>
  <c r="CH51" i="24"/>
  <c r="CA39" i="24"/>
  <c r="BV90" i="24"/>
  <c r="CG81" i="24"/>
  <c r="BV86" i="24"/>
  <c r="BU15" i="23"/>
  <c r="BU16" i="23" s="1"/>
  <c r="BX55" i="24"/>
  <c r="CJ65" i="24"/>
  <c r="CC38" i="24"/>
  <c r="CJ50" i="24"/>
  <c r="BZ62" i="24"/>
  <c r="BR10" i="25"/>
  <c r="BR69" i="25"/>
  <c r="BR27" i="25"/>
  <c r="BR31" i="25" s="1"/>
  <c r="BV14" i="23"/>
  <c r="CA27" i="24"/>
  <c r="BV46" i="24"/>
  <c r="BV58" i="24"/>
  <c r="BU13" i="24"/>
  <c r="BU7" i="25" s="1"/>
  <c r="BU67" i="25" s="1"/>
  <c r="BV30" i="24"/>
  <c r="CB69" i="24"/>
  <c r="CE37" i="24"/>
  <c r="BV87" i="24"/>
  <c r="BV42" i="24"/>
  <c r="CE82" i="24"/>
  <c r="BV75" i="24"/>
  <c r="CC26" i="24"/>
  <c r="CH66" i="24"/>
  <c r="CD53" i="24"/>
  <c r="BV57" i="24"/>
  <c r="BV45" i="24"/>
  <c r="BW28" i="24"/>
  <c r="CE25" i="24"/>
  <c r="BV73" i="24"/>
  <c r="BU10" i="24"/>
  <c r="BV72" i="24"/>
  <c r="CF67" i="24"/>
  <c r="BV7" i="23"/>
  <c r="BT6" i="24"/>
  <c r="BT4" i="25"/>
  <c r="BT15" i="24"/>
  <c r="BV71" i="24"/>
  <c r="BV13" i="23"/>
  <c r="CG36" i="24"/>
  <c r="BY47" i="24"/>
  <c r="BV43" i="24"/>
  <c r="BV60" i="24"/>
  <c r="CG24" i="24"/>
  <c r="BV29" i="24"/>
  <c r="BV10" i="23"/>
  <c r="BU11" i="24"/>
  <c r="BV89" i="24"/>
  <c r="BV88" i="24"/>
  <c r="BV31" i="24"/>
  <c r="BU30" i="25"/>
  <c r="CA84" i="24"/>
  <c r="BW85" i="24"/>
  <c r="CC83" i="24"/>
  <c r="BU12" i="24"/>
  <c r="BU6" i="25" s="1"/>
  <c r="BU66" i="25" s="1"/>
  <c r="CI35" i="24"/>
  <c r="BT7" i="24"/>
  <c r="BV59" i="24"/>
  <c r="BX70" i="24"/>
  <c r="BS9" i="25"/>
  <c r="BS64" i="25"/>
  <c r="CI23" i="24"/>
  <c r="BY32" i="24"/>
  <c r="CB54" i="24"/>
  <c r="BV44" i="24"/>
  <c r="BZ77" i="24"/>
  <c r="CD68" i="24"/>
  <c r="BV91" i="24"/>
  <c r="CI80" i="24"/>
  <c r="CF52" i="24"/>
  <c r="BY92" i="24"/>
  <c r="BV6" i="23"/>
  <c r="BV76" i="24"/>
  <c r="BW40" i="24"/>
  <c r="BV56" i="24"/>
  <c r="BV12" i="23"/>
  <c r="BV41" i="24"/>
  <c r="BV61" i="24"/>
  <c r="BV74" i="24"/>
  <c r="BT5" i="25"/>
  <c r="BT65" i="25" s="1"/>
  <c r="BW11" i="23" l="1"/>
  <c r="BV14" i="24"/>
  <c r="BV8" i="25" s="1"/>
  <c r="BV68" i="25" s="1"/>
  <c r="BW56" i="24"/>
  <c r="BW12" i="23"/>
  <c r="BW74" i="24"/>
  <c r="BW61" i="24"/>
  <c r="BW91" i="24"/>
  <c r="BZ32" i="24"/>
  <c r="BW14" i="23"/>
  <c r="CB84" i="24"/>
  <c r="BW31" i="24"/>
  <c r="BW89" i="24"/>
  <c r="BW29" i="24"/>
  <c r="CH36" i="24"/>
  <c r="BW75" i="24"/>
  <c r="CC69" i="24"/>
  <c r="BW58" i="24"/>
  <c r="BV10" i="24"/>
  <c r="CH81" i="24"/>
  <c r="CI51" i="24"/>
  <c r="BV12" i="24"/>
  <c r="BV6" i="25" s="1"/>
  <c r="BV66" i="25" s="1"/>
  <c r="BW76" i="24"/>
  <c r="CJ80" i="24"/>
  <c r="BS10" i="25"/>
  <c r="BS27" i="25"/>
  <c r="BS31" i="25" s="1"/>
  <c r="BS69" i="25"/>
  <c r="BY70" i="24"/>
  <c r="CJ35" i="24"/>
  <c r="BX85" i="24"/>
  <c r="BV15" i="23"/>
  <c r="BV16" i="23" s="1"/>
  <c r="BT13" i="25"/>
  <c r="BW72" i="24"/>
  <c r="CF25" i="24"/>
  <c r="BW5" i="23"/>
  <c r="BX28" i="24"/>
  <c r="BW57" i="24"/>
  <c r="CE53" i="24"/>
  <c r="BW42" i="24"/>
  <c r="CF37" i="24"/>
  <c r="BW46" i="24"/>
  <c r="BW90" i="24"/>
  <c r="BW7" i="23"/>
  <c r="CG52" i="24"/>
  <c r="CJ23" i="24"/>
  <c r="BW59" i="24"/>
  <c r="BV30" i="25"/>
  <c r="BW88" i="24"/>
  <c r="BU5" i="25"/>
  <c r="BU65" i="25" s="1"/>
  <c r="BU7" i="24"/>
  <c r="CH24" i="24"/>
  <c r="BW43" i="24"/>
  <c r="BV13" i="24"/>
  <c r="BV7" i="25" s="1"/>
  <c r="BV67" i="25" s="1"/>
  <c r="BT9" i="25"/>
  <c r="BT64" i="25"/>
  <c r="BW6" i="23"/>
  <c r="CI66" i="24"/>
  <c r="BW87" i="24"/>
  <c r="BY55" i="24"/>
  <c r="CB39" i="24"/>
  <c r="CA77" i="24"/>
  <c r="BW44" i="24"/>
  <c r="BW41" i="24"/>
  <c r="BX40" i="24"/>
  <c r="BZ92" i="24"/>
  <c r="CE68" i="24"/>
  <c r="CC54" i="24"/>
  <c r="BV11" i="24"/>
  <c r="CD83" i="24"/>
  <c r="BW60" i="24"/>
  <c r="BZ47" i="24"/>
  <c r="BW71" i="24"/>
  <c r="BW13" i="23"/>
  <c r="BT5" i="24"/>
  <c r="BT16" i="24" s="1"/>
  <c r="CG67" i="24"/>
  <c r="BU6" i="24"/>
  <c r="BU4" i="25"/>
  <c r="BU15" i="24"/>
  <c r="BW73" i="24"/>
  <c r="BW10" i="23"/>
  <c r="BW45" i="24"/>
  <c r="CD26" i="24"/>
  <c r="CF82" i="24"/>
  <c r="BW30" i="24"/>
  <c r="CB27" i="24"/>
  <c r="CA62" i="24"/>
  <c r="CD38" i="24"/>
  <c r="BW86" i="24"/>
  <c r="BU13" i="25" l="1"/>
  <c r="BW15" i="23"/>
  <c r="BW16" i="23" s="1"/>
  <c r="BU5" i="24"/>
  <c r="BU16" i="24" s="1"/>
  <c r="BW13" i="24"/>
  <c r="BW7" i="25" s="1"/>
  <c r="BW67" i="25" s="1"/>
  <c r="BX11" i="23"/>
  <c r="BW14" i="24"/>
  <c r="BW8" i="25" s="1"/>
  <c r="BW68" i="25" s="1"/>
  <c r="BX7" i="23"/>
  <c r="BX30" i="24"/>
  <c r="CG82" i="24"/>
  <c r="CE26" i="24"/>
  <c r="CH67" i="24"/>
  <c r="BX71" i="24"/>
  <c r="BX13" i="23"/>
  <c r="BX44" i="24"/>
  <c r="CB77" i="24"/>
  <c r="CC39" i="24"/>
  <c r="BZ55" i="24"/>
  <c r="BX43" i="24"/>
  <c r="CI24" i="24"/>
  <c r="BX59" i="24"/>
  <c r="CH52" i="24"/>
  <c r="BX10" i="23"/>
  <c r="BY28" i="24"/>
  <c r="CI81" i="24"/>
  <c r="BX29" i="24"/>
  <c r="BX31" i="24"/>
  <c r="CC84" i="24"/>
  <c r="CA32" i="24"/>
  <c r="BX91" i="24"/>
  <c r="BX61" i="24"/>
  <c r="BX86" i="24"/>
  <c r="CB62" i="24"/>
  <c r="BU9" i="25"/>
  <c r="BU64" i="25"/>
  <c r="CE83" i="24"/>
  <c r="BX41" i="24"/>
  <c r="BX88" i="24"/>
  <c r="BX90" i="24"/>
  <c r="BX42" i="24"/>
  <c r="CF53" i="24"/>
  <c r="BX5" i="23"/>
  <c r="CG25" i="24"/>
  <c r="BZ70" i="24"/>
  <c r="BX76" i="24"/>
  <c r="CJ51" i="24"/>
  <c r="CD69" i="24"/>
  <c r="BW10" i="24"/>
  <c r="CI36" i="24"/>
  <c r="BX56" i="24"/>
  <c r="BX12" i="23"/>
  <c r="BX73" i="24"/>
  <c r="CA47" i="24"/>
  <c r="CJ66" i="24"/>
  <c r="BW30" i="25"/>
  <c r="BX46" i="24"/>
  <c r="BX6" i="23"/>
  <c r="BX14" i="23"/>
  <c r="BX58" i="24"/>
  <c r="BW11" i="24"/>
  <c r="BX74" i="24"/>
  <c r="BW12" i="24"/>
  <c r="BW6" i="25" s="1"/>
  <c r="BW66" i="25" s="1"/>
  <c r="CE38" i="24"/>
  <c r="BX60" i="24"/>
  <c r="CC27" i="24"/>
  <c r="BX45" i="24"/>
  <c r="BV5" i="25"/>
  <c r="BV65" i="25" s="1"/>
  <c r="BV7" i="24"/>
  <c r="CD54" i="24"/>
  <c r="CF68" i="24"/>
  <c r="CA92" i="24"/>
  <c r="BY40" i="24"/>
  <c r="BX87" i="24"/>
  <c r="BT10" i="25"/>
  <c r="BT27" i="25"/>
  <c r="BT31" i="25" s="1"/>
  <c r="BT69" i="25"/>
  <c r="CG37" i="24"/>
  <c r="BX57" i="24"/>
  <c r="BX72" i="24"/>
  <c r="BY85" i="24"/>
  <c r="BV6" i="24"/>
  <c r="BV15" i="24"/>
  <c r="BV4" i="25"/>
  <c r="BX75" i="24"/>
  <c r="BX89" i="24"/>
  <c r="BV5" i="24" l="1"/>
  <c r="H2" i="24" s="1"/>
  <c r="BX14" i="24"/>
  <c r="BX8" i="25" s="1"/>
  <c r="BX68" i="25" s="1"/>
  <c r="BX10" i="24"/>
  <c r="BX6" i="24" s="1"/>
  <c r="BY7" i="23"/>
  <c r="BY89" i="24"/>
  <c r="BV9" i="25"/>
  <c r="BV64" i="25"/>
  <c r="BY14" i="23"/>
  <c r="BY57" i="24"/>
  <c r="BY87" i="24"/>
  <c r="CB92" i="24"/>
  <c r="CG68" i="24"/>
  <c r="BY74" i="24"/>
  <c r="CB47" i="24"/>
  <c r="CJ36" i="24"/>
  <c r="BY76" i="24"/>
  <c r="BY42" i="24"/>
  <c r="BY88" i="24"/>
  <c r="BY86" i="24"/>
  <c r="BY91" i="24"/>
  <c r="BY29" i="24"/>
  <c r="BY10" i="23"/>
  <c r="BY59" i="24"/>
  <c r="BY43" i="24"/>
  <c r="CA55" i="24"/>
  <c r="BY44" i="24"/>
  <c r="BY71" i="24"/>
  <c r="BY13" i="23"/>
  <c r="CF26" i="24"/>
  <c r="CH82" i="24"/>
  <c r="BV13" i="25"/>
  <c r="BZ40" i="24"/>
  <c r="CD27" i="24"/>
  <c r="BY73" i="24"/>
  <c r="BY56" i="24"/>
  <c r="BY12" i="23"/>
  <c r="BW6" i="24"/>
  <c r="BW4" i="25"/>
  <c r="BW15" i="24"/>
  <c r="CF83" i="24"/>
  <c r="BU10" i="25"/>
  <c r="BU69" i="25"/>
  <c r="BU27" i="25"/>
  <c r="BU31" i="25" s="1"/>
  <c r="CC62" i="24"/>
  <c r="BY61" i="24"/>
  <c r="CB32" i="24"/>
  <c r="CD84" i="24"/>
  <c r="BZ28" i="24"/>
  <c r="BY30" i="24"/>
  <c r="BZ85" i="24"/>
  <c r="CE54" i="24"/>
  <c r="BY45" i="24"/>
  <c r="BY60" i="24"/>
  <c r="BW5" i="25"/>
  <c r="BW65" i="25" s="1"/>
  <c r="BW7" i="24"/>
  <c r="BY46" i="24"/>
  <c r="BX30" i="25"/>
  <c r="BX12" i="24"/>
  <c r="BX6" i="25" s="1"/>
  <c r="BX66" i="25" s="1"/>
  <c r="CG53" i="24"/>
  <c r="BY5" i="23"/>
  <c r="CJ24" i="24"/>
  <c r="CC77" i="24"/>
  <c r="BX11" i="24"/>
  <c r="CI67" i="24"/>
  <c r="BY75" i="24"/>
  <c r="BY72" i="24"/>
  <c r="CH37" i="24"/>
  <c r="BY11" i="23"/>
  <c r="CF38" i="24"/>
  <c r="BY58" i="24"/>
  <c r="CE69" i="24"/>
  <c r="CA70" i="24"/>
  <c r="CH25" i="24"/>
  <c r="BY90" i="24"/>
  <c r="BY41" i="24"/>
  <c r="BY31" i="24"/>
  <c r="CJ81" i="24"/>
  <c r="BY6" i="23"/>
  <c r="BX15" i="23"/>
  <c r="BX16" i="23" s="1"/>
  <c r="CI52" i="24"/>
  <c r="CD39" i="24"/>
  <c r="BX13" i="24"/>
  <c r="BX7" i="25" s="1"/>
  <c r="BX67" i="25" s="1"/>
  <c r="BX4" i="25" l="1"/>
  <c r="BX64" i="25" s="1"/>
  <c r="BV16" i="24"/>
  <c r="BW13" i="25"/>
  <c r="BY14" i="24"/>
  <c r="BY8" i="25" s="1"/>
  <c r="BY68" i="25" s="1"/>
  <c r="BZ7" i="23"/>
  <c r="BZ14" i="23"/>
  <c r="CE39" i="24"/>
  <c r="BZ31" i="24"/>
  <c r="BZ58" i="24"/>
  <c r="CI37" i="24"/>
  <c r="CJ67" i="24"/>
  <c r="CH53" i="24"/>
  <c r="BZ45" i="24"/>
  <c r="BY11" i="24"/>
  <c r="CA85" i="24"/>
  <c r="BZ6" i="23"/>
  <c r="CC32" i="24"/>
  <c r="BW5" i="24"/>
  <c r="BW16" i="24" s="1"/>
  <c r="BZ73" i="24"/>
  <c r="CE27" i="24"/>
  <c r="CI82" i="24"/>
  <c r="BY13" i="24"/>
  <c r="BY7" i="25" s="1"/>
  <c r="BY67" i="25" s="1"/>
  <c r="BZ43" i="24"/>
  <c r="BY15" i="23"/>
  <c r="BY16" i="23" s="1"/>
  <c r="BZ76" i="24"/>
  <c r="CH68" i="24"/>
  <c r="BZ57" i="24"/>
  <c r="BV10" i="25"/>
  <c r="BV69" i="25"/>
  <c r="BV27" i="25"/>
  <c r="BV31" i="25" s="1"/>
  <c r="CI25" i="24"/>
  <c r="CG38" i="24"/>
  <c r="BZ72" i="24"/>
  <c r="BX5" i="25"/>
  <c r="BX65" i="25" s="1"/>
  <c r="BX7" i="24"/>
  <c r="BX5" i="24" s="1"/>
  <c r="BY30" i="25"/>
  <c r="BZ30" i="24"/>
  <c r="BZ5" i="23"/>
  <c r="BZ61" i="24"/>
  <c r="CD62" i="24"/>
  <c r="CG26" i="24"/>
  <c r="BZ44" i="24"/>
  <c r="BZ86" i="24"/>
  <c r="BZ42" i="24"/>
  <c r="BZ74" i="24"/>
  <c r="BZ87" i="24"/>
  <c r="BZ89" i="24"/>
  <c r="CJ52" i="24"/>
  <c r="BZ41" i="24"/>
  <c r="BY10" i="24"/>
  <c r="BZ60" i="24"/>
  <c r="CF54" i="24"/>
  <c r="BZ10" i="23"/>
  <c r="CE84" i="24"/>
  <c r="CG83" i="24"/>
  <c r="BZ56" i="24"/>
  <c r="BZ12" i="23"/>
  <c r="CA40" i="24"/>
  <c r="BZ59" i="24"/>
  <c r="BZ88" i="24"/>
  <c r="BZ90" i="24"/>
  <c r="CB70" i="24"/>
  <c r="CF69" i="24"/>
  <c r="BZ75" i="24"/>
  <c r="CD77" i="24"/>
  <c r="BZ46" i="24"/>
  <c r="CA28" i="24"/>
  <c r="BW9" i="25"/>
  <c r="BW64" i="25"/>
  <c r="BY12" i="24"/>
  <c r="BY6" i="25" s="1"/>
  <c r="BY66" i="25" s="1"/>
  <c r="BZ11" i="23"/>
  <c r="BX15" i="24"/>
  <c r="BX13" i="25" s="1"/>
  <c r="BZ71" i="24"/>
  <c r="BZ13" i="23"/>
  <c r="CB55" i="24"/>
  <c r="CA6" i="23"/>
  <c r="BZ29" i="24"/>
  <c r="BZ91" i="24"/>
  <c r="CC47" i="24"/>
  <c r="CC92" i="24"/>
  <c r="BZ14" i="24" l="1"/>
  <c r="BZ8" i="25" s="1"/>
  <c r="BZ68" i="25" s="1"/>
  <c r="CA11" i="23"/>
  <c r="BZ13" i="24"/>
  <c r="BZ7" i="25" s="1"/>
  <c r="BZ67" i="25" s="1"/>
  <c r="CA14" i="23"/>
  <c r="CD47" i="24"/>
  <c r="CA10" i="23"/>
  <c r="CE77" i="24"/>
  <c r="CA75" i="24"/>
  <c r="BZ12" i="24"/>
  <c r="BZ6" i="25" s="1"/>
  <c r="BZ66" i="25" s="1"/>
  <c r="BZ15" i="23"/>
  <c r="BZ16" i="23" s="1"/>
  <c r="CG54" i="24"/>
  <c r="CA87" i="24"/>
  <c r="BX16" i="24"/>
  <c r="CA72" i="24"/>
  <c r="CA76" i="24"/>
  <c r="CD32" i="24"/>
  <c r="CA45" i="24"/>
  <c r="CI53" i="24"/>
  <c r="CA31" i="24"/>
  <c r="CF39" i="24"/>
  <c r="CD92" i="24"/>
  <c r="CA91" i="24"/>
  <c r="CC55" i="24"/>
  <c r="CA71" i="24"/>
  <c r="CA13" i="23"/>
  <c r="CA46" i="24"/>
  <c r="CA59" i="24"/>
  <c r="CB40" i="24"/>
  <c r="CA56" i="24"/>
  <c r="CA12" i="23"/>
  <c r="CA42" i="24"/>
  <c r="BZ11" i="24"/>
  <c r="CA61" i="24"/>
  <c r="CA30" i="24"/>
  <c r="CJ25" i="24"/>
  <c r="CA43" i="24"/>
  <c r="BX9" i="25"/>
  <c r="CF27" i="24"/>
  <c r="CA73" i="24"/>
  <c r="BZ10" i="24"/>
  <c r="CB85" i="24"/>
  <c r="CJ37" i="24"/>
  <c r="CB28" i="24"/>
  <c r="CC70" i="24"/>
  <c r="CF84" i="24"/>
  <c r="CA60" i="24"/>
  <c r="CA41" i="24"/>
  <c r="CA44" i="24"/>
  <c r="CH26" i="24"/>
  <c r="CJ82" i="24"/>
  <c r="CA29" i="24"/>
  <c r="BW10" i="25"/>
  <c r="BW69" i="25"/>
  <c r="BW27" i="25"/>
  <c r="BW31" i="25" s="1"/>
  <c r="CA5" i="23"/>
  <c r="CG69" i="24"/>
  <c r="CA90" i="24"/>
  <c r="CA88" i="24"/>
  <c r="CA7" i="23"/>
  <c r="CH83" i="24"/>
  <c r="BY6" i="24"/>
  <c r="BY4" i="25"/>
  <c r="BY15" i="24"/>
  <c r="CA89" i="24"/>
  <c r="CA74" i="24"/>
  <c r="CA86" i="24"/>
  <c r="CE62" i="24"/>
  <c r="BZ30" i="25"/>
  <c r="CH38" i="24"/>
  <c r="CA57" i="24"/>
  <c r="CI68" i="24"/>
  <c r="BY5" i="25"/>
  <c r="BY65" i="25" s="1"/>
  <c r="BY7" i="24"/>
  <c r="CA58" i="24"/>
  <c r="BY5" i="24" l="1"/>
  <c r="BY16" i="24" s="1"/>
  <c r="CB10" i="23"/>
  <c r="CB11" i="23"/>
  <c r="CA14" i="24"/>
  <c r="CA8" i="25" s="1"/>
  <c r="CA68" i="25" s="1"/>
  <c r="CA30" i="25"/>
  <c r="CB57" i="24"/>
  <c r="CB86" i="24"/>
  <c r="CB89" i="24"/>
  <c r="CB46" i="24"/>
  <c r="CD55" i="24"/>
  <c r="CE92" i="24"/>
  <c r="CB72" i="24"/>
  <c r="CH54" i="24"/>
  <c r="CB75" i="24"/>
  <c r="CF77" i="24"/>
  <c r="CE47" i="24"/>
  <c r="CF62" i="24"/>
  <c r="CB44" i="24"/>
  <c r="CB60" i="24"/>
  <c r="CG84" i="24"/>
  <c r="CC28" i="24"/>
  <c r="CC85" i="24"/>
  <c r="CG27" i="24"/>
  <c r="BZ5" i="25"/>
  <c r="BZ65" i="25" s="1"/>
  <c r="BZ7" i="24"/>
  <c r="CA12" i="24"/>
  <c r="CA6" i="25" s="1"/>
  <c r="CA66" i="25" s="1"/>
  <c r="CB71" i="24"/>
  <c r="CB13" i="23"/>
  <c r="CG39" i="24"/>
  <c r="CJ53" i="24"/>
  <c r="CB87" i="24"/>
  <c r="CA15" i="23"/>
  <c r="CA16" i="23" s="1"/>
  <c r="BY13" i="25"/>
  <c r="CB88" i="24"/>
  <c r="CB29" i="24"/>
  <c r="CA11" i="24"/>
  <c r="CD70" i="24"/>
  <c r="CB5" i="23"/>
  <c r="BZ4" i="25"/>
  <c r="BZ15" i="24"/>
  <c r="BZ6" i="24"/>
  <c r="BX10" i="25"/>
  <c r="BX69" i="25"/>
  <c r="BX27" i="25"/>
  <c r="BX31" i="25" s="1"/>
  <c r="CB30" i="24"/>
  <c r="CB56" i="24"/>
  <c r="CB12" i="23"/>
  <c r="CC40" i="24"/>
  <c r="CA10" i="24"/>
  <c r="CA13" i="24"/>
  <c r="CA7" i="25" s="1"/>
  <c r="CA67" i="25" s="1"/>
  <c r="CB91" i="24"/>
  <c r="CB45" i="24"/>
  <c r="CI38" i="24"/>
  <c r="CB58" i="24"/>
  <c r="CJ68" i="24"/>
  <c r="CB74" i="24"/>
  <c r="BY9" i="25"/>
  <c r="BY64" i="25"/>
  <c r="CI83" i="24"/>
  <c r="CB90" i="24"/>
  <c r="CH69" i="24"/>
  <c r="CI26" i="24"/>
  <c r="CB41" i="24"/>
  <c r="CB6" i="23"/>
  <c r="CB14" i="23"/>
  <c r="CB73" i="24"/>
  <c r="CB43" i="24"/>
  <c r="CB61" i="24"/>
  <c r="CB42" i="24"/>
  <c r="CB7" i="23"/>
  <c r="CB59" i="24"/>
  <c r="CB31" i="24"/>
  <c r="CE32" i="24"/>
  <c r="CB76" i="24"/>
  <c r="BZ5" i="24" l="1"/>
  <c r="BZ16" i="24" s="1"/>
  <c r="CB15" i="23"/>
  <c r="CB16" i="23" s="1"/>
  <c r="BZ13" i="25"/>
  <c r="CC10" i="23"/>
  <c r="CC14" i="23"/>
  <c r="CB14" i="24"/>
  <c r="CB8" i="25" s="1"/>
  <c r="CB68" i="25" s="1"/>
  <c r="CF32" i="24"/>
  <c r="CC76" i="24"/>
  <c r="CC58" i="24"/>
  <c r="CJ38" i="24"/>
  <c r="CA15" i="24"/>
  <c r="CA13" i="25" s="1"/>
  <c r="CA4" i="25"/>
  <c r="CA6" i="24"/>
  <c r="CD40" i="24"/>
  <c r="CC88" i="24"/>
  <c r="CC71" i="24"/>
  <c r="CC13" i="23"/>
  <c r="CC5" i="23"/>
  <c r="CG77" i="24"/>
  <c r="CC72" i="24"/>
  <c r="CB10" i="24"/>
  <c r="CC31" i="24"/>
  <c r="CC42" i="24"/>
  <c r="CC43" i="24"/>
  <c r="CC41" i="24"/>
  <c r="CI69" i="24"/>
  <c r="BY10" i="25"/>
  <c r="BY27" i="25"/>
  <c r="BY31" i="25" s="1"/>
  <c r="BY69" i="25"/>
  <c r="CC91" i="24"/>
  <c r="CC11" i="23"/>
  <c r="BZ9" i="25"/>
  <c r="BZ64" i="25"/>
  <c r="CE70" i="24"/>
  <c r="CH39" i="24"/>
  <c r="CB11" i="24"/>
  <c r="CD85" i="24"/>
  <c r="CC60" i="24"/>
  <c r="CF47" i="24"/>
  <c r="CI54" i="24"/>
  <c r="CF92" i="24"/>
  <c r="CC86" i="24"/>
  <c r="CJ26" i="24"/>
  <c r="CC7" i="23"/>
  <c r="CC56" i="24"/>
  <c r="CC12" i="23"/>
  <c r="CA7" i="24"/>
  <c r="CA5" i="25"/>
  <c r="CA65" i="25" s="1"/>
  <c r="CC29" i="24"/>
  <c r="CG62" i="24"/>
  <c r="CC46" i="24"/>
  <c r="CC57" i="24"/>
  <c r="CC59" i="24"/>
  <c r="CC61" i="24"/>
  <c r="CC73" i="24"/>
  <c r="CC90" i="24"/>
  <c r="CJ83" i="24"/>
  <c r="CC74" i="24"/>
  <c r="CC45" i="24"/>
  <c r="CB12" i="24"/>
  <c r="CB6" i="25" s="1"/>
  <c r="CB66" i="25" s="1"/>
  <c r="CC30" i="24"/>
  <c r="CC87" i="24"/>
  <c r="CB13" i="24"/>
  <c r="CB7" i="25" s="1"/>
  <c r="CB67" i="25" s="1"/>
  <c r="CH27" i="24"/>
  <c r="CC6" i="23"/>
  <c r="CD28" i="24"/>
  <c r="CH84" i="24"/>
  <c r="CC44" i="24"/>
  <c r="CC75" i="24"/>
  <c r="CE55" i="24"/>
  <c r="CC89" i="24"/>
  <c r="CB30" i="25"/>
  <c r="CD6" i="23" l="1"/>
  <c r="CD10" i="23"/>
  <c r="CD5" i="23"/>
  <c r="CC30" i="25"/>
  <c r="CC15" i="23"/>
  <c r="CC16" i="23" s="1"/>
  <c r="CC14" i="24"/>
  <c r="CC8" i="25" s="1"/>
  <c r="CC68" i="25" s="1"/>
  <c r="CD7" i="23"/>
  <c r="CD45" i="24"/>
  <c r="CD61" i="24"/>
  <c r="CD57" i="24"/>
  <c r="CD29" i="24"/>
  <c r="CD86" i="24"/>
  <c r="CG92" i="24"/>
  <c r="CB5" i="25"/>
  <c r="CB65" i="25" s="1"/>
  <c r="CB7" i="24"/>
  <c r="CI39" i="24"/>
  <c r="CD42" i="24"/>
  <c r="CD71" i="24"/>
  <c r="CD13" i="23"/>
  <c r="CD87" i="24"/>
  <c r="CC11" i="24"/>
  <c r="CD74" i="24"/>
  <c r="CC12" i="24"/>
  <c r="CC6" i="25" s="1"/>
  <c r="CC66" i="25" s="1"/>
  <c r="CG47" i="24"/>
  <c r="CD14" i="23"/>
  <c r="CJ69" i="24"/>
  <c r="CD43" i="24"/>
  <c r="CH77" i="24"/>
  <c r="CC13" i="24"/>
  <c r="CC7" i="25" s="1"/>
  <c r="CC67" i="25" s="1"/>
  <c r="CE40" i="24"/>
  <c r="CD76" i="24"/>
  <c r="CD89" i="24"/>
  <c r="CD75" i="24"/>
  <c r="CI84" i="24"/>
  <c r="CI27" i="24"/>
  <c r="CD30" i="24"/>
  <c r="CE6" i="23"/>
  <c r="CD90" i="24"/>
  <c r="CD73" i="24"/>
  <c r="CD59" i="24"/>
  <c r="CC10" i="24"/>
  <c r="CD56" i="24"/>
  <c r="CD12" i="23"/>
  <c r="CE85" i="24"/>
  <c r="BZ10" i="25"/>
  <c r="BZ27" i="25"/>
  <c r="BZ31" i="25" s="1"/>
  <c r="BZ69" i="25"/>
  <c r="CD91" i="24"/>
  <c r="CD31" i="24"/>
  <c r="CB6" i="24"/>
  <c r="CB15" i="24"/>
  <c r="CB13" i="25" s="1"/>
  <c r="CB4" i="25"/>
  <c r="CD72" i="24"/>
  <c r="CD88" i="24"/>
  <c r="CA5" i="24"/>
  <c r="CA16" i="24" s="1"/>
  <c r="CD58" i="24"/>
  <c r="CF55" i="24"/>
  <c r="CD44" i="24"/>
  <c r="CE28" i="24"/>
  <c r="CE10" i="23"/>
  <c r="CD46" i="24"/>
  <c r="CH62" i="24"/>
  <c r="CJ54" i="24"/>
  <c r="CD60" i="24"/>
  <c r="CF70" i="24"/>
  <c r="CD41" i="24"/>
  <c r="CD11" i="23"/>
  <c r="CA9" i="25"/>
  <c r="CA64" i="25"/>
  <c r="CG32" i="24"/>
  <c r="CD15" i="23" l="1"/>
  <c r="CD16" i="23" s="1"/>
  <c r="CB5" i="24"/>
  <c r="CB16" i="24" s="1"/>
  <c r="CE14" i="23"/>
  <c r="CD14" i="24"/>
  <c r="CD8" i="25" s="1"/>
  <c r="CD68" i="25" s="1"/>
  <c r="CE11" i="23"/>
  <c r="CE46" i="24"/>
  <c r="CE5" i="23"/>
  <c r="CE44" i="24"/>
  <c r="CG55" i="24"/>
  <c r="CE72" i="24"/>
  <c r="CE91" i="24"/>
  <c r="CC4" i="25"/>
  <c r="CC6" i="24"/>
  <c r="CC15" i="24"/>
  <c r="CC13" i="25" s="1"/>
  <c r="CE30" i="24"/>
  <c r="CE89" i="24"/>
  <c r="CE7" i="23"/>
  <c r="CH47" i="24"/>
  <c r="CC7" i="24"/>
  <c r="CC5" i="25"/>
  <c r="CC65" i="25" s="1"/>
  <c r="CD11" i="24"/>
  <c r="CE71" i="24"/>
  <c r="CE13" i="23"/>
  <c r="CE29" i="24"/>
  <c r="CE57" i="24"/>
  <c r="CD30" i="25"/>
  <c r="CE60" i="24"/>
  <c r="CI62" i="24"/>
  <c r="CE90" i="24"/>
  <c r="CJ27" i="24"/>
  <c r="CJ84" i="24"/>
  <c r="CE43" i="24"/>
  <c r="CE87" i="24"/>
  <c r="CJ39" i="24"/>
  <c r="CD10" i="24"/>
  <c r="CG70" i="24"/>
  <c r="CH32" i="24"/>
  <c r="CA10" i="25"/>
  <c r="CA69" i="25"/>
  <c r="CA27" i="25"/>
  <c r="CA31" i="25" s="1"/>
  <c r="CE41" i="24"/>
  <c r="CF28" i="24"/>
  <c r="CB9" i="25"/>
  <c r="CB64" i="25"/>
  <c r="CE31" i="24"/>
  <c r="CE56" i="24"/>
  <c r="CE12" i="23"/>
  <c r="CE59" i="24"/>
  <c r="CE75" i="24"/>
  <c r="CE42" i="24"/>
  <c r="CE86" i="24"/>
  <c r="CE61" i="24"/>
  <c r="CE58" i="24"/>
  <c r="CE88" i="24"/>
  <c r="CF85" i="24"/>
  <c r="CD12" i="24"/>
  <c r="CD6" i="25" s="1"/>
  <c r="CD66" i="25" s="1"/>
  <c r="CE73" i="24"/>
  <c r="CE76" i="24"/>
  <c r="CF40" i="24"/>
  <c r="CI77" i="24"/>
  <c r="CE74" i="24"/>
  <c r="CD13" i="24"/>
  <c r="CD7" i="25" s="1"/>
  <c r="CD67" i="25" s="1"/>
  <c r="CH92" i="24"/>
  <c r="CE45" i="24"/>
  <c r="CE15" i="23" l="1"/>
  <c r="CE16" i="23" s="1"/>
  <c r="CE11" i="24"/>
  <c r="CF14" i="23"/>
  <c r="CF6" i="23"/>
  <c r="CE14" i="24"/>
  <c r="CE8" i="25" s="1"/>
  <c r="CE68" i="25" s="1"/>
  <c r="CC5" i="24"/>
  <c r="CC16" i="24" s="1"/>
  <c r="CE10" i="24"/>
  <c r="CE6" i="24" s="1"/>
  <c r="CF45" i="24"/>
  <c r="CF43" i="24"/>
  <c r="CF90" i="24"/>
  <c r="CJ62" i="24"/>
  <c r="CE30" i="25"/>
  <c r="CF57" i="24"/>
  <c r="CE13" i="24"/>
  <c r="CE7" i="25" s="1"/>
  <c r="CE67" i="25" s="1"/>
  <c r="CF89" i="24"/>
  <c r="CJ77" i="24"/>
  <c r="CG40" i="24"/>
  <c r="CF88" i="24"/>
  <c r="CF86" i="24"/>
  <c r="CG28" i="24"/>
  <c r="CH70" i="24"/>
  <c r="CF60" i="24"/>
  <c r="CD5" i="25"/>
  <c r="CD65" i="25" s="1"/>
  <c r="CD7" i="24"/>
  <c r="CC9" i="25"/>
  <c r="CC64" i="25"/>
  <c r="CH55" i="24"/>
  <c r="CF46" i="24"/>
  <c r="CF76" i="24"/>
  <c r="CF59" i="24"/>
  <c r="CB10" i="25"/>
  <c r="CB69" i="25"/>
  <c r="CB27" i="25"/>
  <c r="CB31" i="25" s="1"/>
  <c r="CI92" i="24"/>
  <c r="CE12" i="24"/>
  <c r="CE6" i="25" s="1"/>
  <c r="CE66" i="25" s="1"/>
  <c r="CF31" i="24"/>
  <c r="CF5" i="23"/>
  <c r="CF29" i="24"/>
  <c r="CF30" i="24"/>
  <c r="CF72" i="24"/>
  <c r="CF44" i="24"/>
  <c r="CF7" i="23"/>
  <c r="CF74" i="24"/>
  <c r="CF11" i="23"/>
  <c r="CF73" i="24"/>
  <c r="CG85" i="24"/>
  <c r="CF58" i="24"/>
  <c r="CF61" i="24"/>
  <c r="CF42" i="24"/>
  <c r="CF75" i="24"/>
  <c r="CF56" i="24"/>
  <c r="CF12" i="23"/>
  <c r="CF10" i="23"/>
  <c r="CF41" i="24"/>
  <c r="CI32" i="24"/>
  <c r="CD4" i="25"/>
  <c r="CD6" i="24"/>
  <c r="CD15" i="24"/>
  <c r="CF87" i="24"/>
  <c r="CF71" i="24"/>
  <c r="CF13" i="23"/>
  <c r="CI47" i="24"/>
  <c r="CF91" i="24"/>
  <c r="CD5" i="24" l="1"/>
  <c r="CD16" i="24" s="1"/>
  <c r="CF14" i="24"/>
  <c r="CF8" i="25" s="1"/>
  <c r="CF68" i="25" s="1"/>
  <c r="CG91" i="24"/>
  <c r="CJ47" i="24"/>
  <c r="CG41" i="24"/>
  <c r="CF12" i="24"/>
  <c r="CF6" i="25" s="1"/>
  <c r="CF66" i="25" s="1"/>
  <c r="CG42" i="24"/>
  <c r="CG58" i="24"/>
  <c r="CG73" i="24"/>
  <c r="CG29" i="24"/>
  <c r="CJ92" i="24"/>
  <c r="CI55" i="24"/>
  <c r="CI70" i="24"/>
  <c r="CG10" i="23"/>
  <c r="CG86" i="24"/>
  <c r="CE15" i="24"/>
  <c r="CG11" i="23"/>
  <c r="CG57" i="24"/>
  <c r="CG90" i="24"/>
  <c r="CJ32" i="24"/>
  <c r="CG72" i="24"/>
  <c r="CG30" i="24"/>
  <c r="CG59" i="24"/>
  <c r="CG46" i="24"/>
  <c r="CG60" i="24"/>
  <c r="CG5" i="23"/>
  <c r="CG88" i="24"/>
  <c r="CF10" i="24"/>
  <c r="CG89" i="24"/>
  <c r="CF30" i="25"/>
  <c r="CG45" i="24"/>
  <c r="CD9" i="25"/>
  <c r="CD64" i="25"/>
  <c r="CF15" i="23"/>
  <c r="CF16" i="23" s="1"/>
  <c r="CG75" i="24"/>
  <c r="CG14" i="23"/>
  <c r="CG71" i="24"/>
  <c r="CG13" i="23"/>
  <c r="CG61" i="24"/>
  <c r="CH85" i="24"/>
  <c r="CG74" i="24"/>
  <c r="CG31" i="24"/>
  <c r="CH10" i="23"/>
  <c r="CG76" i="24"/>
  <c r="CC10" i="25"/>
  <c r="CC69" i="25"/>
  <c r="CC27" i="25"/>
  <c r="CC31" i="25" s="1"/>
  <c r="CH40" i="24"/>
  <c r="CG43" i="24"/>
  <c r="CE5" i="25"/>
  <c r="CE65" i="25" s="1"/>
  <c r="CF13" i="24"/>
  <c r="CF7" i="25" s="1"/>
  <c r="CF67" i="25" s="1"/>
  <c r="CG87" i="24"/>
  <c r="CD13" i="25"/>
  <c r="CG56" i="24"/>
  <c r="CG12" i="23"/>
  <c r="CG44" i="24"/>
  <c r="CF11" i="24"/>
  <c r="CG6" i="23"/>
  <c r="CH28" i="24"/>
  <c r="CE4" i="25"/>
  <c r="CG7" i="23"/>
  <c r="CE7" i="24"/>
  <c r="CE5" i="24" s="1"/>
  <c r="CH6" i="23" l="1"/>
  <c r="CG14" i="24"/>
  <c r="CG8" i="25" s="1"/>
  <c r="CG68" i="25" s="1"/>
  <c r="CG10" i="24"/>
  <c r="CG6" i="24" s="1"/>
  <c r="CE16" i="24"/>
  <c r="CH7" i="23"/>
  <c r="CF5" i="25"/>
  <c r="CF65" i="25" s="1"/>
  <c r="CF7" i="24"/>
  <c r="CG12" i="24"/>
  <c r="CG6" i="25" s="1"/>
  <c r="CG66" i="25" s="1"/>
  <c r="CH43" i="24"/>
  <c r="CI40" i="24"/>
  <c r="CH76" i="24"/>
  <c r="CG13" i="24"/>
  <c r="CG7" i="25" s="1"/>
  <c r="CG67" i="25" s="1"/>
  <c r="CH75" i="24"/>
  <c r="CH45" i="24"/>
  <c r="CH88" i="24"/>
  <c r="CH60" i="24"/>
  <c r="CH86" i="24"/>
  <c r="CH73" i="24"/>
  <c r="CH41" i="24"/>
  <c r="CH87" i="24"/>
  <c r="CH11" i="23"/>
  <c r="CH74" i="24"/>
  <c r="CI85" i="24"/>
  <c r="CF4" i="25"/>
  <c r="CF6" i="24"/>
  <c r="CF15" i="24"/>
  <c r="CH59" i="24"/>
  <c r="CH72" i="24"/>
  <c r="CH90" i="24"/>
  <c r="CG15" i="23"/>
  <c r="CG16" i="23" s="1"/>
  <c r="CH42" i="24"/>
  <c r="CH91" i="24"/>
  <c r="CE9" i="25"/>
  <c r="CE64" i="25"/>
  <c r="CH31" i="24"/>
  <c r="CG30" i="25"/>
  <c r="CG11" i="24"/>
  <c r="CH46" i="24"/>
  <c r="CE13" i="25"/>
  <c r="CH29" i="24"/>
  <c r="CH58" i="24"/>
  <c r="CI28" i="24"/>
  <c r="CH44" i="24"/>
  <c r="CH5" i="23"/>
  <c r="CH56" i="24"/>
  <c r="CH12" i="23"/>
  <c r="CH14" i="23"/>
  <c r="CH61" i="24"/>
  <c r="CH71" i="24"/>
  <c r="CH13" i="23"/>
  <c r="CD10" i="25"/>
  <c r="CD69" i="25"/>
  <c r="CD27" i="25"/>
  <c r="CD31" i="25" s="1"/>
  <c r="CH89" i="24"/>
  <c r="CH30" i="24"/>
  <c r="CH57" i="24"/>
  <c r="CJ70" i="24"/>
  <c r="CJ55" i="24"/>
  <c r="CF5" i="24" l="1"/>
  <c r="CF16" i="24" s="1"/>
  <c r="CG4" i="25"/>
  <c r="CG64" i="25" s="1"/>
  <c r="CI10" i="23"/>
  <c r="CH13" i="24"/>
  <c r="CH7" i="25" s="1"/>
  <c r="CH67" i="25" s="1"/>
  <c r="CH11" i="24"/>
  <c r="CH15" i="23"/>
  <c r="CH16" i="23" s="1"/>
  <c r="CH14" i="24"/>
  <c r="CH8" i="25" s="1"/>
  <c r="CH68" i="25" s="1"/>
  <c r="CI56" i="24"/>
  <c r="CI12" i="23"/>
  <c r="CJ44" i="24"/>
  <c r="CI44" i="24"/>
  <c r="CI58" i="24"/>
  <c r="CJ58" i="24"/>
  <c r="CG7" i="24"/>
  <c r="CG5" i="24" s="1"/>
  <c r="CG5" i="25"/>
  <c r="CG65" i="25" s="1"/>
  <c r="CI31" i="24"/>
  <c r="CJ31" i="24"/>
  <c r="CI42" i="24"/>
  <c r="CJ42" i="24"/>
  <c r="CJ72" i="24"/>
  <c r="CI72" i="24"/>
  <c r="CF13" i="25"/>
  <c r="CJ85" i="24"/>
  <c r="CJ86" i="24"/>
  <c r="CI86" i="24"/>
  <c r="CJ76" i="24"/>
  <c r="CI76" i="24"/>
  <c r="CI61" i="24"/>
  <c r="CJ61" i="24"/>
  <c r="CH10" i="24"/>
  <c r="CH30" i="25"/>
  <c r="CE10" i="25"/>
  <c r="CE27" i="25"/>
  <c r="CE31" i="25" s="1"/>
  <c r="CE69" i="25"/>
  <c r="CI90" i="24"/>
  <c r="CJ90" i="24"/>
  <c r="CI41" i="24"/>
  <c r="CJ41" i="24"/>
  <c r="CI45" i="24"/>
  <c r="CJ45" i="24"/>
  <c r="CI7" i="23"/>
  <c r="CI30" i="24"/>
  <c r="CJ30" i="24"/>
  <c r="CI89" i="24"/>
  <c r="CJ89" i="24"/>
  <c r="CI5" i="23"/>
  <c r="CJ28" i="24"/>
  <c r="CI29" i="24"/>
  <c r="CJ29" i="24"/>
  <c r="CI46" i="24"/>
  <c r="CJ46" i="24"/>
  <c r="CG15" i="24"/>
  <c r="CI59" i="24"/>
  <c r="CJ59" i="24"/>
  <c r="CF9" i="25"/>
  <c r="CF64" i="25"/>
  <c r="CJ74" i="24"/>
  <c r="CI74" i="24"/>
  <c r="CI87" i="24"/>
  <c r="CJ87" i="24"/>
  <c r="CI60" i="24"/>
  <c r="CJ60" i="24"/>
  <c r="CI11" i="23"/>
  <c r="CI43" i="24"/>
  <c r="CJ43" i="24"/>
  <c r="CJ57" i="24"/>
  <c r="CI57" i="24"/>
  <c r="CI71" i="24"/>
  <c r="CI13" i="23"/>
  <c r="CH12" i="24"/>
  <c r="CH6" i="25" s="1"/>
  <c r="CH66" i="25" s="1"/>
  <c r="CI6" i="23"/>
  <c r="CI91" i="24"/>
  <c r="CJ91" i="24"/>
  <c r="CI14" i="23"/>
  <c r="CJ73" i="24"/>
  <c r="CI73" i="24"/>
  <c r="CI88" i="24"/>
  <c r="CJ88" i="24"/>
  <c r="CI75" i="24"/>
  <c r="CJ75" i="24"/>
  <c r="CJ40" i="24"/>
  <c r="BL21" i="24" l="1"/>
  <c r="BL17" i="24"/>
  <c r="CG9" i="25"/>
  <c r="CG69" i="25" s="1"/>
  <c r="CJ10" i="23"/>
  <c r="CG16" i="24"/>
  <c r="CI15" i="23"/>
  <c r="CI16" i="23" s="1"/>
  <c r="CJ11" i="23"/>
  <c r="CI11" i="24"/>
  <c r="CI14" i="24"/>
  <c r="CI8" i="25" s="1"/>
  <c r="CI68" i="25" s="1"/>
  <c r="CG13" i="25"/>
  <c r="CH15" i="24"/>
  <c r="CH6" i="24"/>
  <c r="CH4" i="25"/>
  <c r="CJ14" i="24"/>
  <c r="CJ5" i="23"/>
  <c r="CI12" i="24"/>
  <c r="CI6" i="25" s="1"/>
  <c r="CI66" i="25" s="1"/>
  <c r="CJ7" i="23"/>
  <c r="CJ11" i="24"/>
  <c r="CI13" i="24"/>
  <c r="CI7" i="25" s="1"/>
  <c r="CI67" i="25" s="1"/>
  <c r="CF10" i="25"/>
  <c r="CF69" i="25"/>
  <c r="CF27" i="25"/>
  <c r="CF31" i="25" s="1"/>
  <c r="CJ6" i="23"/>
  <c r="CJ56" i="24"/>
  <c r="CJ12" i="24" s="1"/>
  <c r="CJ6" i="25" s="1"/>
  <c r="CJ66" i="25" s="1"/>
  <c r="CJ12" i="23"/>
  <c r="CH7" i="24"/>
  <c r="CJ71" i="24"/>
  <c r="CJ13" i="24" s="1"/>
  <c r="CJ13" i="23"/>
  <c r="CJ10" i="24"/>
  <c r="CI10" i="24"/>
  <c r="CI30" i="25"/>
  <c r="CJ14" i="23"/>
  <c r="CH5" i="25"/>
  <c r="CH65" i="25" s="1"/>
  <c r="BL20" i="24" l="1"/>
  <c r="BL18" i="24"/>
  <c r="CG27" i="25"/>
  <c r="CG31" i="25" s="1"/>
  <c r="CG10" i="25"/>
  <c r="CJ30" i="25"/>
  <c r="CJ15" i="23"/>
  <c r="CJ16" i="23" s="1"/>
  <c r="CJ7" i="25"/>
  <c r="CJ67" i="25" s="1"/>
  <c r="CJ8" i="25"/>
  <c r="CJ68" i="25" s="1"/>
  <c r="CI4" i="25"/>
  <c r="CJ4" i="25" s="1"/>
  <c r="CI15" i="24"/>
  <c r="CI6" i="24"/>
  <c r="CH9" i="25"/>
  <c r="CH64" i="25"/>
  <c r="CH5" i="24"/>
  <c r="I2" i="24" s="1"/>
  <c r="CI7" i="24"/>
  <c r="CJ15" i="24"/>
  <c r="CJ6" i="24"/>
  <c r="CJ7" i="24"/>
  <c r="CH13" i="25"/>
  <c r="CI5" i="25"/>
  <c r="CI65" i="25" s="1"/>
  <c r="BM21" i="24" l="1"/>
  <c r="CH16" i="24"/>
  <c r="CJ5" i="24"/>
  <c r="CI5" i="24"/>
  <c r="CI16" i="24" s="1"/>
  <c r="CJ5" i="25"/>
  <c r="CJ65" i="25" s="1"/>
  <c r="CI13" i="25"/>
  <c r="CJ13" i="25" s="1"/>
  <c r="CI9" i="25"/>
  <c r="CI64" i="25"/>
  <c r="CJ64" i="25"/>
  <c r="CH10" i="25"/>
  <c r="CH69" i="25"/>
  <c r="CH27" i="25"/>
  <c r="CH31" i="25" s="1"/>
  <c r="J2" i="24" l="1"/>
  <c r="CJ16" i="24"/>
  <c r="CJ9" i="25"/>
  <c r="CJ10" i="25" s="1"/>
  <c r="CI10" i="25"/>
  <c r="CI27" i="25"/>
  <c r="CI31" i="25" s="1"/>
  <c r="CI69" i="25"/>
  <c r="CJ69" i="25" l="1"/>
  <c r="CJ27" i="25"/>
  <c r="CJ31" i="25" s="1"/>
</calcChain>
</file>

<file path=xl/comments1.xml><?xml version="1.0" encoding="utf-8"?>
<comments xmlns="http://schemas.openxmlformats.org/spreadsheetml/2006/main">
  <authors>
    <author>Author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 ref="BB5" authorId="0" shapeId="0">
      <text>
        <r>
          <rPr>
            <b/>
            <sz val="9"/>
            <color indexed="81"/>
            <rFont val="Tahoma"/>
            <family val="2"/>
          </rPr>
          <t xml:space="preserve">Author:
</t>
        </r>
      </text>
    </comment>
  </commentList>
</comments>
</file>

<file path=xl/comments2.xml><?xml version="1.0" encoding="utf-8"?>
<comments xmlns="http://schemas.openxmlformats.org/spreadsheetml/2006/main">
  <authors>
    <author>Author</author>
  </authors>
  <commentList>
    <comment ref="AO23" authorId="0" shapeId="0">
      <text>
        <r>
          <rPr>
            <b/>
            <sz val="9"/>
            <color indexed="81"/>
            <rFont val="Tahoma"/>
            <family val="2"/>
          </rPr>
          <t>Author:</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3.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0" shapeId="0">
      <text>
        <r>
          <rPr>
            <b/>
            <sz val="9"/>
            <color indexed="81"/>
            <rFont val="Tahoma"/>
            <family val="2"/>
          </rPr>
          <t>Author: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K24" authorId="0" shapeId="0">
      <text>
        <r>
          <rPr>
            <b/>
            <sz val="9"/>
            <color indexed="81"/>
            <rFont val="Tahoma"/>
            <family val="2"/>
          </rPr>
          <t>Author:</t>
        </r>
        <r>
          <rPr>
            <sz val="9"/>
            <color indexed="81"/>
            <rFont val="Tahoma"/>
            <family val="2"/>
          </rPr>
          <t xml:space="preserve">
Moved from HVAC 2-6-18 JGILLIS</t>
        </r>
      </text>
    </comment>
    <comment ref="J26" authorId="0" shapeId="0">
      <text>
        <r>
          <rPr>
            <b/>
            <sz val="9"/>
            <color indexed="81"/>
            <rFont val="Tahoma"/>
            <family val="2"/>
          </rPr>
          <t>Author:</t>
        </r>
        <r>
          <rPr>
            <sz val="9"/>
            <color indexed="81"/>
            <rFont val="Tahoma"/>
            <family val="2"/>
          </rPr>
          <t xml:space="preserve">
Variance for kWh is due to an error on a tune-up application that was manually updated.  Update made again so savings are in the correct end use 2/6/18 total amount is the same JGILLIS</t>
        </r>
      </text>
    </comment>
    <comment ref="K26" authorId="0" shapeId="0">
      <text>
        <r>
          <rPr>
            <b/>
            <sz val="9"/>
            <color indexed="81"/>
            <rFont val="Tahoma"/>
            <family val="2"/>
          </rPr>
          <t>Author:</t>
        </r>
        <r>
          <rPr>
            <sz val="9"/>
            <color indexed="81"/>
            <rFont val="Tahoma"/>
            <family val="2"/>
          </rPr>
          <t xml:space="preserve">
Was 102,316 - updated to 84250 - moved some to cooling - the rest moved to 3M 2/6/18 JGLIIS</t>
        </r>
      </text>
    </comment>
    <comment ref="L26" authorId="0" shapeId="0">
      <text>
        <r>
          <rPr>
            <b/>
            <sz val="9"/>
            <color indexed="81"/>
            <rFont val="Tahoma"/>
            <family val="2"/>
          </rPr>
          <t>Author:</t>
        </r>
        <r>
          <rPr>
            <sz val="9"/>
            <color indexed="81"/>
            <rFont val="Tahoma"/>
            <family val="2"/>
          </rPr>
          <t xml:space="preserve">
Used accrual data spreadsheet instead of month end report.</t>
        </r>
      </text>
    </comment>
    <comment ref="M26" authorId="0" shapeId="0">
      <text>
        <r>
          <rPr>
            <b/>
            <sz val="9"/>
            <color indexed="81"/>
            <rFont val="Tahoma"/>
            <family val="2"/>
          </rPr>
          <t>Author:</t>
        </r>
        <r>
          <rPr>
            <sz val="9"/>
            <color indexed="81"/>
            <rFont val="Tahoma"/>
            <family val="2"/>
          </rPr>
          <t xml:space="preserve">
Variance for measures, kWh, and kW is due to t-stats being back populated.</t>
        </r>
      </text>
    </comment>
    <comment ref="N26" authorId="0" shapeId="0">
      <text>
        <r>
          <rPr>
            <b/>
            <sz val="9"/>
            <color indexed="81"/>
            <rFont val="Tahoma"/>
            <family val="2"/>
          </rPr>
          <t>Author:</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 UPDATED againVision error was 56554 now 48226 - 2/6/18 JGILLIS</t>
        </r>
      </text>
    </comment>
    <comment ref="P26" authorId="0" shapeId="0">
      <text>
        <r>
          <rPr>
            <b/>
            <sz val="9"/>
            <color indexed="81"/>
            <rFont val="Tahoma"/>
            <family val="2"/>
          </rPr>
          <t>Author:</t>
        </r>
        <r>
          <rPr>
            <sz val="9"/>
            <color indexed="81"/>
            <rFont val="Tahoma"/>
            <family val="2"/>
          </rPr>
          <t xml:space="preserve">
Variance due to Vision error</t>
        </r>
      </text>
    </comment>
    <comment ref="S26" authorId="0" shapeId="0">
      <text>
        <r>
          <rPr>
            <b/>
            <sz val="9"/>
            <color indexed="81"/>
            <rFont val="Tahoma"/>
            <family val="2"/>
          </rPr>
          <t>Author:</t>
        </r>
        <r>
          <rPr>
            <sz val="9"/>
            <color indexed="81"/>
            <rFont val="Tahoma"/>
            <family val="2"/>
          </rPr>
          <t xml:space="preserve">
was 114894 - added hvac measures  2/6/18 JGILLIS</t>
        </r>
      </text>
    </comment>
    <comment ref="T26" authorId="0" shapeId="0">
      <text>
        <r>
          <rPr>
            <b/>
            <sz val="9"/>
            <color indexed="81"/>
            <rFont val="Tahoma"/>
            <family val="2"/>
          </rPr>
          <t>Author:</t>
        </r>
        <r>
          <rPr>
            <sz val="9"/>
            <color indexed="81"/>
            <rFont val="Tahoma"/>
            <family val="2"/>
          </rPr>
          <t xml:space="preserve">
was 4212 - added more measures and filter alarms  2/6/18 JGILLIS</t>
        </r>
      </text>
    </comment>
    <comment ref="V26" authorId="0" shapeId="0">
      <text>
        <r>
          <rPr>
            <b/>
            <sz val="9"/>
            <color indexed="81"/>
            <rFont val="Tahoma"/>
            <family val="2"/>
          </rPr>
          <t>Author:</t>
        </r>
        <r>
          <rPr>
            <sz val="9"/>
            <color indexed="81"/>
            <rFont val="Tahoma"/>
            <family val="2"/>
          </rPr>
          <t xml:space="preserve">
was 180347 - added more measures  2/6/18 JGILLIS added one unit 7/5/18 JG</t>
        </r>
      </text>
    </comment>
    <comment ref="W26" authorId="0" shapeId="0">
      <text>
        <r>
          <rPr>
            <b/>
            <sz val="9"/>
            <color indexed="81"/>
            <rFont val="Tahoma"/>
            <family val="2"/>
          </rPr>
          <t>Author:</t>
        </r>
        <r>
          <rPr>
            <sz val="9"/>
            <color indexed="81"/>
            <rFont val="Tahoma"/>
            <family val="2"/>
          </rPr>
          <t xml:space="preserve">
Removed gas measures  2/6/18 JGILLIS - amount not confirmed might be 354330 JGILLIS   changed from 219,780 - stats added and gas removed  3/6/18 - spire changes 4/5/18 - change made 5/4/18 added hvac measures - added 7/5/18 JG RCA added by contractor 9/7/18</t>
        </r>
      </text>
    </comment>
    <comment ref="X26" authorId="0" shapeId="0">
      <text>
        <r>
          <rPr>
            <b/>
            <sz val="9"/>
            <color indexed="81"/>
            <rFont val="Tahoma"/>
            <family val="2"/>
          </rPr>
          <t>Author:</t>
        </r>
        <r>
          <rPr>
            <sz val="9"/>
            <color indexed="81"/>
            <rFont val="Tahoma"/>
            <family val="2"/>
          </rPr>
          <t xml:space="preserve">
retro change 2/6/18 JGILLIS changed from 200,531 - added stats 3/6/18 cancel error updates 4/5/18 added thermostat 9/7/18</t>
        </r>
      </text>
    </comment>
    <comment ref="Y26" authorId="0" shapeId="0">
      <text>
        <r>
          <rPr>
            <b/>
            <sz val="9"/>
            <color indexed="81"/>
            <rFont val="Tahoma"/>
            <family val="2"/>
          </rPr>
          <t>Author:</t>
        </r>
        <r>
          <rPr>
            <sz val="9"/>
            <color indexed="81"/>
            <rFont val="Tahoma"/>
            <family val="2"/>
          </rPr>
          <t xml:space="preserve">
was 309711 - retro changes  2/6/18 JGILLIS changed from 288,999 - added stats3/6/18</t>
        </r>
      </text>
    </comment>
    <comment ref="Z26" authorId="0" shapeId="0">
      <text>
        <r>
          <rPr>
            <b/>
            <sz val="9"/>
            <color indexed="81"/>
            <rFont val="Tahoma"/>
            <family val="2"/>
          </rPr>
          <t>Author:</t>
        </r>
        <r>
          <rPr>
            <sz val="9"/>
            <color indexed="81"/>
            <rFont val="Tahoma"/>
            <family val="2"/>
          </rPr>
          <t xml:space="preserve">
changed from 29087 - stats added  3/6/18 removed stat 7/5/18</t>
        </r>
      </text>
    </comment>
    <comment ref="AA26" authorId="0" shapeId="0">
      <text>
        <r>
          <rPr>
            <b/>
            <sz val="9"/>
            <color indexed="81"/>
            <rFont val="Tahoma"/>
            <family val="2"/>
          </rPr>
          <t>Gillis, Judith:chnaged from 1540 - stats added  3/6/18</t>
        </r>
      </text>
    </comment>
    <comment ref="AB26" authorId="0" shapeId="0">
      <text>
        <r>
          <rPr>
            <b/>
            <sz val="9"/>
            <color indexed="81"/>
            <rFont val="Tahoma"/>
            <family val="2"/>
          </rPr>
          <t>Author:</t>
        </r>
        <r>
          <rPr>
            <sz val="9"/>
            <color indexed="81"/>
            <rFont val="Tahoma"/>
            <family val="2"/>
          </rPr>
          <t xml:space="preserve">
changed to combo stat 7/5/18 JG</t>
        </r>
      </text>
    </comment>
    <comment ref="AC26" authorId="0" shapeId="0">
      <text>
        <r>
          <rPr>
            <b/>
            <sz val="9"/>
            <color indexed="81"/>
            <rFont val="Tahoma"/>
            <family val="2"/>
          </rPr>
          <t>Author:</t>
        </r>
        <r>
          <rPr>
            <sz val="9"/>
            <color indexed="81"/>
            <rFont val="Tahoma"/>
            <family val="2"/>
          </rPr>
          <t xml:space="preserve">
spire only 7/15/18 JG</t>
        </r>
      </text>
    </comment>
    <comment ref="P27" authorId="0" shapeId="0">
      <text>
        <r>
          <rPr>
            <b/>
            <sz val="9"/>
            <color indexed="81"/>
            <rFont val="Tahoma"/>
            <family val="2"/>
          </rPr>
          <t>Author:</t>
        </r>
        <r>
          <rPr>
            <sz val="9"/>
            <color indexed="81"/>
            <rFont val="Tahoma"/>
            <family val="2"/>
          </rPr>
          <t xml:space="preserve">
updated from 24115 to 10769 - moved some to 2M - 2/6/18 JGILLIS - changed from 10770 to 8332.40 - moved to master metered 4/5/18</t>
        </r>
      </text>
    </comment>
    <comment ref="W27" authorId="0" shapeId="0">
      <text>
        <r>
          <rPr>
            <b/>
            <sz val="9"/>
            <color indexed="81"/>
            <rFont val="Tahoma"/>
            <family val="2"/>
          </rPr>
          <t>Author:</t>
        </r>
        <r>
          <rPr>
            <sz val="9"/>
            <color indexed="81"/>
            <rFont val="Tahoma"/>
            <family val="2"/>
          </rPr>
          <t xml:space="preserve">
moved some to 2M  2/6/18 JGILLIS</t>
        </r>
      </text>
    </comment>
    <comment ref="X27" authorId="0" shapeId="0">
      <text>
        <r>
          <rPr>
            <b/>
            <sz val="9"/>
            <color indexed="81"/>
            <rFont val="Tahoma"/>
            <family val="2"/>
          </rPr>
          <t>Author:</t>
        </r>
        <r>
          <rPr>
            <sz val="9"/>
            <color indexed="81"/>
            <rFont val="Tahoma"/>
            <family val="2"/>
          </rPr>
          <t xml:space="preserve">
retro changes 2/6/18 JGILLIS</t>
        </r>
      </text>
    </comment>
    <comment ref="Y27" authorId="0" shapeId="0">
      <text>
        <r>
          <rPr>
            <b/>
            <sz val="9"/>
            <color indexed="81"/>
            <rFont val="Tahoma"/>
            <family val="2"/>
          </rPr>
          <t>Author:</t>
        </r>
        <r>
          <rPr>
            <sz val="9"/>
            <color indexed="81"/>
            <rFont val="Tahoma"/>
            <family val="2"/>
          </rPr>
          <t xml:space="preserve">
was 105893 - retro chnages made 2/6/18  JGILLIS</t>
        </r>
      </text>
    </comment>
    <comment ref="AA27" authorId="0" shapeId="0">
      <text>
        <r>
          <rPr>
            <b/>
            <sz val="9"/>
            <color indexed="81"/>
            <rFont val="Tahoma"/>
            <family val="2"/>
          </rPr>
          <t>Author:</t>
        </r>
        <r>
          <rPr>
            <sz val="9"/>
            <color indexed="81"/>
            <rFont val="Tahoma"/>
            <family val="2"/>
          </rPr>
          <t xml:space="preserve">
moved 89,085 to 4M 7/5/18 JG</t>
        </r>
      </text>
    </comment>
    <comment ref="AB27" authorId="0" shapeId="0">
      <text>
        <r>
          <rPr>
            <b/>
            <sz val="9"/>
            <color indexed="81"/>
            <rFont val="Tahoma"/>
            <family val="2"/>
          </rPr>
          <t>Author:</t>
        </r>
        <r>
          <rPr>
            <sz val="9"/>
            <color indexed="81"/>
            <rFont val="Tahoma"/>
            <family val="2"/>
          </rPr>
          <t xml:space="preserve">
changed from 186,968 to 135,193.10 due to classification error 4/5/18</t>
        </r>
      </text>
    </comment>
    <comment ref="AC27" authorId="0" shapeId="0">
      <text>
        <r>
          <rPr>
            <b/>
            <sz val="9"/>
            <color indexed="81"/>
            <rFont val="Tahoma"/>
            <family val="2"/>
          </rPr>
          <t>Author:</t>
        </r>
        <r>
          <rPr>
            <sz val="9"/>
            <color indexed="81"/>
            <rFont val="Tahoma"/>
            <family val="2"/>
          </rPr>
          <t xml:space="preserve">
moved end use 7/5/18 JG added 9/7/18</t>
        </r>
      </text>
    </comment>
    <comment ref="AD27" authorId="0" shapeId="0">
      <text>
        <r>
          <rPr>
            <b/>
            <sz val="9"/>
            <color indexed="81"/>
            <rFont val="Tahoma"/>
            <family val="2"/>
          </rPr>
          <t>Author:</t>
        </r>
        <r>
          <rPr>
            <sz val="9"/>
            <color indexed="81"/>
            <rFont val="Tahoma"/>
            <family val="2"/>
          </rPr>
          <t xml:space="preserve">
moved to 3M 7/5/18 JG</t>
        </r>
      </text>
    </comment>
    <comment ref="AG27" authorId="0" shapeId="0">
      <text>
        <r>
          <rPr>
            <b/>
            <sz val="9"/>
            <color indexed="81"/>
            <rFont val="Tahoma"/>
            <family val="2"/>
          </rPr>
          <t>Author:</t>
        </r>
        <r>
          <rPr>
            <sz val="9"/>
            <color indexed="81"/>
            <rFont val="Tahoma"/>
            <family val="2"/>
          </rPr>
          <t xml:space="preserve">
moved to 2M</t>
        </r>
      </text>
    </comment>
    <comment ref="N30" authorId="0" shapeId="0">
      <text>
        <r>
          <rPr>
            <b/>
            <sz val="9"/>
            <color indexed="81"/>
            <rFont val="Tahoma"/>
            <family val="2"/>
          </rPr>
          <t>Author:</t>
        </r>
        <r>
          <rPr>
            <sz val="9"/>
            <color indexed="81"/>
            <rFont val="Tahoma"/>
            <family val="2"/>
          </rPr>
          <t xml:space="preserve">
updated fridge data to correct month</t>
        </r>
      </text>
    </comment>
    <comment ref="O30" authorId="0" shapeId="0">
      <text>
        <r>
          <rPr>
            <b/>
            <sz val="9"/>
            <color indexed="81"/>
            <rFont val="Tahoma"/>
            <family val="2"/>
          </rPr>
          <t>Author:</t>
        </r>
        <r>
          <rPr>
            <sz val="9"/>
            <color indexed="81"/>
            <rFont val="Tahoma"/>
            <family val="2"/>
          </rPr>
          <t xml:space="preserve">
updated fridge data to correct month</t>
        </r>
      </text>
    </comment>
    <comment ref="P30" authorId="0" shapeId="0">
      <text>
        <r>
          <rPr>
            <b/>
            <sz val="9"/>
            <color indexed="81"/>
            <rFont val="Tahoma"/>
            <family val="2"/>
          </rPr>
          <t>Author:</t>
        </r>
        <r>
          <rPr>
            <sz val="9"/>
            <color indexed="81"/>
            <rFont val="Tahoma"/>
            <family val="2"/>
          </rPr>
          <t xml:space="preserve">
Fridge added but will be updated to correct month shortly 2/6/18 JGILLIS
fridge data 297,480 broken out dec-feb 3/6/18</t>
        </r>
      </text>
    </comment>
    <comment ref="Q30" authorId="0" shapeId="0">
      <text>
        <r>
          <rPr>
            <b/>
            <sz val="9"/>
            <color indexed="81"/>
            <rFont val="Tahoma"/>
            <family val="2"/>
          </rPr>
          <t>Author:</t>
        </r>
        <r>
          <rPr>
            <sz val="9"/>
            <color indexed="81"/>
            <rFont val="Tahoma"/>
            <family val="2"/>
          </rPr>
          <t xml:space="preserve">
updated fridge data</t>
        </r>
      </text>
    </comment>
    <comment ref="R30" authorId="0" shapeId="0">
      <text>
        <r>
          <rPr>
            <b/>
            <sz val="9"/>
            <color indexed="81"/>
            <rFont val="Tahoma"/>
            <family val="2"/>
          </rPr>
          <t>Author:</t>
        </r>
        <r>
          <rPr>
            <sz val="9"/>
            <color indexed="81"/>
            <rFont val="Tahoma"/>
            <family val="2"/>
          </rPr>
          <t xml:space="preserve">
updated fridge data</t>
        </r>
      </text>
    </comment>
    <comment ref="V30" authorId="0" shapeId="0">
      <text>
        <r>
          <rPr>
            <b/>
            <sz val="9"/>
            <color indexed="81"/>
            <rFont val="Tahoma"/>
            <family val="2"/>
          </rPr>
          <t>Author:</t>
        </r>
        <r>
          <rPr>
            <sz val="9"/>
            <color indexed="81"/>
            <rFont val="Tahoma"/>
            <family val="2"/>
          </rPr>
          <t xml:space="preserve">
Will be updated to correct month shortly 2/6/18 JGILLIS - removed fridge data to feb, mar and apr 3/6/18 - change made 5/4/18 updated fridge to month of intsall</t>
        </r>
      </text>
    </comment>
    <comment ref="W30" authorId="0" shapeId="0">
      <text>
        <r>
          <rPr>
            <b/>
            <sz val="9"/>
            <color indexed="81"/>
            <rFont val="Tahoma"/>
            <family val="2"/>
          </rPr>
          <t>Author:</t>
        </r>
        <r>
          <rPr>
            <sz val="9"/>
            <color indexed="81"/>
            <rFont val="Tahoma"/>
            <family val="2"/>
          </rPr>
          <t xml:space="preserve">
change made 5/4/18 - fridge moved to correct month</t>
        </r>
      </text>
    </comment>
    <comment ref="X30" authorId="0" shapeId="0">
      <text>
        <r>
          <rPr>
            <b/>
            <sz val="9"/>
            <color indexed="81"/>
            <rFont val="Tahoma"/>
            <family val="2"/>
          </rPr>
          <t>Author:</t>
        </r>
        <r>
          <rPr>
            <sz val="9"/>
            <color indexed="81"/>
            <rFont val="Tahoma"/>
            <family val="2"/>
          </rPr>
          <t xml:space="preserve">
added 3/6/18</t>
        </r>
      </text>
    </comment>
    <comment ref="Y30" authorId="0" shapeId="0">
      <text>
        <r>
          <rPr>
            <b/>
            <sz val="9"/>
            <color indexed="81"/>
            <rFont val="Tahoma"/>
            <family val="2"/>
          </rPr>
          <t>Author:</t>
        </r>
        <r>
          <rPr>
            <sz val="9"/>
            <color indexed="81"/>
            <rFont val="Tahoma"/>
            <family val="2"/>
          </rPr>
          <t xml:space="preserve">
change made 5/4/18- fridge moved to correct month</t>
        </r>
      </text>
    </comment>
    <comment ref="Z30" authorId="0" shapeId="0">
      <text>
        <r>
          <rPr>
            <b/>
            <sz val="9"/>
            <color indexed="81"/>
            <rFont val="Tahoma"/>
            <family val="2"/>
          </rPr>
          <t>Author:</t>
        </r>
        <r>
          <rPr>
            <sz val="9"/>
            <color indexed="81"/>
            <rFont val="Tahoma"/>
            <family val="2"/>
          </rPr>
          <t xml:space="preserve">
change made 5/4/18 - fridge moved to correct month</t>
        </r>
      </text>
    </comment>
    <comment ref="AA30" authorId="0" shapeId="0">
      <text>
        <r>
          <rPr>
            <b/>
            <sz val="9"/>
            <color indexed="81"/>
            <rFont val="Tahoma"/>
            <family val="2"/>
          </rPr>
          <t>Author:</t>
        </r>
        <r>
          <rPr>
            <sz val="9"/>
            <color indexed="81"/>
            <rFont val="Tahoma"/>
            <family val="2"/>
          </rPr>
          <t xml:space="preserve">
will be updated to coorect month shortly 2/6/18  JGILLIS - moved to oct but 1776 savings is missing ? 3/6/18</t>
        </r>
      </text>
    </comment>
    <comment ref="AB30" authorId="0" shapeId="0">
      <text>
        <r>
          <rPr>
            <b/>
            <sz val="9"/>
            <color indexed="81"/>
            <rFont val="Tahoma"/>
            <family val="2"/>
          </rPr>
          <t>Author:</t>
        </r>
        <r>
          <rPr>
            <sz val="9"/>
            <color indexed="81"/>
            <rFont val="Tahoma"/>
            <family val="2"/>
          </rPr>
          <t xml:space="preserve">
refrigeration add on 4/5/18 - change made 5/4/18 - fridge moved to the correct month - moved to 3M and 4M 7/5/18 JG</t>
        </r>
      </text>
    </comment>
    <comment ref="AC30" authorId="0" shapeId="0">
      <text>
        <r>
          <rPr>
            <b/>
            <sz val="9"/>
            <color indexed="81"/>
            <rFont val="Tahoma"/>
            <family val="2"/>
          </rPr>
          <t>Author:</t>
        </r>
        <r>
          <rPr>
            <sz val="9"/>
            <color indexed="81"/>
            <rFont val="Tahoma"/>
            <family val="2"/>
          </rPr>
          <t xml:space="preserve">
fridge removed and moved to month of intsall</t>
        </r>
      </text>
    </comment>
    <comment ref="AE30" authorId="0" shapeId="0">
      <text>
        <r>
          <rPr>
            <b/>
            <sz val="9"/>
            <color indexed="81"/>
            <rFont val="Tahoma"/>
            <family val="2"/>
          </rPr>
          <t>Author:</t>
        </r>
        <r>
          <rPr>
            <sz val="9"/>
            <color indexed="81"/>
            <rFont val="Tahoma"/>
            <family val="2"/>
          </rPr>
          <t xml:space="preserve">
pending reason 7/5/18 JG added 9/7/18</t>
        </r>
      </text>
    </comment>
    <comment ref="AF30" authorId="0" shapeId="0">
      <text>
        <r>
          <rPr>
            <b/>
            <sz val="9"/>
            <color indexed="81"/>
            <rFont val="Tahoma"/>
            <family val="2"/>
          </rPr>
          <t>Author:</t>
        </r>
        <r>
          <rPr>
            <sz val="9"/>
            <color indexed="81"/>
            <rFont val="Tahoma"/>
            <family val="2"/>
          </rPr>
          <t xml:space="preserve">
added 9/7/18</t>
        </r>
      </text>
    </comment>
    <comment ref="L31" authorId="0" shapeId="0">
      <text>
        <r>
          <rPr>
            <b/>
            <sz val="9"/>
            <color indexed="81"/>
            <rFont val="Tahoma"/>
            <family val="2"/>
          </rPr>
          <t>Author:</t>
        </r>
        <r>
          <rPr>
            <sz val="9"/>
            <color indexed="81"/>
            <rFont val="Tahoma"/>
            <family val="2"/>
          </rPr>
          <t xml:space="preserve">
Month end error</t>
        </r>
      </text>
    </comment>
    <comment ref="O31" authorId="0" shapeId="0">
      <text>
        <r>
          <rPr>
            <b/>
            <sz val="9"/>
            <color indexed="81"/>
            <rFont val="Tahoma"/>
            <family val="2"/>
          </rPr>
          <t>Author:</t>
        </r>
        <r>
          <rPr>
            <sz val="9"/>
            <color indexed="81"/>
            <rFont val="Tahoma"/>
            <family val="2"/>
          </rPr>
          <t xml:space="preserve">
Retro adj from 2330,698 to 234,302  - 6/2/18 JGILLIS</t>
        </r>
      </text>
    </comment>
    <comment ref="P31" authorId="0" shapeId="0">
      <text>
        <r>
          <rPr>
            <b/>
            <sz val="9"/>
            <color indexed="81"/>
            <rFont val="Tahoma"/>
            <family val="2"/>
          </rPr>
          <t>Author:</t>
        </r>
        <r>
          <rPr>
            <sz val="9"/>
            <color indexed="81"/>
            <rFont val="Tahoma"/>
            <family val="2"/>
          </rPr>
          <t xml:space="preserve">
Moved some to 2M  2/6/18 JGILLIS -moved to 2M 4/5/18</t>
        </r>
      </text>
    </comment>
    <comment ref="R31" authorId="0" shapeId="0">
      <text>
        <r>
          <rPr>
            <b/>
            <sz val="9"/>
            <color indexed="81"/>
            <rFont val="Tahoma"/>
            <family val="2"/>
          </rPr>
          <t>Author:</t>
        </r>
        <r>
          <rPr>
            <sz val="9"/>
            <color indexed="81"/>
            <rFont val="Tahoma"/>
            <family val="2"/>
          </rPr>
          <t xml:space="preserve">
Retro Changes 2/6/18 JGILLIS</t>
        </r>
      </text>
    </comment>
    <comment ref="S31" authorId="0" shapeId="0">
      <text>
        <r>
          <rPr>
            <b/>
            <sz val="9"/>
            <color indexed="81"/>
            <rFont val="Tahoma"/>
            <family val="2"/>
          </rPr>
          <t>Author:</t>
        </r>
        <r>
          <rPr>
            <sz val="9"/>
            <color indexed="81"/>
            <rFont val="Tahoma"/>
            <family val="2"/>
          </rPr>
          <t xml:space="preserve">
was 195583 chnaged due to retro changes 2/6/18 JGILLIS</t>
        </r>
      </text>
    </comment>
    <comment ref="T31" authorId="0" shapeId="0">
      <text>
        <r>
          <rPr>
            <b/>
            <sz val="9"/>
            <color indexed="81"/>
            <rFont val="Tahoma"/>
            <family val="2"/>
          </rPr>
          <t>Author:</t>
        </r>
        <r>
          <rPr>
            <sz val="9"/>
            <color indexed="81"/>
            <rFont val="Tahoma"/>
            <family val="2"/>
          </rPr>
          <t xml:space="preserve">
was 5678 changed due to retro changes  2/6/18 JGILLIS</t>
        </r>
      </text>
    </comment>
    <comment ref="V31" authorId="0" shapeId="0">
      <text>
        <r>
          <rPr>
            <b/>
            <sz val="9"/>
            <color indexed="81"/>
            <rFont val="Tahoma"/>
            <family val="2"/>
          </rPr>
          <t>Author:</t>
        </r>
        <r>
          <rPr>
            <sz val="9"/>
            <color indexed="81"/>
            <rFont val="Tahoma"/>
            <family val="2"/>
          </rPr>
          <t xml:space="preserve">
was 94274 updated due to retro changes  2/6/18 JGILLIS</t>
        </r>
      </text>
    </comment>
    <comment ref="W31" authorId="0" shapeId="0">
      <text>
        <r>
          <rPr>
            <b/>
            <sz val="9"/>
            <color indexed="81"/>
            <rFont val="Tahoma"/>
            <family val="2"/>
          </rPr>
          <t>Author:</t>
        </r>
        <r>
          <rPr>
            <sz val="9"/>
            <color indexed="81"/>
            <rFont val="Tahoma"/>
            <family val="2"/>
          </rPr>
          <t xml:space="preserve">
This number is incorrect will edit next month when details are clarified with ICF 11-6-17 updated from 295,310 to 109,195 new numbers w/o gas 12-6-17 … moved some to 3M 2/6/18 JGILLIS  changed from 6160 ? 3/6/18 spire changes 4/5/18 - moved to gas 6,555 JG 7/5/18</t>
        </r>
      </text>
    </comment>
    <comment ref="X31" authorId="0" shapeId="0">
      <text>
        <r>
          <rPr>
            <b/>
            <sz val="9"/>
            <color indexed="81"/>
            <rFont val="Tahoma"/>
            <family val="2"/>
          </rPr>
          <t>Author:</t>
        </r>
        <r>
          <rPr>
            <sz val="9"/>
            <color indexed="81"/>
            <rFont val="Tahoma"/>
            <family val="2"/>
          </rPr>
          <t xml:space="preserve">
retro changes  2/6/18 JGILLIS</t>
        </r>
      </text>
    </comment>
    <comment ref="Y31" authorId="0" shapeId="0">
      <text>
        <r>
          <rPr>
            <b/>
            <sz val="9"/>
            <color indexed="81"/>
            <rFont val="Tahoma"/>
            <family val="2"/>
          </rPr>
          <t>Author:</t>
        </r>
        <r>
          <rPr>
            <sz val="9"/>
            <color indexed="81"/>
            <rFont val="Tahoma"/>
            <family val="2"/>
          </rPr>
          <t xml:space="preserve">
was 162441 - retrochanges made 2/6/18  JGILLIS</t>
        </r>
      </text>
    </comment>
    <comment ref="Z31" authorId="0" shapeId="0">
      <text>
        <r>
          <rPr>
            <b/>
            <sz val="9"/>
            <color indexed="81"/>
            <rFont val="Tahoma"/>
            <family val="2"/>
          </rPr>
          <t>Author:</t>
        </r>
        <r>
          <rPr>
            <sz val="9"/>
            <color indexed="81"/>
            <rFont val="Tahoma"/>
            <family val="2"/>
          </rPr>
          <t xml:space="preserve">
retro change 2/6/18 JGILLIS</t>
        </r>
      </text>
    </comment>
    <comment ref="AB31" authorId="0" shapeId="0">
      <text>
        <r>
          <rPr>
            <b/>
            <sz val="9"/>
            <color indexed="81"/>
            <rFont val="Tahoma"/>
            <family val="2"/>
          </rPr>
          <t>Author:</t>
        </r>
        <r>
          <rPr>
            <sz val="9"/>
            <color indexed="81"/>
            <rFont val="Tahoma"/>
            <family val="2"/>
          </rPr>
          <t xml:space="preserve">
changed from gas to electric 7/5/18 JG</t>
        </r>
      </text>
    </comment>
    <comment ref="AC31" authorId="0" shapeId="0">
      <text>
        <r>
          <rPr>
            <b/>
            <sz val="9"/>
            <color indexed="81"/>
            <rFont val="Tahoma"/>
            <family val="2"/>
          </rPr>
          <t>Author:</t>
        </r>
        <r>
          <rPr>
            <sz val="9"/>
            <color indexed="81"/>
            <rFont val="Tahoma"/>
            <family val="2"/>
          </rPr>
          <t xml:space="preserve">
moved to 3M 7/5/18 JG</t>
        </r>
      </text>
    </comment>
    <comment ref="AD31" authorId="0" shapeId="0">
      <text>
        <r>
          <rPr>
            <b/>
            <sz val="9"/>
            <color indexed="81"/>
            <rFont val="Tahoma"/>
            <family val="2"/>
          </rPr>
          <t>Author:</t>
        </r>
        <r>
          <rPr>
            <sz val="9"/>
            <color indexed="81"/>
            <rFont val="Tahoma"/>
            <family val="2"/>
          </rPr>
          <t xml:space="preserve">
moved from electric to gas 7/5/18 JG</t>
        </r>
      </text>
    </comment>
    <comment ref="AG38" authorId="0" shapeId="0">
      <text>
        <r>
          <rPr>
            <b/>
            <sz val="9"/>
            <color indexed="81"/>
            <rFont val="Tahoma"/>
            <family val="2"/>
          </rPr>
          <t>Author:</t>
        </r>
        <r>
          <rPr>
            <sz val="9"/>
            <color indexed="81"/>
            <rFont val="Tahoma"/>
            <family val="2"/>
          </rPr>
          <t xml:space="preserve">
added 9/7/18</t>
        </r>
      </text>
    </comment>
    <comment ref="AG39" authorId="0" shapeId="0">
      <text>
        <r>
          <rPr>
            <b/>
            <sz val="9"/>
            <color indexed="81"/>
            <rFont val="Tahoma"/>
            <family val="2"/>
          </rPr>
          <t>Author:</t>
        </r>
        <r>
          <rPr>
            <sz val="9"/>
            <color indexed="81"/>
            <rFont val="Tahoma"/>
            <family val="2"/>
          </rPr>
          <t xml:space="preserve">
added from 1M 9/1/18</t>
        </r>
      </text>
    </comment>
    <comment ref="X41" authorId="0" shapeId="0">
      <text>
        <r>
          <rPr>
            <b/>
            <sz val="9"/>
            <color indexed="81"/>
            <rFont val="Tahoma"/>
            <family val="2"/>
          </rPr>
          <t>Author:</t>
        </r>
        <r>
          <rPr>
            <sz val="9"/>
            <color indexed="81"/>
            <rFont val="Tahoma"/>
            <family val="2"/>
          </rPr>
          <t xml:space="preserve">
retro changes 2/6/18  JGILLIS</t>
        </r>
      </text>
    </comment>
    <comment ref="AG41" authorId="0" shapeId="0">
      <text>
        <r>
          <rPr>
            <b/>
            <sz val="9"/>
            <color indexed="81"/>
            <rFont val="Tahoma"/>
            <family val="2"/>
          </rPr>
          <t>Author:</t>
        </r>
        <r>
          <rPr>
            <sz val="9"/>
            <color indexed="81"/>
            <rFont val="Tahoma"/>
            <family val="2"/>
          </rPr>
          <t xml:space="preserve">
moved from HVAC 9/7/18</t>
        </r>
      </text>
    </comment>
    <comment ref="P42" authorId="0" shapeId="0">
      <text>
        <r>
          <rPr>
            <b/>
            <sz val="9"/>
            <color indexed="81"/>
            <rFont val="Tahoma"/>
            <family val="2"/>
          </rPr>
          <t>Author:</t>
        </r>
        <r>
          <rPr>
            <sz val="9"/>
            <color indexed="81"/>
            <rFont val="Tahoma"/>
            <family val="2"/>
          </rPr>
          <t xml:space="preserve">
Retro change update might have to remove from 1M - 10-5-17, UPDATED again from 12 655 to 13345 same reason 2/6/18 JGILLIS - added from 1m 4/5/18</t>
        </r>
      </text>
    </comment>
    <comment ref="Q42" authorId="0" shapeId="0">
      <text>
        <r>
          <rPr>
            <b/>
            <sz val="9"/>
            <color indexed="81"/>
            <rFont val="Tahoma"/>
            <family val="2"/>
          </rPr>
          <t>Author:</t>
        </r>
        <r>
          <rPr>
            <sz val="9"/>
            <color indexed="81"/>
            <rFont val="Tahoma"/>
            <family val="2"/>
          </rPr>
          <t xml:space="preserve">
retro changes 2/6/18  JGILLIS  changed from 93,113 corrected numbers - some were incorrectly reporting under 5M 3/6/18</t>
        </r>
      </text>
    </comment>
    <comment ref="X42" authorId="0" shapeId="0">
      <text>
        <r>
          <rPr>
            <b/>
            <sz val="9"/>
            <color indexed="81"/>
            <rFont val="Tahoma"/>
            <family val="2"/>
          </rPr>
          <t>Author:</t>
        </r>
        <r>
          <rPr>
            <sz val="9"/>
            <color indexed="81"/>
            <rFont val="Tahoma"/>
            <family val="2"/>
          </rPr>
          <t xml:space="preserve">
retro changes 2/6/18  JGILLIS</t>
        </r>
      </text>
    </comment>
    <comment ref="Y42" authorId="0" shapeId="0">
      <text>
        <r>
          <rPr>
            <b/>
            <sz val="9"/>
            <color indexed="81"/>
            <rFont val="Tahoma"/>
            <family val="2"/>
          </rPr>
          <t>Author:</t>
        </r>
        <r>
          <rPr>
            <sz val="9"/>
            <color indexed="81"/>
            <rFont val="Tahoma"/>
            <family val="2"/>
          </rPr>
          <t xml:space="preserve">
was 7724 - retrochanges made  2/6/18  JGILLIS</t>
        </r>
      </text>
    </comment>
    <comment ref="Z42" authorId="0" shapeId="0">
      <text>
        <r>
          <rPr>
            <b/>
            <sz val="9"/>
            <color indexed="81"/>
            <rFont val="Tahoma"/>
            <family val="2"/>
          </rPr>
          <t>Author:</t>
        </r>
        <r>
          <rPr>
            <sz val="9"/>
            <color indexed="81"/>
            <rFont val="Tahoma"/>
            <family val="2"/>
          </rPr>
          <t xml:space="preserve">
just added 2/6/18  JGILLIS</t>
        </r>
      </text>
    </comment>
    <comment ref="AB42" authorId="0" shapeId="0">
      <text>
        <r>
          <rPr>
            <b/>
            <sz val="9"/>
            <color indexed="81"/>
            <rFont val="Tahoma"/>
            <family val="2"/>
          </rPr>
          <t>Author:</t>
        </r>
        <r>
          <rPr>
            <sz val="9"/>
            <color indexed="81"/>
            <rFont val="Tahoma"/>
            <family val="2"/>
          </rPr>
          <t xml:space="preserve">
rate class error 4/5/18 - pending reason 7/5/18</t>
        </r>
      </text>
    </comment>
    <comment ref="AC42" authorId="0" shapeId="0">
      <text>
        <r>
          <rPr>
            <b/>
            <sz val="9"/>
            <color indexed="81"/>
            <rFont val="Tahoma"/>
            <family val="2"/>
          </rPr>
          <t>Author:</t>
        </r>
        <r>
          <rPr>
            <sz val="9"/>
            <color indexed="81"/>
            <rFont val="Tahoma"/>
            <family val="2"/>
          </rPr>
          <t xml:space="preserve">
pending reason 7/5/18 JG</t>
        </r>
      </text>
    </comment>
    <comment ref="AG42" authorId="0" shapeId="0">
      <text>
        <r>
          <rPr>
            <b/>
            <sz val="9"/>
            <color indexed="81"/>
            <rFont val="Tahoma"/>
            <family val="2"/>
          </rPr>
          <t>Author:</t>
        </r>
        <r>
          <rPr>
            <sz val="9"/>
            <color indexed="81"/>
            <rFont val="Tahoma"/>
            <family val="2"/>
          </rPr>
          <t xml:space="preserve">
added from 1M 9/7/18</t>
        </r>
      </text>
    </comment>
    <comment ref="P46" authorId="0" shapeId="0">
      <text>
        <r>
          <rPr>
            <b/>
            <sz val="9"/>
            <color indexed="81"/>
            <rFont val="Tahoma"/>
            <family val="2"/>
          </rPr>
          <t>Author:</t>
        </r>
        <r>
          <rPr>
            <sz val="9"/>
            <color indexed="81"/>
            <rFont val="Tahoma"/>
            <family val="2"/>
          </rPr>
          <t xml:space="preserve">
Added Master Metered Fridge - will be updated to correct month shortly 2/6/18  JGILLIS</t>
        </r>
      </text>
    </comment>
    <comment ref="P47" authorId="0" shapeId="0">
      <text>
        <r>
          <rPr>
            <b/>
            <sz val="9"/>
            <color indexed="81"/>
            <rFont val="Tahoma"/>
            <family val="2"/>
          </rPr>
          <t>Author:</t>
        </r>
        <r>
          <rPr>
            <sz val="9"/>
            <color indexed="81"/>
            <rFont val="Tahoma"/>
            <family val="2"/>
          </rPr>
          <t xml:space="preserve">
Retro change might have to remove from 1M - 10-5-17; updated to correct amount from 1M 2/6/18 JGLILLS added from 1M 4/5/18</t>
        </r>
      </text>
    </comment>
    <comment ref="X47" authorId="0" shapeId="0">
      <text>
        <r>
          <rPr>
            <b/>
            <sz val="9"/>
            <color indexed="81"/>
            <rFont val="Tahoma"/>
            <family val="2"/>
          </rPr>
          <t>Author:</t>
        </r>
        <r>
          <rPr>
            <sz val="9"/>
            <color indexed="81"/>
            <rFont val="Tahoma"/>
            <family val="2"/>
          </rPr>
          <t xml:space="preserve">
Retro changes  2/6/18  JGILLIS</t>
        </r>
      </text>
    </comment>
    <comment ref="J56" authorId="0" shapeId="0">
      <text>
        <r>
          <rPr>
            <b/>
            <sz val="9"/>
            <color indexed="81"/>
            <rFont val="Tahoma"/>
            <family val="2"/>
          </rPr>
          <t>Author:</t>
        </r>
        <r>
          <rPr>
            <sz val="9"/>
            <color indexed="81"/>
            <rFont val="Tahoma"/>
            <family val="2"/>
          </rPr>
          <t xml:space="preserve">
Retro update 10-2-17; Update made again savings moved from 1M 2-6-18 JGILLIS</t>
        </r>
      </text>
    </comment>
    <comment ref="K56" authorId="0" shapeId="0">
      <text>
        <r>
          <rPr>
            <b/>
            <sz val="9"/>
            <color indexed="81"/>
            <rFont val="Tahoma"/>
            <family val="2"/>
          </rPr>
          <t>Author:</t>
        </r>
        <r>
          <rPr>
            <sz val="9"/>
            <color indexed="81"/>
            <rFont val="Tahoma"/>
            <family val="2"/>
          </rPr>
          <t xml:space="preserve">
Retro update 10-5-17; Updated from 1790 to correct 2280, some moved from 1M - total is the same  2/6/18 JGILLIS</t>
        </r>
      </text>
    </comment>
    <comment ref="X56" authorId="0" shapeId="0">
      <text>
        <r>
          <rPr>
            <b/>
            <sz val="9"/>
            <color indexed="81"/>
            <rFont val="Tahoma"/>
            <family val="2"/>
          </rPr>
          <t>Author:</t>
        </r>
        <r>
          <rPr>
            <sz val="9"/>
            <color indexed="81"/>
            <rFont val="Tahoma"/>
            <family val="2"/>
          </rPr>
          <t xml:space="preserve">
Retro changes  2/6/18 JGILLIS</t>
        </r>
      </text>
    </comment>
    <comment ref="Y56" authorId="0" shapeId="0">
      <text>
        <r>
          <rPr>
            <b/>
            <sz val="9"/>
            <color indexed="81"/>
            <rFont val="Tahoma"/>
            <family val="2"/>
          </rPr>
          <t>Author:</t>
        </r>
        <r>
          <rPr>
            <sz val="9"/>
            <color indexed="81"/>
            <rFont val="Tahoma"/>
            <family val="2"/>
          </rPr>
          <t xml:space="preserve">
was 110 - retro changes made 2/6/18  JGILLIS</t>
        </r>
      </text>
    </comment>
    <comment ref="W57" authorId="0" shapeId="0">
      <text>
        <r>
          <rPr>
            <b/>
            <sz val="9"/>
            <color indexed="81"/>
            <rFont val="Tahoma"/>
            <family val="2"/>
          </rPr>
          <t>Author:</t>
        </r>
        <r>
          <rPr>
            <sz val="9"/>
            <color indexed="81"/>
            <rFont val="Tahoma"/>
            <family val="2"/>
          </rPr>
          <t xml:space="preserve">
retro changes 2/6/18 JGILLIS</t>
        </r>
      </text>
    </comment>
    <comment ref="Y57" authorId="0" shapeId="0">
      <text>
        <r>
          <rPr>
            <b/>
            <sz val="9"/>
            <color indexed="81"/>
            <rFont val="Tahoma"/>
            <family val="2"/>
          </rPr>
          <t>Author:</t>
        </r>
        <r>
          <rPr>
            <sz val="9"/>
            <color indexed="81"/>
            <rFont val="Tahoma"/>
            <family val="2"/>
          </rPr>
          <t xml:space="preserve">
was 129 - retro change made  2/6/18  JGILLIS  changed from 72,235  new 3M standard measures 3/6/18 - change made 5/4/18</t>
        </r>
      </text>
    </comment>
    <comment ref="Z57" authorId="0" shapeId="0">
      <text>
        <r>
          <rPr>
            <b/>
            <sz val="9"/>
            <color indexed="81"/>
            <rFont val="Tahoma"/>
            <family val="2"/>
          </rPr>
          <t>Author:</t>
        </r>
        <r>
          <rPr>
            <sz val="9"/>
            <color indexed="81"/>
            <rFont val="Tahoma"/>
            <family val="2"/>
          </rPr>
          <t xml:space="preserve">
Just added 2/6/18  JGILLIS removed holy angels project wasn’t complete 4/5/18</t>
        </r>
      </text>
    </comment>
    <comment ref="AB57" authorId="0" shapeId="0">
      <text>
        <r>
          <rPr>
            <b/>
            <sz val="9"/>
            <color indexed="81"/>
            <rFont val="Tahoma"/>
            <family val="2"/>
          </rPr>
          <t>Author:</t>
        </r>
        <r>
          <rPr>
            <sz val="9"/>
            <color indexed="81"/>
            <rFont val="Tahoma"/>
            <family val="2"/>
          </rPr>
          <t xml:space="preserve">
rate clas errot updated 4/5/18 - change made 5/4/18 moved rate clas - added from 1M 7/5/18 JG</t>
        </r>
      </text>
    </comment>
    <comment ref="AC57" authorId="0" shapeId="0">
      <text>
        <r>
          <rPr>
            <b/>
            <sz val="9"/>
            <color indexed="81"/>
            <rFont val="Tahoma"/>
            <family val="2"/>
          </rPr>
          <t>Author:</t>
        </r>
        <r>
          <rPr>
            <sz val="9"/>
            <color indexed="81"/>
            <rFont val="Tahoma"/>
            <family val="2"/>
          </rPr>
          <t xml:space="preserve">
added from 1M 7/5/18 JG</t>
        </r>
      </text>
    </comment>
    <comment ref="AD57" authorId="0" shapeId="0">
      <text>
        <r>
          <rPr>
            <b/>
            <sz val="9"/>
            <color indexed="81"/>
            <rFont val="Tahoma"/>
            <family val="2"/>
          </rPr>
          <t>Author:</t>
        </r>
        <r>
          <rPr>
            <sz val="9"/>
            <color indexed="81"/>
            <rFont val="Tahoma"/>
            <family val="2"/>
          </rPr>
          <t xml:space="preserve">
moved from 1M 7/5/18 JG</t>
        </r>
      </text>
    </comment>
    <comment ref="AB61" authorId="0" shapeId="0">
      <text>
        <r>
          <rPr>
            <b/>
            <sz val="9"/>
            <color indexed="81"/>
            <rFont val="Tahoma"/>
            <family val="2"/>
          </rPr>
          <t>Author:</t>
        </r>
        <r>
          <rPr>
            <sz val="9"/>
            <color indexed="81"/>
            <rFont val="Tahoma"/>
            <family val="2"/>
          </rPr>
          <t xml:space="preserve">
moved from 1M 7/5/18 JG</t>
        </r>
      </text>
    </comment>
    <comment ref="W62" authorId="0" shapeId="0">
      <text>
        <r>
          <rPr>
            <b/>
            <sz val="9"/>
            <color indexed="81"/>
            <rFont val="Tahoma"/>
            <family val="2"/>
          </rPr>
          <t>Author:</t>
        </r>
        <r>
          <rPr>
            <sz val="9"/>
            <color indexed="81"/>
            <rFont val="Tahoma"/>
            <family val="2"/>
          </rPr>
          <t xml:space="preserve">
retro changes 2/6/18  JGILLIS coverted to gas 7/5/18 JG</t>
        </r>
      </text>
    </comment>
    <comment ref="Y62" authorId="0" shapeId="0">
      <text>
        <r>
          <rPr>
            <b/>
            <sz val="9"/>
            <color indexed="81"/>
            <rFont val="Tahoma"/>
            <family val="2"/>
          </rPr>
          <t>Author:</t>
        </r>
        <r>
          <rPr>
            <sz val="9"/>
            <color indexed="81"/>
            <rFont val="Tahoma"/>
            <family val="2"/>
          </rPr>
          <t xml:space="preserve">
was 286 - removed during during retro change   2/6/18  JGILLIS</t>
        </r>
      </text>
    </comment>
    <comment ref="AC62" authorId="0" shapeId="0">
      <text>
        <r>
          <rPr>
            <b/>
            <sz val="9"/>
            <color indexed="81"/>
            <rFont val="Tahoma"/>
            <family val="2"/>
          </rPr>
          <t>Author:</t>
        </r>
        <r>
          <rPr>
            <sz val="9"/>
            <color indexed="81"/>
            <rFont val="Tahoma"/>
            <family val="2"/>
          </rPr>
          <t xml:space="preserve">
moved from 1M 7/5/18 JG</t>
        </r>
      </text>
    </comment>
    <comment ref="AD62" authorId="0" shapeId="0">
      <text>
        <r>
          <rPr>
            <b/>
            <sz val="9"/>
            <color indexed="81"/>
            <rFont val="Tahoma"/>
            <family val="2"/>
          </rPr>
          <t>Author:</t>
        </r>
        <r>
          <rPr>
            <sz val="9"/>
            <color indexed="81"/>
            <rFont val="Tahoma"/>
            <family val="2"/>
          </rPr>
          <t xml:space="preserve">
moved from 1M 7/5/18 JG</t>
        </r>
      </text>
    </comment>
    <comment ref="AA72" authorId="0" shapeId="0">
      <text>
        <r>
          <rPr>
            <b/>
            <sz val="9"/>
            <color indexed="81"/>
            <rFont val="Tahoma"/>
            <family val="2"/>
          </rPr>
          <t>Author:</t>
        </r>
        <r>
          <rPr>
            <sz val="9"/>
            <color indexed="81"/>
            <rFont val="Tahoma"/>
            <family val="2"/>
          </rPr>
          <t xml:space="preserve">
added to TD 9/7/18</t>
        </r>
      </text>
    </comment>
    <comment ref="AB76" authorId="0" shapeId="0">
      <text>
        <r>
          <rPr>
            <b/>
            <sz val="9"/>
            <color indexed="81"/>
            <rFont val="Tahoma"/>
            <family val="2"/>
          </rPr>
          <t>Author:</t>
        </r>
        <r>
          <rPr>
            <sz val="9"/>
            <color indexed="81"/>
            <rFont val="Tahoma"/>
            <family val="2"/>
          </rPr>
          <t xml:space="preserve">
wasn’t added I TD 9/7/18</t>
        </r>
      </text>
    </comment>
  </commentList>
</comments>
</file>

<file path=xl/comments5.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sharedStrings.xml><?xml version="1.0" encoding="utf-8"?>
<sst xmlns="http://schemas.openxmlformats.org/spreadsheetml/2006/main" count="1400" uniqueCount="148">
  <si>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</si>
  <si>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</si>
  <si>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</si>
  <si>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</si>
  <si>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</si>
  <si>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</si>
  <si>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</si>
  <si>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</si>
  <si>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</si>
  <si>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</si>
  <si>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</si>
  <si>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</si>
  <si>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</si>
  <si>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</si>
  <si>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</si>
  <si>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</si>
  <si>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</si>
  <si>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</si>
  <si>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</si>
  <si>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</si>
  <si>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</si>
  <si>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</si>
  <si>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</si>
  <si>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</si>
  <si>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</si>
  <si>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</si>
  <si>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</si>
  <si>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</si>
  <si>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</si>
  <si>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</si>
  <si>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</si>
  <si>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</si>
  <si>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</si>
  <si>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</si>
  <si>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</si>
  <si>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</si>
  <si>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</si>
  <si>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</si>
  <si>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</si>
  <si>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</si>
  <si>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</si>
  <si>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</si>
  <si>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</si>
  <si>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</si>
  <si>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</si>
  <si>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</si>
  <si>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</si>
  <si>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</si>
  <si>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</si>
  <si>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</si>
  <si>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</si>
  <si>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</si>
  <si>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</si>
  <si>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</si>
  <si>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</si>
  <si>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</si>
  <si>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</si>
  <si>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</si>
  <si>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</si>
  <si>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</si>
  <si>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</si>
  <si>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Will have to save one for all programs except Low Income and one with Low Income only -- this is billed at the rate class level differently (based on kwh sales) not  EE Savings</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</si>
  <si>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</si>
  <si>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</si>
  <si>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</si>
  <si>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</si>
  <si>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</si>
  <si>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</si>
  <si>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</si>
  <si>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</si>
  <si>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</si>
  <si>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</si>
  <si>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</si>
  <si>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Variance against totals (not rounded)</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</si>
  <si>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</si>
  <si>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</si>
  <si>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</si>
  <si>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</si>
  <si>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</si>
  <si>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</si>
  <si>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</si>
  <si>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</si>
  <si>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</si>
  <si>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</si>
  <si>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</si>
  <si>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</si>
  <si>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</si>
  <si>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</si>
  <si>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</si>
  <si>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</si>
  <si>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</si>
  <si>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</si>
  <si>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</si>
  <si>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</si>
  <si>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</si>
  <si>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</si>
  <si>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</si>
  <si>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</si>
  <si>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</si>
  <si>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</si>
  <si>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</si>
  <si>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</si>
  <si>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</si>
  <si>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</si>
  <si>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</si>
  <si>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</si>
  <si>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</si>
  <si>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</si>
  <si>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</si>
  <si>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</si>
  <si>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</si>
  <si>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</si>
  <si>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</si>
  <si>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</si>
  <si>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</si>
  <si>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</si>
  <si>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</si>
  <si>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</si>
  <si>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</si>
  <si>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</si>
  <si>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</si>
  <si>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</si>
  <si>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</si>
  <si>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</si>
  <si>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</si>
  <si>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</si>
  <si>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 xml:space="preserve">Complete workbook set up to capture as needed - outstanding questions around if MFLI uses Business end uses and if need to track by rate class -- </t>
  </si>
  <si>
    <t>Sox Secondary Review Complete</t>
  </si>
  <si>
    <t>Motors(uses bus. load shape)</t>
  </si>
  <si>
    <t>Total LI &amp; NLI</t>
  </si>
  <si>
    <t>NOTE</t>
  </si>
  <si>
    <t>Review Complete</t>
  </si>
  <si>
    <t>Various</t>
  </si>
  <si>
    <t>Reviewed by Greg Lovett and Gary Krautwurst</t>
  </si>
  <si>
    <t xml:space="preserve">Sent to accounting prior to SOX review </t>
  </si>
  <si>
    <t>Reviewed by Greg Lovett, Angie Hwang and Gary Krautwurst</t>
  </si>
  <si>
    <t>Reviewed by Greg Lovett and Angie Hwang</t>
  </si>
  <si>
    <t>Rebasing 4/1/20; values below loaded from rebasing</t>
  </si>
  <si>
    <t>meeia</t>
  </si>
  <si>
    <t>sum from Monthly tab</t>
  </si>
  <si>
    <t>1M</t>
  </si>
  <si>
    <t>2M</t>
  </si>
  <si>
    <t>3M</t>
  </si>
  <si>
    <t>4M</t>
  </si>
  <si>
    <t>11M</t>
  </si>
  <si>
    <t>check</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</si>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</sst>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 numFmtId="168" formatCode="0.0%"/>
    <numFmt numFmtId="169" formatCode="_(&quot;$&quot;* #,##0_);_(&quot;$&quot;* \(#,##0\);_(&quot;$&quot;* &quot;-&quot;??_);_(@_)"/>
  </numFmts>
  <fonts count="90"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indexed="81"/>
      <name val="Tahoma"/>
      <family val="2"/>
    </font>
    <font>
      <b/>
      <sz val="9"/>
      <color indexed="81"/>
      <name val="Tahoma"/>
      <family val="2"/>
    </font>
    <font>
      <b/>
      <sz val="11"/>
      <color theme="0" tint="-0.249977111117893"/>
      <name val="Calibri"/>
      <family val="2"/>
      <scheme val="minor"/>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s>
  <fills count="79">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E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3" fillId="0" borderId="0"/>
    <xf numFmtId="0" fontId="34"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7"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7"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7"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7"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7"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7"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7"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7"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7"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7"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7"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7" fillId="65" borderId="0" applyNumberFormat="0" applyBorder="0" applyAlignment="0" applyProtection="0"/>
    <xf numFmtId="0" fontId="2" fillId="65" borderId="0" applyNumberFormat="0" applyBorder="0" applyAlignment="0" applyProtection="0"/>
    <xf numFmtId="0" fontId="48" fillId="46" borderId="0" applyNumberFormat="0" applyBorder="0" applyAlignment="0" applyProtection="0"/>
    <xf numFmtId="0" fontId="25" fillId="46" borderId="0" applyNumberFormat="0" applyBorder="0" applyAlignment="0" applyProtection="0"/>
    <xf numFmtId="0" fontId="48" fillId="50" borderId="0" applyNumberFormat="0" applyBorder="0" applyAlignment="0" applyProtection="0"/>
    <xf numFmtId="0" fontId="25" fillId="50" borderId="0" applyNumberFormat="0" applyBorder="0" applyAlignment="0" applyProtection="0"/>
    <xf numFmtId="0" fontId="48" fillId="54" borderId="0" applyNumberFormat="0" applyBorder="0" applyAlignment="0" applyProtection="0"/>
    <xf numFmtId="0" fontId="25" fillId="54" borderId="0" applyNumberFormat="0" applyBorder="0" applyAlignment="0" applyProtection="0"/>
    <xf numFmtId="0" fontId="48" fillId="58" borderId="0" applyNumberFormat="0" applyBorder="0" applyAlignment="0" applyProtection="0"/>
    <xf numFmtId="0" fontId="25" fillId="58" borderId="0" applyNumberFormat="0" applyBorder="0" applyAlignment="0" applyProtection="0"/>
    <xf numFmtId="0" fontId="48" fillId="62" borderId="0" applyNumberFormat="0" applyBorder="0" applyAlignment="0" applyProtection="0"/>
    <xf numFmtId="0" fontId="25" fillId="62" borderId="0" applyNumberFormat="0" applyBorder="0" applyAlignment="0" applyProtection="0"/>
    <xf numFmtId="0" fontId="48" fillId="66" borderId="0" applyNumberFormat="0" applyBorder="0" applyAlignment="0" applyProtection="0"/>
    <xf numFmtId="0" fontId="25" fillId="66" borderId="0" applyNumberFormat="0" applyBorder="0" applyAlignment="0" applyProtection="0"/>
    <xf numFmtId="0" fontId="48" fillId="43" borderId="0" applyNumberFormat="0" applyBorder="0" applyAlignment="0" applyProtection="0"/>
    <xf numFmtId="0" fontId="25" fillId="43" borderId="0" applyNumberFormat="0" applyBorder="0" applyAlignment="0" applyProtection="0"/>
    <xf numFmtId="0" fontId="48" fillId="47" borderId="0" applyNumberFormat="0" applyBorder="0" applyAlignment="0" applyProtection="0"/>
    <xf numFmtId="0" fontId="25" fillId="47" borderId="0" applyNumberFormat="0" applyBorder="0" applyAlignment="0" applyProtection="0"/>
    <xf numFmtId="0" fontId="48" fillId="51" borderId="0" applyNumberFormat="0" applyBorder="0" applyAlignment="0" applyProtection="0"/>
    <xf numFmtId="0" fontId="25" fillId="51" borderId="0" applyNumberFormat="0" applyBorder="0" applyAlignment="0" applyProtection="0"/>
    <xf numFmtId="0" fontId="48" fillId="55" borderId="0" applyNumberFormat="0" applyBorder="0" applyAlignment="0" applyProtection="0"/>
    <xf numFmtId="0" fontId="25" fillId="55" borderId="0" applyNumberFormat="0" applyBorder="0" applyAlignment="0" applyProtection="0"/>
    <xf numFmtId="0" fontId="48" fillId="59" borderId="0" applyNumberFormat="0" applyBorder="0" applyAlignment="0" applyProtection="0"/>
    <xf numFmtId="0" fontId="25" fillId="59" borderId="0" applyNumberFormat="0" applyBorder="0" applyAlignment="0" applyProtection="0"/>
    <xf numFmtId="0" fontId="48" fillId="63" borderId="0" applyNumberFormat="0" applyBorder="0" applyAlignment="0" applyProtection="0"/>
    <xf numFmtId="0" fontId="25" fillId="63" borderId="0" applyNumberFormat="0" applyBorder="0" applyAlignment="0" applyProtection="0"/>
    <xf numFmtId="0" fontId="49" fillId="37" borderId="0" applyNumberFormat="0" applyBorder="0" applyAlignment="0" applyProtection="0"/>
    <xf numFmtId="0" fontId="40" fillId="37" borderId="0" applyNumberFormat="0" applyBorder="0" applyAlignment="0" applyProtection="0"/>
    <xf numFmtId="0" fontId="50" fillId="40" borderId="27" applyNumberFormat="0" applyAlignment="0" applyProtection="0"/>
    <xf numFmtId="0" fontId="44" fillId="40" borderId="27" applyNumberFormat="0" applyAlignment="0" applyProtection="0"/>
    <xf numFmtId="0" fontId="51"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2" fillId="0" borderId="0" applyNumberFormat="0" applyFill="0" applyBorder="0" applyAlignment="0" applyProtection="0"/>
    <xf numFmtId="0" fontId="46" fillId="0" borderId="0" applyNumberFormat="0" applyFill="0" applyBorder="0" applyAlignment="0" applyProtection="0"/>
    <xf numFmtId="0" fontId="53" fillId="36" borderId="0" applyNumberFormat="0" applyBorder="0" applyAlignment="0" applyProtection="0"/>
    <xf numFmtId="0" fontId="39" fillId="36" borderId="0" applyNumberFormat="0" applyBorder="0" applyAlignment="0" applyProtection="0"/>
    <xf numFmtId="0" fontId="54" fillId="0" borderId="24" applyNumberFormat="0" applyFill="0" applyAlignment="0" applyProtection="0"/>
    <xf numFmtId="0" fontId="36" fillId="0" borderId="24" applyNumberFormat="0" applyFill="0" applyAlignment="0" applyProtection="0"/>
    <xf numFmtId="0" fontId="55" fillId="0" borderId="25" applyNumberFormat="0" applyFill="0" applyAlignment="0" applyProtection="0"/>
    <xf numFmtId="0" fontId="37" fillId="0" borderId="25" applyNumberFormat="0" applyFill="0" applyAlignment="0" applyProtection="0"/>
    <xf numFmtId="0" fontId="56" fillId="0" borderId="26" applyNumberFormat="0" applyFill="0" applyAlignment="0" applyProtection="0"/>
    <xf numFmtId="0" fontId="38" fillId="0" borderId="26" applyNumberFormat="0" applyFill="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9" borderId="27" applyNumberFormat="0" applyAlignment="0" applyProtection="0"/>
    <xf numFmtId="0" fontId="42" fillId="39" borderId="27" applyNumberFormat="0" applyAlignment="0" applyProtection="0"/>
    <xf numFmtId="0" fontId="63" fillId="0" borderId="29" applyNumberFormat="0" applyFill="0" applyAlignment="0" applyProtection="0"/>
    <xf numFmtId="0" fontId="45" fillId="0" borderId="29" applyNumberFormat="0" applyFill="0" applyAlignment="0" applyProtection="0"/>
    <xf numFmtId="0" fontId="64" fillId="38" borderId="0" applyNumberFormat="0" applyBorder="0" applyAlignment="0" applyProtection="0"/>
    <xf numFmtId="0" fontId="41" fillId="38" borderId="0" applyNumberFormat="0" applyBorder="0" applyAlignment="0" applyProtection="0"/>
    <xf numFmtId="0" fontId="3" fillId="0" borderId="0"/>
    <xf numFmtId="0" fontId="3" fillId="0" borderId="0"/>
    <xf numFmtId="0" fontId="3" fillId="0" borderId="0"/>
    <xf numFmtId="0" fontId="1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 fillId="0" borderId="0"/>
    <xf numFmtId="0" fontId="2"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 fillId="42" borderId="31" applyNumberFormat="0" applyFont="0" applyAlignment="0" applyProtection="0"/>
    <xf numFmtId="0" fontId="2" fillId="42" borderId="31" applyNumberFormat="0" applyFont="0" applyAlignment="0" applyProtection="0"/>
    <xf numFmtId="0" fontId="65" fillId="40" borderId="28" applyNumberFormat="0" applyAlignment="0" applyProtection="0"/>
    <xf numFmtId="0" fontId="43" fillId="40" borderId="28" applyNumberFormat="0" applyAlignment="0" applyProtection="0"/>
    <xf numFmtId="9" fontId="3" fillId="0" borderId="0" applyFont="0" applyFill="0" applyBorder="0" applyProtection="0"/>
    <xf numFmtId="9" fontId="4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5" fillId="0" borderId="0" applyNumberFormat="0" applyFill="0" applyBorder="0" applyAlignment="0" applyProtection="0"/>
    <xf numFmtId="0" fontId="66" fillId="0" borderId="32" applyNumberFormat="0" applyFill="0" applyAlignment="0" applyProtection="0"/>
    <xf numFmtId="0" fontId="1" fillId="0" borderId="32" applyNumberFormat="0" applyFill="0" applyAlignment="0" applyProtection="0"/>
    <xf numFmtId="0" fontId="67" fillId="0" borderId="0" applyNumberFormat="0" applyFill="0" applyBorder="0" applyAlignment="0" applyProtection="0"/>
    <xf numFmtId="0" fontId="24" fillId="0" borderId="0" applyNumberFormat="0" applyFill="0" applyBorder="0" applyAlignment="0" applyProtection="0"/>
    <xf numFmtId="0" fontId="87" fillId="0" borderId="0"/>
    <xf numFmtId="0" fontId="87" fillId="0" borderId="0"/>
    <xf numFmtId="0" fontId="87" fillId="0" borderId="0"/>
    <xf numFmtId="0" fontId="87" fillId="0" borderId="0"/>
  </cellStyleXfs>
  <cellXfs count="240">
    <xf numFmtId="0" fontId="0" fillId="0" borderId="0" xfId="0"/>
    <xf numFmtId="0" fontId="0" fillId="2" borderId="0" xfId="0" applyFill="1"/>
    <xf numFmtId="0" fontId="0" fillId="0" borderId="1" xfId="0" applyBorder="1"/>
    <xf numFmtId="0" fontId="0" fillId="0" borderId="0" xfId="0" applyBorder="1"/>
    <xf numFmtId="0" fontId="0" fillId="0" borderId="6" xfId="0" applyBorder="1"/>
    <xf numFmtId="0" fontId="0" fillId="0" borderId="7" xfId="0" applyBorder="1"/>
    <xf numFmtId="0" fontId="0" fillId="0" borderId="0" xfId="0"/>
    <xf numFmtId="0" fontId="0" fillId="0" borderId="6"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30" fillId="0" borderId="1" xfId="2" applyNumberFormat="1" applyFont="1" applyBorder="1"/>
    <xf numFmtId="0" fontId="30" fillId="0" borderId="0" xfId="0" applyFont="1"/>
    <xf numFmtId="167" fontId="30" fillId="0" borderId="1" xfId="20539" applyNumberFormat="1" applyFont="1" applyBorder="1"/>
    <xf numFmtId="9" fontId="0" fillId="2" borderId="1" xfId="2" applyFont="1" applyFill="1" applyBorder="1"/>
    <xf numFmtId="9" fontId="1" fillId="7" borderId="1" xfId="2" applyFont="1" applyFill="1" applyBorder="1"/>
    <xf numFmtId="9" fontId="31"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30" fillId="7" borderId="1" xfId="2" applyNumberFormat="1" applyFont="1" applyFill="1" applyBorder="1"/>
    <xf numFmtId="167" fontId="30"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2" fillId="0" borderId="0" xfId="0" applyFont="1"/>
    <xf numFmtId="44" fontId="32" fillId="0" borderId="0" xfId="0" applyNumberFormat="1" applyFont="1"/>
    <xf numFmtId="0" fontId="0" fillId="34" borderId="0" xfId="0" applyFill="1"/>
    <xf numFmtId="166" fontId="0" fillId="0" borderId="1" xfId="1" applyNumberFormat="1" applyFont="1" applyBorder="1"/>
    <xf numFmtId="0" fontId="68" fillId="6" borderId="1" xfId="0" applyFont="1" applyFill="1" applyBorder="1"/>
    <xf numFmtId="0" fontId="69" fillId="0" borderId="0" xfId="0" applyFont="1"/>
    <xf numFmtId="0" fontId="70"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2" fillId="2" borderId="23" xfId="0" applyFont="1" applyFill="1" applyBorder="1"/>
    <xf numFmtId="0" fontId="71" fillId="69" borderId="1" xfId="0" applyFont="1" applyFill="1" applyBorder="1"/>
    <xf numFmtId="0" fontId="25" fillId="69" borderId="2" xfId="0" applyFont="1" applyFill="1" applyBorder="1"/>
    <xf numFmtId="0" fontId="25" fillId="6" borderId="2" xfId="0" applyFont="1" applyFill="1" applyBorder="1"/>
    <xf numFmtId="0" fontId="75" fillId="70" borderId="0" xfId="0" applyFont="1" applyFill="1" applyAlignment="1">
      <alignment vertical="center"/>
    </xf>
    <xf numFmtId="0" fontId="25" fillId="70" borderId="0" xfId="0" applyFont="1" applyFill="1" applyAlignment="1">
      <alignment vertical="center"/>
    </xf>
    <xf numFmtId="44" fontId="31" fillId="34" borderId="0" xfId="0" applyNumberFormat="1" applyFont="1" applyFill="1"/>
    <xf numFmtId="0" fontId="31" fillId="0" borderId="0" xfId="0" applyFont="1"/>
    <xf numFmtId="44" fontId="31" fillId="0" borderId="0" xfId="0" applyNumberFormat="1" applyFont="1"/>
    <xf numFmtId="0" fontId="25" fillId="34" borderId="0" xfId="0" applyFont="1" applyFill="1"/>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80" fillId="0" borderId="0" xfId="0" applyFont="1"/>
    <xf numFmtId="0" fontId="23" fillId="6" borderId="0" xfId="0" applyFont="1" applyFill="1" applyAlignment="1">
      <alignment wrapText="1"/>
    </xf>
    <xf numFmtId="0" fontId="81" fillId="0" borderId="1" xfId="0" applyFont="1" applyBorder="1" applyAlignment="1">
      <alignment horizontal="center"/>
    </xf>
    <xf numFmtId="0" fontId="23" fillId="6" borderId="0" xfId="0" applyFont="1" applyFill="1" applyAlignment="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0" fontId="31" fillId="75" borderId="0" xfId="0" applyFont="1" applyFill="1"/>
    <xf numFmtId="0" fontId="31" fillId="75" borderId="1" xfId="0" applyFont="1" applyFill="1" applyBorder="1"/>
    <xf numFmtId="165" fontId="31" fillId="75" borderId="1" xfId="0" applyNumberFormat="1" applyFont="1" applyFill="1" applyBorder="1" applyAlignment="1">
      <alignment horizontal="center"/>
    </xf>
    <xf numFmtId="165" fontId="31" fillId="75" borderId="2" xfId="0" applyNumberFormat="1" applyFont="1" applyFill="1" applyBorder="1" applyAlignment="1">
      <alignment horizontal="center"/>
    </xf>
    <xf numFmtId="44" fontId="31" fillId="75" borderId="1" xfId="0" applyNumberFormat="1" applyFont="1" applyFill="1" applyBorder="1"/>
    <xf numFmtId="0" fontId="84" fillId="75" borderId="1" xfId="0" applyFont="1" applyFill="1" applyBorder="1"/>
    <xf numFmtId="44" fontId="84" fillId="75" borderId="1" xfId="0" applyNumberFormat="1" applyFont="1" applyFill="1" applyBorder="1"/>
    <xf numFmtId="0" fontId="84" fillId="75" borderId="0" xfId="0" applyFont="1" applyFill="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applyAlignment="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5" fillId="7" borderId="36" xfId="0" applyFont="1" applyFill="1" applyBorder="1" applyAlignment="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2" fontId="0" fillId="0" borderId="0" xfId="0" applyNumberFormat="1"/>
    <xf numFmtId="43" fontId="0" fillId="0" borderId="1" xfId="1" applyNumberFormat="1" applyFont="1" applyBorder="1"/>
    <xf numFmtId="167" fontId="30"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169" fontId="0" fillId="0" borderId="0" xfId="20539" applyNumberFormat="1" applyFont="1"/>
    <xf numFmtId="168" fontId="0" fillId="0" borderId="0" xfId="2" applyNumberFormat="1" applyFont="1"/>
    <xf numFmtId="0" fontId="0" fillId="0" borderId="0" xfId="0"/>
    <xf numFmtId="165" fontId="25" fillId="30" borderId="1" xfId="0" applyNumberFormat="1" applyFont="1" applyFill="1" applyBorder="1" applyAlignment="1">
      <alignment horizontal="center"/>
    </xf>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169" fontId="0" fillId="0" borderId="0" xfId="0" applyNumberFormat="1"/>
    <xf numFmtId="169" fontId="0" fillId="0" borderId="0" xfId="0" applyNumberFormat="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4" fontId="0" fillId="0" borderId="1" xfId="0" applyNumberForma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44" fontId="0" fillId="0" borderId="1" xfId="20539" applyFont="1" applyFill="1" applyBorder="1"/>
    <xf numFmtId="44" fontId="27" fillId="0" borderId="1" xfId="20539" applyFont="1" applyFill="1" applyBorder="1"/>
    <xf numFmtId="0" fontId="0" fillId="77" borderId="0" xfId="0" applyFill="1"/>
    <xf numFmtId="0" fontId="27" fillId="34" borderId="1" xfId="0" applyFont="1" applyFill="1" applyBorder="1"/>
    <xf numFmtId="44" fontId="27" fillId="0" borderId="1" xfId="0" applyNumberFormat="1" applyFont="1" applyBorder="1"/>
    <xf numFmtId="44" fontId="27" fillId="78" borderId="1" xfId="0" applyNumberFormat="1" applyFont="1" applyFill="1" applyBorder="1"/>
    <xf numFmtId="0" fontId="88" fillId="0" borderId="0" xfId="0" applyFont="1"/>
    <xf numFmtId="41" fontId="88" fillId="0" borderId="0" xfId="0" applyNumberFormat="1" applyFont="1"/>
    <xf numFmtId="44" fontId="88" fillId="0" borderId="0" xfId="0" applyNumberFormat="1" applyFont="1"/>
    <xf numFmtId="0" fontId="88" fillId="0" borderId="0" xfId="0" applyFont="1" applyFill="1" applyBorder="1"/>
    <xf numFmtId="166" fontId="88" fillId="0" borderId="0" xfId="0" applyNumberFormat="1" applyFont="1"/>
    <xf numFmtId="44" fontId="0" fillId="76" borderId="1" xfId="0" applyNumberFormat="1" applyFill="1" applyBorder="1"/>
    <xf numFmtId="44" fontId="27" fillId="76" borderId="1" xfId="0" applyNumberFormat="1" applyFont="1" applyFill="1" applyBorder="1"/>
    <xf numFmtId="0" fontId="0" fillId="0" borderId="0" xfId="0" applyAlignment="1">
      <alignment wrapText="1"/>
    </xf>
    <xf numFmtId="0" fontId="0" fillId="0" borderId="0" xfId="0" applyAlignment="1">
      <alignment wrapText="1"/>
    </xf>
    <xf numFmtId="0" fontId="0" fillId="0" borderId="0" xfId="0" applyAlignment="1">
      <alignment wrapText="1"/>
    </xf>
    <xf numFmtId="9" fontId="76" fillId="7" borderId="1" xfId="2" applyFont="1" applyFill="1" applyBorder="1"/>
    <xf numFmtId="0" fontId="76" fillId="0" borderId="0" xfId="0" applyFont="1"/>
    <xf numFmtId="0" fontId="76" fillId="7" borderId="1" xfId="0" applyFont="1" applyFill="1" applyBorder="1"/>
    <xf numFmtId="9" fontId="76" fillId="2" borderId="1" xfId="2" applyFont="1" applyFill="1" applyBorder="1"/>
    <xf numFmtId="10" fontId="76" fillId="4" borderId="1" xfId="2" applyNumberFormat="1" applyFont="1" applyFill="1" applyBorder="1"/>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86" fillId="7" borderId="3" xfId="0" applyFont="1" applyFill="1" applyBorder="1" applyAlignment="1">
      <alignment horizontal="center" wrapText="1"/>
    </xf>
    <xf numFmtId="0" fontId="86" fillId="7" borderId="36" xfId="0" applyFont="1" applyFill="1" applyBorder="1" applyAlignment="1">
      <alignment horizontal="center"/>
    </xf>
    <xf numFmtId="0" fontId="0" fillId="7" borderId="0" xfId="0" applyFill="1" applyAlignment="1">
      <alignment wrapText="1"/>
    </xf>
    <xf numFmtId="0" fontId="24" fillId="7" borderId="0" xfId="0" applyFont="1" applyFill="1" applyAlignment="1">
      <alignment wrapText="1"/>
    </xf>
    <xf numFmtId="0" fontId="0" fillId="0" borderId="0" xfId="0" applyAlignment="1"/>
    <xf numFmtId="0" fontId="25" fillId="74" borderId="3" xfId="0" applyFont="1" applyFill="1" applyBorder="1" applyAlignment="1"/>
    <xf numFmtId="0" fontId="25" fillId="74" borderId="36" xfId="0" applyFont="1" applyFill="1" applyBorder="1" applyAlignment="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44" fontId="25" fillId="74" borderId="3" xfId="20539" applyFont="1" applyFill="1" applyBorder="1" applyAlignment="1"/>
    <xf numFmtId="44" fontId="25" fillId="74" borderId="36" xfId="20539" applyFont="1" applyFill="1" applyBorder="1" applyAlignment="1"/>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23" fillId="35" borderId="9" xfId="0" applyFont="1" applyFill="1"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74" fillId="6" borderId="33" xfId="0" applyFont="1" applyFill="1" applyBorder="1" applyAlignment="1">
      <alignment wrapText="1"/>
    </xf>
    <xf numFmtId="0" fontId="73" fillId="6" borderId="0" xfId="0" applyFont="1" applyFill="1" applyBorder="1" applyAlignment="1">
      <alignment wrapText="1"/>
    </xf>
    <xf numFmtId="0" fontId="73" fillId="6" borderId="5" xfId="0" applyFont="1" applyFill="1" applyBorder="1" applyAlignment="1">
      <alignment wrapText="1"/>
    </xf>
    <xf numFmtId="0" fontId="89" fillId="0" borderId="0" xfId="0" applyFont="1" applyAlignment="1">
      <alignment horizontal="lef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79" fillId="0" borderId="0" xfId="0" applyFont="1" applyAlignment="1">
      <alignment vertical="center" wrapText="1"/>
    </xf>
    <xf numFmtId="0" fontId="79" fillId="0" borderId="0" xfId="0" applyFont="1" applyAlignment="1">
      <alignment wrapText="1"/>
    </xf>
    <xf numFmtId="0" fontId="73" fillId="6" borderId="33" xfId="0" applyFont="1" applyFill="1" applyBorder="1" applyAlignment="1">
      <alignment wrapText="1"/>
    </xf>
    <xf numFmtId="0" fontId="0" fillId="0" borderId="21" xfId="0" applyBorder="1" applyAlignment="1"/>
    <xf numFmtId="0" fontId="0" fillId="0" borderId="22" xfId="0" applyBorder="1" applyAlignment="1"/>
  </cellXfs>
  <cellStyles count="20825">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39" xfId="20824"/>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56" xfId="20821"/>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13" xfId="20822"/>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34" xfId="20823"/>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tableStyleElement type="wholeTable" dxfId="2"/>
      <tableStyleElement type="headerRow" dxfId="1"/>
      <tableStyleElement type="totalRow" dxfId="0"/>
    </tableStyle>
  </tableStyles>
  <colors>
    <mruColors>
      <color rgb="FFFFCCFF"/>
      <color rgb="FFFFFFCC"/>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'!$B$68</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'!$C$68:$AN$68</c:f>
            </c:numRef>
          </c:val>
          <c:extLst>
            <c:ext xmlns:c16="http://schemas.microsoft.com/office/drawing/2014/chart" uri="{C3380CC4-5D6E-409C-BE32-E72D297353CC}">
              <c16:uniqueId val="{00000000-469A-47E7-B34F-63FE8F3F1B0A}"/>
            </c:ext>
          </c:extLst>
        </c:ser>
        <c:ser>
          <c:idx val="3"/>
          <c:order val="1"/>
          <c:tx>
            <c:strRef>
              <c:f>'TD CALC Summary (Cumulative) '!$B$67</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'!$C$67:$AN$67</c:f>
            </c:numRef>
          </c:val>
          <c:extLst>
            <c:ext xmlns:c16="http://schemas.microsoft.com/office/drawing/2014/chart" uri="{C3380CC4-5D6E-409C-BE32-E72D297353CC}">
              <c16:uniqueId val="{00000001-469A-47E7-B34F-63FE8F3F1B0A}"/>
            </c:ext>
          </c:extLst>
        </c:ser>
        <c:ser>
          <c:idx val="2"/>
          <c:order val="2"/>
          <c:tx>
            <c:strRef>
              <c:f>'TD CALC Summary (Cumulative) '!$B$66</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'!$C$66:$AN$66</c:f>
            </c:numRef>
          </c:val>
          <c:extLst>
            <c:ext xmlns:c16="http://schemas.microsoft.com/office/drawing/2014/chart" uri="{C3380CC4-5D6E-409C-BE32-E72D297353CC}">
              <c16:uniqueId val="{00000002-469A-47E7-B34F-63FE8F3F1B0A}"/>
            </c:ext>
          </c:extLst>
        </c:ser>
        <c:ser>
          <c:idx val="1"/>
          <c:order val="3"/>
          <c:tx>
            <c:strRef>
              <c:f>'TD CALC Summary (Cumulative) '!$B$65</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'!$C$65:$AN$65</c:f>
            </c:numRef>
          </c:val>
          <c:extLst>
            <c:ext xmlns:c16="http://schemas.microsoft.com/office/drawing/2014/chart" uri="{C3380CC4-5D6E-409C-BE32-E72D297353CC}">
              <c16:uniqueId val="{00000003-469A-47E7-B34F-63FE8F3F1B0A}"/>
            </c:ext>
          </c:extLst>
        </c:ser>
        <c:ser>
          <c:idx val="0"/>
          <c:order val="4"/>
          <c:tx>
            <c:strRef>
              <c:f>'TD CALC Summary (Cumulative) '!$B$64</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'!$C$64:$AN$64</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61</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A7.D%20-%20MEEIA%202%202016-18%20LongLead%20Evaluation_Summary%20by%20program%202021-08-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A7.A%20-%20MEEIA%202%202016-18%20LongLead%20Evaluation%20Net%20to%20Gross_2021-08-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ndard"/>
      <sheetName val="Custom"/>
      <sheetName val="RCX"/>
      <sheetName val="New Con."/>
      <sheetName val="SBDI"/>
      <sheetName val="Cust Ext Lighting"/>
    </sheetNames>
    <sheetDataSet>
      <sheetData sheetId="0">
        <row r="35">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AO38">
            <v>0</v>
          </cell>
          <cell r="AP38">
            <v>0</v>
          </cell>
          <cell r="AQ38">
            <v>0</v>
          </cell>
          <cell r="AR38">
            <v>0</v>
          </cell>
          <cell r="AS38">
            <v>0</v>
          </cell>
          <cell r="AT38">
            <v>1948.3665891365306</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50448.549608457397</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AO39">
            <v>0</v>
          </cell>
          <cell r="AP39">
            <v>15044.857886887514</v>
          </cell>
          <cell r="AQ39">
            <v>0</v>
          </cell>
          <cell r="AR39">
            <v>0</v>
          </cell>
          <cell r="AS39">
            <v>0</v>
          </cell>
          <cell r="AT39">
            <v>0</v>
          </cell>
          <cell r="AU39">
            <v>0</v>
          </cell>
          <cell r="AV39">
            <v>0</v>
          </cell>
          <cell r="AW39">
            <v>0</v>
          </cell>
          <cell r="AX39">
            <v>22016.086165301545</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7396.4923676588196</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AO42">
            <v>0</v>
          </cell>
          <cell r="AP42">
            <v>178302.78937059987</v>
          </cell>
          <cell r="AQ42">
            <v>0</v>
          </cell>
          <cell r="AR42">
            <v>0</v>
          </cell>
          <cell r="AS42">
            <v>0</v>
          </cell>
          <cell r="AT42">
            <v>488755.13556295249</v>
          </cell>
          <cell r="AU42">
            <v>330461.10639857105</v>
          </cell>
          <cell r="AV42">
            <v>46548.250706206236</v>
          </cell>
          <cell r="AW42">
            <v>10337.057124996732</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164566.68741183469</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AO47">
            <v>0</v>
          </cell>
          <cell r="AP47">
            <v>0</v>
          </cell>
          <cell r="AQ47">
            <v>0</v>
          </cell>
          <cell r="AR47">
            <v>0</v>
          </cell>
          <cell r="AS47">
            <v>0</v>
          </cell>
          <cell r="AT47">
            <v>0</v>
          </cell>
          <cell r="AU47">
            <v>0</v>
          </cell>
          <cell r="AV47">
            <v>3586.7062785644057</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AO50">
            <v>0</v>
          </cell>
          <cell r="AP50">
            <v>0</v>
          </cell>
          <cell r="AQ50">
            <v>0</v>
          </cell>
          <cell r="AR50">
            <v>0</v>
          </cell>
          <cell r="AS50">
            <v>0</v>
          </cell>
          <cell r="AT50">
            <v>0</v>
          </cell>
          <cell r="AU50">
            <v>0</v>
          </cell>
          <cell r="AV50">
            <v>0</v>
          </cell>
          <cell r="AW50">
            <v>0</v>
          </cell>
          <cell r="AX50">
            <v>0</v>
          </cell>
          <cell r="AY50">
            <v>0</v>
          </cell>
          <cell r="AZ50">
            <v>0</v>
          </cell>
          <cell r="BA50">
            <v>355865.22404095647</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AO51">
            <v>0</v>
          </cell>
          <cell r="AP51">
            <v>0</v>
          </cell>
          <cell r="AQ51">
            <v>0</v>
          </cell>
          <cell r="AR51">
            <v>0</v>
          </cell>
          <cell r="AS51">
            <v>0</v>
          </cell>
          <cell r="AT51">
            <v>0</v>
          </cell>
          <cell r="AU51">
            <v>0</v>
          </cell>
          <cell r="AV51">
            <v>0</v>
          </cell>
          <cell r="AW51">
            <v>0</v>
          </cell>
          <cell r="AX51">
            <v>0</v>
          </cell>
          <cell r="AY51">
            <v>304461.28745999548</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AO53">
            <v>0</v>
          </cell>
          <cell r="AP53">
            <v>132710.99190264757</v>
          </cell>
          <cell r="AQ53">
            <v>471042.86293472385</v>
          </cell>
          <cell r="AR53">
            <v>91261.083845318848</v>
          </cell>
          <cell r="AS53">
            <v>102652.01164179723</v>
          </cell>
          <cell r="AT53">
            <v>0</v>
          </cell>
          <cell r="AU53">
            <v>0</v>
          </cell>
          <cell r="AV53">
            <v>222454.27546009148</v>
          </cell>
          <cell r="AW53">
            <v>231544.01982023643</v>
          </cell>
          <cell r="AX53">
            <v>0</v>
          </cell>
          <cell r="AY53">
            <v>0</v>
          </cell>
          <cell r="AZ53">
            <v>0</v>
          </cell>
          <cell r="BA53">
            <v>0</v>
          </cell>
          <cell r="BB53">
            <v>0</v>
          </cell>
          <cell r="BC53">
            <v>0</v>
          </cell>
          <cell r="BD53">
            <v>0</v>
          </cell>
          <cell r="BE53">
            <v>0</v>
          </cell>
          <cell r="BF53">
            <v>445631.1287576374</v>
          </cell>
          <cell r="BG53">
            <v>0</v>
          </cell>
          <cell r="BH53">
            <v>2592.7010809592625</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AO54">
            <v>0</v>
          </cell>
          <cell r="AP54">
            <v>0</v>
          </cell>
          <cell r="AQ54">
            <v>0</v>
          </cell>
          <cell r="AR54">
            <v>0</v>
          </cell>
          <cell r="AS54">
            <v>843433.66982989793</v>
          </cell>
          <cell r="AT54">
            <v>10440.872199677306</v>
          </cell>
          <cell r="AU54">
            <v>0</v>
          </cell>
          <cell r="AV54">
            <v>0</v>
          </cell>
          <cell r="AW54">
            <v>0</v>
          </cell>
          <cell r="AX54">
            <v>23203.357796433454</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AO55">
            <v>0</v>
          </cell>
          <cell r="AP55">
            <v>0</v>
          </cell>
          <cell r="AQ55">
            <v>11187.781079667035</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AO56">
            <v>0</v>
          </cell>
          <cell r="AP56">
            <v>14623.555285005255</v>
          </cell>
          <cell r="AQ56">
            <v>683860.53283267096</v>
          </cell>
          <cell r="AR56">
            <v>0</v>
          </cell>
          <cell r="AS56">
            <v>235506.565867825</v>
          </cell>
          <cell r="AT56">
            <v>0</v>
          </cell>
          <cell r="AU56">
            <v>0</v>
          </cell>
          <cell r="AV56">
            <v>0</v>
          </cell>
          <cell r="AW56">
            <v>270358.54755959683</v>
          </cell>
          <cell r="AX56">
            <v>8172.8627819653702</v>
          </cell>
          <cell r="AY56">
            <v>0</v>
          </cell>
          <cell r="AZ56">
            <v>0</v>
          </cell>
          <cell r="BA56">
            <v>0</v>
          </cell>
          <cell r="BB56">
            <v>0</v>
          </cell>
          <cell r="BC56">
            <v>0</v>
          </cell>
          <cell r="BD56">
            <v>0</v>
          </cell>
          <cell r="BE56">
            <v>0</v>
          </cell>
          <cell r="BF56">
            <v>165527.11820423059</v>
          </cell>
          <cell r="BG56">
            <v>534274.37782778789</v>
          </cell>
          <cell r="BH56">
            <v>98251.508937266684</v>
          </cell>
          <cell r="BI56">
            <v>0</v>
          </cell>
          <cell r="BJ56">
            <v>0</v>
          </cell>
          <cell r="BK56">
            <v>0</v>
          </cell>
          <cell r="BL56">
            <v>717452.65444316075</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AO57">
            <v>0</v>
          </cell>
          <cell r="AP57">
            <v>441358.80511645169</v>
          </cell>
          <cell r="AQ57">
            <v>145963.59135694697</v>
          </cell>
          <cell r="AR57">
            <v>418378.84564206545</v>
          </cell>
          <cell r="AS57">
            <v>829464.42557959259</v>
          </cell>
          <cell r="AT57">
            <v>30383.989160327546</v>
          </cell>
          <cell r="AU57">
            <v>843161.12903760164</v>
          </cell>
          <cell r="AV57">
            <v>120792.61314487195</v>
          </cell>
          <cell r="AW57">
            <v>180495.19152567867</v>
          </cell>
          <cell r="AX57">
            <v>221807.25429220579</v>
          </cell>
          <cell r="AY57">
            <v>53517.339126609098</v>
          </cell>
          <cell r="AZ57">
            <v>87647.069269385189</v>
          </cell>
          <cell r="BA57">
            <v>173958.7087542495</v>
          </cell>
          <cell r="BB57">
            <v>0</v>
          </cell>
          <cell r="BC57">
            <v>0</v>
          </cell>
          <cell r="BD57">
            <v>921031.25119806617</v>
          </cell>
          <cell r="BE57">
            <v>0</v>
          </cell>
          <cell r="BF57">
            <v>0</v>
          </cell>
          <cell r="BG57">
            <v>208321.50341556183</v>
          </cell>
          <cell r="BH57">
            <v>0</v>
          </cell>
          <cell r="BI57">
            <v>0</v>
          </cell>
          <cell r="BJ57">
            <v>0</v>
          </cell>
          <cell r="BK57">
            <v>0</v>
          </cell>
          <cell r="BL57">
            <v>679254.36087101395</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AO61">
            <v>0</v>
          </cell>
          <cell r="AP61">
            <v>48346.868927060939</v>
          </cell>
          <cell r="AQ61">
            <v>0</v>
          </cell>
          <cell r="AR61">
            <v>0</v>
          </cell>
          <cell r="AS61">
            <v>54833.059972600859</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AO68">
            <v>0</v>
          </cell>
          <cell r="AP68">
            <v>0</v>
          </cell>
          <cell r="AQ68">
            <v>435676.37951170682</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928169.56630973367</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AO69">
            <v>0</v>
          </cell>
          <cell r="AP69">
            <v>0</v>
          </cell>
          <cell r="AQ69">
            <v>44767.714939897727</v>
          </cell>
          <cell r="AR69">
            <v>0</v>
          </cell>
          <cell r="AS69">
            <v>0</v>
          </cell>
          <cell r="AT69">
            <v>0</v>
          </cell>
          <cell r="AU69">
            <v>0</v>
          </cell>
          <cell r="AV69">
            <v>34075.882172533042</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923788.17817468208</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AO72">
            <v>0</v>
          </cell>
          <cell r="AP72">
            <v>0</v>
          </cell>
          <cell r="AQ72">
            <v>436529.79238878598</v>
          </cell>
          <cell r="AR72">
            <v>0</v>
          </cell>
          <cell r="AS72">
            <v>0</v>
          </cell>
          <cell r="AT72">
            <v>0</v>
          </cell>
          <cell r="AU72">
            <v>436886.66376026842</v>
          </cell>
          <cell r="AV72">
            <v>259560.78762398497</v>
          </cell>
          <cell r="AW72">
            <v>29623.839733114914</v>
          </cell>
          <cell r="AX72">
            <v>0</v>
          </cell>
          <cell r="AY72">
            <v>0</v>
          </cell>
          <cell r="AZ72">
            <v>0</v>
          </cell>
          <cell r="BA72">
            <v>0</v>
          </cell>
          <cell r="BB72">
            <v>0</v>
          </cell>
          <cell r="BC72">
            <v>0</v>
          </cell>
          <cell r="BD72">
            <v>0</v>
          </cell>
          <cell r="BE72">
            <v>0</v>
          </cell>
          <cell r="BF72">
            <v>1737108.1300624905</v>
          </cell>
          <cell r="BG72">
            <v>0</v>
          </cell>
          <cell r="BH72">
            <v>0</v>
          </cell>
          <cell r="BI72">
            <v>0</v>
          </cell>
          <cell r="BJ72">
            <v>1536900.5900268459</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AO74">
            <v>0</v>
          </cell>
          <cell r="AP74">
            <v>0</v>
          </cell>
          <cell r="AQ74">
            <v>139547.79972295987</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AO87">
            <v>0</v>
          </cell>
          <cell r="AP87">
            <v>0</v>
          </cell>
          <cell r="AQ87">
            <v>0</v>
          </cell>
          <cell r="AR87">
            <v>0</v>
          </cell>
          <cell r="AS87">
            <v>0</v>
          </cell>
          <cell r="AT87">
            <v>0</v>
          </cell>
          <cell r="AU87">
            <v>0</v>
          </cell>
          <cell r="AV87">
            <v>127404.63195067795</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ndard"/>
      <sheetName val="Custom"/>
      <sheetName val="RCX"/>
      <sheetName val="New Con."/>
      <sheetName val="SBDI"/>
      <sheetName val="EM&amp;V NTG Calc"/>
      <sheetName val="NTG Summary"/>
    </sheetNames>
    <sheetDataSet>
      <sheetData sheetId="0" refreshError="1"/>
      <sheetData sheetId="1" refreshError="1"/>
      <sheetData sheetId="2" refreshError="1"/>
      <sheetData sheetId="3" refreshError="1"/>
      <sheetData sheetId="4" refreshError="1"/>
      <sheetData sheetId="5" refreshError="1"/>
      <sheetData sheetId="6">
        <row r="4">
          <cell r="C4">
            <v>0.94622886399128903</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6"/>
  <sheetViews>
    <sheetView topLeftCell="B28" zoomScale="80" zoomScaleNormal="80" workbookViewId="0">
      <pane ySplit="7" topLeftCell="A41" activePane="bottomLeft" state="frozen"/>
      <selection activeCell="A28" sqref="A28"/>
      <selection pane="bottomLeft" activeCell="R56" sqref="B41:R56"/>
    </sheetView>
  </sheetViews>
  <sheetFormatPr defaultRowHeight="14.4" x14ac:dyDescent="0.3"/>
  <cols>
    <col min="1" max="1" width="13" customWidth="1"/>
    <col min="10" max="10" width="11.6640625" customWidth="1"/>
    <col min="11" max="11" width="14.33203125" style="121" bestFit="1" customWidth="1"/>
    <col min="13" max="13" width="12.5546875" bestFit="1" customWidth="1"/>
    <col min="14" max="14" width="8.44140625" customWidth="1"/>
    <col min="15" max="15" width="11.5546875" bestFit="1" customWidth="1"/>
    <col min="16" max="16" width="13.5546875" bestFit="1" customWidth="1"/>
    <col min="17" max="17" width="137.6640625" customWidth="1"/>
    <col min="18" max="18" width="15.33203125" bestFit="1" customWidth="1"/>
    <col min="19" max="19" width="12.33203125" customWidth="1"/>
  </cols>
  <sheetData>
    <row r="1" spans="1:13" s="56" customFormat="1" x14ac:dyDescent="0.3">
      <c r="A1" s="208" t="s">
        <v>94</v>
      </c>
      <c r="B1" s="208"/>
      <c r="C1" s="208"/>
      <c r="D1" s="208"/>
      <c r="E1" s="208"/>
      <c r="F1" s="208"/>
      <c r="G1" s="208"/>
      <c r="H1" s="208"/>
      <c r="I1" s="208"/>
      <c r="J1" s="208"/>
      <c r="K1" s="208"/>
      <c r="L1" s="208"/>
      <c r="M1" s="208"/>
    </row>
    <row r="2" spans="1:13" s="56" customFormat="1" ht="159.75" customHeight="1" x14ac:dyDescent="0.3">
      <c r="A2" s="209" t="s">
        <v>89</v>
      </c>
      <c r="B2" s="209"/>
      <c r="C2" s="209"/>
      <c r="D2" s="209"/>
      <c r="E2" s="209"/>
      <c r="F2" s="209"/>
      <c r="G2" s="209"/>
      <c r="H2" s="209"/>
      <c r="I2" s="209"/>
      <c r="J2" s="209"/>
      <c r="K2" s="209"/>
      <c r="L2" s="209"/>
      <c r="M2" s="209"/>
    </row>
    <row r="3" spans="1:13" s="56" customFormat="1" ht="112.5" customHeight="1" x14ac:dyDescent="0.3">
      <c r="A3" s="209" t="s">
        <v>90</v>
      </c>
      <c r="B3" s="209"/>
      <c r="C3" s="209"/>
      <c r="D3" s="209"/>
      <c r="E3" s="209"/>
      <c r="F3" s="209"/>
      <c r="G3" s="209"/>
      <c r="H3" s="209"/>
      <c r="I3" s="209"/>
      <c r="J3" s="209"/>
      <c r="K3" s="209"/>
      <c r="L3" s="209"/>
      <c r="M3" s="209"/>
    </row>
    <row r="4" spans="1:13" s="56" customFormat="1" ht="33" customHeight="1" x14ac:dyDescent="0.3">
      <c r="A4" s="210" t="s">
        <v>91</v>
      </c>
      <c r="B4" s="210"/>
      <c r="C4" s="210"/>
      <c r="D4" s="210"/>
      <c r="E4" s="210"/>
      <c r="F4" s="210"/>
      <c r="G4" s="210"/>
      <c r="H4" s="210"/>
      <c r="I4" s="210"/>
      <c r="J4" s="210"/>
      <c r="K4" s="210"/>
      <c r="L4" s="210"/>
      <c r="M4" s="210"/>
    </row>
    <row r="5" spans="1:13" s="56" customFormat="1" ht="44.25" customHeight="1" x14ac:dyDescent="0.3">
      <c r="A5" s="209" t="s">
        <v>92</v>
      </c>
      <c r="B5" s="209"/>
      <c r="C5" s="209"/>
      <c r="D5" s="209"/>
      <c r="E5" s="209"/>
      <c r="F5" s="209"/>
      <c r="G5" s="209"/>
      <c r="H5" s="209"/>
      <c r="I5" s="209"/>
      <c r="J5" s="209"/>
      <c r="K5" s="209"/>
      <c r="L5" s="209"/>
      <c r="M5" s="209"/>
    </row>
    <row r="6" spans="1:13" s="56" customFormat="1" ht="61.5" customHeight="1" x14ac:dyDescent="0.3">
      <c r="A6" s="209" t="s">
        <v>117</v>
      </c>
      <c r="B6" s="209"/>
      <c r="C6" s="209"/>
      <c r="D6" s="209"/>
      <c r="E6" s="209"/>
      <c r="F6" s="209"/>
      <c r="G6" s="209"/>
      <c r="H6" s="209"/>
      <c r="I6" s="209"/>
      <c r="J6" s="209"/>
      <c r="K6" s="209"/>
      <c r="L6" s="209"/>
      <c r="M6" s="209"/>
    </row>
    <row r="7" spans="1:13" s="56" customFormat="1" x14ac:dyDescent="0.3">
      <c r="A7" s="209"/>
      <c r="B7" s="209"/>
      <c r="C7" s="209"/>
      <c r="D7" s="209"/>
      <c r="E7" s="209"/>
      <c r="F7" s="209"/>
      <c r="G7" s="209"/>
      <c r="H7" s="209"/>
      <c r="I7" s="209"/>
      <c r="J7" s="209"/>
      <c r="K7" s="209"/>
      <c r="L7" s="209"/>
      <c r="M7" s="209"/>
    </row>
    <row r="8" spans="1:13" s="56" customFormat="1" x14ac:dyDescent="0.3">
      <c r="A8" s="209"/>
      <c r="B8" s="209"/>
      <c r="C8" s="209"/>
      <c r="D8" s="209"/>
      <c r="E8" s="209"/>
      <c r="F8" s="209"/>
      <c r="G8" s="209"/>
      <c r="H8" s="209"/>
      <c r="I8" s="209"/>
      <c r="J8" s="209"/>
      <c r="K8" s="209"/>
      <c r="L8" s="209"/>
      <c r="M8" s="209"/>
    </row>
    <row r="9" spans="1:13" s="56" customFormat="1" x14ac:dyDescent="0.3">
      <c r="A9" s="209"/>
      <c r="B9" s="209"/>
      <c r="C9" s="209"/>
      <c r="D9" s="209"/>
      <c r="E9" s="209"/>
      <c r="F9" s="209"/>
      <c r="G9" s="209"/>
      <c r="H9" s="209"/>
      <c r="I9" s="209"/>
      <c r="J9" s="209"/>
      <c r="K9" s="209"/>
      <c r="L9" s="209"/>
      <c r="M9" s="209"/>
    </row>
    <row r="10" spans="1:13" s="56" customFormat="1" x14ac:dyDescent="0.3">
      <c r="A10" s="209"/>
      <c r="B10" s="209"/>
      <c r="C10" s="209"/>
      <c r="D10" s="209"/>
      <c r="E10" s="209"/>
      <c r="F10" s="209"/>
      <c r="G10" s="209"/>
      <c r="H10" s="209"/>
      <c r="I10" s="209"/>
      <c r="J10" s="209"/>
      <c r="K10" s="209"/>
      <c r="L10" s="209"/>
      <c r="M10" s="209"/>
    </row>
    <row r="11" spans="1:13" s="56" customFormat="1" x14ac:dyDescent="0.3">
      <c r="A11" s="208" t="s">
        <v>74</v>
      </c>
      <c r="B11" s="208"/>
      <c r="C11" s="208"/>
      <c r="D11" s="208"/>
      <c r="E11" s="208"/>
      <c r="F11" s="208"/>
      <c r="G11" s="208"/>
      <c r="H11" s="208"/>
      <c r="I11" s="208"/>
      <c r="J11" s="208"/>
      <c r="K11" s="208"/>
      <c r="L11" s="208"/>
      <c r="M11" s="208"/>
    </row>
    <row r="12" spans="1:13" ht="29.25" customHeight="1" x14ac:dyDescent="0.3">
      <c r="A12" s="193" t="s">
        <v>52</v>
      </c>
      <c r="B12" s="194"/>
      <c r="C12" s="194"/>
      <c r="D12" s="194"/>
      <c r="E12" s="194"/>
      <c r="F12" s="194"/>
      <c r="G12" s="194"/>
      <c r="H12" s="194"/>
      <c r="I12" s="194"/>
      <c r="J12" s="194"/>
      <c r="K12" s="194"/>
      <c r="L12" t="s">
        <v>118</v>
      </c>
    </row>
    <row r="13" spans="1:13" x14ac:dyDescent="0.3">
      <c r="A13" s="10"/>
      <c r="B13" s="10"/>
      <c r="C13" s="10"/>
      <c r="D13" s="10"/>
      <c r="E13" s="10"/>
      <c r="F13" s="10"/>
      <c r="G13" s="10"/>
      <c r="H13" s="6"/>
      <c r="I13" s="6"/>
      <c r="J13" s="6"/>
    </row>
    <row r="14" spans="1:13" x14ac:dyDescent="0.3">
      <c r="A14" s="193" t="s">
        <v>53</v>
      </c>
      <c r="B14" s="194"/>
      <c r="C14" s="194"/>
      <c r="D14" s="194"/>
      <c r="E14" s="194"/>
      <c r="F14" s="194"/>
      <c r="G14" s="194"/>
      <c r="H14" s="194"/>
      <c r="I14" s="194"/>
      <c r="J14" s="194"/>
      <c r="K14" s="194"/>
      <c r="L14" t="s">
        <v>119</v>
      </c>
    </row>
    <row r="15" spans="1:13" x14ac:dyDescent="0.3">
      <c r="A15" s="10"/>
      <c r="B15" s="10"/>
      <c r="C15" s="10"/>
      <c r="D15" s="10"/>
      <c r="E15" s="10"/>
      <c r="F15" s="10"/>
      <c r="G15" s="10"/>
      <c r="H15" s="6"/>
      <c r="I15" s="6"/>
      <c r="J15" s="6"/>
    </row>
    <row r="16" spans="1:13" ht="42" customHeight="1" x14ac:dyDescent="0.3">
      <c r="A16" s="193" t="s">
        <v>54</v>
      </c>
      <c r="B16" s="194"/>
      <c r="C16" s="194"/>
      <c r="D16" s="194"/>
      <c r="E16" s="194"/>
      <c r="F16" s="194"/>
      <c r="G16" s="194"/>
      <c r="H16" s="194"/>
      <c r="I16" s="194"/>
      <c r="J16" s="194"/>
      <c r="K16" s="194"/>
      <c r="L16" t="s">
        <v>119</v>
      </c>
    </row>
    <row r="17" spans="1:16" x14ac:dyDescent="0.3">
      <c r="A17" s="6"/>
      <c r="B17" s="6"/>
      <c r="C17" s="6"/>
      <c r="D17" s="6"/>
      <c r="E17" s="6"/>
      <c r="F17" s="6"/>
      <c r="G17" s="6"/>
      <c r="H17" s="6"/>
      <c r="I17" s="6"/>
      <c r="J17" s="6"/>
    </row>
    <row r="18" spans="1:16" x14ac:dyDescent="0.3">
      <c r="A18" s="193" t="s">
        <v>58</v>
      </c>
      <c r="B18" s="194"/>
      <c r="C18" s="194"/>
      <c r="D18" s="194"/>
      <c r="E18" s="194"/>
      <c r="F18" s="194"/>
      <c r="G18" s="194"/>
      <c r="H18" s="194"/>
      <c r="I18" s="194"/>
      <c r="J18" s="194"/>
      <c r="K18" s="194"/>
      <c r="L18" t="s">
        <v>120</v>
      </c>
    </row>
    <row r="19" spans="1:16" x14ac:dyDescent="0.3">
      <c r="A19" s="6"/>
      <c r="B19" s="6"/>
      <c r="C19" s="6"/>
      <c r="D19" s="6"/>
      <c r="E19" s="6"/>
      <c r="F19" s="6"/>
      <c r="G19" s="6"/>
      <c r="H19" s="6"/>
      <c r="I19" s="6"/>
      <c r="J19" s="6"/>
    </row>
    <row r="20" spans="1:16" ht="30" customHeight="1" x14ac:dyDescent="0.3">
      <c r="A20" s="193" t="s">
        <v>59</v>
      </c>
      <c r="B20" s="194"/>
      <c r="C20" s="194"/>
      <c r="D20" s="194"/>
      <c r="E20" s="194"/>
      <c r="F20" s="194"/>
      <c r="G20" s="194"/>
      <c r="H20" s="194"/>
      <c r="I20" s="194"/>
      <c r="J20" s="194"/>
      <c r="K20" s="194"/>
      <c r="L20" t="s">
        <v>121</v>
      </c>
    </row>
    <row r="21" spans="1:16" ht="70.5" customHeight="1" x14ac:dyDescent="0.3">
      <c r="A21" s="203" t="s">
        <v>60</v>
      </c>
      <c r="B21" s="204"/>
      <c r="C21" s="204"/>
      <c r="D21" s="204"/>
      <c r="E21" s="204"/>
      <c r="F21" s="204"/>
      <c r="G21" s="204"/>
      <c r="H21" s="204"/>
      <c r="I21" s="204"/>
      <c r="J21" s="204"/>
      <c r="K21" s="204"/>
    </row>
    <row r="22" spans="1:16" s="56" customFormat="1" x14ac:dyDescent="0.3">
      <c r="A22" s="45"/>
      <c r="B22" s="57"/>
      <c r="C22" s="57"/>
      <c r="D22" s="57"/>
      <c r="E22" s="57"/>
      <c r="F22" s="57"/>
      <c r="G22" s="57"/>
      <c r="H22" s="57"/>
      <c r="I22" s="57"/>
      <c r="J22" s="57"/>
      <c r="K22" s="122"/>
    </row>
    <row r="23" spans="1:16" x14ac:dyDescent="0.3">
      <c r="A23" t="s">
        <v>122</v>
      </c>
      <c r="L23" t="s">
        <v>124</v>
      </c>
    </row>
    <row r="24" spans="1:16" x14ac:dyDescent="0.3">
      <c r="A24" t="s">
        <v>123</v>
      </c>
      <c r="L24" t="s">
        <v>125</v>
      </c>
    </row>
    <row r="26" spans="1:16" ht="67.5" customHeight="1" x14ac:dyDescent="0.3">
      <c r="A26" s="192" t="s">
        <v>72</v>
      </c>
      <c r="B26" s="192"/>
      <c r="C26" s="192"/>
      <c r="D26" s="192"/>
      <c r="E26" s="192"/>
      <c r="F26" s="192"/>
      <c r="G26" s="192"/>
      <c r="H26" s="192"/>
      <c r="I26" s="192"/>
      <c r="J26" s="192"/>
      <c r="K26" s="192"/>
      <c r="L26" t="s">
        <v>119</v>
      </c>
    </row>
    <row r="28" spans="1:16" ht="40.5" customHeight="1" x14ac:dyDescent="0.3">
      <c r="A28" s="192" t="s">
        <v>61</v>
      </c>
      <c r="B28" s="192"/>
      <c r="C28" s="192"/>
      <c r="D28" s="192"/>
      <c r="E28" s="192"/>
      <c r="F28" s="192"/>
      <c r="G28" s="192"/>
      <c r="H28" s="192"/>
      <c r="I28" s="192"/>
      <c r="J28" s="192"/>
      <c r="K28" s="192"/>
      <c r="L28" t="s">
        <v>126</v>
      </c>
    </row>
    <row r="30" spans="1:16" x14ac:dyDescent="0.3">
      <c r="A30" s="104" t="s">
        <v>75</v>
      </c>
      <c r="B30" s="104"/>
      <c r="C30" s="104"/>
      <c r="D30" s="104"/>
      <c r="E30" s="104"/>
      <c r="F30" s="104"/>
      <c r="G30" s="104"/>
      <c r="H30" s="104"/>
      <c r="I30" s="104"/>
      <c r="J30" s="104"/>
      <c r="K30" s="123"/>
      <c r="L30" s="77"/>
      <c r="M30" s="77"/>
      <c r="N30" s="77"/>
      <c r="O30" s="77"/>
    </row>
    <row r="31" spans="1:16" s="56" customFormat="1" x14ac:dyDescent="0.3">
      <c r="A31" s="106" t="s">
        <v>109</v>
      </c>
      <c r="B31" s="107"/>
      <c r="C31" s="107"/>
      <c r="D31" s="107"/>
      <c r="E31" s="107"/>
      <c r="F31" s="107"/>
      <c r="G31" s="107"/>
      <c r="H31" s="107"/>
      <c r="I31" s="107"/>
      <c r="J31" s="107"/>
      <c r="K31" s="124"/>
      <c r="L31" s="77"/>
      <c r="M31" s="77"/>
      <c r="N31" s="77"/>
      <c r="O31" s="77"/>
      <c r="P31" s="77"/>
    </row>
    <row r="32" spans="1:16" ht="33" customHeight="1" x14ac:dyDescent="0.3">
      <c r="A32" s="195" t="s">
        <v>76</v>
      </c>
      <c r="B32" s="197" t="s">
        <v>116</v>
      </c>
      <c r="C32" s="198"/>
      <c r="D32" s="198"/>
      <c r="E32" s="198"/>
      <c r="F32" s="198"/>
      <c r="G32" s="198"/>
      <c r="H32" s="198"/>
      <c r="I32" s="198"/>
      <c r="J32" s="199"/>
      <c r="K32" s="206" t="s">
        <v>77</v>
      </c>
      <c r="L32" s="205" t="s">
        <v>110</v>
      </c>
      <c r="M32" s="205"/>
      <c r="N32" s="110"/>
      <c r="O32" s="110"/>
      <c r="P32" s="190" t="s">
        <v>127</v>
      </c>
    </row>
    <row r="33" spans="1:17" x14ac:dyDescent="0.3">
      <c r="A33" s="196"/>
      <c r="B33" s="200"/>
      <c r="C33" s="201"/>
      <c r="D33" s="201"/>
      <c r="E33" s="201"/>
      <c r="F33" s="201"/>
      <c r="G33" s="201"/>
      <c r="H33" s="201"/>
      <c r="I33" s="201"/>
      <c r="J33" s="202"/>
      <c r="K33" s="207"/>
      <c r="L33" s="111" t="s">
        <v>111</v>
      </c>
      <c r="M33" s="111" t="s">
        <v>112</v>
      </c>
      <c r="N33" s="112" t="s">
        <v>86</v>
      </c>
      <c r="O33" s="112" t="s">
        <v>87</v>
      </c>
      <c r="P33" s="191"/>
    </row>
    <row r="34" spans="1:17" s="56" customFormat="1" x14ac:dyDescent="0.3">
      <c r="A34" s="126"/>
      <c r="B34" s="127"/>
      <c r="C34" s="128"/>
      <c r="D34" s="128"/>
      <c r="E34" s="128"/>
      <c r="F34" s="128"/>
      <c r="G34" s="128"/>
      <c r="H34" s="128"/>
      <c r="I34" s="128"/>
      <c r="J34" s="129"/>
      <c r="K34" s="125"/>
      <c r="L34" s="111"/>
      <c r="M34" s="111"/>
      <c r="N34" s="112"/>
      <c r="O34" s="112"/>
      <c r="P34" s="130"/>
      <c r="Q34" s="103" t="s">
        <v>75</v>
      </c>
    </row>
    <row r="35" spans="1:17" s="148" customFormat="1" ht="15.6" x14ac:dyDescent="0.3">
      <c r="A35" s="109">
        <v>44142</v>
      </c>
      <c r="B35" s="187" t="s">
        <v>131</v>
      </c>
      <c r="C35" s="188"/>
      <c r="D35" s="188"/>
      <c r="E35" s="188"/>
      <c r="F35" s="188"/>
      <c r="G35" s="188"/>
      <c r="H35" s="188"/>
      <c r="I35" s="188"/>
      <c r="J35" s="189"/>
      <c r="K35" s="12">
        <v>0</v>
      </c>
      <c r="L35" s="105" t="s">
        <v>113</v>
      </c>
      <c r="M35" s="105" t="s">
        <v>115</v>
      </c>
      <c r="N35" s="47" t="s">
        <v>103</v>
      </c>
      <c r="O35" s="47" t="s">
        <v>132</v>
      </c>
      <c r="P35" s="105" t="s">
        <v>115</v>
      </c>
    </row>
    <row r="36" spans="1:17" ht="15.6" x14ac:dyDescent="0.3">
      <c r="A36" s="109">
        <v>43805</v>
      </c>
      <c r="B36" s="187" t="s">
        <v>133</v>
      </c>
      <c r="C36" s="188"/>
      <c r="D36" s="188"/>
      <c r="E36" s="188"/>
      <c r="F36" s="188"/>
      <c r="G36" s="188"/>
      <c r="H36" s="188"/>
      <c r="I36" s="188"/>
      <c r="J36" s="189"/>
      <c r="K36" s="12"/>
      <c r="L36" s="105"/>
      <c r="M36" s="105" t="s">
        <v>115</v>
      </c>
      <c r="N36" s="47" t="s">
        <v>103</v>
      </c>
      <c r="O36" s="47" t="s">
        <v>132</v>
      </c>
      <c r="P36" s="105" t="s">
        <v>115</v>
      </c>
    </row>
    <row r="37" spans="1:17" ht="15.6" x14ac:dyDescent="0.3">
      <c r="A37" s="109">
        <v>43838</v>
      </c>
      <c r="B37" s="187" t="s">
        <v>134</v>
      </c>
      <c r="C37" s="188"/>
      <c r="D37" s="188"/>
      <c r="E37" s="188"/>
      <c r="F37" s="188"/>
      <c r="G37" s="188"/>
      <c r="H37" s="188"/>
      <c r="I37" s="188"/>
      <c r="J37" s="189"/>
      <c r="K37" s="12"/>
      <c r="L37" s="105"/>
      <c r="M37" s="105" t="s">
        <v>115</v>
      </c>
      <c r="N37" s="47" t="s">
        <v>103</v>
      </c>
      <c r="O37" s="47" t="s">
        <v>132</v>
      </c>
      <c r="P37" s="105" t="s">
        <v>115</v>
      </c>
    </row>
    <row r="38" spans="1:17" ht="15.6" x14ac:dyDescent="0.3">
      <c r="A38" s="109">
        <v>43868</v>
      </c>
      <c r="B38" s="187" t="s">
        <v>135</v>
      </c>
      <c r="C38" s="188"/>
      <c r="D38" s="188"/>
      <c r="E38" s="188"/>
      <c r="F38" s="188"/>
      <c r="G38" s="188"/>
      <c r="H38" s="188"/>
      <c r="I38" s="188"/>
      <c r="J38" s="189"/>
      <c r="K38" s="12"/>
      <c r="L38" s="105"/>
      <c r="M38" s="105" t="s">
        <v>115</v>
      </c>
      <c r="N38" s="47" t="s">
        <v>103</v>
      </c>
      <c r="O38" s="47" t="s">
        <v>132</v>
      </c>
      <c r="P38" s="105" t="s">
        <v>115</v>
      </c>
    </row>
    <row r="39" spans="1:17" ht="15.6" x14ac:dyDescent="0.3">
      <c r="A39" s="109">
        <v>43894</v>
      </c>
      <c r="B39" s="187" t="s">
        <v>136</v>
      </c>
      <c r="C39" s="188"/>
      <c r="D39" s="188"/>
      <c r="E39" s="188"/>
      <c r="F39" s="188"/>
      <c r="G39" s="188"/>
      <c r="H39" s="188"/>
      <c r="I39" s="188"/>
      <c r="J39" s="189"/>
      <c r="K39" s="12"/>
      <c r="L39" s="105"/>
      <c r="M39" s="105" t="s">
        <v>115</v>
      </c>
      <c r="N39" s="47" t="s">
        <v>103</v>
      </c>
      <c r="O39" s="47" t="s">
        <v>132</v>
      </c>
      <c r="P39" s="105" t="s">
        <v>115</v>
      </c>
    </row>
    <row r="40" spans="1:17" ht="15.6" x14ac:dyDescent="0.3">
      <c r="A40" s="109">
        <v>43928</v>
      </c>
      <c r="B40" s="187" t="s">
        <v>136</v>
      </c>
      <c r="C40" s="188"/>
      <c r="D40" s="188"/>
      <c r="E40" s="188"/>
      <c r="F40" s="188"/>
      <c r="G40" s="188"/>
      <c r="H40" s="188"/>
      <c r="I40" s="188"/>
      <c r="J40" s="189"/>
      <c r="K40" s="12"/>
      <c r="L40" s="105"/>
      <c r="M40" s="105" t="s">
        <v>115</v>
      </c>
      <c r="N40" s="47" t="s">
        <v>103</v>
      </c>
      <c r="O40" s="47" t="s">
        <v>132</v>
      </c>
      <c r="P40" s="105" t="s">
        <v>115</v>
      </c>
    </row>
    <row r="41" spans="1:17" ht="15.6" x14ac:dyDescent="0.3">
      <c r="A41" s="109">
        <v>43958</v>
      </c>
      <c r="B41" s="187"/>
      <c r="C41" s="188"/>
      <c r="D41" s="188"/>
      <c r="E41" s="188"/>
      <c r="F41" s="188"/>
      <c r="G41" s="188"/>
      <c r="H41" s="188"/>
      <c r="I41" s="188"/>
      <c r="J41" s="189"/>
      <c r="K41" s="12"/>
      <c r="L41" s="105"/>
      <c r="M41" s="105"/>
      <c r="N41" s="47"/>
      <c r="O41" s="47"/>
      <c r="P41" s="105"/>
    </row>
    <row r="42" spans="1:17" ht="15.6" x14ac:dyDescent="0.3">
      <c r="A42" s="109">
        <v>43987</v>
      </c>
      <c r="B42" s="187"/>
      <c r="C42" s="188"/>
      <c r="D42" s="188"/>
      <c r="E42" s="188"/>
      <c r="F42" s="188"/>
      <c r="G42" s="188"/>
      <c r="H42" s="188"/>
      <c r="I42" s="188"/>
      <c r="J42" s="189"/>
      <c r="K42" s="12"/>
      <c r="L42" s="105"/>
      <c r="M42" s="105"/>
      <c r="N42" s="47"/>
      <c r="O42" s="47"/>
      <c r="P42" s="105"/>
    </row>
    <row r="43" spans="1:17" ht="15.6" x14ac:dyDescent="0.3">
      <c r="A43" s="109">
        <v>44018</v>
      </c>
      <c r="B43" s="187"/>
      <c r="C43" s="188"/>
      <c r="D43" s="188"/>
      <c r="E43" s="188"/>
      <c r="F43" s="188"/>
      <c r="G43" s="188"/>
      <c r="H43" s="188"/>
      <c r="I43" s="188"/>
      <c r="J43" s="189"/>
      <c r="K43" s="12"/>
      <c r="L43" s="105"/>
      <c r="M43" s="105"/>
      <c r="N43" s="47"/>
      <c r="O43" s="47"/>
      <c r="P43" s="105"/>
    </row>
    <row r="44" spans="1:17" ht="15.6" x14ac:dyDescent="0.3">
      <c r="A44" s="160">
        <v>44046</v>
      </c>
      <c r="B44" s="187"/>
      <c r="C44" s="188"/>
      <c r="D44" s="188"/>
      <c r="E44" s="188"/>
      <c r="F44" s="188"/>
      <c r="G44" s="188"/>
      <c r="H44" s="188"/>
      <c r="I44" s="188"/>
      <c r="J44" s="189"/>
      <c r="K44" s="12"/>
      <c r="L44" s="105"/>
      <c r="M44" s="105"/>
      <c r="N44" s="47"/>
      <c r="O44" s="47"/>
      <c r="P44" s="105"/>
    </row>
    <row r="45" spans="1:17" ht="15.6" x14ac:dyDescent="0.3">
      <c r="A45" s="109">
        <v>44077</v>
      </c>
      <c r="B45" s="187"/>
      <c r="C45" s="188"/>
      <c r="D45" s="188"/>
      <c r="E45" s="188"/>
      <c r="F45" s="188"/>
      <c r="G45" s="188"/>
      <c r="H45" s="188"/>
      <c r="I45" s="188"/>
      <c r="J45" s="189"/>
      <c r="K45" s="12"/>
      <c r="L45" s="105"/>
      <c r="M45" s="105"/>
      <c r="N45" s="47"/>
      <c r="O45" s="47"/>
      <c r="P45" s="105"/>
    </row>
    <row r="46" spans="1:17" ht="15.6" x14ac:dyDescent="0.3">
      <c r="A46" s="109">
        <v>44109</v>
      </c>
      <c r="B46" s="187"/>
      <c r="C46" s="188"/>
      <c r="D46" s="188"/>
      <c r="E46" s="188"/>
      <c r="F46" s="188"/>
      <c r="G46" s="188"/>
      <c r="H46" s="188"/>
      <c r="I46" s="188"/>
      <c r="J46" s="189"/>
      <c r="K46" s="12"/>
      <c r="L46" s="105"/>
      <c r="M46" s="105"/>
      <c r="N46" s="47"/>
      <c r="O46" s="47"/>
      <c r="P46" s="105"/>
    </row>
    <row r="47" spans="1:17" ht="15.6" x14ac:dyDescent="0.3">
      <c r="A47" s="109">
        <v>44139</v>
      </c>
      <c r="B47" s="187"/>
      <c r="C47" s="188"/>
      <c r="D47" s="188"/>
      <c r="E47" s="188"/>
      <c r="F47" s="188"/>
      <c r="G47" s="188"/>
      <c r="H47" s="188"/>
      <c r="I47" s="188"/>
      <c r="J47" s="189"/>
      <c r="K47" s="12"/>
      <c r="L47" s="105"/>
      <c r="M47" s="105"/>
      <c r="N47" s="47"/>
      <c r="O47" s="47"/>
      <c r="P47" s="105"/>
    </row>
    <row r="48" spans="1:17" ht="15.6" x14ac:dyDescent="0.3">
      <c r="A48" s="109">
        <v>44168</v>
      </c>
      <c r="B48" s="187"/>
      <c r="C48" s="188"/>
      <c r="D48" s="188"/>
      <c r="E48" s="188"/>
      <c r="F48" s="188"/>
      <c r="G48" s="188"/>
      <c r="H48" s="188"/>
      <c r="I48" s="188"/>
      <c r="J48" s="189"/>
      <c r="K48" s="12"/>
      <c r="L48" s="105"/>
      <c r="M48" s="105"/>
      <c r="N48" s="47"/>
      <c r="O48" s="47"/>
      <c r="P48" s="105"/>
    </row>
    <row r="49" spans="1:19" ht="15.6" x14ac:dyDescent="0.3">
      <c r="A49" s="109">
        <v>44202</v>
      </c>
      <c r="B49" s="187"/>
      <c r="C49" s="188"/>
      <c r="D49" s="188"/>
      <c r="E49" s="188"/>
      <c r="F49" s="188"/>
      <c r="G49" s="188"/>
      <c r="H49" s="188"/>
      <c r="I49" s="188"/>
      <c r="J49" s="189"/>
      <c r="K49" s="12"/>
      <c r="L49" s="105"/>
      <c r="M49" s="105"/>
      <c r="N49" s="47"/>
      <c r="O49" s="47"/>
      <c r="P49" s="105"/>
    </row>
    <row r="50" spans="1:19" ht="15.6" x14ac:dyDescent="0.3">
      <c r="A50" s="109">
        <v>44230</v>
      </c>
      <c r="B50" s="187"/>
      <c r="C50" s="188"/>
      <c r="D50" s="188"/>
      <c r="E50" s="188"/>
      <c r="F50" s="188"/>
      <c r="G50" s="188"/>
      <c r="H50" s="188"/>
      <c r="I50" s="188"/>
      <c r="J50" s="189"/>
      <c r="K50" s="12"/>
      <c r="L50" s="105"/>
      <c r="M50" s="105"/>
      <c r="N50" s="47"/>
      <c r="O50" s="47"/>
      <c r="P50" s="105"/>
    </row>
    <row r="51" spans="1:19" ht="15.6" x14ac:dyDescent="0.3">
      <c r="A51" s="109">
        <v>44258</v>
      </c>
      <c r="B51" s="187"/>
      <c r="C51" s="188"/>
      <c r="D51" s="188"/>
      <c r="E51" s="188"/>
      <c r="F51" s="188"/>
      <c r="G51" s="188"/>
      <c r="H51" s="188"/>
      <c r="I51" s="188"/>
      <c r="J51" s="189"/>
      <c r="K51" s="12"/>
      <c r="L51" s="105"/>
      <c r="M51" s="105"/>
      <c r="N51" s="47"/>
      <c r="O51" s="47"/>
      <c r="P51" s="105"/>
    </row>
    <row r="52" spans="1:19" ht="15.6" x14ac:dyDescent="0.3">
      <c r="A52" s="109">
        <v>44292</v>
      </c>
      <c r="B52" s="187"/>
      <c r="C52" s="188"/>
      <c r="D52" s="188"/>
      <c r="E52" s="188"/>
      <c r="F52" s="188"/>
      <c r="G52" s="188"/>
      <c r="H52" s="188"/>
      <c r="I52" s="188"/>
      <c r="J52" s="189"/>
      <c r="K52" s="12"/>
      <c r="L52" s="105"/>
      <c r="M52" s="105"/>
      <c r="N52" s="47"/>
      <c r="O52" s="47"/>
      <c r="P52" s="105"/>
      <c r="Q52" s="179"/>
    </row>
    <row r="53" spans="1:19" ht="15.6" x14ac:dyDescent="0.3">
      <c r="A53" s="109">
        <v>44321</v>
      </c>
      <c r="B53" s="187"/>
      <c r="C53" s="188"/>
      <c r="D53" s="188"/>
      <c r="E53" s="188"/>
      <c r="F53" s="188"/>
      <c r="G53" s="188"/>
      <c r="H53" s="188"/>
      <c r="I53" s="188"/>
      <c r="J53" s="189"/>
      <c r="K53" s="12"/>
      <c r="L53" s="105"/>
      <c r="M53" s="105"/>
      <c r="N53" s="47"/>
      <c r="O53" s="47"/>
      <c r="P53" s="105"/>
      <c r="Q53" s="179"/>
      <c r="R53" s="138"/>
    </row>
    <row r="54" spans="1:19" ht="15.6" x14ac:dyDescent="0.3">
      <c r="A54" s="109"/>
      <c r="B54" s="187"/>
      <c r="C54" s="188"/>
      <c r="D54" s="188"/>
      <c r="E54" s="188"/>
      <c r="F54" s="188"/>
      <c r="G54" s="188"/>
      <c r="H54" s="188"/>
      <c r="I54" s="188"/>
      <c r="J54" s="189"/>
      <c r="K54" s="12"/>
      <c r="L54" s="105"/>
      <c r="M54" s="105"/>
      <c r="N54" s="47"/>
      <c r="O54" s="47"/>
      <c r="P54" s="105"/>
      <c r="Q54" s="179"/>
    </row>
    <row r="55" spans="1:19" s="135" customFormat="1" ht="15.6" x14ac:dyDescent="0.3">
      <c r="A55" s="109"/>
      <c r="B55" s="187"/>
      <c r="C55" s="188"/>
      <c r="D55" s="188"/>
      <c r="E55" s="188"/>
      <c r="F55" s="188"/>
      <c r="G55" s="188"/>
      <c r="H55" s="188"/>
      <c r="I55" s="188"/>
      <c r="J55" s="189"/>
      <c r="K55" s="12"/>
      <c r="L55" s="105"/>
      <c r="M55" s="105"/>
      <c r="N55" s="47"/>
      <c r="O55" s="47"/>
      <c r="P55" s="105"/>
      <c r="Q55" s="180"/>
    </row>
    <row r="56" spans="1:19" s="135" customFormat="1" ht="43.8" customHeight="1" x14ac:dyDescent="0.3">
      <c r="A56" s="109"/>
      <c r="B56" s="187"/>
      <c r="C56" s="188"/>
      <c r="D56" s="188"/>
      <c r="E56" s="188"/>
      <c r="F56" s="188"/>
      <c r="G56" s="188"/>
      <c r="H56" s="188"/>
      <c r="I56" s="188"/>
      <c r="J56" s="189"/>
      <c r="K56" s="12"/>
      <c r="L56" s="105"/>
      <c r="M56" s="105"/>
      <c r="N56" s="47"/>
      <c r="O56" s="47"/>
      <c r="P56" s="105"/>
      <c r="Q56" s="181"/>
    </row>
    <row r="57" spans="1:19" ht="15.6" hidden="1" x14ac:dyDescent="0.3">
      <c r="A57" s="109"/>
      <c r="B57" s="187"/>
      <c r="C57" s="188"/>
      <c r="D57" s="188"/>
      <c r="E57" s="188"/>
      <c r="F57" s="188"/>
      <c r="G57" s="188"/>
      <c r="H57" s="188"/>
      <c r="I57" s="188"/>
      <c r="J57" s="189"/>
      <c r="K57" s="12"/>
      <c r="L57" s="105"/>
      <c r="M57" s="105"/>
      <c r="N57" s="47"/>
      <c r="O57" s="47"/>
      <c r="P57" s="105"/>
    </row>
    <row r="58" spans="1:19" ht="15.6" hidden="1" x14ac:dyDescent="0.3">
      <c r="A58" s="109"/>
      <c r="B58" s="187"/>
      <c r="C58" s="188"/>
      <c r="D58" s="188"/>
      <c r="E58" s="188"/>
      <c r="F58" s="188"/>
      <c r="G58" s="188"/>
      <c r="H58" s="188"/>
      <c r="I58" s="188"/>
      <c r="J58" s="189"/>
      <c r="K58" s="12"/>
      <c r="L58" s="105"/>
      <c r="M58" s="105"/>
      <c r="N58" s="47"/>
      <c r="O58" s="47"/>
      <c r="P58" s="105"/>
    </row>
    <row r="59" spans="1:19" ht="15.75" hidden="1" customHeight="1" x14ac:dyDescent="0.3">
      <c r="A59" s="109"/>
      <c r="B59" s="187"/>
      <c r="C59" s="188"/>
      <c r="D59" s="188"/>
      <c r="E59" s="188"/>
      <c r="F59" s="188"/>
      <c r="G59" s="188"/>
      <c r="H59" s="188"/>
      <c r="I59" s="188"/>
      <c r="J59" s="189"/>
      <c r="K59" s="12"/>
      <c r="L59" s="105"/>
      <c r="M59" s="105"/>
      <c r="N59" s="47"/>
      <c r="O59" s="47"/>
      <c r="P59" s="105"/>
    </row>
    <row r="60" spans="1:19" ht="15.75" hidden="1" customHeight="1" x14ac:dyDescent="0.3">
      <c r="A60" s="109"/>
      <c r="B60" s="187"/>
      <c r="C60" s="188"/>
      <c r="D60" s="188"/>
      <c r="E60" s="188"/>
      <c r="F60" s="188"/>
      <c r="G60" s="188"/>
      <c r="H60" s="188"/>
      <c r="I60" s="188"/>
      <c r="J60" s="189"/>
      <c r="K60" s="12"/>
      <c r="L60" s="105"/>
      <c r="M60" s="105"/>
      <c r="N60" s="47"/>
      <c r="O60" s="47"/>
      <c r="P60" s="105"/>
    </row>
    <row r="61" spans="1:19" ht="15.75" hidden="1" customHeight="1" x14ac:dyDescent="0.3">
      <c r="A61" s="109"/>
      <c r="B61" s="187"/>
      <c r="C61" s="188"/>
      <c r="D61" s="188"/>
      <c r="E61" s="188"/>
      <c r="F61" s="188"/>
      <c r="G61" s="188"/>
      <c r="H61" s="188"/>
      <c r="I61" s="188"/>
      <c r="J61" s="189"/>
      <c r="K61" s="12"/>
      <c r="L61" s="105"/>
      <c r="M61" s="105"/>
      <c r="N61" s="47"/>
      <c r="O61" s="47"/>
      <c r="P61" s="105"/>
    </row>
    <row r="62" spans="1:19" ht="15.75" hidden="1" customHeight="1" x14ac:dyDescent="0.3">
      <c r="A62" s="109"/>
      <c r="B62" s="187"/>
      <c r="C62" s="188"/>
      <c r="D62" s="188"/>
      <c r="E62" s="188"/>
      <c r="F62" s="188"/>
      <c r="G62" s="188"/>
      <c r="H62" s="188"/>
      <c r="I62" s="188"/>
      <c r="J62" s="189"/>
      <c r="K62" s="12"/>
      <c r="L62" s="105"/>
      <c r="M62" s="105"/>
      <c r="N62" s="47"/>
      <c r="O62" s="47"/>
      <c r="P62" s="105"/>
    </row>
    <row r="63" spans="1:19" ht="15.75" hidden="1" customHeight="1" x14ac:dyDescent="0.3">
      <c r="A63" s="109"/>
      <c r="B63" s="187"/>
      <c r="C63" s="188"/>
      <c r="D63" s="188"/>
      <c r="E63" s="188"/>
      <c r="F63" s="188"/>
      <c r="G63" s="188"/>
      <c r="H63" s="188"/>
      <c r="I63" s="188"/>
      <c r="J63" s="189"/>
      <c r="K63" s="12"/>
      <c r="L63" s="105"/>
      <c r="M63" s="105"/>
      <c r="N63" s="47"/>
      <c r="O63" s="47"/>
      <c r="P63" s="105"/>
      <c r="R63" s="14"/>
      <c r="S63" s="14"/>
    </row>
    <row r="64" spans="1:19" ht="15.75" hidden="1" customHeight="1" x14ac:dyDescent="0.3">
      <c r="A64" s="109"/>
      <c r="B64" s="187"/>
      <c r="C64" s="188"/>
      <c r="D64" s="188"/>
      <c r="E64" s="188"/>
      <c r="F64" s="188"/>
      <c r="G64" s="188"/>
      <c r="H64" s="188"/>
      <c r="I64" s="188"/>
      <c r="J64" s="189"/>
      <c r="K64" s="12"/>
      <c r="L64" s="105"/>
      <c r="M64" s="105"/>
      <c r="N64" s="47"/>
      <c r="O64" s="47"/>
      <c r="P64" s="105"/>
      <c r="R64" s="14"/>
    </row>
    <row r="65" spans="1:19" ht="15.75" hidden="1" customHeight="1" x14ac:dyDescent="0.3">
      <c r="A65" s="109"/>
      <c r="B65" s="187"/>
      <c r="C65" s="188"/>
      <c r="D65" s="188"/>
      <c r="E65" s="188"/>
      <c r="F65" s="188"/>
      <c r="G65" s="188"/>
      <c r="H65" s="188"/>
      <c r="I65" s="188"/>
      <c r="J65" s="189"/>
      <c r="K65" s="12"/>
      <c r="L65" s="105"/>
      <c r="M65" s="105"/>
      <c r="N65" s="47"/>
      <c r="O65" s="47"/>
      <c r="P65" s="105"/>
    </row>
    <row r="66" spans="1:19" ht="15.75" hidden="1" customHeight="1" x14ac:dyDescent="0.3">
      <c r="A66" s="109"/>
      <c r="B66" s="187"/>
      <c r="C66" s="188"/>
      <c r="D66" s="188"/>
      <c r="E66" s="188"/>
      <c r="F66" s="188"/>
      <c r="G66" s="188"/>
      <c r="H66" s="188"/>
      <c r="I66" s="188"/>
      <c r="J66" s="189"/>
      <c r="K66" s="12"/>
      <c r="L66" s="105"/>
      <c r="M66" s="105"/>
      <c r="N66" s="47"/>
      <c r="O66" s="47"/>
      <c r="P66" s="105"/>
    </row>
    <row r="67" spans="1:19" ht="15.75" hidden="1" customHeight="1" x14ac:dyDescent="0.3">
      <c r="A67" s="109"/>
      <c r="B67" s="187"/>
      <c r="C67" s="188"/>
      <c r="D67" s="188"/>
      <c r="E67" s="188"/>
      <c r="F67" s="188"/>
      <c r="G67" s="188"/>
      <c r="H67" s="188"/>
      <c r="I67" s="188"/>
      <c r="J67" s="189"/>
      <c r="K67" s="12"/>
      <c r="L67" s="105"/>
      <c r="M67" s="105"/>
      <c r="N67" s="47"/>
      <c r="O67" s="47"/>
      <c r="P67" s="105"/>
    </row>
    <row r="68" spans="1:19" ht="15.75" hidden="1" customHeight="1" x14ac:dyDescent="0.3">
      <c r="A68" s="109"/>
      <c r="B68" s="187"/>
      <c r="C68" s="188"/>
      <c r="D68" s="188"/>
      <c r="E68" s="188"/>
      <c r="F68" s="188"/>
      <c r="G68" s="188"/>
      <c r="H68" s="188"/>
      <c r="I68" s="188"/>
      <c r="J68" s="189"/>
      <c r="K68" s="12"/>
      <c r="L68" s="105"/>
      <c r="M68" s="105"/>
      <c r="N68" s="47"/>
      <c r="O68" s="47"/>
      <c r="P68" s="105"/>
      <c r="S68" s="14"/>
    </row>
    <row r="69" spans="1:19" ht="15.75" hidden="1" customHeight="1" x14ac:dyDescent="0.3">
      <c r="A69" s="109"/>
      <c r="B69" s="187"/>
      <c r="C69" s="188"/>
      <c r="D69" s="188"/>
      <c r="E69" s="188"/>
      <c r="F69" s="188"/>
      <c r="G69" s="188"/>
      <c r="H69" s="188"/>
      <c r="I69" s="188"/>
      <c r="J69" s="189"/>
      <c r="K69" s="12"/>
      <c r="L69" s="105"/>
      <c r="M69" s="105"/>
      <c r="N69" s="47"/>
      <c r="O69" s="47"/>
      <c r="P69" s="105"/>
    </row>
    <row r="70" spans="1:19" ht="16.5" hidden="1" customHeight="1" x14ac:dyDescent="0.3">
      <c r="A70" s="109"/>
      <c r="B70" s="187"/>
      <c r="C70" s="188"/>
      <c r="D70" s="188"/>
      <c r="E70" s="188"/>
      <c r="F70" s="188"/>
      <c r="G70" s="188"/>
      <c r="H70" s="188"/>
      <c r="I70" s="188"/>
      <c r="J70" s="189"/>
      <c r="K70" s="12"/>
      <c r="L70" s="105"/>
      <c r="M70" s="105"/>
      <c r="N70" s="47"/>
      <c r="O70" s="47"/>
      <c r="P70" s="105"/>
    </row>
    <row r="71" spans="1:19" ht="15.75" hidden="1" customHeight="1" x14ac:dyDescent="0.3">
      <c r="A71" s="109"/>
      <c r="B71" s="187"/>
      <c r="C71" s="188"/>
      <c r="D71" s="188"/>
      <c r="E71" s="188"/>
      <c r="F71" s="188"/>
      <c r="G71" s="188"/>
      <c r="H71" s="188"/>
      <c r="I71" s="188"/>
      <c r="J71" s="189"/>
      <c r="K71" s="12"/>
      <c r="L71" s="105"/>
      <c r="M71" s="105"/>
      <c r="N71" s="47"/>
      <c r="O71" s="47"/>
      <c r="P71" s="105"/>
    </row>
    <row r="72" spans="1:19" ht="15.75" hidden="1" customHeight="1" x14ac:dyDescent="0.3">
      <c r="A72" s="109"/>
      <c r="B72" s="187"/>
      <c r="C72" s="188"/>
      <c r="D72" s="188"/>
      <c r="E72" s="188"/>
      <c r="F72" s="188"/>
      <c r="G72" s="188"/>
      <c r="H72" s="188"/>
      <c r="I72" s="188"/>
      <c r="J72" s="189"/>
      <c r="K72" s="12"/>
      <c r="L72" s="105"/>
      <c r="M72" s="105"/>
      <c r="N72" s="47"/>
      <c r="O72" s="47"/>
      <c r="P72" s="105"/>
    </row>
    <row r="73" spans="1:19" ht="15.6" hidden="1" x14ac:dyDescent="0.3">
      <c r="A73" s="109"/>
      <c r="B73" s="187"/>
      <c r="C73" s="188"/>
      <c r="D73" s="188"/>
      <c r="E73" s="188"/>
      <c r="F73" s="188"/>
      <c r="G73" s="188"/>
      <c r="H73" s="188"/>
      <c r="I73" s="188"/>
      <c r="J73" s="189"/>
      <c r="K73" s="12"/>
      <c r="L73" s="105"/>
      <c r="M73" s="105"/>
      <c r="N73" s="47"/>
      <c r="O73" s="47"/>
      <c r="P73" s="105"/>
    </row>
    <row r="74" spans="1:19" ht="15.6" hidden="1" x14ac:dyDescent="0.3">
      <c r="A74" s="109"/>
      <c r="B74" s="187"/>
      <c r="C74" s="188"/>
      <c r="D74" s="188"/>
      <c r="E74" s="188"/>
      <c r="F74" s="188"/>
      <c r="G74" s="188"/>
      <c r="H74" s="188"/>
      <c r="I74" s="188"/>
      <c r="J74" s="189"/>
      <c r="K74" s="12"/>
      <c r="L74" s="105"/>
      <c r="M74" s="105"/>
      <c r="N74" s="47"/>
      <c r="O74" s="47"/>
      <c r="P74" s="105"/>
    </row>
    <row r="75" spans="1:19" ht="15.6" hidden="1" x14ac:dyDescent="0.3">
      <c r="A75" s="109"/>
      <c r="B75" s="187"/>
      <c r="C75" s="188"/>
      <c r="D75" s="188"/>
      <c r="E75" s="188"/>
      <c r="F75" s="188"/>
      <c r="G75" s="188"/>
      <c r="H75" s="188"/>
      <c r="I75" s="188"/>
      <c r="J75" s="189"/>
      <c r="K75" s="12"/>
      <c r="L75" s="105"/>
      <c r="M75" s="105"/>
      <c r="N75" s="47"/>
      <c r="O75" s="47"/>
      <c r="P75" s="105"/>
    </row>
    <row r="76" spans="1:19" ht="15.6" hidden="1" x14ac:dyDescent="0.3">
      <c r="A76" s="109"/>
      <c r="B76" s="187"/>
      <c r="C76" s="188"/>
      <c r="D76" s="188"/>
      <c r="E76" s="188"/>
      <c r="F76" s="188"/>
      <c r="G76" s="188"/>
      <c r="H76" s="188"/>
      <c r="I76" s="188"/>
      <c r="J76" s="189"/>
      <c r="K76" s="12"/>
      <c r="L76" s="105"/>
      <c r="M76" s="105"/>
      <c r="N76" s="47"/>
      <c r="O76" s="47"/>
      <c r="P76" s="105"/>
    </row>
    <row r="77" spans="1:19" ht="15.6" hidden="1" x14ac:dyDescent="0.3">
      <c r="A77" s="109"/>
      <c r="B77" s="187"/>
      <c r="C77" s="188"/>
      <c r="D77" s="188"/>
      <c r="E77" s="188"/>
      <c r="F77" s="188"/>
      <c r="G77" s="188"/>
      <c r="H77" s="188"/>
      <c r="I77" s="188"/>
      <c r="J77" s="189"/>
      <c r="K77" s="12"/>
      <c r="L77" s="105"/>
      <c r="M77" s="105"/>
      <c r="N77" s="47"/>
      <c r="O77" s="47"/>
      <c r="P77" s="105"/>
    </row>
    <row r="78" spans="1:19" ht="15.6" hidden="1" x14ac:dyDescent="0.3">
      <c r="A78" s="109"/>
      <c r="B78" s="187"/>
      <c r="C78" s="188"/>
      <c r="D78" s="188"/>
      <c r="E78" s="188"/>
      <c r="F78" s="188"/>
      <c r="G78" s="188"/>
      <c r="H78" s="188"/>
      <c r="I78" s="188"/>
      <c r="J78" s="189"/>
      <c r="K78" s="12"/>
      <c r="L78" s="105"/>
      <c r="M78" s="105"/>
      <c r="N78" s="47"/>
      <c r="O78" s="47"/>
      <c r="P78" s="105"/>
    </row>
    <row r="79" spans="1:19" ht="15.6" hidden="1" x14ac:dyDescent="0.3">
      <c r="A79" s="109"/>
      <c r="B79" s="187"/>
      <c r="C79" s="188"/>
      <c r="D79" s="188"/>
      <c r="E79" s="188"/>
      <c r="F79" s="188"/>
      <c r="G79" s="188"/>
      <c r="H79" s="188"/>
      <c r="I79" s="188"/>
      <c r="J79" s="189"/>
      <c r="K79" s="12"/>
      <c r="L79" s="105"/>
      <c r="M79" s="105"/>
      <c r="N79" s="47"/>
      <c r="O79" s="47"/>
      <c r="P79" s="105"/>
    </row>
    <row r="80" spans="1:19" ht="15.6" hidden="1" x14ac:dyDescent="0.3">
      <c r="A80" s="109"/>
      <c r="B80" s="187"/>
      <c r="C80" s="188"/>
      <c r="D80" s="188"/>
      <c r="E80" s="188"/>
      <c r="F80" s="188"/>
      <c r="G80" s="188"/>
      <c r="H80" s="188"/>
      <c r="I80" s="188"/>
      <c r="J80" s="189"/>
      <c r="K80" s="12"/>
      <c r="L80" s="105"/>
      <c r="M80" s="105"/>
      <c r="N80" s="47"/>
      <c r="O80" s="47"/>
      <c r="P80" s="105"/>
    </row>
    <row r="81" spans="1:16" ht="15.6" hidden="1" x14ac:dyDescent="0.3">
      <c r="A81" s="109"/>
      <c r="B81" s="187"/>
      <c r="C81" s="188"/>
      <c r="D81" s="188"/>
      <c r="E81" s="188"/>
      <c r="F81" s="188"/>
      <c r="G81" s="188"/>
      <c r="H81" s="188"/>
      <c r="I81" s="188"/>
      <c r="J81" s="189"/>
      <c r="K81" s="12"/>
      <c r="L81" s="105"/>
      <c r="M81" s="105"/>
      <c r="N81" s="47"/>
      <c r="O81" s="47"/>
      <c r="P81" s="105"/>
    </row>
    <row r="82" spans="1:16" ht="15.6" hidden="1" x14ac:dyDescent="0.3">
      <c r="A82" s="109"/>
      <c r="B82" s="187"/>
      <c r="C82" s="188"/>
      <c r="D82" s="188"/>
      <c r="E82" s="188"/>
      <c r="F82" s="188"/>
      <c r="G82" s="188"/>
      <c r="H82" s="188"/>
      <c r="I82" s="188"/>
      <c r="J82" s="189"/>
      <c r="K82" s="12"/>
      <c r="L82" s="105"/>
      <c r="M82" s="105"/>
      <c r="N82" s="47"/>
      <c r="O82" s="47"/>
      <c r="P82" s="105"/>
    </row>
    <row r="83" spans="1:16" ht="15.6" hidden="1" x14ac:dyDescent="0.3">
      <c r="A83" s="109"/>
      <c r="B83" s="187"/>
      <c r="C83" s="188"/>
      <c r="D83" s="188"/>
      <c r="E83" s="188"/>
      <c r="F83" s="188"/>
      <c r="G83" s="188"/>
      <c r="H83" s="188"/>
      <c r="I83" s="188"/>
      <c r="J83" s="189"/>
      <c r="K83" s="12"/>
      <c r="L83" s="105"/>
      <c r="M83" s="105"/>
      <c r="N83" s="47"/>
      <c r="O83" s="47"/>
      <c r="P83" s="105"/>
    </row>
    <row r="84" spans="1:16" ht="15.6" hidden="1" x14ac:dyDescent="0.3">
      <c r="A84" s="109"/>
      <c r="B84" s="187"/>
      <c r="C84" s="188"/>
      <c r="D84" s="188"/>
      <c r="E84" s="188"/>
      <c r="F84" s="188"/>
      <c r="G84" s="188"/>
      <c r="H84" s="188"/>
      <c r="I84" s="188"/>
      <c r="J84" s="189"/>
      <c r="K84" s="12"/>
      <c r="L84" s="105"/>
      <c r="M84" s="105"/>
      <c r="N84" s="47"/>
      <c r="O84" s="47"/>
      <c r="P84" s="105"/>
    </row>
    <row r="85" spans="1:16" ht="15.6" hidden="1" x14ac:dyDescent="0.3">
      <c r="A85" s="109"/>
      <c r="B85" s="187"/>
      <c r="C85" s="188"/>
      <c r="D85" s="188"/>
      <c r="E85" s="188"/>
      <c r="F85" s="188"/>
      <c r="G85" s="188"/>
      <c r="H85" s="188"/>
      <c r="I85" s="188"/>
      <c r="J85" s="189"/>
      <c r="K85" s="12"/>
      <c r="L85" s="105"/>
      <c r="M85" s="105"/>
      <c r="N85" s="47"/>
      <c r="O85" s="47"/>
      <c r="P85" s="105"/>
    </row>
    <row r="86" spans="1:16" ht="15.6" hidden="1" x14ac:dyDescent="0.3">
      <c r="A86" s="109"/>
      <c r="B86" s="187"/>
      <c r="C86" s="188"/>
      <c r="D86" s="188"/>
      <c r="E86" s="188"/>
      <c r="F86" s="188"/>
      <c r="G86" s="188"/>
      <c r="H86" s="188"/>
      <c r="I86" s="188"/>
      <c r="J86" s="189"/>
      <c r="K86" s="12"/>
      <c r="L86" s="105"/>
      <c r="M86" s="105"/>
      <c r="N86" s="47"/>
      <c r="O86" s="47"/>
      <c r="P86" s="105"/>
    </row>
    <row r="87" spans="1:16" ht="15.6" hidden="1" x14ac:dyDescent="0.3">
      <c r="A87" s="109"/>
      <c r="B87" s="187"/>
      <c r="C87" s="188"/>
      <c r="D87" s="188"/>
      <c r="E87" s="188"/>
      <c r="F87" s="188"/>
      <c r="G87" s="188"/>
      <c r="H87" s="188"/>
      <c r="I87" s="188"/>
      <c r="J87" s="189"/>
      <c r="K87" s="12"/>
      <c r="L87" s="105"/>
      <c r="M87" s="105"/>
      <c r="N87" s="47"/>
      <c r="O87" s="47"/>
      <c r="P87" s="105"/>
    </row>
    <row r="88" spans="1:16" ht="15.6" hidden="1" x14ac:dyDescent="0.3">
      <c r="A88" s="109"/>
      <c r="B88" s="187"/>
      <c r="C88" s="188"/>
      <c r="D88" s="188"/>
      <c r="E88" s="188"/>
      <c r="F88" s="188"/>
      <c r="G88" s="188"/>
      <c r="H88" s="188"/>
      <c r="I88" s="188"/>
      <c r="J88" s="189"/>
      <c r="K88" s="12"/>
      <c r="L88" s="105"/>
      <c r="M88" s="105"/>
      <c r="N88" s="47"/>
      <c r="O88" s="47"/>
      <c r="P88" s="105"/>
    </row>
    <row r="89" spans="1:16" ht="15.6" hidden="1" x14ac:dyDescent="0.3">
      <c r="A89" s="109"/>
      <c r="B89" s="187"/>
      <c r="C89" s="188"/>
      <c r="D89" s="188"/>
      <c r="E89" s="188"/>
      <c r="F89" s="188"/>
      <c r="G89" s="188"/>
      <c r="H89" s="188"/>
      <c r="I89" s="188"/>
      <c r="J89" s="189"/>
      <c r="K89" s="12"/>
      <c r="L89" s="105"/>
      <c r="M89" s="105"/>
      <c r="N89" s="47"/>
      <c r="O89" s="47"/>
      <c r="P89" s="105"/>
    </row>
    <row r="90" spans="1:16" ht="15.6" hidden="1" x14ac:dyDescent="0.3">
      <c r="A90" s="109"/>
      <c r="B90" s="187"/>
      <c r="C90" s="188"/>
      <c r="D90" s="188"/>
      <c r="E90" s="188"/>
      <c r="F90" s="188"/>
      <c r="G90" s="188"/>
      <c r="H90" s="188"/>
      <c r="I90" s="188"/>
      <c r="J90" s="189"/>
      <c r="K90" s="12"/>
      <c r="L90" s="105"/>
      <c r="M90" s="105"/>
      <c r="N90" s="47"/>
      <c r="O90" s="47"/>
      <c r="P90" s="105"/>
    </row>
    <row r="91" spans="1:16" ht="15.6" hidden="1" x14ac:dyDescent="0.3">
      <c r="A91" s="153"/>
      <c r="B91" s="187"/>
      <c r="C91" s="188"/>
      <c r="D91" s="188"/>
      <c r="E91" s="188"/>
      <c r="F91" s="188"/>
      <c r="G91" s="188"/>
      <c r="H91" s="188"/>
      <c r="I91" s="188"/>
      <c r="J91" s="189"/>
      <c r="K91" s="12"/>
      <c r="L91" s="105"/>
      <c r="M91" s="105"/>
      <c r="N91" s="47"/>
      <c r="O91" s="47"/>
      <c r="P91" s="105"/>
    </row>
    <row r="92" spans="1:16" ht="15.6" hidden="1" x14ac:dyDescent="0.3">
      <c r="A92" s="153"/>
      <c r="B92" s="187"/>
      <c r="C92" s="188"/>
      <c r="D92" s="188"/>
      <c r="E92" s="188"/>
      <c r="F92" s="188"/>
      <c r="G92" s="188"/>
      <c r="H92" s="188"/>
      <c r="I92" s="188"/>
      <c r="J92" s="189"/>
      <c r="K92" s="12"/>
      <c r="L92" s="105"/>
      <c r="M92" s="105"/>
      <c r="N92" s="47"/>
      <c r="O92" s="47"/>
      <c r="P92" s="105"/>
    </row>
    <row r="93" spans="1:16" ht="15.6" hidden="1" x14ac:dyDescent="0.3">
      <c r="A93" s="153"/>
      <c r="B93" s="187"/>
      <c r="C93" s="188"/>
      <c r="D93" s="188"/>
      <c r="E93" s="188"/>
      <c r="F93" s="188"/>
      <c r="G93" s="188"/>
      <c r="H93" s="188"/>
      <c r="I93" s="188"/>
      <c r="J93" s="189"/>
      <c r="L93" s="105"/>
      <c r="M93" s="105"/>
      <c r="N93" s="47"/>
      <c r="O93" s="47"/>
      <c r="P93" s="105"/>
    </row>
    <row r="96" spans="1:16" x14ac:dyDescent="0.3">
      <c r="A96" s="168" t="s">
        <v>138</v>
      </c>
    </row>
  </sheetData>
  <autoFilter ref="A34:P89"/>
  <mergeCells count="83">
    <mergeCell ref="A12:K12"/>
    <mergeCell ref="A14:K14"/>
    <mergeCell ref="A16:K16"/>
    <mergeCell ref="A18:K18"/>
    <mergeCell ref="A1:M1"/>
    <mergeCell ref="A9:M9"/>
    <mergeCell ref="A10:M10"/>
    <mergeCell ref="A11:M11"/>
    <mergeCell ref="A2:M2"/>
    <mergeCell ref="A8:M8"/>
    <mergeCell ref="A3:M3"/>
    <mergeCell ref="A4:M4"/>
    <mergeCell ref="A5:M5"/>
    <mergeCell ref="A6:M6"/>
    <mergeCell ref="A7:M7"/>
    <mergeCell ref="B46:J46"/>
    <mergeCell ref="B47:J47"/>
    <mergeCell ref="B48:J48"/>
    <mergeCell ref="B93:J93"/>
    <mergeCell ref="B49:J49"/>
    <mergeCell ref="B50:J50"/>
    <mergeCell ref="B51:J51"/>
    <mergeCell ref="B52:J52"/>
    <mergeCell ref="B53:J53"/>
    <mergeCell ref="B54:J54"/>
    <mergeCell ref="B55:J55"/>
    <mergeCell ref="B56:J56"/>
    <mergeCell ref="B57:J57"/>
    <mergeCell ref="B70:J70"/>
    <mergeCell ref="B58:J58"/>
    <mergeCell ref="B59:J59"/>
    <mergeCell ref="P32:P33"/>
    <mergeCell ref="A26:K26"/>
    <mergeCell ref="A28:K28"/>
    <mergeCell ref="A20:K20"/>
    <mergeCell ref="A32:A33"/>
    <mergeCell ref="B32:J33"/>
    <mergeCell ref="A21:K21"/>
    <mergeCell ref="L32:M32"/>
    <mergeCell ref="K32:K33"/>
    <mergeCell ref="B82:J82"/>
    <mergeCell ref="B75:J75"/>
    <mergeCell ref="B76:J76"/>
    <mergeCell ref="B78:J78"/>
    <mergeCell ref="B68:J68"/>
    <mergeCell ref="B69:J69"/>
    <mergeCell ref="B71:J71"/>
    <mergeCell ref="B74:J74"/>
    <mergeCell ref="B79:J79"/>
    <mergeCell ref="B80:J80"/>
    <mergeCell ref="B81:J81"/>
    <mergeCell ref="B64:J64"/>
    <mergeCell ref="B35:J35"/>
    <mergeCell ref="B60:J60"/>
    <mergeCell ref="B61:J61"/>
    <mergeCell ref="B62:J62"/>
    <mergeCell ref="B63:J63"/>
    <mergeCell ref="B37:J37"/>
    <mergeCell ref="B38:J38"/>
    <mergeCell ref="B39:J39"/>
    <mergeCell ref="B40:J40"/>
    <mergeCell ref="B36:J36"/>
    <mergeCell ref="B41:J41"/>
    <mergeCell ref="B42:J42"/>
    <mergeCell ref="B43:J43"/>
    <mergeCell ref="B44:J44"/>
    <mergeCell ref="B45:J45"/>
    <mergeCell ref="B65:J65"/>
    <mergeCell ref="B66:J66"/>
    <mergeCell ref="B67:J67"/>
    <mergeCell ref="B72:J72"/>
    <mergeCell ref="B92:J92"/>
    <mergeCell ref="B77:J77"/>
    <mergeCell ref="B89:J89"/>
    <mergeCell ref="B83:J83"/>
    <mergeCell ref="B84:J84"/>
    <mergeCell ref="B85:J85"/>
    <mergeCell ref="B86:J86"/>
    <mergeCell ref="B87:J87"/>
    <mergeCell ref="B73:J73"/>
    <mergeCell ref="B91:J91"/>
    <mergeCell ref="B90:J90"/>
    <mergeCell ref="B88:J8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5"/>
  <sheetViews>
    <sheetView zoomScaleNormal="100" workbookViewId="0">
      <selection activeCell="AN65" sqref="C65:AN77"/>
    </sheetView>
  </sheetViews>
  <sheetFormatPr defaultRowHeight="14.4" x14ac:dyDescent="0.3"/>
  <cols>
    <col min="1" max="1" width="4.33203125" customWidth="1"/>
    <col min="2" max="2" width="27.33203125" bestFit="1" customWidth="1"/>
    <col min="3" max="88" width="15.6640625" customWidth="1"/>
  </cols>
  <sheetData>
    <row r="1" spans="1:88" s="6" customFormat="1" x14ac:dyDescent="0.3">
      <c r="B1" s="224"/>
      <c r="C1" s="225"/>
      <c r="D1" s="225"/>
      <c r="E1" s="225"/>
      <c r="F1" s="225"/>
      <c r="G1" s="225"/>
      <c r="H1" s="225"/>
      <c r="I1" s="225"/>
      <c r="J1" s="225"/>
      <c r="K1" s="225"/>
      <c r="L1" s="225"/>
      <c r="M1" s="46"/>
    </row>
    <row r="2" spans="1:88" s="6" customFormat="1" x14ac:dyDescent="0.3">
      <c r="B2" s="44"/>
      <c r="C2" s="44"/>
      <c r="D2" s="44"/>
      <c r="E2" s="44"/>
      <c r="F2" s="44"/>
      <c r="G2" s="44"/>
      <c r="H2" s="44"/>
      <c r="I2" s="1"/>
      <c r="J2" s="1"/>
      <c r="K2" s="1"/>
      <c r="L2" s="1"/>
    </row>
    <row r="3" spans="1:88" s="6" customFormat="1" x14ac:dyDescent="0.3">
      <c r="B3" s="224"/>
      <c r="C3" s="225"/>
      <c r="D3" s="225"/>
      <c r="E3" s="225"/>
      <c r="F3" s="225"/>
      <c r="G3" s="225"/>
      <c r="H3" s="225"/>
      <c r="I3" s="225"/>
      <c r="J3" s="225"/>
      <c r="K3" s="225"/>
      <c r="L3" s="225"/>
    </row>
    <row r="4" spans="1:88" s="6" customFormat="1"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0" customFormat="1" x14ac:dyDescent="0.3">
      <c r="B5" s="55" t="s">
        <v>55</v>
      </c>
      <c r="C5" s="41">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8" customFormat="1" x14ac:dyDescent="0.3">
      <c r="B6" s="50" t="s">
        <v>56</v>
      </c>
      <c r="C6" s="11">
        <f>SUM(C23:C32)</f>
        <v>0</v>
      </c>
      <c r="D6" s="50">
        <f>SUM(D23:D32)</f>
        <v>0</v>
      </c>
      <c r="E6" s="50">
        <f>SUM(E23:E32)</f>
        <v>0</v>
      </c>
      <c r="F6" s="50">
        <f>SUM(F23:F32)</f>
        <v>0</v>
      </c>
      <c r="G6" s="50">
        <f t="shared" ref="G6:BR6" si="2">SUM(G23:G32)</f>
        <v>0</v>
      </c>
      <c r="H6" s="50">
        <f t="shared" si="2"/>
        <v>0</v>
      </c>
      <c r="I6" s="50">
        <f t="shared" si="2"/>
        <v>0</v>
      </c>
      <c r="J6" s="50">
        <f t="shared" si="2"/>
        <v>0</v>
      </c>
      <c r="K6" s="50">
        <f t="shared" si="2"/>
        <v>0</v>
      </c>
      <c r="L6" s="50">
        <f t="shared" si="2"/>
        <v>0</v>
      </c>
      <c r="M6" s="50">
        <f t="shared" si="2"/>
        <v>0</v>
      </c>
      <c r="N6" s="50">
        <f t="shared" si="2"/>
        <v>0</v>
      </c>
      <c r="O6" s="50">
        <f t="shared" si="2"/>
        <v>0</v>
      </c>
      <c r="P6" s="50">
        <f t="shared" si="2"/>
        <v>0</v>
      </c>
      <c r="Q6" s="50">
        <f t="shared" si="2"/>
        <v>0</v>
      </c>
      <c r="R6" s="50">
        <f t="shared" si="2"/>
        <v>0</v>
      </c>
      <c r="S6" s="50">
        <f t="shared" si="2"/>
        <v>0</v>
      </c>
      <c r="T6" s="50">
        <f t="shared" si="2"/>
        <v>0</v>
      </c>
      <c r="U6" s="50">
        <f t="shared" si="2"/>
        <v>0</v>
      </c>
      <c r="V6" s="50">
        <f t="shared" si="2"/>
        <v>0</v>
      </c>
      <c r="W6" s="50">
        <f t="shared" si="2"/>
        <v>0</v>
      </c>
      <c r="X6" s="50">
        <f t="shared" si="2"/>
        <v>0</v>
      </c>
      <c r="Y6" s="50">
        <f t="shared" si="2"/>
        <v>0</v>
      </c>
      <c r="Z6" s="50">
        <f t="shared" si="2"/>
        <v>0</v>
      </c>
      <c r="AA6" s="50">
        <f t="shared" si="2"/>
        <v>0</v>
      </c>
      <c r="AB6" s="50">
        <f t="shared" si="2"/>
        <v>0</v>
      </c>
      <c r="AC6" s="50">
        <f t="shared" si="2"/>
        <v>0</v>
      </c>
      <c r="AD6" s="50">
        <f t="shared" si="2"/>
        <v>0</v>
      </c>
      <c r="AE6" s="50">
        <f t="shared" si="2"/>
        <v>0</v>
      </c>
      <c r="AF6" s="50">
        <f t="shared" si="2"/>
        <v>0</v>
      </c>
      <c r="AG6" s="50">
        <f t="shared" si="2"/>
        <v>0</v>
      </c>
      <c r="AH6" s="50">
        <f t="shared" si="2"/>
        <v>0</v>
      </c>
      <c r="AI6" s="50">
        <f t="shared" si="2"/>
        <v>0</v>
      </c>
      <c r="AJ6" s="50">
        <f t="shared" si="2"/>
        <v>0</v>
      </c>
      <c r="AK6" s="50">
        <f t="shared" si="2"/>
        <v>0</v>
      </c>
      <c r="AL6" s="50">
        <f t="shared" si="2"/>
        <v>0</v>
      </c>
      <c r="AM6" s="50">
        <f t="shared" si="2"/>
        <v>0</v>
      </c>
      <c r="AN6" s="50">
        <f t="shared" si="2"/>
        <v>0</v>
      </c>
      <c r="AO6" s="50">
        <f t="shared" si="2"/>
        <v>0</v>
      </c>
      <c r="AP6" s="50">
        <f t="shared" si="2"/>
        <v>0</v>
      </c>
      <c r="AQ6" s="50">
        <f t="shared" si="2"/>
        <v>0</v>
      </c>
      <c r="AR6" s="50">
        <f t="shared" si="2"/>
        <v>0</v>
      </c>
      <c r="AS6" s="50">
        <f t="shared" si="2"/>
        <v>0</v>
      </c>
      <c r="AT6" s="50">
        <f t="shared" si="2"/>
        <v>0</v>
      </c>
      <c r="AU6" s="50">
        <f t="shared" si="2"/>
        <v>0</v>
      </c>
      <c r="AV6" s="50">
        <f t="shared" si="2"/>
        <v>0</v>
      </c>
      <c r="AW6" s="50">
        <f t="shared" si="2"/>
        <v>0</v>
      </c>
      <c r="AX6" s="50">
        <f t="shared" si="2"/>
        <v>0</v>
      </c>
      <c r="AY6" s="50">
        <f t="shared" si="2"/>
        <v>0</v>
      </c>
      <c r="AZ6" s="50">
        <f t="shared" si="2"/>
        <v>0</v>
      </c>
      <c r="BA6" s="50">
        <f t="shared" si="2"/>
        <v>0</v>
      </c>
      <c r="BB6" s="50">
        <f t="shared" si="2"/>
        <v>0</v>
      </c>
      <c r="BC6" s="50">
        <f t="shared" si="2"/>
        <v>0</v>
      </c>
      <c r="BD6" s="50">
        <f t="shared" si="2"/>
        <v>0</v>
      </c>
      <c r="BE6" s="50">
        <f t="shared" si="2"/>
        <v>0</v>
      </c>
      <c r="BF6" s="50">
        <f t="shared" si="2"/>
        <v>0</v>
      </c>
      <c r="BG6" s="50">
        <f t="shared" si="2"/>
        <v>0</v>
      </c>
      <c r="BH6" s="50">
        <f t="shared" si="2"/>
        <v>0</v>
      </c>
      <c r="BI6" s="50">
        <f t="shared" si="2"/>
        <v>0</v>
      </c>
      <c r="BJ6" s="50">
        <f t="shared" si="2"/>
        <v>0</v>
      </c>
      <c r="BK6" s="50">
        <f t="shared" si="2"/>
        <v>0</v>
      </c>
      <c r="BL6" s="50">
        <f t="shared" si="2"/>
        <v>0</v>
      </c>
      <c r="BM6" s="50">
        <f t="shared" si="2"/>
        <v>0</v>
      </c>
      <c r="BN6" s="50">
        <f t="shared" si="2"/>
        <v>0</v>
      </c>
      <c r="BO6" s="50">
        <f t="shared" si="2"/>
        <v>0</v>
      </c>
      <c r="BP6" s="50">
        <f t="shared" si="2"/>
        <v>0</v>
      </c>
      <c r="BQ6" s="50">
        <f t="shared" si="2"/>
        <v>0</v>
      </c>
      <c r="BR6" s="50">
        <f t="shared" si="2"/>
        <v>0</v>
      </c>
      <c r="BS6" s="50">
        <f t="shared" ref="BS6:CJ6" si="3">SUM(BS23:BS32)</f>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si="3"/>
        <v>0</v>
      </c>
      <c r="CF6" s="50">
        <f t="shared" si="3"/>
        <v>0</v>
      </c>
      <c r="CG6" s="50">
        <f t="shared" si="3"/>
        <v>0</v>
      </c>
      <c r="CH6" s="50">
        <f t="shared" si="3"/>
        <v>0</v>
      </c>
      <c r="CI6" s="50">
        <f t="shared" si="3"/>
        <v>0</v>
      </c>
      <c r="CJ6" s="50">
        <f t="shared" si="3"/>
        <v>0</v>
      </c>
    </row>
    <row r="7" spans="1:88" s="8" customFormat="1" x14ac:dyDescent="0.3">
      <c r="B7" s="50" t="s">
        <v>57</v>
      </c>
      <c r="C7" s="11">
        <f>SUM(C35:C47,C50:C62,C65:C77,C80:C92)</f>
        <v>0</v>
      </c>
      <c r="D7" s="50">
        <f>SUM(D35:D47,D50:D62,D65:D77,D80:D92)</f>
        <v>0</v>
      </c>
      <c r="E7" s="50">
        <f>SUM(E35:E47,E50:E62,E65:E77,E80:E92)</f>
        <v>0</v>
      </c>
      <c r="F7" s="50">
        <f>SUM(F35:F47,F50:F62,F65:F77,F80:F92)</f>
        <v>0</v>
      </c>
      <c r="G7" s="50">
        <f t="shared" ref="G7:BR7" si="4">SUM(G35:G47,G50:G62,G65:G77,G80:G92)</f>
        <v>0</v>
      </c>
      <c r="H7" s="50">
        <f t="shared" si="4"/>
        <v>0</v>
      </c>
      <c r="I7" s="50">
        <f t="shared" si="4"/>
        <v>0</v>
      </c>
      <c r="J7" s="50">
        <f t="shared" si="4"/>
        <v>0</v>
      </c>
      <c r="K7" s="50">
        <f t="shared" si="4"/>
        <v>0</v>
      </c>
      <c r="L7" s="50">
        <f t="shared" si="4"/>
        <v>0</v>
      </c>
      <c r="M7" s="50">
        <f t="shared" si="4"/>
        <v>0</v>
      </c>
      <c r="N7" s="50">
        <f t="shared" si="4"/>
        <v>0</v>
      </c>
      <c r="O7" s="50">
        <f t="shared" si="4"/>
        <v>0</v>
      </c>
      <c r="P7" s="50">
        <f t="shared" si="4"/>
        <v>0</v>
      </c>
      <c r="Q7" s="50">
        <f t="shared" si="4"/>
        <v>0</v>
      </c>
      <c r="R7" s="50">
        <f t="shared" si="4"/>
        <v>0</v>
      </c>
      <c r="S7" s="50">
        <f t="shared" si="4"/>
        <v>0</v>
      </c>
      <c r="T7" s="50">
        <f t="shared" si="4"/>
        <v>0</v>
      </c>
      <c r="U7" s="50">
        <f t="shared" si="4"/>
        <v>0</v>
      </c>
      <c r="V7" s="50">
        <f t="shared" si="4"/>
        <v>0</v>
      </c>
      <c r="W7" s="50">
        <f t="shared" si="4"/>
        <v>0</v>
      </c>
      <c r="X7" s="50">
        <f t="shared" si="4"/>
        <v>0</v>
      </c>
      <c r="Y7" s="50">
        <f t="shared" si="4"/>
        <v>0</v>
      </c>
      <c r="Z7" s="50">
        <f t="shared" si="4"/>
        <v>0</v>
      </c>
      <c r="AA7" s="50">
        <f t="shared" si="4"/>
        <v>0</v>
      </c>
      <c r="AB7" s="50">
        <f t="shared" si="4"/>
        <v>0</v>
      </c>
      <c r="AC7" s="50">
        <f t="shared" si="4"/>
        <v>0</v>
      </c>
      <c r="AD7" s="50">
        <f t="shared" si="4"/>
        <v>0</v>
      </c>
      <c r="AE7" s="50">
        <f t="shared" si="4"/>
        <v>0</v>
      </c>
      <c r="AF7" s="50">
        <f t="shared" si="4"/>
        <v>0</v>
      </c>
      <c r="AG7" s="50">
        <f t="shared" si="4"/>
        <v>0</v>
      </c>
      <c r="AH7" s="50">
        <f t="shared" si="4"/>
        <v>0</v>
      </c>
      <c r="AI7" s="50">
        <f t="shared" si="4"/>
        <v>0</v>
      </c>
      <c r="AJ7" s="50">
        <f t="shared" si="4"/>
        <v>0</v>
      </c>
      <c r="AK7" s="50">
        <f t="shared" si="4"/>
        <v>0</v>
      </c>
      <c r="AL7" s="50">
        <f t="shared" si="4"/>
        <v>0</v>
      </c>
      <c r="AM7" s="50">
        <f t="shared" si="4"/>
        <v>0</v>
      </c>
      <c r="AN7" s="50">
        <f t="shared" si="4"/>
        <v>0</v>
      </c>
      <c r="AO7" s="50">
        <f t="shared" si="4"/>
        <v>0</v>
      </c>
      <c r="AP7" s="50">
        <f t="shared" si="4"/>
        <v>0</v>
      </c>
      <c r="AQ7" s="50">
        <f t="shared" si="4"/>
        <v>0</v>
      </c>
      <c r="AR7" s="50">
        <f t="shared" si="4"/>
        <v>0</v>
      </c>
      <c r="AS7" s="50">
        <f t="shared" si="4"/>
        <v>0</v>
      </c>
      <c r="AT7" s="50">
        <f t="shared" si="4"/>
        <v>0</v>
      </c>
      <c r="AU7" s="50">
        <f t="shared" si="4"/>
        <v>0</v>
      </c>
      <c r="AV7" s="50">
        <f t="shared" si="4"/>
        <v>0</v>
      </c>
      <c r="AW7" s="50">
        <f t="shared" si="4"/>
        <v>0</v>
      </c>
      <c r="AX7" s="50">
        <f t="shared" si="4"/>
        <v>0</v>
      </c>
      <c r="AY7" s="50">
        <f t="shared" si="4"/>
        <v>0</v>
      </c>
      <c r="AZ7" s="50">
        <f t="shared" si="4"/>
        <v>0</v>
      </c>
      <c r="BA7" s="50">
        <f t="shared" si="4"/>
        <v>0</v>
      </c>
      <c r="BB7" s="50">
        <f t="shared" si="4"/>
        <v>0</v>
      </c>
      <c r="BC7" s="50">
        <f t="shared" si="4"/>
        <v>0</v>
      </c>
      <c r="BD7" s="50">
        <f t="shared" si="4"/>
        <v>0</v>
      </c>
      <c r="BE7" s="50">
        <f t="shared" si="4"/>
        <v>0</v>
      </c>
      <c r="BF7" s="50">
        <f t="shared" si="4"/>
        <v>0</v>
      </c>
      <c r="BG7" s="50">
        <f t="shared" si="4"/>
        <v>0</v>
      </c>
      <c r="BH7" s="50">
        <f t="shared" si="4"/>
        <v>0</v>
      </c>
      <c r="BI7" s="50">
        <f t="shared" si="4"/>
        <v>0</v>
      </c>
      <c r="BJ7" s="50">
        <f t="shared" si="4"/>
        <v>0</v>
      </c>
      <c r="BK7" s="50">
        <f t="shared" si="4"/>
        <v>0</v>
      </c>
      <c r="BL7" s="50">
        <f t="shared" si="4"/>
        <v>0</v>
      </c>
      <c r="BM7" s="50">
        <f t="shared" si="4"/>
        <v>0</v>
      </c>
      <c r="BN7" s="50">
        <f t="shared" si="4"/>
        <v>0</v>
      </c>
      <c r="BO7" s="50">
        <f t="shared" si="4"/>
        <v>0</v>
      </c>
      <c r="BP7" s="50">
        <f t="shared" si="4"/>
        <v>0</v>
      </c>
      <c r="BQ7" s="50">
        <f t="shared" si="4"/>
        <v>0</v>
      </c>
      <c r="BR7" s="50">
        <f t="shared" si="4"/>
        <v>0</v>
      </c>
      <c r="BS7" s="50">
        <f t="shared" ref="BS7:CJ7" si="5">SUM(BS35:BS47,BS50:BS62,BS65:BS77,BS80:BS92)</f>
        <v>0</v>
      </c>
      <c r="BT7" s="50">
        <f t="shared" si="5"/>
        <v>0</v>
      </c>
      <c r="BU7" s="50">
        <f t="shared" si="5"/>
        <v>0</v>
      </c>
      <c r="BV7" s="50">
        <f t="shared" si="5"/>
        <v>0</v>
      </c>
      <c r="BW7" s="50">
        <f t="shared" si="5"/>
        <v>0</v>
      </c>
      <c r="BX7" s="50">
        <f t="shared" si="5"/>
        <v>0</v>
      </c>
      <c r="BY7" s="50">
        <f t="shared" si="5"/>
        <v>0</v>
      </c>
      <c r="BZ7" s="50">
        <f t="shared" si="5"/>
        <v>0</v>
      </c>
      <c r="CA7" s="50">
        <f t="shared" si="5"/>
        <v>0</v>
      </c>
      <c r="CB7" s="50">
        <f t="shared" si="5"/>
        <v>0</v>
      </c>
      <c r="CC7" s="50">
        <f t="shared" si="5"/>
        <v>0</v>
      </c>
      <c r="CD7" s="50">
        <f t="shared" si="5"/>
        <v>0</v>
      </c>
      <c r="CE7" s="50">
        <f t="shared" si="5"/>
        <v>0</v>
      </c>
      <c r="CF7" s="50">
        <f t="shared" si="5"/>
        <v>0</v>
      </c>
      <c r="CG7" s="50">
        <f t="shared" si="5"/>
        <v>0</v>
      </c>
      <c r="CH7" s="50">
        <f t="shared" si="5"/>
        <v>0</v>
      </c>
      <c r="CI7" s="50">
        <f t="shared" si="5"/>
        <v>0</v>
      </c>
      <c r="CJ7" s="50">
        <f t="shared" si="5"/>
        <v>0</v>
      </c>
    </row>
    <row r="8" spans="1:88" s="6" customFormat="1" ht="15" thickBot="1" x14ac:dyDescent="0.35"/>
    <row r="9" spans="1:88" s="56" customFormat="1" x14ac:dyDescent="0.3">
      <c r="A9" s="211"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12"/>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12"/>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12"/>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12"/>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12"/>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13"/>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6" customFormat="1" x14ac:dyDescent="0.3"/>
    <row r="18" spans="1:88" s="56" customFormat="1" x14ac:dyDescent="0.3"/>
    <row r="19" spans="1:88" s="56" customFormat="1" x14ac:dyDescent="0.3"/>
    <row r="20" spans="1:88" s="6" customFormat="1" x14ac:dyDescent="0.3"/>
    <row r="21" spans="1:88" s="6" customFormat="1" ht="24" customHeight="1" thickBot="1" x14ac:dyDescent="0.5">
      <c r="A21" s="77"/>
      <c r="B21" s="77"/>
      <c r="C21" s="237" t="s">
        <v>83</v>
      </c>
      <c r="D21" s="237"/>
      <c r="E21" s="237"/>
      <c r="F21" s="237"/>
      <c r="G21" s="237"/>
      <c r="H21" s="237"/>
      <c r="I21" s="237"/>
      <c r="J21" s="237"/>
      <c r="K21" s="237"/>
      <c r="L21" s="237"/>
      <c r="M21" s="237"/>
      <c r="N21" s="237"/>
      <c r="O21" s="237"/>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3" t="s">
        <v>28</v>
      </c>
      <c r="B23" s="47" t="s">
        <v>6</v>
      </c>
      <c r="C23" s="11">
        <f>IF('KWh (Monthly) ENTRY LI'!C$5=0,0,'KWh (Monthly) ENTRY LI'!C23)</f>
        <v>0</v>
      </c>
      <c r="D23" s="11">
        <f>IF('KWh (Monthly) ENTRY LI'!D$5=0,0,C23+'KWh (Monthly) ENTRY LI'!D23)</f>
        <v>0</v>
      </c>
      <c r="E23" s="50">
        <f>IF('KWh (Monthly) ENTRY LI'!E$5=0,0,D23+'KWh (Monthly) ENTRY LI'!E23)</f>
        <v>0</v>
      </c>
      <c r="F23" s="50">
        <f>IF('KWh (Monthly) ENTRY LI'!F$5=0,0,E23+'KWh (Monthly) ENTRY LI'!F23)</f>
        <v>0</v>
      </c>
      <c r="G23" s="50">
        <f>IF('KWh (Monthly) ENTRY LI'!G$5=0,0,F23+'KWh (Monthly) ENTRY LI'!G23)</f>
        <v>0</v>
      </c>
      <c r="H23" s="50">
        <f>IF('KWh (Monthly) ENTRY LI'!H$5=0,0,G23+'KWh (Monthly) ENTRY LI'!H23)</f>
        <v>0</v>
      </c>
      <c r="I23" s="50">
        <f>IF('KWh (Monthly) ENTRY LI'!I$5=0,0,H23+'KWh (Monthly) ENTRY LI'!I23)</f>
        <v>0</v>
      </c>
      <c r="J23" s="50">
        <f>IF('KWh (Monthly) ENTRY LI'!J$5=0,0,I23+'KWh (Monthly) ENTRY LI'!J23)</f>
        <v>0</v>
      </c>
      <c r="K23" s="50">
        <f>IF('KWh (Monthly) ENTRY LI'!K$5=0,0,J23+'KWh (Monthly) ENTRY LI'!K23)</f>
        <v>0</v>
      </c>
      <c r="L23" s="50">
        <f>IF('KWh (Monthly) ENTRY LI'!L$5=0,0,K23+'KWh (Monthly) ENTRY LI'!L23)</f>
        <v>0</v>
      </c>
      <c r="M23" s="50">
        <f>IF('KWh (Monthly) ENTRY LI'!M$5=0,0,L23+'KWh (Monthly) ENTRY LI'!M23)</f>
        <v>0</v>
      </c>
      <c r="N23" s="50">
        <f>IF('KWh (Monthly) ENTRY LI'!N$5=0,0,M23+'KWh (Monthly) ENTRY LI'!N23)</f>
        <v>0</v>
      </c>
      <c r="O23" s="50">
        <f>IF('KWh (Monthly) ENTRY LI'!O$5=0,0,N23+'KWh (Monthly) ENTRY LI'!O23)</f>
        <v>0</v>
      </c>
      <c r="P23" s="50">
        <f>IF('KWh (Monthly) ENTRY LI'!P$5=0,0,O23+'KWh (Monthly) ENTRY LI'!P23)</f>
        <v>0</v>
      </c>
      <c r="Q23" s="50">
        <f>IF('KWh (Monthly) ENTRY LI'!Q$5=0,0,P23+'KWh (Monthly) ENTRY LI'!Q23)</f>
        <v>0</v>
      </c>
      <c r="R23" s="50">
        <f>IF('KWh (Monthly) ENTRY LI'!R$5=0,0,Q23+'KWh (Monthly) ENTRY LI'!R23)</f>
        <v>0</v>
      </c>
      <c r="S23" s="50">
        <f>IF('KWh (Monthly) ENTRY LI'!S$5=0,0,R23+'KWh (Monthly) ENTRY LI'!S23)</f>
        <v>0</v>
      </c>
      <c r="T23" s="50">
        <f>IF('KWh (Monthly) ENTRY LI'!T$5=0,0,S23+'KWh (Monthly) ENTRY LI'!T23)</f>
        <v>0</v>
      </c>
      <c r="U23" s="50">
        <f>IF('KWh (Monthly) ENTRY LI'!U$5=0,0,T23+'KWh (Monthly) ENTRY LI'!U23)</f>
        <v>0</v>
      </c>
      <c r="V23" s="50">
        <f>IF('KWh (Monthly) ENTRY LI'!V$5=0,0,U23+'KWh (Monthly) ENTRY LI'!V23)</f>
        <v>0</v>
      </c>
      <c r="W23" s="50">
        <f>IF('KWh (Monthly) ENTRY LI'!W$5=0,0,V23+'KWh (Monthly) ENTRY LI'!W23)</f>
        <v>0</v>
      </c>
      <c r="X23" s="50">
        <f>IF('KWh (Monthly) ENTRY LI'!X$5=0,0,W23+'KWh (Monthly) ENTRY LI'!X23)</f>
        <v>0</v>
      </c>
      <c r="Y23" s="50">
        <f>IF('KWh (Monthly) ENTRY LI'!Y$5=0,0,X23+'KWh (Monthly) ENTRY LI'!Y23)</f>
        <v>0</v>
      </c>
      <c r="Z23" s="50">
        <f>IF('KWh (Monthly) ENTRY LI'!Z$5=0,0,Y23+'KWh (Monthly) ENTRY LI'!Z23)</f>
        <v>0</v>
      </c>
      <c r="AA23" s="50">
        <f>IF('KWh (Monthly) ENTRY LI'!AA$5=0,0,Z23+'KWh (Monthly) ENTRY LI'!AA23)</f>
        <v>0</v>
      </c>
      <c r="AB23" s="50">
        <f>IF('KWh (Monthly) ENTRY LI'!AB$5=0,0,AA23+'KWh (Monthly) ENTRY LI'!AB23)</f>
        <v>0</v>
      </c>
      <c r="AC23" s="50">
        <f>IF('KWh (Monthly) ENTRY LI'!AC$5=0,0,AB23+'KWh (Monthly) ENTRY LI'!AC23)</f>
        <v>0</v>
      </c>
      <c r="AD23" s="50">
        <f>IF('KWh (Monthly) ENTRY LI'!AD$5=0,0,AC23+'KWh (Monthly) ENTRY LI'!AD23)</f>
        <v>0</v>
      </c>
      <c r="AE23" s="50">
        <f>IF('KWh (Monthly) ENTRY LI'!AE$5=0,0,AD23+'KWh (Monthly) ENTRY LI'!AE23)</f>
        <v>0</v>
      </c>
      <c r="AF23" s="50">
        <f>IF('KWh (Monthly) ENTRY LI'!AF$5=0,0,AE23+'KWh (Monthly) ENTRY LI'!AF23)</f>
        <v>0</v>
      </c>
      <c r="AG23" s="50">
        <f>IF('KWh (Monthly) ENTRY LI'!AG$5=0,0,AF23+'KWh (Monthly) ENTRY LI'!AG23)</f>
        <v>0</v>
      </c>
      <c r="AH23" s="50">
        <f>IF('KWh (Monthly) ENTRY LI'!AH$5=0,0,AG23+'KWh (Monthly) ENTRY LI'!AH23)</f>
        <v>0</v>
      </c>
      <c r="AI23" s="50">
        <f>IF('KWh (Monthly) ENTRY LI'!AI$5=0,0,AH23+'KWh (Monthly) ENTRY LI'!AI23)</f>
        <v>0</v>
      </c>
      <c r="AJ23" s="50">
        <f>IF('KWh (Monthly) ENTRY LI'!AJ$5=0,0,AI23+'KWh (Monthly) ENTRY LI'!AJ23)</f>
        <v>0</v>
      </c>
      <c r="AK23" s="50">
        <f>IF('KWh (Monthly) ENTRY LI'!AK$5=0,0,AJ23+'KWh (Monthly) ENTRY LI'!AK23)</f>
        <v>0</v>
      </c>
      <c r="AL23" s="50">
        <f>IF('KWh (Monthly) ENTRY LI'!AL$5=0,0,AK23+'KWh (Monthly) ENTRY LI'!AL23)</f>
        <v>0</v>
      </c>
      <c r="AM23" s="50">
        <f>IF('KWh (Monthly) ENTRY LI'!AM$5=0,0,AL23+'KWh (Monthly) ENTRY LI'!AM23)</f>
        <v>0</v>
      </c>
      <c r="AN23" s="50">
        <f>IF('KWh (Monthly) ENTRY LI'!AN$5=0,0,AM23+'KWh (Monthly) ENTRY LI'!AN23)</f>
        <v>0</v>
      </c>
      <c r="AO23" s="137">
        <f>IF('KWh (Monthly) ENTRY LI'!AO$5=0,0,AN23+'KWh (Monthly) ENTRY LI'!AO23)</f>
        <v>0</v>
      </c>
      <c r="AP23" s="137">
        <f>IF('KWh (Monthly) ENTRY LI'!AP$5=0,0,AO23+'KWh (Monthly) ENTRY LI'!AP23)</f>
        <v>0</v>
      </c>
      <c r="AQ23" s="137">
        <f>IF('KWh (Monthly) ENTRY LI'!AQ$5=0,0,AP23+'KWh (Monthly) ENTRY LI'!AQ23)</f>
        <v>0</v>
      </c>
      <c r="AR23" s="137">
        <f>IF('KWh (Monthly) ENTRY LI'!AR$5=0,0,AQ23+'KWh (Monthly) ENTRY LI'!AR23)</f>
        <v>0</v>
      </c>
      <c r="AS23" s="137">
        <f>IF('KWh (Monthly) ENTRY LI'!AS$5=0,0,AR23+'KWh (Monthly) ENTRY LI'!AS23)</f>
        <v>0</v>
      </c>
      <c r="AT23" s="137">
        <f>IF('KWh (Monthly) ENTRY LI'!AT$5=0,0,AS23+'KWh (Monthly) ENTRY LI'!AT23)</f>
        <v>0</v>
      </c>
      <c r="AU23" s="137">
        <f>IF('KWh (Monthly) ENTRY LI'!AU$5=0,0,AT23+'KWh (Monthly) ENTRY LI'!AU23)</f>
        <v>0</v>
      </c>
      <c r="AV23" s="137">
        <f>IF('KWh (Monthly) ENTRY LI'!AV$5=0,0,AU23+'KWh (Monthly) ENTRY LI'!AV23)</f>
        <v>0</v>
      </c>
      <c r="AW23" s="137">
        <f>IF('KWh (Monthly) ENTRY LI'!AW$5=0,0,AV23+'KWh (Monthly) ENTRY LI'!AW23)</f>
        <v>0</v>
      </c>
      <c r="AX23" s="137">
        <f>IF('KWh (Monthly) ENTRY LI'!AX$5=0,0,AW23+'KWh (Monthly) ENTRY LI'!AX23)</f>
        <v>0</v>
      </c>
      <c r="AY23" s="137">
        <f>IF('KWh (Monthly) ENTRY LI'!AY$5=0,0,AX23+'KWh (Monthly) ENTRY LI'!AY23)</f>
        <v>0</v>
      </c>
      <c r="AZ23" s="137">
        <f>IF('KWh (Monthly) ENTRY LI'!AZ$5=0,0,AY23+'KWh (Monthly) ENTRY LI'!AZ23)</f>
        <v>0</v>
      </c>
      <c r="BA23" s="137">
        <f>IF('KWh (Monthly) ENTRY LI'!BA$5=0,0,AZ23+'KWh (Monthly) ENTRY LI'!BA23)</f>
        <v>0</v>
      </c>
      <c r="BB23" s="137">
        <f>IF('KWh (Monthly) ENTRY LI'!BB$5=0,0,BA23+'KWh (Monthly) ENTRY LI'!BB23)</f>
        <v>0</v>
      </c>
      <c r="BC23" s="137">
        <f>IF('KWh (Monthly) ENTRY LI'!BC$5=0,0,BB23+'KWh (Monthly) ENTRY LI'!BC23)</f>
        <v>0</v>
      </c>
      <c r="BD23" s="137">
        <f>IF('KWh (Monthly) ENTRY LI'!BD$5=0,0,BC23+'KWh (Monthly) ENTRY LI'!BD23)</f>
        <v>0</v>
      </c>
      <c r="BE23" s="137">
        <f>IF('KWh (Monthly) ENTRY LI'!BE$5=0,0,BD23+'KWh (Monthly) ENTRY LI'!BE23)</f>
        <v>0</v>
      </c>
      <c r="BF23" s="137">
        <f>IF('KWh (Monthly) ENTRY LI'!BF$5=0,0,BE23+'KWh (Monthly) ENTRY LI'!BF23)</f>
        <v>0</v>
      </c>
      <c r="BG23" s="137">
        <f>IF('KWh (Monthly) ENTRY LI'!BG$5=0,0,BF23+'KWh (Monthly) ENTRY LI'!BG23)</f>
        <v>0</v>
      </c>
      <c r="BH23" s="137">
        <f>IF('KWh (Monthly) ENTRY LI'!BH$5=0,0,BG23+'KWh (Monthly) ENTRY LI'!BH23)</f>
        <v>0</v>
      </c>
      <c r="BI23" s="137">
        <f>IF('KWh (Monthly) ENTRY LI'!BI$5=0,0,BH23+'KWh (Monthly) ENTRY LI'!BI23)</f>
        <v>0</v>
      </c>
      <c r="BJ23" s="137">
        <f>IF('KWh (Monthly) ENTRY LI'!BJ$5=0,0,BI23+'KWh (Monthly) ENTRY LI'!BJ23)</f>
        <v>0</v>
      </c>
      <c r="BK23" s="137">
        <f>IF('KWh (Monthly) ENTRY LI'!BK$5=0,0,BJ23+'KWh (Monthly) ENTRY LI'!BK23)</f>
        <v>0</v>
      </c>
      <c r="BL23" s="137">
        <f>IF('KWh (Monthly) ENTRY LI'!BL$5=0,0,BK23+'KWh (Monthly) ENTRY LI'!BL23)</f>
        <v>0</v>
      </c>
      <c r="BM23" s="137">
        <f>IF('KWh (Monthly) ENTRY LI'!BM$5=0,0,BL23+'KWh (Monthly) ENTRY LI'!BM23)</f>
        <v>0</v>
      </c>
      <c r="BN23" s="137">
        <f>IF('KWh (Monthly) ENTRY LI'!BN$5=0,0,BM23+'KWh (Monthly) ENTRY LI'!BN23)</f>
        <v>0</v>
      </c>
      <c r="BO23" s="137">
        <f>IF('KWh (Monthly) ENTRY LI'!BO$5=0,0,BN23+'KWh (Monthly) ENTRY LI'!BO23)</f>
        <v>0</v>
      </c>
      <c r="BP23" s="137">
        <f>IF('KWh (Monthly) ENTRY LI'!BP$5=0,0,BO23+'KWh (Monthly) ENTRY LI'!BP23)</f>
        <v>0</v>
      </c>
      <c r="BQ23" s="137">
        <f>IF('KWh (Monthly) ENTRY LI'!BQ$5=0,0,BP23+'KWh (Monthly) ENTRY LI'!BQ23)</f>
        <v>0</v>
      </c>
      <c r="BR23" s="137">
        <f>IF('KWh (Monthly) ENTRY LI'!BR$5=0,0,BQ23+'KWh (Monthly) ENTRY LI'!BR23)</f>
        <v>0</v>
      </c>
      <c r="BS23" s="137">
        <f>IF('KWh (Monthly) ENTRY LI'!BS$5=0,0,BR23+'KWh (Monthly) ENTRY LI'!BS23)</f>
        <v>0</v>
      </c>
      <c r="BT23" s="137">
        <f>IF('KWh (Monthly) ENTRY LI'!BT$5=0,0,BS23+'KWh (Monthly) ENTRY LI'!BT23)</f>
        <v>0</v>
      </c>
      <c r="BU23" s="137">
        <f>IF('KWh (Monthly) ENTRY LI'!BU$5=0,0,BT23+'KWh (Monthly) ENTRY LI'!BU23)</f>
        <v>0</v>
      </c>
      <c r="BV23" s="137">
        <f>IF('KWh (Monthly) ENTRY LI'!BV$5=0,0,BU23+'KWh (Monthly) ENTRY LI'!BV23)</f>
        <v>0</v>
      </c>
      <c r="BW23" s="137">
        <f>IF('KWh (Monthly) ENTRY LI'!BW$5=0,0,BV23+'KWh (Monthly) ENTRY LI'!BW23)</f>
        <v>0</v>
      </c>
      <c r="BX23" s="137">
        <f>IF('KWh (Monthly) ENTRY LI'!BX$5=0,0,BW23+'KWh (Monthly) ENTRY LI'!BX23)</f>
        <v>0</v>
      </c>
      <c r="BY23" s="137">
        <f>IF('KWh (Monthly) ENTRY LI'!BY$5=0,0,BX23+'KWh (Monthly) ENTRY LI'!BY23)</f>
        <v>0</v>
      </c>
      <c r="BZ23" s="137">
        <f>IF('KWh (Monthly) ENTRY LI'!BZ$5=0,0,BY23+'KWh (Monthly) ENTRY LI'!BZ23)</f>
        <v>0</v>
      </c>
      <c r="CA23" s="137">
        <f>IF('KWh (Monthly) ENTRY LI'!CA$5=0,0,BZ23+'KWh (Monthly) ENTRY LI'!CA23)</f>
        <v>0</v>
      </c>
      <c r="CB23" s="137">
        <f>IF('KWh (Monthly) ENTRY LI'!CB$5=0,0,CA23+'KWh (Monthly) ENTRY LI'!CB23)</f>
        <v>0</v>
      </c>
      <c r="CC23" s="137">
        <f>IF('KWh (Monthly) ENTRY LI'!CC$5=0,0,CB23+'KWh (Monthly) ENTRY LI'!CC23)</f>
        <v>0</v>
      </c>
      <c r="CD23" s="137">
        <f>IF('KWh (Monthly) ENTRY LI'!CD$5=0,0,CC23+'KWh (Monthly) ENTRY LI'!CD23)</f>
        <v>0</v>
      </c>
      <c r="CE23" s="137">
        <f>IF('KWh (Monthly) ENTRY LI'!CE$5=0,0,CD23+'KWh (Monthly) ENTRY LI'!CE23)</f>
        <v>0</v>
      </c>
      <c r="CF23" s="137">
        <f>IF('KWh (Monthly) ENTRY LI'!CF$5=0,0,CE23+'KWh (Monthly) ENTRY LI'!CF23)</f>
        <v>0</v>
      </c>
      <c r="CG23" s="137">
        <f>IF('KWh (Monthly) ENTRY LI'!CG$5=0,0,CF23+'KWh (Monthly) ENTRY LI'!CG23)</f>
        <v>0</v>
      </c>
      <c r="CH23" s="137">
        <f>IF('KWh (Monthly) ENTRY LI'!CH$5=0,0,CG23+'KWh (Monthly) ENTRY LI'!CH23)</f>
        <v>0</v>
      </c>
      <c r="CI23" s="137">
        <f>IF('KWh (Monthly) ENTRY LI'!CI$5=0,0,CH23+'KWh (Monthly) ENTRY LI'!CI23)</f>
        <v>0</v>
      </c>
      <c r="CJ23" s="137">
        <f>IF('KWh (Monthly) ENTRY LI'!CJ$5=0,0,CI23+'KWh (Monthly) ENTRY LI'!CJ23)</f>
        <v>0</v>
      </c>
    </row>
    <row r="24" spans="1:88" x14ac:dyDescent="0.3">
      <c r="A24" s="223"/>
      <c r="B24" s="47" t="s">
        <v>1</v>
      </c>
      <c r="C24" s="50">
        <f>IF('KWh (Monthly) ENTRY LI'!C$5=0,0,'KWh (Monthly) ENTRY LI'!C24)</f>
        <v>0</v>
      </c>
      <c r="D24" s="50">
        <f>IF('KWh (Monthly) ENTRY LI'!D$5=0,0,C24+'KWh (Monthly) ENTRY LI'!D24)</f>
        <v>0</v>
      </c>
      <c r="E24" s="50">
        <f>IF('KWh (Monthly) ENTRY LI'!E$5=0,0,D24+'KWh (Monthly) ENTRY LI'!E24)</f>
        <v>0</v>
      </c>
      <c r="F24" s="50">
        <f>IF('KWh (Monthly) ENTRY LI'!F$5=0,0,E24+'KWh (Monthly) ENTRY LI'!F24)</f>
        <v>0</v>
      </c>
      <c r="G24" s="50">
        <f>IF('KWh (Monthly) ENTRY LI'!G$5=0,0,F24+'KWh (Monthly) ENTRY LI'!G24)</f>
        <v>0</v>
      </c>
      <c r="H24" s="50">
        <f>IF('KWh (Monthly) ENTRY LI'!H$5=0,0,G24+'KWh (Monthly) ENTRY LI'!H24)</f>
        <v>0</v>
      </c>
      <c r="I24" s="50">
        <f>IF('KWh (Monthly) ENTRY LI'!I$5=0,0,H24+'KWh (Monthly) ENTRY LI'!I24)</f>
        <v>0</v>
      </c>
      <c r="J24" s="50">
        <f>IF('KWh (Monthly) ENTRY LI'!J$5=0,0,I24+'KWh (Monthly) ENTRY LI'!J24)</f>
        <v>0</v>
      </c>
      <c r="K24" s="50">
        <f>IF('KWh (Monthly) ENTRY LI'!K$5=0,0,J24+'KWh (Monthly) ENTRY LI'!K24)</f>
        <v>0</v>
      </c>
      <c r="L24" s="50">
        <f>IF('KWh (Monthly) ENTRY LI'!L$5=0,0,K24+'KWh (Monthly) ENTRY LI'!L24)</f>
        <v>0</v>
      </c>
      <c r="M24" s="50">
        <f>IF('KWh (Monthly) ENTRY LI'!M$5=0,0,L24+'KWh (Monthly) ENTRY LI'!M24)</f>
        <v>0</v>
      </c>
      <c r="N24" s="50">
        <f>IF('KWh (Monthly) ENTRY LI'!N$5=0,0,M24+'KWh (Monthly) ENTRY LI'!N24)</f>
        <v>0</v>
      </c>
      <c r="O24" s="50">
        <f>IF('KWh (Monthly) ENTRY LI'!O$5=0,0,N24+'KWh (Monthly) ENTRY LI'!O24)</f>
        <v>0</v>
      </c>
      <c r="P24" s="50">
        <f>IF('KWh (Monthly) ENTRY LI'!P$5=0,0,O24+'KWh (Monthly) ENTRY LI'!P24)</f>
        <v>0</v>
      </c>
      <c r="Q24" s="50">
        <f>IF('KWh (Monthly) ENTRY LI'!Q$5=0,0,P24+'KWh (Monthly) ENTRY LI'!Q24)</f>
        <v>0</v>
      </c>
      <c r="R24" s="50">
        <f>IF('KWh (Monthly) ENTRY LI'!R$5=0,0,Q24+'KWh (Monthly) ENTRY LI'!R24)</f>
        <v>0</v>
      </c>
      <c r="S24" s="50">
        <f>IF('KWh (Monthly) ENTRY LI'!S$5=0,0,R24+'KWh (Monthly) ENTRY LI'!S24)</f>
        <v>0</v>
      </c>
      <c r="T24" s="50">
        <f>IF('KWh (Monthly) ENTRY LI'!T$5=0,0,S24+'KWh (Monthly) ENTRY LI'!T24)</f>
        <v>0</v>
      </c>
      <c r="U24" s="50">
        <f>IF('KWh (Monthly) ENTRY LI'!U$5=0,0,T24+'KWh (Monthly) ENTRY LI'!U24)</f>
        <v>0</v>
      </c>
      <c r="V24" s="50">
        <f>IF('KWh (Monthly) ENTRY LI'!V$5=0,0,U24+'KWh (Monthly) ENTRY LI'!V24)</f>
        <v>0</v>
      </c>
      <c r="W24" s="50">
        <f>IF('KWh (Monthly) ENTRY LI'!W$5=0,0,V24+'KWh (Monthly) ENTRY LI'!W24)</f>
        <v>0</v>
      </c>
      <c r="X24" s="50">
        <f>IF('KWh (Monthly) ENTRY LI'!X$5=0,0,W24+'KWh (Monthly) ENTRY LI'!X24)</f>
        <v>0</v>
      </c>
      <c r="Y24" s="50">
        <f>IF('KWh (Monthly) ENTRY LI'!Y$5=0,0,X24+'KWh (Monthly) ENTRY LI'!Y24)</f>
        <v>0</v>
      </c>
      <c r="Z24" s="50">
        <f>IF('KWh (Monthly) ENTRY LI'!Z$5=0,0,Y24+'KWh (Monthly) ENTRY LI'!Z24)</f>
        <v>0</v>
      </c>
      <c r="AA24" s="50">
        <f>IF('KWh (Monthly) ENTRY LI'!AA$5=0,0,Z24+'KWh (Monthly) ENTRY LI'!AA24)</f>
        <v>0</v>
      </c>
      <c r="AB24" s="50">
        <f>IF('KWh (Monthly) ENTRY LI'!AB$5=0,0,AA24+'KWh (Monthly) ENTRY LI'!AB24)</f>
        <v>0</v>
      </c>
      <c r="AC24" s="50">
        <f>IF('KWh (Monthly) ENTRY LI'!AC$5=0,0,AB24+'KWh (Monthly) ENTRY LI'!AC24)</f>
        <v>0</v>
      </c>
      <c r="AD24" s="50">
        <f>IF('KWh (Monthly) ENTRY LI'!AD$5=0,0,AC24+'KWh (Monthly) ENTRY LI'!AD24)</f>
        <v>0</v>
      </c>
      <c r="AE24" s="50">
        <f>IF('KWh (Monthly) ENTRY LI'!AE$5=0,0,AD24+'KWh (Monthly) ENTRY LI'!AE24)</f>
        <v>0</v>
      </c>
      <c r="AF24" s="50">
        <f>IF('KWh (Monthly) ENTRY LI'!AF$5=0,0,AE24+'KWh (Monthly) ENTRY LI'!AF24)</f>
        <v>0</v>
      </c>
      <c r="AG24" s="50">
        <f>IF('KWh (Monthly) ENTRY LI'!AG$5=0,0,AF24+'KWh (Monthly) ENTRY LI'!AG24)</f>
        <v>0</v>
      </c>
      <c r="AH24" s="50">
        <f>IF('KWh (Monthly) ENTRY LI'!AH$5=0,0,AG24+'KWh (Monthly) ENTRY LI'!AH24)</f>
        <v>0</v>
      </c>
      <c r="AI24" s="50">
        <f>IF('KWh (Monthly) ENTRY LI'!AI$5=0,0,AH24+'KWh (Monthly) ENTRY LI'!AI24)</f>
        <v>0</v>
      </c>
      <c r="AJ24" s="50">
        <f>IF('KWh (Monthly) ENTRY LI'!AJ$5=0,0,AI24+'KWh (Monthly) ENTRY LI'!AJ24)</f>
        <v>0</v>
      </c>
      <c r="AK24" s="50">
        <f>IF('KWh (Monthly) ENTRY LI'!AK$5=0,0,AJ24+'KWh (Monthly) ENTRY LI'!AK24)</f>
        <v>0</v>
      </c>
      <c r="AL24" s="50">
        <f>IF('KWh (Monthly) ENTRY LI'!AL$5=0,0,AK24+'KWh (Monthly) ENTRY LI'!AL24)</f>
        <v>0</v>
      </c>
      <c r="AM24" s="50">
        <f>IF('KWh (Monthly) ENTRY LI'!AM$5=0,0,AL24+'KWh (Monthly) ENTRY LI'!AM24)</f>
        <v>0</v>
      </c>
      <c r="AN24" s="50">
        <f>IF('KWh (Monthly) ENTRY LI'!AN$5=0,0,AM24+'KWh (Monthly) ENTRY LI'!AN24)</f>
        <v>0</v>
      </c>
      <c r="AO24" s="137">
        <f>IF('KWh (Monthly) ENTRY LI'!AO$5=0,0,AN24+'KWh (Monthly) ENTRY LI'!AO24)</f>
        <v>0</v>
      </c>
      <c r="AP24" s="137">
        <f>IF('KWh (Monthly) ENTRY LI'!AP$5=0,0,AO24+'KWh (Monthly) ENTRY LI'!AP24)</f>
        <v>0</v>
      </c>
      <c r="AQ24" s="137">
        <f>IF('KWh (Monthly) ENTRY LI'!AQ$5=0,0,AP24+'KWh (Monthly) ENTRY LI'!AQ24)</f>
        <v>0</v>
      </c>
      <c r="AR24" s="137">
        <f>IF('KWh (Monthly) ENTRY LI'!AR$5=0,0,AQ24+'KWh (Monthly) ENTRY LI'!AR24)</f>
        <v>0</v>
      </c>
      <c r="AS24" s="137">
        <f>IF('KWh (Monthly) ENTRY LI'!AS$5=0,0,AR24+'KWh (Monthly) ENTRY LI'!AS24)</f>
        <v>0</v>
      </c>
      <c r="AT24" s="137">
        <f>IF('KWh (Monthly) ENTRY LI'!AT$5=0,0,AS24+'KWh (Monthly) ENTRY LI'!AT24)</f>
        <v>0</v>
      </c>
      <c r="AU24" s="137">
        <f>IF('KWh (Monthly) ENTRY LI'!AU$5=0,0,AT24+'KWh (Monthly) ENTRY LI'!AU24)</f>
        <v>0</v>
      </c>
      <c r="AV24" s="137">
        <f>IF('KWh (Monthly) ENTRY LI'!AV$5=0,0,AU24+'KWh (Monthly) ENTRY LI'!AV24)</f>
        <v>0</v>
      </c>
      <c r="AW24" s="137">
        <f>IF('KWh (Monthly) ENTRY LI'!AW$5=0,0,AV24+'KWh (Monthly) ENTRY LI'!AW24)</f>
        <v>0</v>
      </c>
      <c r="AX24" s="137">
        <f>IF('KWh (Monthly) ENTRY LI'!AX$5=0,0,AW24+'KWh (Monthly) ENTRY LI'!AX24)</f>
        <v>0</v>
      </c>
      <c r="AY24" s="137">
        <f>IF('KWh (Monthly) ENTRY LI'!AY$5=0,0,AX24+'KWh (Monthly) ENTRY LI'!AY24)</f>
        <v>0</v>
      </c>
      <c r="AZ24" s="137">
        <f>IF('KWh (Monthly) ENTRY LI'!AZ$5=0,0,AY24+'KWh (Monthly) ENTRY LI'!AZ24)</f>
        <v>0</v>
      </c>
      <c r="BA24" s="137">
        <f>IF('KWh (Monthly) ENTRY LI'!BA$5=0,0,AZ24+'KWh (Monthly) ENTRY LI'!BA24)</f>
        <v>0</v>
      </c>
      <c r="BB24" s="137">
        <f>IF('KWh (Monthly) ENTRY LI'!BB$5=0,0,BA24+'KWh (Monthly) ENTRY LI'!BB24)</f>
        <v>0</v>
      </c>
      <c r="BC24" s="137">
        <f>IF('KWh (Monthly) ENTRY LI'!BC$5=0,0,BB24+'KWh (Monthly) ENTRY LI'!BC24)</f>
        <v>0</v>
      </c>
      <c r="BD24" s="137">
        <f>IF('KWh (Monthly) ENTRY LI'!BD$5=0,0,BC24+'KWh (Monthly) ENTRY LI'!BD24)</f>
        <v>0</v>
      </c>
      <c r="BE24" s="137">
        <f>IF('KWh (Monthly) ENTRY LI'!BE$5=0,0,BD24+'KWh (Monthly) ENTRY LI'!BE24)</f>
        <v>0</v>
      </c>
      <c r="BF24" s="137">
        <f>IF('KWh (Monthly) ENTRY LI'!BF$5=0,0,BE24+'KWh (Monthly) ENTRY LI'!BF24)</f>
        <v>0</v>
      </c>
      <c r="BG24" s="137">
        <f>IF('KWh (Monthly) ENTRY LI'!BG$5=0,0,BF24+'KWh (Monthly) ENTRY LI'!BG24)</f>
        <v>0</v>
      </c>
      <c r="BH24" s="137">
        <f>IF('KWh (Monthly) ENTRY LI'!BH$5=0,0,BG24+'KWh (Monthly) ENTRY LI'!BH24)</f>
        <v>0</v>
      </c>
      <c r="BI24" s="137">
        <f>IF('KWh (Monthly) ENTRY LI'!BI$5=0,0,BH24+'KWh (Monthly) ENTRY LI'!BI24)</f>
        <v>0</v>
      </c>
      <c r="BJ24" s="137">
        <f>IF('KWh (Monthly) ENTRY LI'!BJ$5=0,0,BI24+'KWh (Monthly) ENTRY LI'!BJ24)</f>
        <v>0</v>
      </c>
      <c r="BK24" s="137">
        <f>IF('KWh (Monthly) ENTRY LI'!BK$5=0,0,BJ24+'KWh (Monthly) ENTRY LI'!BK24)</f>
        <v>0</v>
      </c>
      <c r="BL24" s="137">
        <f>IF('KWh (Monthly) ENTRY LI'!BL$5=0,0,BK24+'KWh (Monthly) ENTRY LI'!BL24)</f>
        <v>0</v>
      </c>
      <c r="BM24" s="137">
        <f>IF('KWh (Monthly) ENTRY LI'!BM$5=0,0,BL24+'KWh (Monthly) ENTRY LI'!BM24)</f>
        <v>0</v>
      </c>
      <c r="BN24" s="137">
        <f>IF('KWh (Monthly) ENTRY LI'!BN$5=0,0,BM24+'KWh (Monthly) ENTRY LI'!BN24)</f>
        <v>0</v>
      </c>
      <c r="BO24" s="137">
        <f>IF('KWh (Monthly) ENTRY LI'!BO$5=0,0,BN24+'KWh (Monthly) ENTRY LI'!BO24)</f>
        <v>0</v>
      </c>
      <c r="BP24" s="137">
        <f>IF('KWh (Monthly) ENTRY LI'!BP$5=0,0,BO24+'KWh (Monthly) ENTRY LI'!BP24)</f>
        <v>0</v>
      </c>
      <c r="BQ24" s="137">
        <f>IF('KWh (Monthly) ENTRY LI'!BQ$5=0,0,BP24+'KWh (Monthly) ENTRY LI'!BQ24)</f>
        <v>0</v>
      </c>
      <c r="BR24" s="137">
        <f>IF('KWh (Monthly) ENTRY LI'!BR$5=0,0,BQ24+'KWh (Monthly) ENTRY LI'!BR24)</f>
        <v>0</v>
      </c>
      <c r="BS24" s="137">
        <f>IF('KWh (Monthly) ENTRY LI'!BS$5=0,0,BR24+'KWh (Monthly) ENTRY LI'!BS24)</f>
        <v>0</v>
      </c>
      <c r="BT24" s="137">
        <f>IF('KWh (Monthly) ENTRY LI'!BT$5=0,0,BS24+'KWh (Monthly) ENTRY LI'!BT24)</f>
        <v>0</v>
      </c>
      <c r="BU24" s="137">
        <f>IF('KWh (Monthly) ENTRY LI'!BU$5=0,0,BT24+'KWh (Monthly) ENTRY LI'!BU24)</f>
        <v>0</v>
      </c>
      <c r="BV24" s="137">
        <f>IF('KWh (Monthly) ENTRY LI'!BV$5=0,0,BU24+'KWh (Monthly) ENTRY LI'!BV24)</f>
        <v>0</v>
      </c>
      <c r="BW24" s="137">
        <f>IF('KWh (Monthly) ENTRY LI'!BW$5=0,0,BV24+'KWh (Monthly) ENTRY LI'!BW24)</f>
        <v>0</v>
      </c>
      <c r="BX24" s="137">
        <f>IF('KWh (Monthly) ENTRY LI'!BX$5=0,0,BW24+'KWh (Monthly) ENTRY LI'!BX24)</f>
        <v>0</v>
      </c>
      <c r="BY24" s="137">
        <f>IF('KWh (Monthly) ENTRY LI'!BY$5=0,0,BX24+'KWh (Monthly) ENTRY LI'!BY24)</f>
        <v>0</v>
      </c>
      <c r="BZ24" s="137">
        <f>IF('KWh (Monthly) ENTRY LI'!BZ$5=0,0,BY24+'KWh (Monthly) ENTRY LI'!BZ24)</f>
        <v>0</v>
      </c>
      <c r="CA24" s="137">
        <f>IF('KWh (Monthly) ENTRY LI'!CA$5=0,0,BZ24+'KWh (Monthly) ENTRY LI'!CA24)</f>
        <v>0</v>
      </c>
      <c r="CB24" s="137">
        <f>IF('KWh (Monthly) ENTRY LI'!CB$5=0,0,CA24+'KWh (Monthly) ENTRY LI'!CB24)</f>
        <v>0</v>
      </c>
      <c r="CC24" s="137">
        <f>IF('KWh (Monthly) ENTRY LI'!CC$5=0,0,CB24+'KWh (Monthly) ENTRY LI'!CC24)</f>
        <v>0</v>
      </c>
      <c r="CD24" s="137">
        <f>IF('KWh (Monthly) ENTRY LI'!CD$5=0,0,CC24+'KWh (Monthly) ENTRY LI'!CD24)</f>
        <v>0</v>
      </c>
      <c r="CE24" s="137">
        <f>IF('KWh (Monthly) ENTRY LI'!CE$5=0,0,CD24+'KWh (Monthly) ENTRY LI'!CE24)</f>
        <v>0</v>
      </c>
      <c r="CF24" s="137">
        <f>IF('KWh (Monthly) ENTRY LI'!CF$5=0,0,CE24+'KWh (Monthly) ENTRY LI'!CF24)</f>
        <v>0</v>
      </c>
      <c r="CG24" s="137">
        <f>IF('KWh (Monthly) ENTRY LI'!CG$5=0,0,CF24+'KWh (Monthly) ENTRY LI'!CG24)</f>
        <v>0</v>
      </c>
      <c r="CH24" s="137">
        <f>IF('KWh (Monthly) ENTRY LI'!CH$5=0,0,CG24+'KWh (Monthly) ENTRY LI'!CH24)</f>
        <v>0</v>
      </c>
      <c r="CI24" s="137">
        <f>IF('KWh (Monthly) ENTRY LI'!CI$5=0,0,CH24+'KWh (Monthly) ENTRY LI'!CI24)</f>
        <v>0</v>
      </c>
      <c r="CJ24" s="137">
        <f>IF('KWh (Monthly) ENTRY LI'!CJ$5=0,0,CI24+'KWh (Monthly) ENTRY LI'!CJ24)</f>
        <v>0</v>
      </c>
    </row>
    <row r="25" spans="1:88" x14ac:dyDescent="0.3">
      <c r="A25" s="223"/>
      <c r="B25" s="47" t="s">
        <v>2</v>
      </c>
      <c r="C25" s="50">
        <f>IF('KWh (Monthly) ENTRY LI'!C$5=0,0,'KWh (Monthly) ENTRY LI'!C25)</f>
        <v>0</v>
      </c>
      <c r="D25" s="50">
        <f>IF('KWh (Monthly) ENTRY LI'!D$5=0,0,C25+'KWh (Monthly) ENTRY LI'!D25)</f>
        <v>0</v>
      </c>
      <c r="E25" s="50">
        <f>IF('KWh (Monthly) ENTRY LI'!E$5=0,0,D25+'KWh (Monthly) ENTRY LI'!E25)</f>
        <v>0</v>
      </c>
      <c r="F25" s="50">
        <f>IF('KWh (Monthly) ENTRY LI'!F$5=0,0,E25+'KWh (Monthly) ENTRY LI'!F25)</f>
        <v>0</v>
      </c>
      <c r="G25" s="50">
        <f>IF('KWh (Monthly) ENTRY LI'!G$5=0,0,F25+'KWh (Monthly) ENTRY LI'!G25)</f>
        <v>0</v>
      </c>
      <c r="H25" s="50">
        <f>IF('KWh (Monthly) ENTRY LI'!H$5=0,0,G25+'KWh (Monthly) ENTRY LI'!H25)</f>
        <v>0</v>
      </c>
      <c r="I25" s="50">
        <f>IF('KWh (Monthly) ENTRY LI'!I$5=0,0,H25+'KWh (Monthly) ENTRY LI'!I25)</f>
        <v>0</v>
      </c>
      <c r="J25" s="50">
        <f>IF('KWh (Monthly) ENTRY LI'!J$5=0,0,I25+'KWh (Monthly) ENTRY LI'!J25)</f>
        <v>0</v>
      </c>
      <c r="K25" s="50">
        <f>IF('KWh (Monthly) ENTRY LI'!K$5=0,0,J25+'KWh (Monthly) ENTRY LI'!K25)</f>
        <v>0</v>
      </c>
      <c r="L25" s="50">
        <f>IF('KWh (Monthly) ENTRY LI'!L$5=0,0,K25+'KWh (Monthly) ENTRY LI'!L25)</f>
        <v>0</v>
      </c>
      <c r="M25" s="50">
        <f>IF('KWh (Monthly) ENTRY LI'!M$5=0,0,L25+'KWh (Monthly) ENTRY LI'!M25)</f>
        <v>0</v>
      </c>
      <c r="N25" s="50">
        <f>IF('KWh (Monthly) ENTRY LI'!N$5=0,0,M25+'KWh (Monthly) ENTRY LI'!N25)</f>
        <v>0</v>
      </c>
      <c r="O25" s="50">
        <f>IF('KWh (Monthly) ENTRY LI'!O$5=0,0,N25+'KWh (Monthly) ENTRY LI'!O25)</f>
        <v>0</v>
      </c>
      <c r="P25" s="50">
        <f>IF('KWh (Monthly) ENTRY LI'!P$5=0,0,O25+'KWh (Monthly) ENTRY LI'!P25)</f>
        <v>0</v>
      </c>
      <c r="Q25" s="50">
        <f>IF('KWh (Monthly) ENTRY LI'!Q$5=0,0,P25+'KWh (Monthly) ENTRY LI'!Q25)</f>
        <v>0</v>
      </c>
      <c r="R25" s="50">
        <f>IF('KWh (Monthly) ENTRY LI'!R$5=0,0,Q25+'KWh (Monthly) ENTRY LI'!R25)</f>
        <v>0</v>
      </c>
      <c r="S25" s="50">
        <f>IF('KWh (Monthly) ENTRY LI'!S$5=0,0,R25+'KWh (Monthly) ENTRY LI'!S25)</f>
        <v>0</v>
      </c>
      <c r="T25" s="50">
        <f>IF('KWh (Monthly) ENTRY LI'!T$5=0,0,S25+'KWh (Monthly) ENTRY LI'!T25)</f>
        <v>0</v>
      </c>
      <c r="U25" s="50">
        <f>IF('KWh (Monthly) ENTRY LI'!U$5=0,0,T25+'KWh (Monthly) ENTRY LI'!U25)</f>
        <v>0</v>
      </c>
      <c r="V25" s="50">
        <f>IF('KWh (Monthly) ENTRY LI'!V$5=0,0,U25+'KWh (Monthly) ENTRY LI'!V25)</f>
        <v>0</v>
      </c>
      <c r="W25" s="50">
        <f>IF('KWh (Monthly) ENTRY LI'!W$5=0,0,V25+'KWh (Monthly) ENTRY LI'!W25)</f>
        <v>0</v>
      </c>
      <c r="X25" s="50">
        <f>IF('KWh (Monthly) ENTRY LI'!X$5=0,0,W25+'KWh (Monthly) ENTRY LI'!X25)</f>
        <v>0</v>
      </c>
      <c r="Y25" s="50">
        <f>IF('KWh (Monthly) ENTRY LI'!Y$5=0,0,X25+'KWh (Monthly) ENTRY LI'!Y25)</f>
        <v>0</v>
      </c>
      <c r="Z25" s="50">
        <f>IF('KWh (Monthly) ENTRY LI'!Z$5=0,0,Y25+'KWh (Monthly) ENTRY LI'!Z25)</f>
        <v>0</v>
      </c>
      <c r="AA25" s="50">
        <f>IF('KWh (Monthly) ENTRY LI'!AA$5=0,0,Z25+'KWh (Monthly) ENTRY LI'!AA25)</f>
        <v>0</v>
      </c>
      <c r="AB25" s="50">
        <f>IF('KWh (Monthly) ENTRY LI'!AB$5=0,0,AA25+'KWh (Monthly) ENTRY LI'!AB25)</f>
        <v>0</v>
      </c>
      <c r="AC25" s="50">
        <f>IF('KWh (Monthly) ENTRY LI'!AC$5=0,0,AB25+'KWh (Monthly) ENTRY LI'!AC25)</f>
        <v>0</v>
      </c>
      <c r="AD25" s="50">
        <f>IF('KWh (Monthly) ENTRY LI'!AD$5=0,0,AC25+'KWh (Monthly) ENTRY LI'!AD25)</f>
        <v>0</v>
      </c>
      <c r="AE25" s="50">
        <f>IF('KWh (Monthly) ENTRY LI'!AE$5=0,0,AD25+'KWh (Monthly) ENTRY LI'!AE25)</f>
        <v>0</v>
      </c>
      <c r="AF25" s="50">
        <f>IF('KWh (Monthly) ENTRY LI'!AF$5=0,0,AE25+'KWh (Monthly) ENTRY LI'!AF25)</f>
        <v>0</v>
      </c>
      <c r="AG25" s="50">
        <f>IF('KWh (Monthly) ENTRY LI'!AG$5=0,0,AF25+'KWh (Monthly) ENTRY LI'!AG25)</f>
        <v>0</v>
      </c>
      <c r="AH25" s="50">
        <f>IF('KWh (Monthly) ENTRY LI'!AH$5=0,0,AG25+'KWh (Monthly) ENTRY LI'!AH25)</f>
        <v>0</v>
      </c>
      <c r="AI25" s="50">
        <f>IF('KWh (Monthly) ENTRY LI'!AI$5=0,0,AH25+'KWh (Monthly) ENTRY LI'!AI25)</f>
        <v>0</v>
      </c>
      <c r="AJ25" s="50">
        <f>IF('KWh (Monthly) ENTRY LI'!AJ$5=0,0,AI25+'KWh (Monthly) ENTRY LI'!AJ25)</f>
        <v>0</v>
      </c>
      <c r="AK25" s="50">
        <f>IF('KWh (Monthly) ENTRY LI'!AK$5=0,0,AJ25+'KWh (Monthly) ENTRY LI'!AK25)</f>
        <v>0</v>
      </c>
      <c r="AL25" s="50">
        <f>IF('KWh (Monthly) ENTRY LI'!AL$5=0,0,AK25+'KWh (Monthly) ENTRY LI'!AL25)</f>
        <v>0</v>
      </c>
      <c r="AM25" s="50">
        <f>IF('KWh (Monthly) ENTRY LI'!AM$5=0,0,AL25+'KWh (Monthly) ENTRY LI'!AM25)</f>
        <v>0</v>
      </c>
      <c r="AN25" s="50">
        <f>IF('KWh (Monthly) ENTRY LI'!AN$5=0,0,AM25+'KWh (Monthly) ENTRY LI'!AN25)</f>
        <v>0</v>
      </c>
      <c r="AO25" s="137">
        <f>IF('KWh (Monthly) ENTRY LI'!AO$5=0,0,AN25+'KWh (Monthly) ENTRY LI'!AO25)</f>
        <v>0</v>
      </c>
      <c r="AP25" s="137">
        <f>IF('KWh (Monthly) ENTRY LI'!AP$5=0,0,AO25+'KWh (Monthly) ENTRY LI'!AP25)</f>
        <v>0</v>
      </c>
      <c r="AQ25" s="137">
        <f>IF('KWh (Monthly) ENTRY LI'!AQ$5=0,0,AP25+'KWh (Monthly) ENTRY LI'!AQ25)</f>
        <v>0</v>
      </c>
      <c r="AR25" s="137">
        <f>IF('KWh (Monthly) ENTRY LI'!AR$5=0,0,AQ25+'KWh (Monthly) ENTRY LI'!AR25)</f>
        <v>0</v>
      </c>
      <c r="AS25" s="137">
        <f>IF('KWh (Monthly) ENTRY LI'!AS$5=0,0,AR25+'KWh (Monthly) ENTRY LI'!AS25)</f>
        <v>0</v>
      </c>
      <c r="AT25" s="137">
        <f>IF('KWh (Monthly) ENTRY LI'!AT$5=0,0,AS25+'KWh (Monthly) ENTRY LI'!AT25)</f>
        <v>0</v>
      </c>
      <c r="AU25" s="137">
        <f>IF('KWh (Monthly) ENTRY LI'!AU$5=0,0,AT25+'KWh (Monthly) ENTRY LI'!AU25)</f>
        <v>0</v>
      </c>
      <c r="AV25" s="137">
        <f>IF('KWh (Monthly) ENTRY LI'!AV$5=0,0,AU25+'KWh (Monthly) ENTRY LI'!AV25)</f>
        <v>0</v>
      </c>
      <c r="AW25" s="137">
        <f>IF('KWh (Monthly) ENTRY LI'!AW$5=0,0,AV25+'KWh (Monthly) ENTRY LI'!AW25)</f>
        <v>0</v>
      </c>
      <c r="AX25" s="137">
        <f>IF('KWh (Monthly) ENTRY LI'!AX$5=0,0,AW25+'KWh (Monthly) ENTRY LI'!AX25)</f>
        <v>0</v>
      </c>
      <c r="AY25" s="137">
        <f>IF('KWh (Monthly) ENTRY LI'!AY$5=0,0,AX25+'KWh (Monthly) ENTRY LI'!AY25)</f>
        <v>0</v>
      </c>
      <c r="AZ25" s="137">
        <f>IF('KWh (Monthly) ENTRY LI'!AZ$5=0,0,AY25+'KWh (Monthly) ENTRY LI'!AZ25)</f>
        <v>0</v>
      </c>
      <c r="BA25" s="137">
        <f>IF('KWh (Monthly) ENTRY LI'!BA$5=0,0,AZ25+'KWh (Monthly) ENTRY LI'!BA25)</f>
        <v>0</v>
      </c>
      <c r="BB25" s="137">
        <f>IF('KWh (Monthly) ENTRY LI'!BB$5=0,0,BA25+'KWh (Monthly) ENTRY LI'!BB25)</f>
        <v>0</v>
      </c>
      <c r="BC25" s="137">
        <f>IF('KWh (Monthly) ENTRY LI'!BC$5=0,0,BB25+'KWh (Monthly) ENTRY LI'!BC25)</f>
        <v>0</v>
      </c>
      <c r="BD25" s="137">
        <f>IF('KWh (Monthly) ENTRY LI'!BD$5=0,0,BC25+'KWh (Monthly) ENTRY LI'!BD25)</f>
        <v>0</v>
      </c>
      <c r="BE25" s="137">
        <f>IF('KWh (Monthly) ENTRY LI'!BE$5=0,0,BD25+'KWh (Monthly) ENTRY LI'!BE25)</f>
        <v>0</v>
      </c>
      <c r="BF25" s="137">
        <f>IF('KWh (Monthly) ENTRY LI'!BF$5=0,0,BE25+'KWh (Monthly) ENTRY LI'!BF25)</f>
        <v>0</v>
      </c>
      <c r="BG25" s="137">
        <f>IF('KWh (Monthly) ENTRY LI'!BG$5=0,0,BF25+'KWh (Monthly) ENTRY LI'!BG25)</f>
        <v>0</v>
      </c>
      <c r="BH25" s="137">
        <f>IF('KWh (Monthly) ENTRY LI'!BH$5=0,0,BG25+'KWh (Monthly) ENTRY LI'!BH25)</f>
        <v>0</v>
      </c>
      <c r="BI25" s="137">
        <f>IF('KWh (Monthly) ENTRY LI'!BI$5=0,0,BH25+'KWh (Monthly) ENTRY LI'!BI25)</f>
        <v>0</v>
      </c>
      <c r="BJ25" s="137">
        <f>IF('KWh (Monthly) ENTRY LI'!BJ$5=0,0,BI25+'KWh (Monthly) ENTRY LI'!BJ25)</f>
        <v>0</v>
      </c>
      <c r="BK25" s="137">
        <f>IF('KWh (Monthly) ENTRY LI'!BK$5=0,0,BJ25+'KWh (Monthly) ENTRY LI'!BK25)</f>
        <v>0</v>
      </c>
      <c r="BL25" s="137">
        <f>IF('KWh (Monthly) ENTRY LI'!BL$5=0,0,BK25+'KWh (Monthly) ENTRY LI'!BL25)</f>
        <v>0</v>
      </c>
      <c r="BM25" s="137">
        <f>IF('KWh (Monthly) ENTRY LI'!BM$5=0,0,BL25+'KWh (Monthly) ENTRY LI'!BM25)</f>
        <v>0</v>
      </c>
      <c r="BN25" s="137">
        <f>IF('KWh (Monthly) ENTRY LI'!BN$5=0,0,BM25+'KWh (Monthly) ENTRY LI'!BN25)</f>
        <v>0</v>
      </c>
      <c r="BO25" s="137">
        <f>IF('KWh (Monthly) ENTRY LI'!BO$5=0,0,BN25+'KWh (Monthly) ENTRY LI'!BO25)</f>
        <v>0</v>
      </c>
      <c r="BP25" s="137">
        <f>IF('KWh (Monthly) ENTRY LI'!BP$5=0,0,BO25+'KWh (Monthly) ENTRY LI'!BP25)</f>
        <v>0</v>
      </c>
      <c r="BQ25" s="137">
        <f>IF('KWh (Monthly) ENTRY LI'!BQ$5=0,0,BP25+'KWh (Monthly) ENTRY LI'!BQ25)</f>
        <v>0</v>
      </c>
      <c r="BR25" s="137">
        <f>IF('KWh (Monthly) ENTRY LI'!BR$5=0,0,BQ25+'KWh (Monthly) ENTRY LI'!BR25)</f>
        <v>0</v>
      </c>
      <c r="BS25" s="137">
        <f>IF('KWh (Monthly) ENTRY LI'!BS$5=0,0,BR25+'KWh (Monthly) ENTRY LI'!BS25)</f>
        <v>0</v>
      </c>
      <c r="BT25" s="137">
        <f>IF('KWh (Monthly) ENTRY LI'!BT$5=0,0,BS25+'KWh (Monthly) ENTRY LI'!BT25)</f>
        <v>0</v>
      </c>
      <c r="BU25" s="137">
        <f>IF('KWh (Monthly) ENTRY LI'!BU$5=0,0,BT25+'KWh (Monthly) ENTRY LI'!BU25)</f>
        <v>0</v>
      </c>
      <c r="BV25" s="137">
        <f>IF('KWh (Monthly) ENTRY LI'!BV$5=0,0,BU25+'KWh (Monthly) ENTRY LI'!BV25)</f>
        <v>0</v>
      </c>
      <c r="BW25" s="137">
        <f>IF('KWh (Monthly) ENTRY LI'!BW$5=0,0,BV25+'KWh (Monthly) ENTRY LI'!BW25)</f>
        <v>0</v>
      </c>
      <c r="BX25" s="137">
        <f>IF('KWh (Monthly) ENTRY LI'!BX$5=0,0,BW25+'KWh (Monthly) ENTRY LI'!BX25)</f>
        <v>0</v>
      </c>
      <c r="BY25" s="137">
        <f>IF('KWh (Monthly) ENTRY LI'!BY$5=0,0,BX25+'KWh (Monthly) ENTRY LI'!BY25)</f>
        <v>0</v>
      </c>
      <c r="BZ25" s="137">
        <f>IF('KWh (Monthly) ENTRY LI'!BZ$5=0,0,BY25+'KWh (Monthly) ENTRY LI'!BZ25)</f>
        <v>0</v>
      </c>
      <c r="CA25" s="137">
        <f>IF('KWh (Monthly) ENTRY LI'!CA$5=0,0,BZ25+'KWh (Monthly) ENTRY LI'!CA25)</f>
        <v>0</v>
      </c>
      <c r="CB25" s="137">
        <f>IF('KWh (Monthly) ENTRY LI'!CB$5=0,0,CA25+'KWh (Monthly) ENTRY LI'!CB25)</f>
        <v>0</v>
      </c>
      <c r="CC25" s="137">
        <f>IF('KWh (Monthly) ENTRY LI'!CC$5=0,0,CB25+'KWh (Monthly) ENTRY LI'!CC25)</f>
        <v>0</v>
      </c>
      <c r="CD25" s="137">
        <f>IF('KWh (Monthly) ENTRY LI'!CD$5=0,0,CC25+'KWh (Monthly) ENTRY LI'!CD25)</f>
        <v>0</v>
      </c>
      <c r="CE25" s="137">
        <f>IF('KWh (Monthly) ENTRY LI'!CE$5=0,0,CD25+'KWh (Monthly) ENTRY LI'!CE25)</f>
        <v>0</v>
      </c>
      <c r="CF25" s="137">
        <f>IF('KWh (Monthly) ENTRY LI'!CF$5=0,0,CE25+'KWh (Monthly) ENTRY LI'!CF25)</f>
        <v>0</v>
      </c>
      <c r="CG25" s="137">
        <f>IF('KWh (Monthly) ENTRY LI'!CG$5=0,0,CF25+'KWh (Monthly) ENTRY LI'!CG25)</f>
        <v>0</v>
      </c>
      <c r="CH25" s="137">
        <f>IF('KWh (Monthly) ENTRY LI'!CH$5=0,0,CG25+'KWh (Monthly) ENTRY LI'!CH25)</f>
        <v>0</v>
      </c>
      <c r="CI25" s="137">
        <f>IF('KWh (Monthly) ENTRY LI'!CI$5=0,0,CH25+'KWh (Monthly) ENTRY LI'!CI25)</f>
        <v>0</v>
      </c>
      <c r="CJ25" s="137">
        <f>IF('KWh (Monthly) ENTRY LI'!CJ$5=0,0,CI25+'KWh (Monthly) ENTRY LI'!CJ25)</f>
        <v>0</v>
      </c>
    </row>
    <row r="26" spans="1:88" x14ac:dyDescent="0.3">
      <c r="A26" s="223"/>
      <c r="B26" s="47" t="s">
        <v>3</v>
      </c>
      <c r="C26" s="50">
        <f>IF('KWh (Monthly) ENTRY LI'!C$5=0,0,'KWh (Monthly) ENTRY LI'!C26)</f>
        <v>0</v>
      </c>
      <c r="D26" s="50">
        <f>IF('KWh (Monthly) ENTRY LI'!D$5=0,0,C26+'KWh (Monthly) ENTRY LI'!D26)</f>
        <v>0</v>
      </c>
      <c r="E26" s="50">
        <f>IF('KWh (Monthly) ENTRY LI'!E$5=0,0,D26+'KWh (Monthly) ENTRY LI'!E26)</f>
        <v>0</v>
      </c>
      <c r="F26" s="50">
        <f>IF('KWh (Monthly) ENTRY LI'!F$5=0,0,E26+'KWh (Monthly) ENTRY LI'!F26)</f>
        <v>0</v>
      </c>
      <c r="G26" s="50">
        <f>IF('KWh (Monthly) ENTRY LI'!G$5=0,0,F26+'KWh (Monthly) ENTRY LI'!G26)</f>
        <v>0</v>
      </c>
      <c r="H26" s="50">
        <f>IF('KWh (Monthly) ENTRY LI'!H$5=0,0,G26+'KWh (Monthly) ENTRY LI'!H26)</f>
        <v>0</v>
      </c>
      <c r="I26" s="50">
        <f>IF('KWh (Monthly) ENTRY LI'!I$5=0,0,H26+'KWh (Monthly) ENTRY LI'!I26)</f>
        <v>0</v>
      </c>
      <c r="J26" s="50">
        <f>IF('KWh (Monthly) ENTRY LI'!J$5=0,0,I26+'KWh (Monthly) ENTRY LI'!J26)</f>
        <v>0</v>
      </c>
      <c r="K26" s="50">
        <f>IF('KWh (Monthly) ENTRY LI'!K$5=0,0,J26+'KWh (Monthly) ENTRY LI'!K26)</f>
        <v>0</v>
      </c>
      <c r="L26" s="50">
        <f>IF('KWh (Monthly) ENTRY LI'!L$5=0,0,K26+'KWh (Monthly) ENTRY LI'!L26)</f>
        <v>0</v>
      </c>
      <c r="M26" s="50">
        <f>IF('KWh (Monthly) ENTRY LI'!M$5=0,0,L26+'KWh (Monthly) ENTRY LI'!M26)</f>
        <v>0</v>
      </c>
      <c r="N26" s="50">
        <f>IF('KWh (Monthly) ENTRY LI'!N$5=0,0,M26+'KWh (Monthly) ENTRY LI'!N26)</f>
        <v>0</v>
      </c>
      <c r="O26" s="50">
        <f>IF('KWh (Monthly) ENTRY LI'!O$5=0,0,N26+'KWh (Monthly) ENTRY LI'!O26)</f>
        <v>0</v>
      </c>
      <c r="P26" s="50">
        <f>IF('KWh (Monthly) ENTRY LI'!P$5=0,0,O26+'KWh (Monthly) ENTRY LI'!P26)</f>
        <v>0</v>
      </c>
      <c r="Q26" s="50">
        <f>IF('KWh (Monthly) ENTRY LI'!Q$5=0,0,P26+'KWh (Monthly) ENTRY LI'!Q26)</f>
        <v>0</v>
      </c>
      <c r="R26" s="50">
        <f>IF('KWh (Monthly) ENTRY LI'!R$5=0,0,Q26+'KWh (Monthly) ENTRY LI'!R26)</f>
        <v>0</v>
      </c>
      <c r="S26" s="50">
        <f>IF('KWh (Monthly) ENTRY LI'!S$5=0,0,R26+'KWh (Monthly) ENTRY LI'!S26)</f>
        <v>0</v>
      </c>
      <c r="T26" s="50">
        <f>IF('KWh (Monthly) ENTRY LI'!T$5=0,0,S26+'KWh (Monthly) ENTRY LI'!T26)</f>
        <v>0</v>
      </c>
      <c r="U26" s="50">
        <f>IF('KWh (Monthly) ENTRY LI'!U$5=0,0,T26+'KWh (Monthly) ENTRY LI'!U26)</f>
        <v>0</v>
      </c>
      <c r="V26" s="50">
        <f>IF('KWh (Monthly) ENTRY LI'!V$5=0,0,U26+'KWh (Monthly) ENTRY LI'!V26)</f>
        <v>0</v>
      </c>
      <c r="W26" s="50">
        <f>IF('KWh (Monthly) ENTRY LI'!W$5=0,0,V26+'KWh (Monthly) ENTRY LI'!W26)</f>
        <v>0</v>
      </c>
      <c r="X26" s="50">
        <f>IF('KWh (Monthly) ENTRY LI'!X$5=0,0,W26+'KWh (Monthly) ENTRY LI'!X26)</f>
        <v>0</v>
      </c>
      <c r="Y26" s="50">
        <f>IF('KWh (Monthly) ENTRY LI'!Y$5=0,0,X26+'KWh (Monthly) ENTRY LI'!Y26)</f>
        <v>0</v>
      </c>
      <c r="Z26" s="50">
        <f>IF('KWh (Monthly) ENTRY LI'!Z$5=0,0,Y26+'KWh (Monthly) ENTRY LI'!Z26)</f>
        <v>0</v>
      </c>
      <c r="AA26" s="50">
        <f>IF('KWh (Monthly) ENTRY LI'!AA$5=0,0,Z26+'KWh (Monthly) ENTRY LI'!AA26)</f>
        <v>0</v>
      </c>
      <c r="AB26" s="50">
        <f>IF('KWh (Monthly) ENTRY LI'!AB$5=0,0,AA26+'KWh (Monthly) ENTRY LI'!AB26)</f>
        <v>0</v>
      </c>
      <c r="AC26" s="50">
        <f>IF('KWh (Monthly) ENTRY LI'!AC$5=0,0,AB26+'KWh (Monthly) ENTRY LI'!AC26)</f>
        <v>0</v>
      </c>
      <c r="AD26" s="50">
        <f>IF('KWh (Monthly) ENTRY LI'!AD$5=0,0,AC26+'KWh (Monthly) ENTRY LI'!AD26)</f>
        <v>0</v>
      </c>
      <c r="AE26" s="50">
        <f>IF('KWh (Monthly) ENTRY LI'!AE$5=0,0,AD26+'KWh (Monthly) ENTRY LI'!AE26)</f>
        <v>0</v>
      </c>
      <c r="AF26" s="50">
        <f>IF('KWh (Monthly) ENTRY LI'!AF$5=0,0,AE26+'KWh (Monthly) ENTRY LI'!AF26)</f>
        <v>0</v>
      </c>
      <c r="AG26" s="50">
        <f>IF('KWh (Monthly) ENTRY LI'!AG$5=0,0,AF26+'KWh (Monthly) ENTRY LI'!AG26)</f>
        <v>0</v>
      </c>
      <c r="AH26" s="50">
        <f>IF('KWh (Monthly) ENTRY LI'!AH$5=0,0,AG26+'KWh (Monthly) ENTRY LI'!AH26)</f>
        <v>0</v>
      </c>
      <c r="AI26" s="50">
        <f>IF('KWh (Monthly) ENTRY LI'!AI$5=0,0,AH26+'KWh (Monthly) ENTRY LI'!AI26)</f>
        <v>0</v>
      </c>
      <c r="AJ26" s="50">
        <f>IF('KWh (Monthly) ENTRY LI'!AJ$5=0,0,AI26+'KWh (Monthly) ENTRY LI'!AJ26)</f>
        <v>0</v>
      </c>
      <c r="AK26" s="50">
        <f>IF('KWh (Monthly) ENTRY LI'!AK$5=0,0,AJ26+'KWh (Monthly) ENTRY LI'!AK26)</f>
        <v>0</v>
      </c>
      <c r="AL26" s="50">
        <f>IF('KWh (Monthly) ENTRY LI'!AL$5=0,0,AK26+'KWh (Monthly) ENTRY LI'!AL26)</f>
        <v>0</v>
      </c>
      <c r="AM26" s="50">
        <f>IF('KWh (Monthly) ENTRY LI'!AM$5=0,0,AL26+'KWh (Monthly) ENTRY LI'!AM26)</f>
        <v>0</v>
      </c>
      <c r="AN26" s="50">
        <f>IF('KWh (Monthly) ENTRY LI'!AN$5=0,0,AM26+'KWh (Monthly) ENTRY LI'!AN26)</f>
        <v>0</v>
      </c>
      <c r="AO26" s="137">
        <f>IF('KWh (Monthly) ENTRY LI'!AO$5=0,0,AN26+'KWh (Monthly) ENTRY LI'!AO26)</f>
        <v>0</v>
      </c>
      <c r="AP26" s="137">
        <f>IF('KWh (Monthly) ENTRY LI'!AP$5=0,0,AO26+'KWh (Monthly) ENTRY LI'!AP26)</f>
        <v>0</v>
      </c>
      <c r="AQ26" s="137">
        <f>IF('KWh (Monthly) ENTRY LI'!AQ$5=0,0,AP26+'KWh (Monthly) ENTRY LI'!AQ26)</f>
        <v>0</v>
      </c>
      <c r="AR26" s="137">
        <f>IF('KWh (Monthly) ENTRY LI'!AR$5=0,0,AQ26+'KWh (Monthly) ENTRY LI'!AR26)</f>
        <v>0</v>
      </c>
      <c r="AS26" s="137">
        <f>IF('KWh (Monthly) ENTRY LI'!AS$5=0,0,AR26+'KWh (Monthly) ENTRY LI'!AS26)</f>
        <v>0</v>
      </c>
      <c r="AT26" s="137">
        <f>IF('KWh (Monthly) ENTRY LI'!AT$5=0,0,AS26+'KWh (Monthly) ENTRY LI'!AT26)</f>
        <v>0</v>
      </c>
      <c r="AU26" s="137">
        <f>IF('KWh (Monthly) ENTRY LI'!AU$5=0,0,AT26+'KWh (Monthly) ENTRY LI'!AU26)</f>
        <v>0</v>
      </c>
      <c r="AV26" s="137">
        <f>IF('KWh (Monthly) ENTRY LI'!AV$5=0,0,AU26+'KWh (Monthly) ENTRY LI'!AV26)</f>
        <v>0</v>
      </c>
      <c r="AW26" s="137">
        <f>IF('KWh (Monthly) ENTRY LI'!AW$5=0,0,AV26+'KWh (Monthly) ENTRY LI'!AW26)</f>
        <v>0</v>
      </c>
      <c r="AX26" s="137">
        <f>IF('KWh (Monthly) ENTRY LI'!AX$5=0,0,AW26+'KWh (Monthly) ENTRY LI'!AX26)</f>
        <v>0</v>
      </c>
      <c r="AY26" s="137">
        <f>IF('KWh (Monthly) ENTRY LI'!AY$5=0,0,AX26+'KWh (Monthly) ENTRY LI'!AY26)</f>
        <v>0</v>
      </c>
      <c r="AZ26" s="137">
        <f>IF('KWh (Monthly) ENTRY LI'!AZ$5=0,0,AY26+'KWh (Monthly) ENTRY LI'!AZ26)</f>
        <v>0</v>
      </c>
      <c r="BA26" s="137">
        <f>IF('KWh (Monthly) ENTRY LI'!BA$5=0,0,AZ26+'KWh (Monthly) ENTRY LI'!BA26)</f>
        <v>0</v>
      </c>
      <c r="BB26" s="137">
        <f>IF('KWh (Monthly) ENTRY LI'!BB$5=0,0,BA26+'KWh (Monthly) ENTRY LI'!BB26)</f>
        <v>0</v>
      </c>
      <c r="BC26" s="137">
        <f>IF('KWh (Monthly) ENTRY LI'!BC$5=0,0,BB26+'KWh (Monthly) ENTRY LI'!BC26)</f>
        <v>0</v>
      </c>
      <c r="BD26" s="137">
        <f>IF('KWh (Monthly) ENTRY LI'!BD$5=0,0,BC26+'KWh (Monthly) ENTRY LI'!BD26)</f>
        <v>0</v>
      </c>
      <c r="BE26" s="137">
        <f>IF('KWh (Monthly) ENTRY LI'!BE$5=0,0,BD26+'KWh (Monthly) ENTRY LI'!BE26)</f>
        <v>0</v>
      </c>
      <c r="BF26" s="137">
        <f>IF('KWh (Monthly) ENTRY LI'!BF$5=0,0,BE26+'KWh (Monthly) ENTRY LI'!BF26)</f>
        <v>0</v>
      </c>
      <c r="BG26" s="137">
        <f>IF('KWh (Monthly) ENTRY LI'!BG$5=0,0,BF26+'KWh (Monthly) ENTRY LI'!BG26)</f>
        <v>0</v>
      </c>
      <c r="BH26" s="137">
        <f>IF('KWh (Monthly) ENTRY LI'!BH$5=0,0,BG26+'KWh (Monthly) ENTRY LI'!BH26)</f>
        <v>0</v>
      </c>
      <c r="BI26" s="137">
        <f>IF('KWh (Monthly) ENTRY LI'!BI$5=0,0,BH26+'KWh (Monthly) ENTRY LI'!BI26)</f>
        <v>0</v>
      </c>
      <c r="BJ26" s="137">
        <f>IF('KWh (Monthly) ENTRY LI'!BJ$5=0,0,BI26+'KWh (Monthly) ENTRY LI'!BJ26)</f>
        <v>0</v>
      </c>
      <c r="BK26" s="137">
        <f>IF('KWh (Monthly) ENTRY LI'!BK$5=0,0,BJ26+'KWh (Monthly) ENTRY LI'!BK26)</f>
        <v>0</v>
      </c>
      <c r="BL26" s="137">
        <f>IF('KWh (Monthly) ENTRY LI'!BL$5=0,0,BK26+'KWh (Monthly) ENTRY LI'!BL26)</f>
        <v>0</v>
      </c>
      <c r="BM26" s="137">
        <f>IF('KWh (Monthly) ENTRY LI'!BM$5=0,0,BL26+'KWh (Monthly) ENTRY LI'!BM26)</f>
        <v>0</v>
      </c>
      <c r="BN26" s="137">
        <f>IF('KWh (Monthly) ENTRY LI'!BN$5=0,0,BM26+'KWh (Monthly) ENTRY LI'!BN26)</f>
        <v>0</v>
      </c>
      <c r="BO26" s="137">
        <f>IF('KWh (Monthly) ENTRY LI'!BO$5=0,0,BN26+'KWh (Monthly) ENTRY LI'!BO26)</f>
        <v>0</v>
      </c>
      <c r="BP26" s="137">
        <f>IF('KWh (Monthly) ENTRY LI'!BP$5=0,0,BO26+'KWh (Monthly) ENTRY LI'!BP26)</f>
        <v>0</v>
      </c>
      <c r="BQ26" s="137">
        <f>IF('KWh (Monthly) ENTRY LI'!BQ$5=0,0,BP26+'KWh (Monthly) ENTRY LI'!BQ26)</f>
        <v>0</v>
      </c>
      <c r="BR26" s="137">
        <f>IF('KWh (Monthly) ENTRY LI'!BR$5=0,0,BQ26+'KWh (Monthly) ENTRY LI'!BR26)</f>
        <v>0</v>
      </c>
      <c r="BS26" s="137">
        <f>IF('KWh (Monthly) ENTRY LI'!BS$5=0,0,BR26+'KWh (Monthly) ENTRY LI'!BS26)</f>
        <v>0</v>
      </c>
      <c r="BT26" s="137">
        <f>IF('KWh (Monthly) ENTRY LI'!BT$5=0,0,BS26+'KWh (Monthly) ENTRY LI'!BT26)</f>
        <v>0</v>
      </c>
      <c r="BU26" s="137">
        <f>IF('KWh (Monthly) ENTRY LI'!BU$5=0,0,BT26+'KWh (Monthly) ENTRY LI'!BU26)</f>
        <v>0</v>
      </c>
      <c r="BV26" s="137">
        <f>IF('KWh (Monthly) ENTRY LI'!BV$5=0,0,BU26+'KWh (Monthly) ENTRY LI'!BV26)</f>
        <v>0</v>
      </c>
      <c r="BW26" s="137">
        <f>IF('KWh (Monthly) ENTRY LI'!BW$5=0,0,BV26+'KWh (Monthly) ENTRY LI'!BW26)</f>
        <v>0</v>
      </c>
      <c r="BX26" s="137">
        <f>IF('KWh (Monthly) ENTRY LI'!BX$5=0,0,BW26+'KWh (Monthly) ENTRY LI'!BX26)</f>
        <v>0</v>
      </c>
      <c r="BY26" s="137">
        <f>IF('KWh (Monthly) ENTRY LI'!BY$5=0,0,BX26+'KWh (Monthly) ENTRY LI'!BY26)</f>
        <v>0</v>
      </c>
      <c r="BZ26" s="137">
        <f>IF('KWh (Monthly) ENTRY LI'!BZ$5=0,0,BY26+'KWh (Monthly) ENTRY LI'!BZ26)</f>
        <v>0</v>
      </c>
      <c r="CA26" s="137">
        <f>IF('KWh (Monthly) ENTRY LI'!CA$5=0,0,BZ26+'KWh (Monthly) ENTRY LI'!CA26)</f>
        <v>0</v>
      </c>
      <c r="CB26" s="137">
        <f>IF('KWh (Monthly) ENTRY LI'!CB$5=0,0,CA26+'KWh (Monthly) ENTRY LI'!CB26)</f>
        <v>0</v>
      </c>
      <c r="CC26" s="137">
        <f>IF('KWh (Monthly) ENTRY LI'!CC$5=0,0,CB26+'KWh (Monthly) ENTRY LI'!CC26)</f>
        <v>0</v>
      </c>
      <c r="CD26" s="137">
        <f>IF('KWh (Monthly) ENTRY LI'!CD$5=0,0,CC26+'KWh (Monthly) ENTRY LI'!CD26)</f>
        <v>0</v>
      </c>
      <c r="CE26" s="137">
        <f>IF('KWh (Monthly) ENTRY LI'!CE$5=0,0,CD26+'KWh (Monthly) ENTRY LI'!CE26)</f>
        <v>0</v>
      </c>
      <c r="CF26" s="137">
        <f>IF('KWh (Monthly) ENTRY LI'!CF$5=0,0,CE26+'KWh (Monthly) ENTRY LI'!CF26)</f>
        <v>0</v>
      </c>
      <c r="CG26" s="137">
        <f>IF('KWh (Monthly) ENTRY LI'!CG$5=0,0,CF26+'KWh (Monthly) ENTRY LI'!CG26)</f>
        <v>0</v>
      </c>
      <c r="CH26" s="137">
        <f>IF('KWh (Monthly) ENTRY LI'!CH$5=0,0,CG26+'KWh (Monthly) ENTRY LI'!CH26)</f>
        <v>0</v>
      </c>
      <c r="CI26" s="137">
        <f>IF('KWh (Monthly) ENTRY LI'!CI$5=0,0,CH26+'KWh (Monthly) ENTRY LI'!CI26)</f>
        <v>0</v>
      </c>
      <c r="CJ26" s="137">
        <f>IF('KWh (Monthly) ENTRY LI'!CJ$5=0,0,CI26+'KWh (Monthly) ENTRY LI'!CJ26)</f>
        <v>0</v>
      </c>
    </row>
    <row r="27" spans="1:88" x14ac:dyDescent="0.3">
      <c r="A27" s="223"/>
      <c r="B27" s="47" t="s">
        <v>13</v>
      </c>
      <c r="C27" s="50">
        <f>IF('KWh (Monthly) ENTRY LI'!C$5=0,0,'KWh (Monthly) ENTRY LI'!C27)</f>
        <v>0</v>
      </c>
      <c r="D27" s="50">
        <f>IF('KWh (Monthly) ENTRY LI'!D$5=0,0,C27+'KWh (Monthly) ENTRY LI'!D27)</f>
        <v>0</v>
      </c>
      <c r="E27" s="50">
        <f>IF('KWh (Monthly) ENTRY LI'!E$5=0,0,D27+'KWh (Monthly) ENTRY LI'!E27)</f>
        <v>0</v>
      </c>
      <c r="F27" s="50">
        <f>IF('KWh (Monthly) ENTRY LI'!F$5=0,0,E27+'KWh (Monthly) ENTRY LI'!F27)</f>
        <v>0</v>
      </c>
      <c r="G27" s="50">
        <f>IF('KWh (Monthly) ENTRY LI'!G$5=0,0,F27+'KWh (Monthly) ENTRY LI'!G27)</f>
        <v>0</v>
      </c>
      <c r="H27" s="50">
        <f>IF('KWh (Monthly) ENTRY LI'!H$5=0,0,G27+'KWh (Monthly) ENTRY LI'!H27)</f>
        <v>0</v>
      </c>
      <c r="I27" s="50">
        <f>IF('KWh (Monthly) ENTRY LI'!I$5=0,0,H27+'KWh (Monthly) ENTRY LI'!I27)</f>
        <v>0</v>
      </c>
      <c r="J27" s="50">
        <f>IF('KWh (Monthly) ENTRY LI'!J$5=0,0,I27+'KWh (Monthly) ENTRY LI'!J27)</f>
        <v>0</v>
      </c>
      <c r="K27" s="50">
        <f>IF('KWh (Monthly) ENTRY LI'!K$5=0,0,J27+'KWh (Monthly) ENTRY LI'!K27)</f>
        <v>0</v>
      </c>
      <c r="L27" s="50">
        <f>IF('KWh (Monthly) ENTRY LI'!L$5=0,0,K27+'KWh (Monthly) ENTRY LI'!L27)</f>
        <v>0</v>
      </c>
      <c r="M27" s="50">
        <f>IF('KWh (Monthly) ENTRY LI'!M$5=0,0,L27+'KWh (Monthly) ENTRY LI'!M27)</f>
        <v>0</v>
      </c>
      <c r="N27" s="50">
        <f>IF('KWh (Monthly) ENTRY LI'!N$5=0,0,M27+'KWh (Monthly) ENTRY LI'!N27)</f>
        <v>0</v>
      </c>
      <c r="O27" s="50">
        <f>IF('KWh (Monthly) ENTRY LI'!O$5=0,0,N27+'KWh (Monthly) ENTRY LI'!O27)</f>
        <v>0</v>
      </c>
      <c r="P27" s="50">
        <f>IF('KWh (Monthly) ENTRY LI'!P$5=0,0,O27+'KWh (Monthly) ENTRY LI'!P27)</f>
        <v>0</v>
      </c>
      <c r="Q27" s="50">
        <f>IF('KWh (Monthly) ENTRY LI'!Q$5=0,0,P27+'KWh (Monthly) ENTRY LI'!Q27)</f>
        <v>0</v>
      </c>
      <c r="R27" s="50">
        <f>IF('KWh (Monthly) ENTRY LI'!R$5=0,0,Q27+'KWh (Monthly) ENTRY LI'!R27)</f>
        <v>0</v>
      </c>
      <c r="S27" s="50">
        <f>IF('KWh (Monthly) ENTRY LI'!S$5=0,0,R27+'KWh (Monthly) ENTRY LI'!S27)</f>
        <v>0</v>
      </c>
      <c r="T27" s="50">
        <f>IF('KWh (Monthly) ENTRY LI'!T$5=0,0,S27+'KWh (Monthly) ENTRY LI'!T27)</f>
        <v>0</v>
      </c>
      <c r="U27" s="50">
        <f>IF('KWh (Monthly) ENTRY LI'!U$5=0,0,T27+'KWh (Monthly) ENTRY LI'!U27)</f>
        <v>0</v>
      </c>
      <c r="V27" s="50">
        <f>IF('KWh (Monthly) ENTRY LI'!V$5=0,0,U27+'KWh (Monthly) ENTRY LI'!V27)</f>
        <v>0</v>
      </c>
      <c r="W27" s="50">
        <f>IF('KWh (Monthly) ENTRY LI'!W$5=0,0,V27+'KWh (Monthly) ENTRY LI'!W27)</f>
        <v>0</v>
      </c>
      <c r="X27" s="50">
        <f>IF('KWh (Monthly) ENTRY LI'!X$5=0,0,W27+'KWh (Monthly) ENTRY LI'!X27)</f>
        <v>0</v>
      </c>
      <c r="Y27" s="50">
        <f>IF('KWh (Monthly) ENTRY LI'!Y$5=0,0,X27+'KWh (Monthly) ENTRY LI'!Y27)</f>
        <v>0</v>
      </c>
      <c r="Z27" s="50">
        <f>IF('KWh (Monthly) ENTRY LI'!Z$5=0,0,Y27+'KWh (Monthly) ENTRY LI'!Z27)</f>
        <v>0</v>
      </c>
      <c r="AA27" s="50">
        <f>IF('KWh (Monthly) ENTRY LI'!AA$5=0,0,Z27+'KWh (Monthly) ENTRY LI'!AA27)</f>
        <v>0</v>
      </c>
      <c r="AB27" s="50">
        <f>IF('KWh (Monthly) ENTRY LI'!AB$5=0,0,AA27+'KWh (Monthly) ENTRY LI'!AB27)</f>
        <v>0</v>
      </c>
      <c r="AC27" s="50">
        <f>IF('KWh (Monthly) ENTRY LI'!AC$5=0,0,AB27+'KWh (Monthly) ENTRY LI'!AC27)</f>
        <v>0</v>
      </c>
      <c r="AD27" s="50">
        <f>IF('KWh (Monthly) ENTRY LI'!AD$5=0,0,AC27+'KWh (Monthly) ENTRY LI'!AD27)</f>
        <v>0</v>
      </c>
      <c r="AE27" s="50">
        <f>IF('KWh (Monthly) ENTRY LI'!AE$5=0,0,AD27+'KWh (Monthly) ENTRY LI'!AE27)</f>
        <v>0</v>
      </c>
      <c r="AF27" s="50">
        <f>IF('KWh (Monthly) ENTRY LI'!AF$5=0,0,AE27+'KWh (Monthly) ENTRY LI'!AF27)</f>
        <v>0</v>
      </c>
      <c r="AG27" s="50">
        <f>IF('KWh (Monthly) ENTRY LI'!AG$5=0,0,AF27+'KWh (Monthly) ENTRY LI'!AG27)</f>
        <v>0</v>
      </c>
      <c r="AH27" s="50">
        <f>IF('KWh (Monthly) ENTRY LI'!AH$5=0,0,AG27+'KWh (Monthly) ENTRY LI'!AH27)</f>
        <v>0</v>
      </c>
      <c r="AI27" s="50">
        <f>IF('KWh (Monthly) ENTRY LI'!AI$5=0,0,AH27+'KWh (Monthly) ENTRY LI'!AI27)</f>
        <v>0</v>
      </c>
      <c r="AJ27" s="50">
        <f>IF('KWh (Monthly) ENTRY LI'!AJ$5=0,0,AI27+'KWh (Monthly) ENTRY LI'!AJ27)</f>
        <v>0</v>
      </c>
      <c r="AK27" s="50">
        <f>IF('KWh (Monthly) ENTRY LI'!AK$5=0,0,AJ27+'KWh (Monthly) ENTRY LI'!AK27)</f>
        <v>0</v>
      </c>
      <c r="AL27" s="50">
        <f>IF('KWh (Monthly) ENTRY LI'!AL$5=0,0,AK27+'KWh (Monthly) ENTRY LI'!AL27)</f>
        <v>0</v>
      </c>
      <c r="AM27" s="50">
        <f>IF('KWh (Monthly) ENTRY LI'!AM$5=0,0,AL27+'KWh (Monthly) ENTRY LI'!AM27)</f>
        <v>0</v>
      </c>
      <c r="AN27" s="50">
        <f>IF('KWh (Monthly) ENTRY LI'!AN$5=0,0,AM27+'KWh (Monthly) ENTRY LI'!AN27)</f>
        <v>0</v>
      </c>
      <c r="AO27" s="137">
        <f>IF('KWh (Monthly) ENTRY LI'!AO$5=0,0,AN27+'KWh (Monthly) ENTRY LI'!AO27)</f>
        <v>0</v>
      </c>
      <c r="AP27" s="137">
        <f>IF('KWh (Monthly) ENTRY LI'!AP$5=0,0,AO27+'KWh (Monthly) ENTRY LI'!AP27)</f>
        <v>0</v>
      </c>
      <c r="AQ27" s="137">
        <f>IF('KWh (Monthly) ENTRY LI'!AQ$5=0,0,AP27+'KWh (Monthly) ENTRY LI'!AQ27)</f>
        <v>0</v>
      </c>
      <c r="AR27" s="137">
        <f>IF('KWh (Monthly) ENTRY LI'!AR$5=0,0,AQ27+'KWh (Monthly) ENTRY LI'!AR27)</f>
        <v>0</v>
      </c>
      <c r="AS27" s="137">
        <f>IF('KWh (Monthly) ENTRY LI'!AS$5=0,0,AR27+'KWh (Monthly) ENTRY LI'!AS27)</f>
        <v>0</v>
      </c>
      <c r="AT27" s="137">
        <f>IF('KWh (Monthly) ENTRY LI'!AT$5=0,0,AS27+'KWh (Monthly) ENTRY LI'!AT27)</f>
        <v>0</v>
      </c>
      <c r="AU27" s="137">
        <f>IF('KWh (Monthly) ENTRY LI'!AU$5=0,0,AT27+'KWh (Monthly) ENTRY LI'!AU27)</f>
        <v>0</v>
      </c>
      <c r="AV27" s="137">
        <f>IF('KWh (Monthly) ENTRY LI'!AV$5=0,0,AU27+'KWh (Monthly) ENTRY LI'!AV27)</f>
        <v>0</v>
      </c>
      <c r="AW27" s="137">
        <f>IF('KWh (Monthly) ENTRY LI'!AW$5=0,0,AV27+'KWh (Monthly) ENTRY LI'!AW27)</f>
        <v>0</v>
      </c>
      <c r="AX27" s="137">
        <f>IF('KWh (Monthly) ENTRY LI'!AX$5=0,0,AW27+'KWh (Monthly) ENTRY LI'!AX27)</f>
        <v>0</v>
      </c>
      <c r="AY27" s="137">
        <f>IF('KWh (Monthly) ENTRY LI'!AY$5=0,0,AX27+'KWh (Monthly) ENTRY LI'!AY27)</f>
        <v>0</v>
      </c>
      <c r="AZ27" s="137">
        <f>IF('KWh (Monthly) ENTRY LI'!AZ$5=0,0,AY27+'KWh (Monthly) ENTRY LI'!AZ27)</f>
        <v>0</v>
      </c>
      <c r="BA27" s="137">
        <f>IF('KWh (Monthly) ENTRY LI'!BA$5=0,0,AZ27+'KWh (Monthly) ENTRY LI'!BA27)</f>
        <v>0</v>
      </c>
      <c r="BB27" s="137">
        <f>IF('KWh (Monthly) ENTRY LI'!BB$5=0,0,BA27+'KWh (Monthly) ENTRY LI'!BB27)</f>
        <v>0</v>
      </c>
      <c r="BC27" s="137">
        <f>IF('KWh (Monthly) ENTRY LI'!BC$5=0,0,BB27+'KWh (Monthly) ENTRY LI'!BC27)</f>
        <v>0</v>
      </c>
      <c r="BD27" s="137">
        <f>IF('KWh (Monthly) ENTRY LI'!BD$5=0,0,BC27+'KWh (Monthly) ENTRY LI'!BD27)</f>
        <v>0</v>
      </c>
      <c r="BE27" s="137">
        <f>IF('KWh (Monthly) ENTRY LI'!BE$5=0,0,BD27+'KWh (Monthly) ENTRY LI'!BE27)</f>
        <v>0</v>
      </c>
      <c r="BF27" s="137">
        <f>IF('KWh (Monthly) ENTRY LI'!BF$5=0,0,BE27+'KWh (Monthly) ENTRY LI'!BF27)</f>
        <v>0</v>
      </c>
      <c r="BG27" s="137">
        <f>IF('KWh (Monthly) ENTRY LI'!BG$5=0,0,BF27+'KWh (Monthly) ENTRY LI'!BG27)</f>
        <v>0</v>
      </c>
      <c r="BH27" s="137">
        <f>IF('KWh (Monthly) ENTRY LI'!BH$5=0,0,BG27+'KWh (Monthly) ENTRY LI'!BH27)</f>
        <v>0</v>
      </c>
      <c r="BI27" s="137">
        <f>IF('KWh (Monthly) ENTRY LI'!BI$5=0,0,BH27+'KWh (Monthly) ENTRY LI'!BI27)</f>
        <v>0</v>
      </c>
      <c r="BJ27" s="137">
        <f>IF('KWh (Monthly) ENTRY LI'!BJ$5=0,0,BI27+'KWh (Monthly) ENTRY LI'!BJ27)</f>
        <v>0</v>
      </c>
      <c r="BK27" s="137">
        <f>IF('KWh (Monthly) ENTRY LI'!BK$5=0,0,BJ27+'KWh (Monthly) ENTRY LI'!BK27)</f>
        <v>0</v>
      </c>
      <c r="BL27" s="137">
        <f>IF('KWh (Monthly) ENTRY LI'!BL$5=0,0,BK27+'KWh (Monthly) ENTRY LI'!BL27)</f>
        <v>0</v>
      </c>
      <c r="BM27" s="137">
        <f>IF('KWh (Monthly) ENTRY LI'!BM$5=0,0,BL27+'KWh (Monthly) ENTRY LI'!BM27)</f>
        <v>0</v>
      </c>
      <c r="BN27" s="137">
        <f>IF('KWh (Monthly) ENTRY LI'!BN$5=0,0,BM27+'KWh (Monthly) ENTRY LI'!BN27)</f>
        <v>0</v>
      </c>
      <c r="BO27" s="137">
        <f>IF('KWh (Monthly) ENTRY LI'!BO$5=0,0,BN27+'KWh (Monthly) ENTRY LI'!BO27)</f>
        <v>0</v>
      </c>
      <c r="BP27" s="137">
        <f>IF('KWh (Monthly) ENTRY LI'!BP$5=0,0,BO27+'KWh (Monthly) ENTRY LI'!BP27)</f>
        <v>0</v>
      </c>
      <c r="BQ27" s="137">
        <f>IF('KWh (Monthly) ENTRY LI'!BQ$5=0,0,BP27+'KWh (Monthly) ENTRY LI'!BQ27)</f>
        <v>0</v>
      </c>
      <c r="BR27" s="137">
        <f>IF('KWh (Monthly) ENTRY LI'!BR$5=0,0,BQ27+'KWh (Monthly) ENTRY LI'!BR27)</f>
        <v>0</v>
      </c>
      <c r="BS27" s="137">
        <f>IF('KWh (Monthly) ENTRY LI'!BS$5=0,0,BR27+'KWh (Monthly) ENTRY LI'!BS27)</f>
        <v>0</v>
      </c>
      <c r="BT27" s="137">
        <f>IF('KWh (Monthly) ENTRY LI'!BT$5=0,0,BS27+'KWh (Monthly) ENTRY LI'!BT27)</f>
        <v>0</v>
      </c>
      <c r="BU27" s="137">
        <f>IF('KWh (Monthly) ENTRY LI'!BU$5=0,0,BT27+'KWh (Monthly) ENTRY LI'!BU27)</f>
        <v>0</v>
      </c>
      <c r="BV27" s="137">
        <f>IF('KWh (Monthly) ENTRY LI'!BV$5=0,0,BU27+'KWh (Monthly) ENTRY LI'!BV27)</f>
        <v>0</v>
      </c>
      <c r="BW27" s="137">
        <f>IF('KWh (Monthly) ENTRY LI'!BW$5=0,0,BV27+'KWh (Monthly) ENTRY LI'!BW27)</f>
        <v>0</v>
      </c>
      <c r="BX27" s="137">
        <f>IF('KWh (Monthly) ENTRY LI'!BX$5=0,0,BW27+'KWh (Monthly) ENTRY LI'!BX27)</f>
        <v>0</v>
      </c>
      <c r="BY27" s="137">
        <f>IF('KWh (Monthly) ENTRY LI'!BY$5=0,0,BX27+'KWh (Monthly) ENTRY LI'!BY27)</f>
        <v>0</v>
      </c>
      <c r="BZ27" s="137">
        <f>IF('KWh (Monthly) ENTRY LI'!BZ$5=0,0,BY27+'KWh (Monthly) ENTRY LI'!BZ27)</f>
        <v>0</v>
      </c>
      <c r="CA27" s="137">
        <f>IF('KWh (Monthly) ENTRY LI'!CA$5=0,0,BZ27+'KWh (Monthly) ENTRY LI'!CA27)</f>
        <v>0</v>
      </c>
      <c r="CB27" s="137">
        <f>IF('KWh (Monthly) ENTRY LI'!CB$5=0,0,CA27+'KWh (Monthly) ENTRY LI'!CB27)</f>
        <v>0</v>
      </c>
      <c r="CC27" s="137">
        <f>IF('KWh (Monthly) ENTRY LI'!CC$5=0,0,CB27+'KWh (Monthly) ENTRY LI'!CC27)</f>
        <v>0</v>
      </c>
      <c r="CD27" s="137">
        <f>IF('KWh (Monthly) ENTRY LI'!CD$5=0,0,CC27+'KWh (Monthly) ENTRY LI'!CD27)</f>
        <v>0</v>
      </c>
      <c r="CE27" s="137">
        <f>IF('KWh (Monthly) ENTRY LI'!CE$5=0,0,CD27+'KWh (Monthly) ENTRY LI'!CE27)</f>
        <v>0</v>
      </c>
      <c r="CF27" s="137">
        <f>IF('KWh (Monthly) ENTRY LI'!CF$5=0,0,CE27+'KWh (Monthly) ENTRY LI'!CF27)</f>
        <v>0</v>
      </c>
      <c r="CG27" s="137">
        <f>IF('KWh (Monthly) ENTRY LI'!CG$5=0,0,CF27+'KWh (Monthly) ENTRY LI'!CG27)</f>
        <v>0</v>
      </c>
      <c r="CH27" s="137">
        <f>IF('KWh (Monthly) ENTRY LI'!CH$5=0,0,CG27+'KWh (Monthly) ENTRY LI'!CH27)</f>
        <v>0</v>
      </c>
      <c r="CI27" s="137">
        <f>IF('KWh (Monthly) ENTRY LI'!CI$5=0,0,CH27+'KWh (Monthly) ENTRY LI'!CI27)</f>
        <v>0</v>
      </c>
      <c r="CJ27" s="137">
        <f>IF('KWh (Monthly) ENTRY LI'!CJ$5=0,0,CI27+'KWh (Monthly) ENTRY LI'!CJ27)</f>
        <v>0</v>
      </c>
    </row>
    <row r="28" spans="1:88" x14ac:dyDescent="0.3">
      <c r="A28" s="223"/>
      <c r="B28" s="47" t="s">
        <v>4</v>
      </c>
      <c r="C28" s="50">
        <f>IF('KWh (Monthly) ENTRY LI'!C$5=0,0,'KWh (Monthly) ENTRY LI'!C28)</f>
        <v>0</v>
      </c>
      <c r="D28" s="50">
        <f>IF('KWh (Monthly) ENTRY LI'!D$5=0,0,C28+'KWh (Monthly) ENTRY LI'!D28)</f>
        <v>0</v>
      </c>
      <c r="E28" s="50">
        <f>IF('KWh (Monthly) ENTRY LI'!E$5=0,0,D28+'KWh (Monthly) ENTRY LI'!E28)</f>
        <v>0</v>
      </c>
      <c r="F28" s="50">
        <f>IF('KWh (Monthly) ENTRY LI'!F$5=0,0,E28+'KWh (Monthly) ENTRY LI'!F28)</f>
        <v>0</v>
      </c>
      <c r="G28" s="50">
        <f>IF('KWh (Monthly) ENTRY LI'!G$5=0,0,F28+'KWh (Monthly) ENTRY LI'!G28)</f>
        <v>0</v>
      </c>
      <c r="H28" s="50">
        <f>IF('KWh (Monthly) ENTRY LI'!H$5=0,0,G28+'KWh (Monthly) ENTRY LI'!H28)</f>
        <v>0</v>
      </c>
      <c r="I28" s="50">
        <f>IF('KWh (Monthly) ENTRY LI'!I$5=0,0,H28+'KWh (Monthly) ENTRY LI'!I28)</f>
        <v>0</v>
      </c>
      <c r="J28" s="50">
        <f>IF('KWh (Monthly) ENTRY LI'!J$5=0,0,I28+'KWh (Monthly) ENTRY LI'!J28)</f>
        <v>0</v>
      </c>
      <c r="K28" s="50">
        <f>IF('KWh (Monthly) ENTRY LI'!K$5=0,0,J28+'KWh (Monthly) ENTRY LI'!K28)</f>
        <v>0</v>
      </c>
      <c r="L28" s="50">
        <f>IF('KWh (Monthly) ENTRY LI'!L$5=0,0,K28+'KWh (Monthly) ENTRY LI'!L28)</f>
        <v>0</v>
      </c>
      <c r="M28" s="50">
        <f>IF('KWh (Monthly) ENTRY LI'!M$5=0,0,L28+'KWh (Monthly) ENTRY LI'!M28)</f>
        <v>0</v>
      </c>
      <c r="N28" s="50">
        <f>IF('KWh (Monthly) ENTRY LI'!N$5=0,0,M28+'KWh (Monthly) ENTRY LI'!N28)</f>
        <v>0</v>
      </c>
      <c r="O28" s="50">
        <f>IF('KWh (Monthly) ENTRY LI'!O$5=0,0,N28+'KWh (Monthly) ENTRY LI'!O28)</f>
        <v>0</v>
      </c>
      <c r="P28" s="50">
        <f>IF('KWh (Monthly) ENTRY LI'!P$5=0,0,O28+'KWh (Monthly) ENTRY LI'!P28)</f>
        <v>0</v>
      </c>
      <c r="Q28" s="50">
        <f>IF('KWh (Monthly) ENTRY LI'!Q$5=0,0,P28+'KWh (Monthly) ENTRY LI'!Q28)</f>
        <v>0</v>
      </c>
      <c r="R28" s="50">
        <f>IF('KWh (Monthly) ENTRY LI'!R$5=0,0,Q28+'KWh (Monthly) ENTRY LI'!R28)</f>
        <v>0</v>
      </c>
      <c r="S28" s="50">
        <f>IF('KWh (Monthly) ENTRY LI'!S$5=0,0,R28+'KWh (Monthly) ENTRY LI'!S28)</f>
        <v>0</v>
      </c>
      <c r="T28" s="50">
        <f>IF('KWh (Monthly) ENTRY LI'!T$5=0,0,S28+'KWh (Monthly) ENTRY LI'!T28)</f>
        <v>0</v>
      </c>
      <c r="U28" s="50">
        <f>IF('KWh (Monthly) ENTRY LI'!U$5=0,0,T28+'KWh (Monthly) ENTRY LI'!U28)</f>
        <v>0</v>
      </c>
      <c r="V28" s="50">
        <f>IF('KWh (Monthly) ENTRY LI'!V$5=0,0,U28+'KWh (Monthly) ENTRY LI'!V28)</f>
        <v>0</v>
      </c>
      <c r="W28" s="50">
        <f>IF('KWh (Monthly) ENTRY LI'!W$5=0,0,V28+'KWh (Monthly) ENTRY LI'!W28)</f>
        <v>0</v>
      </c>
      <c r="X28" s="50">
        <f>IF('KWh (Monthly) ENTRY LI'!X$5=0,0,W28+'KWh (Monthly) ENTRY LI'!X28)</f>
        <v>0</v>
      </c>
      <c r="Y28" s="50">
        <f>IF('KWh (Monthly) ENTRY LI'!Y$5=0,0,X28+'KWh (Monthly) ENTRY LI'!Y28)</f>
        <v>0</v>
      </c>
      <c r="Z28" s="50">
        <f>IF('KWh (Monthly) ENTRY LI'!Z$5=0,0,Y28+'KWh (Monthly) ENTRY LI'!Z28)</f>
        <v>0</v>
      </c>
      <c r="AA28" s="50">
        <f>IF('KWh (Monthly) ENTRY LI'!AA$5=0,0,Z28+'KWh (Monthly) ENTRY LI'!AA28)</f>
        <v>0</v>
      </c>
      <c r="AB28" s="50">
        <f>IF('KWh (Monthly) ENTRY LI'!AB$5=0,0,AA28+'KWh (Monthly) ENTRY LI'!AB28)</f>
        <v>0</v>
      </c>
      <c r="AC28" s="50">
        <f>IF('KWh (Monthly) ENTRY LI'!AC$5=0,0,AB28+'KWh (Monthly) ENTRY LI'!AC28)</f>
        <v>0</v>
      </c>
      <c r="AD28" s="50">
        <f>IF('KWh (Monthly) ENTRY LI'!AD$5=0,0,AC28+'KWh (Monthly) ENTRY LI'!AD28)</f>
        <v>0</v>
      </c>
      <c r="AE28" s="50">
        <f>IF('KWh (Monthly) ENTRY LI'!AE$5=0,0,AD28+'KWh (Monthly) ENTRY LI'!AE28)</f>
        <v>0</v>
      </c>
      <c r="AF28" s="50">
        <f>IF('KWh (Monthly) ENTRY LI'!AF$5=0,0,AE28+'KWh (Monthly) ENTRY LI'!AF28)</f>
        <v>0</v>
      </c>
      <c r="AG28" s="50">
        <f>IF('KWh (Monthly) ENTRY LI'!AG$5=0,0,AF28+'KWh (Monthly) ENTRY LI'!AG28)</f>
        <v>0</v>
      </c>
      <c r="AH28" s="50">
        <f>IF('KWh (Monthly) ENTRY LI'!AH$5=0,0,AG28+'KWh (Monthly) ENTRY LI'!AH28)</f>
        <v>0</v>
      </c>
      <c r="AI28" s="50">
        <f>IF('KWh (Monthly) ENTRY LI'!AI$5=0,0,AH28+'KWh (Monthly) ENTRY LI'!AI28)</f>
        <v>0</v>
      </c>
      <c r="AJ28" s="50">
        <f>IF('KWh (Monthly) ENTRY LI'!AJ$5=0,0,AI28+'KWh (Monthly) ENTRY LI'!AJ28)</f>
        <v>0</v>
      </c>
      <c r="AK28" s="50">
        <f>IF('KWh (Monthly) ENTRY LI'!AK$5=0,0,AJ28+'KWh (Monthly) ENTRY LI'!AK28)</f>
        <v>0</v>
      </c>
      <c r="AL28" s="50">
        <f>IF('KWh (Monthly) ENTRY LI'!AL$5=0,0,AK28+'KWh (Monthly) ENTRY LI'!AL28)</f>
        <v>0</v>
      </c>
      <c r="AM28" s="50">
        <f>IF('KWh (Monthly) ENTRY LI'!AM$5=0,0,AL28+'KWh (Monthly) ENTRY LI'!AM28)</f>
        <v>0</v>
      </c>
      <c r="AN28" s="50">
        <f>IF('KWh (Monthly) ENTRY LI'!AN$5=0,0,AM28+'KWh (Monthly) ENTRY LI'!AN28)</f>
        <v>0</v>
      </c>
      <c r="AO28" s="137">
        <f>IF('KWh (Monthly) ENTRY LI'!AO$5=0,0,AN28+'KWh (Monthly) ENTRY LI'!AO28)</f>
        <v>0</v>
      </c>
      <c r="AP28" s="137">
        <f>IF('KWh (Monthly) ENTRY LI'!AP$5=0,0,AO28+'KWh (Monthly) ENTRY LI'!AP28)</f>
        <v>0</v>
      </c>
      <c r="AQ28" s="137">
        <f>IF('KWh (Monthly) ENTRY LI'!AQ$5=0,0,AP28+'KWh (Monthly) ENTRY LI'!AQ28)</f>
        <v>0</v>
      </c>
      <c r="AR28" s="137">
        <f>IF('KWh (Monthly) ENTRY LI'!AR$5=0,0,AQ28+'KWh (Monthly) ENTRY LI'!AR28)</f>
        <v>0</v>
      </c>
      <c r="AS28" s="137">
        <f>IF('KWh (Monthly) ENTRY LI'!AS$5=0,0,AR28+'KWh (Monthly) ENTRY LI'!AS28)</f>
        <v>0</v>
      </c>
      <c r="AT28" s="137">
        <f>IF('KWh (Monthly) ENTRY LI'!AT$5=0,0,AS28+'KWh (Monthly) ENTRY LI'!AT28)</f>
        <v>0</v>
      </c>
      <c r="AU28" s="137">
        <f>IF('KWh (Monthly) ENTRY LI'!AU$5=0,0,AT28+'KWh (Monthly) ENTRY LI'!AU28)</f>
        <v>0</v>
      </c>
      <c r="AV28" s="137">
        <f>IF('KWh (Monthly) ENTRY LI'!AV$5=0,0,AU28+'KWh (Monthly) ENTRY LI'!AV28)</f>
        <v>0</v>
      </c>
      <c r="AW28" s="137">
        <f>IF('KWh (Monthly) ENTRY LI'!AW$5=0,0,AV28+'KWh (Monthly) ENTRY LI'!AW28)</f>
        <v>0</v>
      </c>
      <c r="AX28" s="137">
        <f>IF('KWh (Monthly) ENTRY LI'!AX$5=0,0,AW28+'KWh (Monthly) ENTRY LI'!AX28)</f>
        <v>0</v>
      </c>
      <c r="AY28" s="137">
        <f>IF('KWh (Monthly) ENTRY LI'!AY$5=0,0,AX28+'KWh (Monthly) ENTRY LI'!AY28)</f>
        <v>0</v>
      </c>
      <c r="AZ28" s="137">
        <f>IF('KWh (Monthly) ENTRY LI'!AZ$5=0,0,AY28+'KWh (Monthly) ENTRY LI'!AZ28)</f>
        <v>0</v>
      </c>
      <c r="BA28" s="137">
        <f>IF('KWh (Monthly) ENTRY LI'!BA$5=0,0,AZ28+'KWh (Monthly) ENTRY LI'!BA28)</f>
        <v>0</v>
      </c>
      <c r="BB28" s="137">
        <f>IF('KWh (Monthly) ENTRY LI'!BB$5=0,0,BA28+'KWh (Monthly) ENTRY LI'!BB28)</f>
        <v>0</v>
      </c>
      <c r="BC28" s="137">
        <f>IF('KWh (Monthly) ENTRY LI'!BC$5=0,0,BB28+'KWh (Monthly) ENTRY LI'!BC28)</f>
        <v>0</v>
      </c>
      <c r="BD28" s="137">
        <f>IF('KWh (Monthly) ENTRY LI'!BD$5=0,0,BC28+'KWh (Monthly) ENTRY LI'!BD28)</f>
        <v>0</v>
      </c>
      <c r="BE28" s="137">
        <f>IF('KWh (Monthly) ENTRY LI'!BE$5=0,0,BD28+'KWh (Monthly) ENTRY LI'!BE28)</f>
        <v>0</v>
      </c>
      <c r="BF28" s="137">
        <f>IF('KWh (Monthly) ENTRY LI'!BF$5=0,0,BE28+'KWh (Monthly) ENTRY LI'!BF28)</f>
        <v>0</v>
      </c>
      <c r="BG28" s="137">
        <f>IF('KWh (Monthly) ENTRY LI'!BG$5=0,0,BF28+'KWh (Monthly) ENTRY LI'!BG28)</f>
        <v>0</v>
      </c>
      <c r="BH28" s="137">
        <f>IF('KWh (Monthly) ENTRY LI'!BH$5=0,0,BG28+'KWh (Monthly) ENTRY LI'!BH28)</f>
        <v>0</v>
      </c>
      <c r="BI28" s="137">
        <f>IF('KWh (Monthly) ENTRY LI'!BI$5=0,0,BH28+'KWh (Monthly) ENTRY LI'!BI28)</f>
        <v>0</v>
      </c>
      <c r="BJ28" s="137">
        <f>IF('KWh (Monthly) ENTRY LI'!BJ$5=0,0,BI28+'KWh (Monthly) ENTRY LI'!BJ28)</f>
        <v>0</v>
      </c>
      <c r="BK28" s="137">
        <f>IF('KWh (Monthly) ENTRY LI'!BK$5=0,0,BJ28+'KWh (Monthly) ENTRY LI'!BK28)</f>
        <v>0</v>
      </c>
      <c r="BL28" s="137">
        <f>IF('KWh (Monthly) ENTRY LI'!BL$5=0,0,BK28+'KWh (Monthly) ENTRY LI'!BL28)</f>
        <v>0</v>
      </c>
      <c r="BM28" s="137">
        <f>IF('KWh (Monthly) ENTRY LI'!BM$5=0,0,BL28+'KWh (Monthly) ENTRY LI'!BM28)</f>
        <v>0</v>
      </c>
      <c r="BN28" s="137">
        <f>IF('KWh (Monthly) ENTRY LI'!BN$5=0,0,BM28+'KWh (Monthly) ENTRY LI'!BN28)</f>
        <v>0</v>
      </c>
      <c r="BO28" s="137">
        <f>IF('KWh (Monthly) ENTRY LI'!BO$5=0,0,BN28+'KWh (Monthly) ENTRY LI'!BO28)</f>
        <v>0</v>
      </c>
      <c r="BP28" s="137">
        <f>IF('KWh (Monthly) ENTRY LI'!BP$5=0,0,BO28+'KWh (Monthly) ENTRY LI'!BP28)</f>
        <v>0</v>
      </c>
      <c r="BQ28" s="137">
        <f>IF('KWh (Monthly) ENTRY LI'!BQ$5=0,0,BP28+'KWh (Monthly) ENTRY LI'!BQ28)</f>
        <v>0</v>
      </c>
      <c r="BR28" s="137">
        <f>IF('KWh (Monthly) ENTRY LI'!BR$5=0,0,BQ28+'KWh (Monthly) ENTRY LI'!BR28)</f>
        <v>0</v>
      </c>
      <c r="BS28" s="137">
        <f>IF('KWh (Monthly) ENTRY LI'!BS$5=0,0,BR28+'KWh (Monthly) ENTRY LI'!BS28)</f>
        <v>0</v>
      </c>
      <c r="BT28" s="137">
        <f>IF('KWh (Monthly) ENTRY LI'!BT$5=0,0,BS28+'KWh (Monthly) ENTRY LI'!BT28)</f>
        <v>0</v>
      </c>
      <c r="BU28" s="137">
        <f>IF('KWh (Monthly) ENTRY LI'!BU$5=0,0,BT28+'KWh (Monthly) ENTRY LI'!BU28)</f>
        <v>0</v>
      </c>
      <c r="BV28" s="137">
        <f>IF('KWh (Monthly) ENTRY LI'!BV$5=0,0,BU28+'KWh (Monthly) ENTRY LI'!BV28)</f>
        <v>0</v>
      </c>
      <c r="BW28" s="137">
        <f>IF('KWh (Monthly) ENTRY LI'!BW$5=0,0,BV28+'KWh (Monthly) ENTRY LI'!BW28)</f>
        <v>0</v>
      </c>
      <c r="BX28" s="137">
        <f>IF('KWh (Monthly) ENTRY LI'!BX$5=0,0,BW28+'KWh (Monthly) ENTRY LI'!BX28)</f>
        <v>0</v>
      </c>
      <c r="BY28" s="137">
        <f>IF('KWh (Monthly) ENTRY LI'!BY$5=0,0,BX28+'KWh (Monthly) ENTRY LI'!BY28)</f>
        <v>0</v>
      </c>
      <c r="BZ28" s="137">
        <f>IF('KWh (Monthly) ENTRY LI'!BZ$5=0,0,BY28+'KWh (Monthly) ENTRY LI'!BZ28)</f>
        <v>0</v>
      </c>
      <c r="CA28" s="137">
        <f>IF('KWh (Monthly) ENTRY LI'!CA$5=0,0,BZ28+'KWh (Monthly) ENTRY LI'!CA28)</f>
        <v>0</v>
      </c>
      <c r="CB28" s="137">
        <f>IF('KWh (Monthly) ENTRY LI'!CB$5=0,0,CA28+'KWh (Monthly) ENTRY LI'!CB28)</f>
        <v>0</v>
      </c>
      <c r="CC28" s="137">
        <f>IF('KWh (Monthly) ENTRY LI'!CC$5=0,0,CB28+'KWh (Monthly) ENTRY LI'!CC28)</f>
        <v>0</v>
      </c>
      <c r="CD28" s="137">
        <f>IF('KWh (Monthly) ENTRY LI'!CD$5=0,0,CC28+'KWh (Monthly) ENTRY LI'!CD28)</f>
        <v>0</v>
      </c>
      <c r="CE28" s="137">
        <f>IF('KWh (Monthly) ENTRY LI'!CE$5=0,0,CD28+'KWh (Monthly) ENTRY LI'!CE28)</f>
        <v>0</v>
      </c>
      <c r="CF28" s="137">
        <f>IF('KWh (Monthly) ENTRY LI'!CF$5=0,0,CE28+'KWh (Monthly) ENTRY LI'!CF28)</f>
        <v>0</v>
      </c>
      <c r="CG28" s="137">
        <f>IF('KWh (Monthly) ENTRY LI'!CG$5=0,0,CF28+'KWh (Monthly) ENTRY LI'!CG28)</f>
        <v>0</v>
      </c>
      <c r="CH28" s="137">
        <f>IF('KWh (Monthly) ENTRY LI'!CH$5=0,0,CG28+'KWh (Monthly) ENTRY LI'!CH28)</f>
        <v>0</v>
      </c>
      <c r="CI28" s="137">
        <f>IF('KWh (Monthly) ENTRY LI'!CI$5=0,0,CH28+'KWh (Monthly) ENTRY LI'!CI28)</f>
        <v>0</v>
      </c>
      <c r="CJ28" s="137">
        <f>IF('KWh (Monthly) ENTRY LI'!CJ$5=0,0,CI28+'KWh (Monthly) ENTRY LI'!CJ28)</f>
        <v>0</v>
      </c>
    </row>
    <row r="29" spans="1:88" x14ac:dyDescent="0.3">
      <c r="A29" s="223"/>
      <c r="B29" s="47" t="s">
        <v>5</v>
      </c>
      <c r="C29" s="50">
        <f>IF('KWh (Monthly) ENTRY LI'!C$5=0,0,'KWh (Monthly) ENTRY LI'!C29)</f>
        <v>0</v>
      </c>
      <c r="D29" s="50">
        <f>IF('KWh (Monthly) ENTRY LI'!D$5=0,0,C29+'KWh (Monthly) ENTRY LI'!D29)</f>
        <v>0</v>
      </c>
      <c r="E29" s="50">
        <f>IF('KWh (Monthly) ENTRY LI'!E$5=0,0,D29+'KWh (Monthly) ENTRY LI'!E29)</f>
        <v>0</v>
      </c>
      <c r="F29" s="50">
        <f>IF('KWh (Monthly) ENTRY LI'!F$5=0,0,E29+'KWh (Monthly) ENTRY LI'!F29)</f>
        <v>0</v>
      </c>
      <c r="G29" s="50">
        <f>IF('KWh (Monthly) ENTRY LI'!G$5=0,0,F29+'KWh (Monthly) ENTRY LI'!G29)</f>
        <v>0</v>
      </c>
      <c r="H29" s="50">
        <f>IF('KWh (Monthly) ENTRY LI'!H$5=0,0,G29+'KWh (Monthly) ENTRY LI'!H29)</f>
        <v>0</v>
      </c>
      <c r="I29" s="50">
        <f>IF('KWh (Monthly) ENTRY LI'!I$5=0,0,H29+'KWh (Monthly) ENTRY LI'!I29)</f>
        <v>0</v>
      </c>
      <c r="J29" s="50">
        <f>IF('KWh (Monthly) ENTRY LI'!J$5=0,0,I29+'KWh (Monthly) ENTRY LI'!J29)</f>
        <v>0</v>
      </c>
      <c r="K29" s="50">
        <f>IF('KWh (Monthly) ENTRY LI'!K$5=0,0,J29+'KWh (Monthly) ENTRY LI'!K29)</f>
        <v>0</v>
      </c>
      <c r="L29" s="50">
        <f>IF('KWh (Monthly) ENTRY LI'!L$5=0,0,K29+'KWh (Monthly) ENTRY LI'!L29)</f>
        <v>0</v>
      </c>
      <c r="M29" s="50">
        <f>IF('KWh (Monthly) ENTRY LI'!M$5=0,0,L29+'KWh (Monthly) ENTRY LI'!M29)</f>
        <v>0</v>
      </c>
      <c r="N29" s="50">
        <f>IF('KWh (Monthly) ENTRY LI'!N$5=0,0,M29+'KWh (Monthly) ENTRY LI'!N29)</f>
        <v>0</v>
      </c>
      <c r="O29" s="50">
        <f>IF('KWh (Monthly) ENTRY LI'!O$5=0,0,N29+'KWh (Monthly) ENTRY LI'!O29)</f>
        <v>0</v>
      </c>
      <c r="P29" s="50">
        <f>IF('KWh (Monthly) ENTRY LI'!P$5=0,0,O29+'KWh (Monthly) ENTRY LI'!P29)</f>
        <v>0</v>
      </c>
      <c r="Q29" s="50">
        <f>IF('KWh (Monthly) ENTRY LI'!Q$5=0,0,P29+'KWh (Monthly) ENTRY LI'!Q29)</f>
        <v>0</v>
      </c>
      <c r="R29" s="50">
        <f>IF('KWh (Monthly) ENTRY LI'!R$5=0,0,Q29+'KWh (Monthly) ENTRY LI'!R29)</f>
        <v>0</v>
      </c>
      <c r="S29" s="50">
        <f>IF('KWh (Monthly) ENTRY LI'!S$5=0,0,R29+'KWh (Monthly) ENTRY LI'!S29)</f>
        <v>0</v>
      </c>
      <c r="T29" s="50">
        <f>IF('KWh (Monthly) ENTRY LI'!T$5=0,0,S29+'KWh (Monthly) ENTRY LI'!T29)</f>
        <v>0</v>
      </c>
      <c r="U29" s="50">
        <f>IF('KWh (Monthly) ENTRY LI'!U$5=0,0,T29+'KWh (Monthly) ENTRY LI'!U29)</f>
        <v>0</v>
      </c>
      <c r="V29" s="50">
        <f>IF('KWh (Monthly) ENTRY LI'!V$5=0,0,U29+'KWh (Monthly) ENTRY LI'!V29)</f>
        <v>0</v>
      </c>
      <c r="W29" s="50">
        <f>IF('KWh (Monthly) ENTRY LI'!W$5=0,0,V29+'KWh (Monthly) ENTRY LI'!W29)</f>
        <v>0</v>
      </c>
      <c r="X29" s="50">
        <f>IF('KWh (Monthly) ENTRY LI'!X$5=0,0,W29+'KWh (Monthly) ENTRY LI'!X29)</f>
        <v>0</v>
      </c>
      <c r="Y29" s="50">
        <f>IF('KWh (Monthly) ENTRY LI'!Y$5=0,0,X29+'KWh (Monthly) ENTRY LI'!Y29)</f>
        <v>0</v>
      </c>
      <c r="Z29" s="50">
        <f>IF('KWh (Monthly) ENTRY LI'!Z$5=0,0,Y29+'KWh (Monthly) ENTRY LI'!Z29)</f>
        <v>0</v>
      </c>
      <c r="AA29" s="50">
        <f>IF('KWh (Monthly) ENTRY LI'!AA$5=0,0,Z29+'KWh (Monthly) ENTRY LI'!AA29)</f>
        <v>0</v>
      </c>
      <c r="AB29" s="50">
        <f>IF('KWh (Monthly) ENTRY LI'!AB$5=0,0,AA29+'KWh (Monthly) ENTRY LI'!AB29)</f>
        <v>0</v>
      </c>
      <c r="AC29" s="50">
        <f>IF('KWh (Monthly) ENTRY LI'!AC$5=0,0,AB29+'KWh (Monthly) ENTRY LI'!AC29)</f>
        <v>0</v>
      </c>
      <c r="AD29" s="50">
        <f>IF('KWh (Monthly) ENTRY LI'!AD$5=0,0,AC29+'KWh (Monthly) ENTRY LI'!AD29)</f>
        <v>0</v>
      </c>
      <c r="AE29" s="50">
        <f>IF('KWh (Monthly) ENTRY LI'!AE$5=0,0,AD29+'KWh (Monthly) ENTRY LI'!AE29)</f>
        <v>0</v>
      </c>
      <c r="AF29" s="50">
        <f>IF('KWh (Monthly) ENTRY LI'!AF$5=0,0,AE29+'KWh (Monthly) ENTRY LI'!AF29)</f>
        <v>0</v>
      </c>
      <c r="AG29" s="50">
        <f>IF('KWh (Monthly) ENTRY LI'!AG$5=0,0,AF29+'KWh (Monthly) ENTRY LI'!AG29)</f>
        <v>0</v>
      </c>
      <c r="AH29" s="50">
        <f>IF('KWh (Monthly) ENTRY LI'!AH$5=0,0,AG29+'KWh (Monthly) ENTRY LI'!AH29)</f>
        <v>0</v>
      </c>
      <c r="AI29" s="50">
        <f>IF('KWh (Monthly) ENTRY LI'!AI$5=0,0,AH29+'KWh (Monthly) ENTRY LI'!AI29)</f>
        <v>0</v>
      </c>
      <c r="AJ29" s="50">
        <f>IF('KWh (Monthly) ENTRY LI'!AJ$5=0,0,AI29+'KWh (Monthly) ENTRY LI'!AJ29)</f>
        <v>0</v>
      </c>
      <c r="AK29" s="50">
        <f>IF('KWh (Monthly) ENTRY LI'!AK$5=0,0,AJ29+'KWh (Monthly) ENTRY LI'!AK29)</f>
        <v>0</v>
      </c>
      <c r="AL29" s="50">
        <f>IF('KWh (Monthly) ENTRY LI'!AL$5=0,0,AK29+'KWh (Monthly) ENTRY LI'!AL29)</f>
        <v>0</v>
      </c>
      <c r="AM29" s="50">
        <f>IF('KWh (Monthly) ENTRY LI'!AM$5=0,0,AL29+'KWh (Monthly) ENTRY LI'!AM29)</f>
        <v>0</v>
      </c>
      <c r="AN29" s="50">
        <f>IF('KWh (Monthly) ENTRY LI'!AN$5=0,0,AM29+'KWh (Monthly) ENTRY LI'!AN29)</f>
        <v>0</v>
      </c>
      <c r="AO29" s="137">
        <f>IF('KWh (Monthly) ENTRY LI'!AO$5=0,0,AN29+'KWh (Monthly) ENTRY LI'!AO29)</f>
        <v>0</v>
      </c>
      <c r="AP29" s="137">
        <f>IF('KWh (Monthly) ENTRY LI'!AP$5=0,0,AO29+'KWh (Monthly) ENTRY LI'!AP29)</f>
        <v>0</v>
      </c>
      <c r="AQ29" s="137">
        <f>IF('KWh (Monthly) ENTRY LI'!AQ$5=0,0,AP29+'KWh (Monthly) ENTRY LI'!AQ29)</f>
        <v>0</v>
      </c>
      <c r="AR29" s="137">
        <f>IF('KWh (Monthly) ENTRY LI'!AR$5=0,0,AQ29+'KWh (Monthly) ENTRY LI'!AR29)</f>
        <v>0</v>
      </c>
      <c r="AS29" s="137">
        <f>IF('KWh (Monthly) ENTRY LI'!AS$5=0,0,AR29+'KWh (Monthly) ENTRY LI'!AS29)</f>
        <v>0</v>
      </c>
      <c r="AT29" s="137">
        <f>IF('KWh (Monthly) ENTRY LI'!AT$5=0,0,AS29+'KWh (Monthly) ENTRY LI'!AT29)</f>
        <v>0</v>
      </c>
      <c r="AU29" s="137">
        <f>IF('KWh (Monthly) ENTRY LI'!AU$5=0,0,AT29+'KWh (Monthly) ENTRY LI'!AU29)</f>
        <v>0</v>
      </c>
      <c r="AV29" s="137">
        <f>IF('KWh (Monthly) ENTRY LI'!AV$5=0,0,AU29+'KWh (Monthly) ENTRY LI'!AV29)</f>
        <v>0</v>
      </c>
      <c r="AW29" s="137">
        <f>IF('KWh (Monthly) ENTRY LI'!AW$5=0,0,AV29+'KWh (Monthly) ENTRY LI'!AW29)</f>
        <v>0</v>
      </c>
      <c r="AX29" s="137">
        <f>IF('KWh (Monthly) ENTRY LI'!AX$5=0,0,AW29+'KWh (Monthly) ENTRY LI'!AX29)</f>
        <v>0</v>
      </c>
      <c r="AY29" s="137">
        <f>IF('KWh (Monthly) ENTRY LI'!AY$5=0,0,AX29+'KWh (Monthly) ENTRY LI'!AY29)</f>
        <v>0</v>
      </c>
      <c r="AZ29" s="137">
        <f>IF('KWh (Monthly) ENTRY LI'!AZ$5=0,0,AY29+'KWh (Monthly) ENTRY LI'!AZ29)</f>
        <v>0</v>
      </c>
      <c r="BA29" s="137">
        <f>IF('KWh (Monthly) ENTRY LI'!BA$5=0,0,AZ29+'KWh (Monthly) ENTRY LI'!BA29)</f>
        <v>0</v>
      </c>
      <c r="BB29" s="137">
        <f>IF('KWh (Monthly) ENTRY LI'!BB$5=0,0,BA29+'KWh (Monthly) ENTRY LI'!BB29)</f>
        <v>0</v>
      </c>
      <c r="BC29" s="137">
        <f>IF('KWh (Monthly) ENTRY LI'!BC$5=0,0,BB29+'KWh (Monthly) ENTRY LI'!BC29)</f>
        <v>0</v>
      </c>
      <c r="BD29" s="137">
        <f>IF('KWh (Monthly) ENTRY LI'!BD$5=0,0,BC29+'KWh (Monthly) ENTRY LI'!BD29)</f>
        <v>0</v>
      </c>
      <c r="BE29" s="137">
        <f>IF('KWh (Monthly) ENTRY LI'!BE$5=0,0,BD29+'KWh (Monthly) ENTRY LI'!BE29)</f>
        <v>0</v>
      </c>
      <c r="BF29" s="137">
        <f>IF('KWh (Monthly) ENTRY LI'!BF$5=0,0,BE29+'KWh (Monthly) ENTRY LI'!BF29)</f>
        <v>0</v>
      </c>
      <c r="BG29" s="137">
        <f>IF('KWh (Monthly) ENTRY LI'!BG$5=0,0,BF29+'KWh (Monthly) ENTRY LI'!BG29)</f>
        <v>0</v>
      </c>
      <c r="BH29" s="137">
        <f>IF('KWh (Monthly) ENTRY LI'!BH$5=0,0,BG29+'KWh (Monthly) ENTRY LI'!BH29)</f>
        <v>0</v>
      </c>
      <c r="BI29" s="137">
        <f>IF('KWh (Monthly) ENTRY LI'!BI$5=0,0,BH29+'KWh (Monthly) ENTRY LI'!BI29)</f>
        <v>0</v>
      </c>
      <c r="BJ29" s="137">
        <f>IF('KWh (Monthly) ENTRY LI'!BJ$5=0,0,BI29+'KWh (Monthly) ENTRY LI'!BJ29)</f>
        <v>0</v>
      </c>
      <c r="BK29" s="137">
        <f>IF('KWh (Monthly) ENTRY LI'!BK$5=0,0,BJ29+'KWh (Monthly) ENTRY LI'!BK29)</f>
        <v>0</v>
      </c>
      <c r="BL29" s="137">
        <f>IF('KWh (Monthly) ENTRY LI'!BL$5=0,0,BK29+'KWh (Monthly) ENTRY LI'!BL29)</f>
        <v>0</v>
      </c>
      <c r="BM29" s="137">
        <f>IF('KWh (Monthly) ENTRY LI'!BM$5=0,0,BL29+'KWh (Monthly) ENTRY LI'!BM29)</f>
        <v>0</v>
      </c>
      <c r="BN29" s="137">
        <f>IF('KWh (Monthly) ENTRY LI'!BN$5=0,0,BM29+'KWh (Monthly) ENTRY LI'!BN29)</f>
        <v>0</v>
      </c>
      <c r="BO29" s="137">
        <f>IF('KWh (Monthly) ENTRY LI'!BO$5=0,0,BN29+'KWh (Monthly) ENTRY LI'!BO29)</f>
        <v>0</v>
      </c>
      <c r="BP29" s="137">
        <f>IF('KWh (Monthly) ENTRY LI'!BP$5=0,0,BO29+'KWh (Monthly) ENTRY LI'!BP29)</f>
        <v>0</v>
      </c>
      <c r="BQ29" s="137">
        <f>IF('KWh (Monthly) ENTRY LI'!BQ$5=0,0,BP29+'KWh (Monthly) ENTRY LI'!BQ29)</f>
        <v>0</v>
      </c>
      <c r="BR29" s="137">
        <f>IF('KWh (Monthly) ENTRY LI'!BR$5=0,0,BQ29+'KWh (Monthly) ENTRY LI'!BR29)</f>
        <v>0</v>
      </c>
      <c r="BS29" s="137">
        <f>IF('KWh (Monthly) ENTRY LI'!BS$5=0,0,BR29+'KWh (Monthly) ENTRY LI'!BS29)</f>
        <v>0</v>
      </c>
      <c r="BT29" s="137">
        <f>IF('KWh (Monthly) ENTRY LI'!BT$5=0,0,BS29+'KWh (Monthly) ENTRY LI'!BT29)</f>
        <v>0</v>
      </c>
      <c r="BU29" s="137">
        <f>IF('KWh (Monthly) ENTRY LI'!BU$5=0,0,BT29+'KWh (Monthly) ENTRY LI'!BU29)</f>
        <v>0</v>
      </c>
      <c r="BV29" s="137">
        <f>IF('KWh (Monthly) ENTRY LI'!BV$5=0,0,BU29+'KWh (Monthly) ENTRY LI'!BV29)</f>
        <v>0</v>
      </c>
      <c r="BW29" s="137">
        <f>IF('KWh (Monthly) ENTRY LI'!BW$5=0,0,BV29+'KWh (Monthly) ENTRY LI'!BW29)</f>
        <v>0</v>
      </c>
      <c r="BX29" s="137">
        <f>IF('KWh (Monthly) ENTRY LI'!BX$5=0,0,BW29+'KWh (Monthly) ENTRY LI'!BX29)</f>
        <v>0</v>
      </c>
      <c r="BY29" s="137">
        <f>IF('KWh (Monthly) ENTRY LI'!BY$5=0,0,BX29+'KWh (Monthly) ENTRY LI'!BY29)</f>
        <v>0</v>
      </c>
      <c r="BZ29" s="137">
        <f>IF('KWh (Monthly) ENTRY LI'!BZ$5=0,0,BY29+'KWh (Monthly) ENTRY LI'!BZ29)</f>
        <v>0</v>
      </c>
      <c r="CA29" s="137">
        <f>IF('KWh (Monthly) ENTRY LI'!CA$5=0,0,BZ29+'KWh (Monthly) ENTRY LI'!CA29)</f>
        <v>0</v>
      </c>
      <c r="CB29" s="137">
        <f>IF('KWh (Monthly) ENTRY LI'!CB$5=0,0,CA29+'KWh (Monthly) ENTRY LI'!CB29)</f>
        <v>0</v>
      </c>
      <c r="CC29" s="137">
        <f>IF('KWh (Monthly) ENTRY LI'!CC$5=0,0,CB29+'KWh (Monthly) ENTRY LI'!CC29)</f>
        <v>0</v>
      </c>
      <c r="CD29" s="137">
        <f>IF('KWh (Monthly) ENTRY LI'!CD$5=0,0,CC29+'KWh (Monthly) ENTRY LI'!CD29)</f>
        <v>0</v>
      </c>
      <c r="CE29" s="137">
        <f>IF('KWh (Monthly) ENTRY LI'!CE$5=0,0,CD29+'KWh (Monthly) ENTRY LI'!CE29)</f>
        <v>0</v>
      </c>
      <c r="CF29" s="137">
        <f>IF('KWh (Monthly) ENTRY LI'!CF$5=0,0,CE29+'KWh (Monthly) ENTRY LI'!CF29)</f>
        <v>0</v>
      </c>
      <c r="CG29" s="137">
        <f>IF('KWh (Monthly) ENTRY LI'!CG$5=0,0,CF29+'KWh (Monthly) ENTRY LI'!CG29)</f>
        <v>0</v>
      </c>
      <c r="CH29" s="137">
        <f>IF('KWh (Monthly) ENTRY LI'!CH$5=0,0,CG29+'KWh (Monthly) ENTRY LI'!CH29)</f>
        <v>0</v>
      </c>
      <c r="CI29" s="137">
        <f>IF('KWh (Monthly) ENTRY LI'!CI$5=0,0,CH29+'KWh (Monthly) ENTRY LI'!CI29)</f>
        <v>0</v>
      </c>
      <c r="CJ29" s="137">
        <f>IF('KWh (Monthly) ENTRY LI'!CJ$5=0,0,CI29+'KWh (Monthly) ENTRY LI'!CJ29)</f>
        <v>0</v>
      </c>
    </row>
    <row r="30" spans="1:88" x14ac:dyDescent="0.3">
      <c r="A30" s="223"/>
      <c r="B30" s="47" t="s">
        <v>7</v>
      </c>
      <c r="C30" s="50">
        <f>IF('KWh (Monthly) ENTRY LI'!C$5=0,0,'KWh (Monthly) ENTRY LI'!C30)</f>
        <v>0</v>
      </c>
      <c r="D30" s="50">
        <f>IF('KWh (Monthly) ENTRY LI'!D$5=0,0,C30+'KWh (Monthly) ENTRY LI'!D30)</f>
        <v>0</v>
      </c>
      <c r="E30" s="50">
        <f>IF('KWh (Monthly) ENTRY LI'!E$5=0,0,D30+'KWh (Monthly) ENTRY LI'!E30)</f>
        <v>0</v>
      </c>
      <c r="F30" s="50">
        <f>IF('KWh (Monthly) ENTRY LI'!F$5=0,0,E30+'KWh (Monthly) ENTRY LI'!F30)</f>
        <v>0</v>
      </c>
      <c r="G30" s="50">
        <f>IF('KWh (Monthly) ENTRY LI'!G$5=0,0,F30+'KWh (Monthly) ENTRY LI'!G30)</f>
        <v>0</v>
      </c>
      <c r="H30" s="50">
        <f>IF('KWh (Monthly) ENTRY LI'!H$5=0,0,G30+'KWh (Monthly) ENTRY LI'!H30)</f>
        <v>0</v>
      </c>
      <c r="I30" s="50">
        <f>IF('KWh (Monthly) ENTRY LI'!I$5=0,0,H30+'KWh (Monthly) ENTRY LI'!I30)</f>
        <v>0</v>
      </c>
      <c r="J30" s="50">
        <f>IF('KWh (Monthly) ENTRY LI'!J$5=0,0,I30+'KWh (Monthly) ENTRY LI'!J30)</f>
        <v>0</v>
      </c>
      <c r="K30" s="50">
        <f>IF('KWh (Monthly) ENTRY LI'!K$5=0,0,J30+'KWh (Monthly) ENTRY LI'!K30)</f>
        <v>0</v>
      </c>
      <c r="L30" s="50">
        <f>IF('KWh (Monthly) ENTRY LI'!L$5=0,0,K30+'KWh (Monthly) ENTRY LI'!L30)</f>
        <v>0</v>
      </c>
      <c r="M30" s="50">
        <f>IF('KWh (Monthly) ENTRY LI'!M$5=0,0,L30+'KWh (Monthly) ENTRY LI'!M30)</f>
        <v>0</v>
      </c>
      <c r="N30" s="50">
        <f>IF('KWh (Monthly) ENTRY LI'!N$5=0,0,M30+'KWh (Monthly) ENTRY LI'!N30)</f>
        <v>0</v>
      </c>
      <c r="O30" s="50">
        <f>IF('KWh (Monthly) ENTRY LI'!O$5=0,0,N30+'KWh (Monthly) ENTRY LI'!O30)</f>
        <v>0</v>
      </c>
      <c r="P30" s="50">
        <f>IF('KWh (Monthly) ENTRY LI'!P$5=0,0,O30+'KWh (Monthly) ENTRY LI'!P30)</f>
        <v>0</v>
      </c>
      <c r="Q30" s="50">
        <f>IF('KWh (Monthly) ENTRY LI'!Q$5=0,0,P30+'KWh (Monthly) ENTRY LI'!Q30)</f>
        <v>0</v>
      </c>
      <c r="R30" s="50">
        <f>IF('KWh (Monthly) ENTRY LI'!R$5=0,0,Q30+'KWh (Monthly) ENTRY LI'!R30)</f>
        <v>0</v>
      </c>
      <c r="S30" s="50">
        <f>IF('KWh (Monthly) ENTRY LI'!S$5=0,0,R30+'KWh (Monthly) ENTRY LI'!S30)</f>
        <v>0</v>
      </c>
      <c r="T30" s="50">
        <f>IF('KWh (Monthly) ENTRY LI'!T$5=0,0,S30+'KWh (Monthly) ENTRY LI'!T30)</f>
        <v>0</v>
      </c>
      <c r="U30" s="50">
        <f>IF('KWh (Monthly) ENTRY LI'!U$5=0,0,T30+'KWh (Monthly) ENTRY LI'!U30)</f>
        <v>0</v>
      </c>
      <c r="V30" s="50">
        <f>IF('KWh (Monthly) ENTRY LI'!V$5=0,0,U30+'KWh (Monthly) ENTRY LI'!V30)</f>
        <v>0</v>
      </c>
      <c r="W30" s="50">
        <f>IF('KWh (Monthly) ENTRY LI'!W$5=0,0,V30+'KWh (Monthly) ENTRY LI'!W30)</f>
        <v>0</v>
      </c>
      <c r="X30" s="50">
        <f>IF('KWh (Monthly) ENTRY LI'!X$5=0,0,W30+'KWh (Monthly) ENTRY LI'!X30)</f>
        <v>0</v>
      </c>
      <c r="Y30" s="50">
        <f>IF('KWh (Monthly) ENTRY LI'!Y$5=0,0,X30+'KWh (Monthly) ENTRY LI'!Y30)</f>
        <v>0</v>
      </c>
      <c r="Z30" s="50">
        <f>IF('KWh (Monthly) ENTRY LI'!Z$5=0,0,Y30+'KWh (Monthly) ENTRY LI'!Z30)</f>
        <v>0</v>
      </c>
      <c r="AA30" s="50">
        <f>IF('KWh (Monthly) ENTRY LI'!AA$5=0,0,Z30+'KWh (Monthly) ENTRY LI'!AA30)</f>
        <v>0</v>
      </c>
      <c r="AB30" s="50">
        <f>IF('KWh (Monthly) ENTRY LI'!AB$5=0,0,AA30+'KWh (Monthly) ENTRY LI'!AB30)</f>
        <v>0</v>
      </c>
      <c r="AC30" s="50">
        <f>IF('KWh (Monthly) ENTRY LI'!AC$5=0,0,AB30+'KWh (Monthly) ENTRY LI'!AC30)</f>
        <v>0</v>
      </c>
      <c r="AD30" s="50">
        <f>IF('KWh (Monthly) ENTRY LI'!AD$5=0,0,AC30+'KWh (Monthly) ENTRY LI'!AD30)</f>
        <v>0</v>
      </c>
      <c r="AE30" s="50">
        <f>IF('KWh (Monthly) ENTRY LI'!AE$5=0,0,AD30+'KWh (Monthly) ENTRY LI'!AE30)</f>
        <v>0</v>
      </c>
      <c r="AF30" s="50">
        <f>IF('KWh (Monthly) ENTRY LI'!AF$5=0,0,AE30+'KWh (Monthly) ENTRY LI'!AF30)</f>
        <v>0</v>
      </c>
      <c r="AG30" s="50">
        <f>IF('KWh (Monthly) ENTRY LI'!AG$5=0,0,AF30+'KWh (Monthly) ENTRY LI'!AG30)</f>
        <v>0</v>
      </c>
      <c r="AH30" s="50">
        <f>IF('KWh (Monthly) ENTRY LI'!AH$5=0,0,AG30+'KWh (Monthly) ENTRY LI'!AH30)</f>
        <v>0</v>
      </c>
      <c r="AI30" s="50">
        <f>IF('KWh (Monthly) ENTRY LI'!AI$5=0,0,AH30+'KWh (Monthly) ENTRY LI'!AI30)</f>
        <v>0</v>
      </c>
      <c r="AJ30" s="50">
        <f>IF('KWh (Monthly) ENTRY LI'!AJ$5=0,0,AI30+'KWh (Monthly) ENTRY LI'!AJ30)</f>
        <v>0</v>
      </c>
      <c r="AK30" s="50">
        <f>IF('KWh (Monthly) ENTRY LI'!AK$5=0,0,AJ30+'KWh (Monthly) ENTRY LI'!AK30)</f>
        <v>0</v>
      </c>
      <c r="AL30" s="50">
        <f>IF('KWh (Monthly) ENTRY LI'!AL$5=0,0,AK30+'KWh (Monthly) ENTRY LI'!AL30)</f>
        <v>0</v>
      </c>
      <c r="AM30" s="50">
        <f>IF('KWh (Monthly) ENTRY LI'!AM$5=0,0,AL30+'KWh (Monthly) ENTRY LI'!AM30)</f>
        <v>0</v>
      </c>
      <c r="AN30" s="50">
        <f>IF('KWh (Monthly) ENTRY LI'!AN$5=0,0,AM30+'KWh (Monthly) ENTRY LI'!AN30)</f>
        <v>0</v>
      </c>
      <c r="AO30" s="137">
        <f>IF('KWh (Monthly) ENTRY LI'!AO$5=0,0,AN30+'KWh (Monthly) ENTRY LI'!AO30)</f>
        <v>0</v>
      </c>
      <c r="AP30" s="137">
        <f>IF('KWh (Monthly) ENTRY LI'!AP$5=0,0,AO30+'KWh (Monthly) ENTRY LI'!AP30)</f>
        <v>0</v>
      </c>
      <c r="AQ30" s="137">
        <f>IF('KWh (Monthly) ENTRY LI'!AQ$5=0,0,AP30+'KWh (Monthly) ENTRY LI'!AQ30)</f>
        <v>0</v>
      </c>
      <c r="AR30" s="137">
        <f>IF('KWh (Monthly) ENTRY LI'!AR$5=0,0,AQ30+'KWh (Monthly) ENTRY LI'!AR30)</f>
        <v>0</v>
      </c>
      <c r="AS30" s="137">
        <f>IF('KWh (Monthly) ENTRY LI'!AS$5=0,0,AR30+'KWh (Monthly) ENTRY LI'!AS30)</f>
        <v>0</v>
      </c>
      <c r="AT30" s="137">
        <f>IF('KWh (Monthly) ENTRY LI'!AT$5=0,0,AS30+'KWh (Monthly) ENTRY LI'!AT30)</f>
        <v>0</v>
      </c>
      <c r="AU30" s="137">
        <f>IF('KWh (Monthly) ENTRY LI'!AU$5=0,0,AT30+'KWh (Monthly) ENTRY LI'!AU30)</f>
        <v>0</v>
      </c>
      <c r="AV30" s="137">
        <f>IF('KWh (Monthly) ENTRY LI'!AV$5=0,0,AU30+'KWh (Monthly) ENTRY LI'!AV30)</f>
        <v>0</v>
      </c>
      <c r="AW30" s="137">
        <f>IF('KWh (Monthly) ENTRY LI'!AW$5=0,0,AV30+'KWh (Monthly) ENTRY LI'!AW30)</f>
        <v>0</v>
      </c>
      <c r="AX30" s="137">
        <f>IF('KWh (Monthly) ENTRY LI'!AX$5=0,0,AW30+'KWh (Monthly) ENTRY LI'!AX30)</f>
        <v>0</v>
      </c>
      <c r="AY30" s="137">
        <f>IF('KWh (Monthly) ENTRY LI'!AY$5=0,0,AX30+'KWh (Monthly) ENTRY LI'!AY30)</f>
        <v>0</v>
      </c>
      <c r="AZ30" s="137">
        <f>IF('KWh (Monthly) ENTRY LI'!AZ$5=0,0,AY30+'KWh (Monthly) ENTRY LI'!AZ30)</f>
        <v>0</v>
      </c>
      <c r="BA30" s="137">
        <f>IF('KWh (Monthly) ENTRY LI'!BA$5=0,0,AZ30+'KWh (Monthly) ENTRY LI'!BA30)</f>
        <v>0</v>
      </c>
      <c r="BB30" s="137">
        <f>IF('KWh (Monthly) ENTRY LI'!BB$5=0,0,BA30+'KWh (Monthly) ENTRY LI'!BB30)</f>
        <v>0</v>
      </c>
      <c r="BC30" s="137">
        <f>IF('KWh (Monthly) ENTRY LI'!BC$5=0,0,BB30+'KWh (Monthly) ENTRY LI'!BC30)</f>
        <v>0</v>
      </c>
      <c r="BD30" s="137">
        <f>IF('KWh (Monthly) ENTRY LI'!BD$5=0,0,BC30+'KWh (Monthly) ENTRY LI'!BD30)</f>
        <v>0</v>
      </c>
      <c r="BE30" s="137">
        <f>IF('KWh (Monthly) ENTRY LI'!BE$5=0,0,BD30+'KWh (Monthly) ENTRY LI'!BE30)</f>
        <v>0</v>
      </c>
      <c r="BF30" s="137">
        <f>IF('KWh (Monthly) ENTRY LI'!BF$5=0,0,BE30+'KWh (Monthly) ENTRY LI'!BF30)</f>
        <v>0</v>
      </c>
      <c r="BG30" s="137">
        <f>IF('KWh (Monthly) ENTRY LI'!BG$5=0,0,BF30+'KWh (Monthly) ENTRY LI'!BG30)</f>
        <v>0</v>
      </c>
      <c r="BH30" s="137">
        <f>IF('KWh (Monthly) ENTRY LI'!BH$5=0,0,BG30+'KWh (Monthly) ENTRY LI'!BH30)</f>
        <v>0</v>
      </c>
      <c r="BI30" s="137">
        <f>IF('KWh (Monthly) ENTRY LI'!BI$5=0,0,BH30+'KWh (Monthly) ENTRY LI'!BI30)</f>
        <v>0</v>
      </c>
      <c r="BJ30" s="137">
        <f>IF('KWh (Monthly) ENTRY LI'!BJ$5=0,0,BI30+'KWh (Monthly) ENTRY LI'!BJ30)</f>
        <v>0</v>
      </c>
      <c r="BK30" s="137">
        <f>IF('KWh (Monthly) ENTRY LI'!BK$5=0,0,BJ30+'KWh (Monthly) ENTRY LI'!BK30)</f>
        <v>0</v>
      </c>
      <c r="BL30" s="137">
        <f>IF('KWh (Monthly) ENTRY LI'!BL$5=0,0,BK30+'KWh (Monthly) ENTRY LI'!BL30)</f>
        <v>0</v>
      </c>
      <c r="BM30" s="137">
        <f>IF('KWh (Monthly) ENTRY LI'!BM$5=0,0,BL30+'KWh (Monthly) ENTRY LI'!BM30)</f>
        <v>0</v>
      </c>
      <c r="BN30" s="137">
        <f>IF('KWh (Monthly) ENTRY LI'!BN$5=0,0,BM30+'KWh (Monthly) ENTRY LI'!BN30)</f>
        <v>0</v>
      </c>
      <c r="BO30" s="137">
        <f>IF('KWh (Monthly) ENTRY LI'!BO$5=0,0,BN30+'KWh (Monthly) ENTRY LI'!BO30)</f>
        <v>0</v>
      </c>
      <c r="BP30" s="137">
        <f>IF('KWh (Monthly) ENTRY LI'!BP$5=0,0,BO30+'KWh (Monthly) ENTRY LI'!BP30)</f>
        <v>0</v>
      </c>
      <c r="BQ30" s="137">
        <f>IF('KWh (Monthly) ENTRY LI'!BQ$5=0,0,BP30+'KWh (Monthly) ENTRY LI'!BQ30)</f>
        <v>0</v>
      </c>
      <c r="BR30" s="137">
        <f>IF('KWh (Monthly) ENTRY LI'!BR$5=0,0,BQ30+'KWh (Monthly) ENTRY LI'!BR30)</f>
        <v>0</v>
      </c>
      <c r="BS30" s="137">
        <f>IF('KWh (Monthly) ENTRY LI'!BS$5=0,0,BR30+'KWh (Monthly) ENTRY LI'!BS30)</f>
        <v>0</v>
      </c>
      <c r="BT30" s="137">
        <f>IF('KWh (Monthly) ENTRY LI'!BT$5=0,0,BS30+'KWh (Monthly) ENTRY LI'!BT30)</f>
        <v>0</v>
      </c>
      <c r="BU30" s="137">
        <f>IF('KWh (Monthly) ENTRY LI'!BU$5=0,0,BT30+'KWh (Monthly) ENTRY LI'!BU30)</f>
        <v>0</v>
      </c>
      <c r="BV30" s="137">
        <f>IF('KWh (Monthly) ENTRY LI'!BV$5=0,0,BU30+'KWh (Monthly) ENTRY LI'!BV30)</f>
        <v>0</v>
      </c>
      <c r="BW30" s="137">
        <f>IF('KWh (Monthly) ENTRY LI'!BW$5=0,0,BV30+'KWh (Monthly) ENTRY LI'!BW30)</f>
        <v>0</v>
      </c>
      <c r="BX30" s="137">
        <f>IF('KWh (Monthly) ENTRY LI'!BX$5=0,0,BW30+'KWh (Monthly) ENTRY LI'!BX30)</f>
        <v>0</v>
      </c>
      <c r="BY30" s="137">
        <f>IF('KWh (Monthly) ENTRY LI'!BY$5=0,0,BX30+'KWh (Monthly) ENTRY LI'!BY30)</f>
        <v>0</v>
      </c>
      <c r="BZ30" s="137">
        <f>IF('KWh (Monthly) ENTRY LI'!BZ$5=0,0,BY30+'KWh (Monthly) ENTRY LI'!BZ30)</f>
        <v>0</v>
      </c>
      <c r="CA30" s="137">
        <f>IF('KWh (Monthly) ENTRY LI'!CA$5=0,0,BZ30+'KWh (Monthly) ENTRY LI'!CA30)</f>
        <v>0</v>
      </c>
      <c r="CB30" s="137">
        <f>IF('KWh (Monthly) ENTRY LI'!CB$5=0,0,CA30+'KWh (Monthly) ENTRY LI'!CB30)</f>
        <v>0</v>
      </c>
      <c r="CC30" s="137">
        <f>IF('KWh (Monthly) ENTRY LI'!CC$5=0,0,CB30+'KWh (Monthly) ENTRY LI'!CC30)</f>
        <v>0</v>
      </c>
      <c r="CD30" s="137">
        <f>IF('KWh (Monthly) ENTRY LI'!CD$5=0,0,CC30+'KWh (Monthly) ENTRY LI'!CD30)</f>
        <v>0</v>
      </c>
      <c r="CE30" s="137">
        <f>IF('KWh (Monthly) ENTRY LI'!CE$5=0,0,CD30+'KWh (Monthly) ENTRY LI'!CE30)</f>
        <v>0</v>
      </c>
      <c r="CF30" s="137">
        <f>IF('KWh (Monthly) ENTRY LI'!CF$5=0,0,CE30+'KWh (Monthly) ENTRY LI'!CF30)</f>
        <v>0</v>
      </c>
      <c r="CG30" s="137">
        <f>IF('KWh (Monthly) ENTRY LI'!CG$5=0,0,CF30+'KWh (Monthly) ENTRY LI'!CG30)</f>
        <v>0</v>
      </c>
      <c r="CH30" s="137">
        <f>IF('KWh (Monthly) ENTRY LI'!CH$5=0,0,CG30+'KWh (Monthly) ENTRY LI'!CH30)</f>
        <v>0</v>
      </c>
      <c r="CI30" s="137">
        <f>IF('KWh (Monthly) ENTRY LI'!CI$5=0,0,CH30+'KWh (Monthly) ENTRY LI'!CI30)</f>
        <v>0</v>
      </c>
      <c r="CJ30" s="137">
        <f>IF('KWh (Monthly) ENTRY LI'!CJ$5=0,0,CI30+'KWh (Monthly) ENTRY LI'!CJ30)</f>
        <v>0</v>
      </c>
    </row>
    <row r="31" spans="1:88" x14ac:dyDescent="0.3">
      <c r="A31" s="223"/>
      <c r="B31" s="47" t="s">
        <v>8</v>
      </c>
      <c r="C31" s="50">
        <f>IF('KWh (Monthly) ENTRY LI'!C$5=0,0,'KWh (Monthly) ENTRY LI'!C31)</f>
        <v>0</v>
      </c>
      <c r="D31" s="50">
        <f>IF('KWh (Monthly) ENTRY LI'!D$5=0,0,C31+'KWh (Monthly) ENTRY LI'!D31)</f>
        <v>0</v>
      </c>
      <c r="E31" s="50">
        <f>IF('KWh (Monthly) ENTRY LI'!E$5=0,0,D31+'KWh (Monthly) ENTRY LI'!E31)</f>
        <v>0</v>
      </c>
      <c r="F31" s="50">
        <f>IF('KWh (Monthly) ENTRY LI'!F$5=0,0,E31+'KWh (Monthly) ENTRY LI'!F31)</f>
        <v>0</v>
      </c>
      <c r="G31" s="50">
        <f>IF('KWh (Monthly) ENTRY LI'!G$5=0,0,F31+'KWh (Monthly) ENTRY LI'!G31)</f>
        <v>0</v>
      </c>
      <c r="H31" s="50">
        <f>IF('KWh (Monthly) ENTRY LI'!H$5=0,0,G31+'KWh (Monthly) ENTRY LI'!H31)</f>
        <v>0</v>
      </c>
      <c r="I31" s="50">
        <f>IF('KWh (Monthly) ENTRY LI'!I$5=0,0,H31+'KWh (Monthly) ENTRY LI'!I31)</f>
        <v>0</v>
      </c>
      <c r="J31" s="50">
        <f>IF('KWh (Monthly) ENTRY LI'!J$5=0,0,I31+'KWh (Monthly) ENTRY LI'!J31)</f>
        <v>0</v>
      </c>
      <c r="K31" s="50">
        <f>IF('KWh (Monthly) ENTRY LI'!K$5=0,0,J31+'KWh (Monthly) ENTRY LI'!K31)</f>
        <v>0</v>
      </c>
      <c r="L31" s="50">
        <f>IF('KWh (Monthly) ENTRY LI'!L$5=0,0,K31+'KWh (Monthly) ENTRY LI'!L31)</f>
        <v>0</v>
      </c>
      <c r="M31" s="50">
        <f>IF('KWh (Monthly) ENTRY LI'!M$5=0,0,L31+'KWh (Monthly) ENTRY LI'!M31)</f>
        <v>0</v>
      </c>
      <c r="N31" s="50">
        <f>IF('KWh (Monthly) ENTRY LI'!N$5=0,0,M31+'KWh (Monthly) ENTRY LI'!N31)</f>
        <v>0</v>
      </c>
      <c r="O31" s="50">
        <f>IF('KWh (Monthly) ENTRY LI'!O$5=0,0,N31+'KWh (Monthly) ENTRY LI'!O31)</f>
        <v>0</v>
      </c>
      <c r="P31" s="50">
        <f>IF('KWh (Monthly) ENTRY LI'!P$5=0,0,O31+'KWh (Monthly) ENTRY LI'!P31)</f>
        <v>0</v>
      </c>
      <c r="Q31" s="50">
        <f>IF('KWh (Monthly) ENTRY LI'!Q$5=0,0,P31+'KWh (Monthly) ENTRY LI'!Q31)</f>
        <v>0</v>
      </c>
      <c r="R31" s="50">
        <f>IF('KWh (Monthly) ENTRY LI'!R$5=0,0,Q31+'KWh (Monthly) ENTRY LI'!R31)</f>
        <v>0</v>
      </c>
      <c r="S31" s="50">
        <f>IF('KWh (Monthly) ENTRY LI'!S$5=0,0,R31+'KWh (Monthly) ENTRY LI'!S31)</f>
        <v>0</v>
      </c>
      <c r="T31" s="50">
        <f>IF('KWh (Monthly) ENTRY LI'!T$5=0,0,S31+'KWh (Monthly) ENTRY LI'!T31)</f>
        <v>0</v>
      </c>
      <c r="U31" s="50">
        <f>IF('KWh (Monthly) ENTRY LI'!U$5=0,0,T31+'KWh (Monthly) ENTRY LI'!U31)</f>
        <v>0</v>
      </c>
      <c r="V31" s="50">
        <f>IF('KWh (Monthly) ENTRY LI'!V$5=0,0,U31+'KWh (Monthly) ENTRY LI'!V31)</f>
        <v>0</v>
      </c>
      <c r="W31" s="50">
        <f>IF('KWh (Monthly) ENTRY LI'!W$5=0,0,V31+'KWh (Monthly) ENTRY LI'!W31)</f>
        <v>0</v>
      </c>
      <c r="X31" s="50">
        <f>IF('KWh (Monthly) ENTRY LI'!X$5=0,0,W31+'KWh (Monthly) ENTRY LI'!X31)</f>
        <v>0</v>
      </c>
      <c r="Y31" s="50">
        <f>IF('KWh (Monthly) ENTRY LI'!Y$5=0,0,X31+'KWh (Monthly) ENTRY LI'!Y31)</f>
        <v>0</v>
      </c>
      <c r="Z31" s="50">
        <f>IF('KWh (Monthly) ENTRY LI'!Z$5=0,0,Y31+'KWh (Monthly) ENTRY LI'!Z31)</f>
        <v>0</v>
      </c>
      <c r="AA31" s="50">
        <f>IF('KWh (Monthly) ENTRY LI'!AA$5=0,0,Z31+'KWh (Monthly) ENTRY LI'!AA31)</f>
        <v>0</v>
      </c>
      <c r="AB31" s="50">
        <f>IF('KWh (Monthly) ENTRY LI'!AB$5=0,0,AA31+'KWh (Monthly) ENTRY LI'!AB31)</f>
        <v>0</v>
      </c>
      <c r="AC31" s="50">
        <f>IF('KWh (Monthly) ENTRY LI'!AC$5=0,0,AB31+'KWh (Monthly) ENTRY LI'!AC31)</f>
        <v>0</v>
      </c>
      <c r="AD31" s="50">
        <f>IF('KWh (Monthly) ENTRY LI'!AD$5=0,0,AC31+'KWh (Monthly) ENTRY LI'!AD31)</f>
        <v>0</v>
      </c>
      <c r="AE31" s="50">
        <f>IF('KWh (Monthly) ENTRY LI'!AE$5=0,0,AD31+'KWh (Monthly) ENTRY LI'!AE31)</f>
        <v>0</v>
      </c>
      <c r="AF31" s="50">
        <f>IF('KWh (Monthly) ENTRY LI'!AF$5=0,0,AE31+'KWh (Monthly) ENTRY LI'!AF31)</f>
        <v>0</v>
      </c>
      <c r="AG31" s="50">
        <f>IF('KWh (Monthly) ENTRY LI'!AG$5=0,0,AF31+'KWh (Monthly) ENTRY LI'!AG31)</f>
        <v>0</v>
      </c>
      <c r="AH31" s="50">
        <f>IF('KWh (Monthly) ENTRY LI'!AH$5=0,0,AG31+'KWh (Monthly) ENTRY LI'!AH31)</f>
        <v>0</v>
      </c>
      <c r="AI31" s="50">
        <f>IF('KWh (Monthly) ENTRY LI'!AI$5=0,0,AH31+'KWh (Monthly) ENTRY LI'!AI31)</f>
        <v>0</v>
      </c>
      <c r="AJ31" s="50">
        <f>IF('KWh (Monthly) ENTRY LI'!AJ$5=0,0,AI31+'KWh (Monthly) ENTRY LI'!AJ31)</f>
        <v>0</v>
      </c>
      <c r="AK31" s="50">
        <f>IF('KWh (Monthly) ENTRY LI'!AK$5=0,0,AJ31+'KWh (Monthly) ENTRY LI'!AK31)</f>
        <v>0</v>
      </c>
      <c r="AL31" s="50">
        <f>IF('KWh (Monthly) ENTRY LI'!AL$5=0,0,AK31+'KWh (Monthly) ENTRY LI'!AL31)</f>
        <v>0</v>
      </c>
      <c r="AM31" s="50">
        <f>IF('KWh (Monthly) ENTRY LI'!AM$5=0,0,AL31+'KWh (Monthly) ENTRY LI'!AM31)</f>
        <v>0</v>
      </c>
      <c r="AN31" s="50">
        <f>IF('KWh (Monthly) ENTRY LI'!AN$5=0,0,AM31+'KWh (Monthly) ENTRY LI'!AN31)</f>
        <v>0</v>
      </c>
      <c r="AO31" s="137">
        <f>IF('KWh (Monthly) ENTRY LI'!AO$5=0,0,AN31+'KWh (Monthly) ENTRY LI'!AO31)</f>
        <v>0</v>
      </c>
      <c r="AP31" s="137">
        <f>IF('KWh (Monthly) ENTRY LI'!AP$5=0,0,AO31+'KWh (Monthly) ENTRY LI'!AP31)</f>
        <v>0</v>
      </c>
      <c r="AQ31" s="137">
        <f>IF('KWh (Monthly) ENTRY LI'!AQ$5=0,0,AP31+'KWh (Monthly) ENTRY LI'!AQ31)</f>
        <v>0</v>
      </c>
      <c r="AR31" s="137">
        <f>IF('KWh (Monthly) ENTRY LI'!AR$5=0,0,AQ31+'KWh (Monthly) ENTRY LI'!AR31)</f>
        <v>0</v>
      </c>
      <c r="AS31" s="137">
        <f>IF('KWh (Monthly) ENTRY LI'!AS$5=0,0,AR31+'KWh (Monthly) ENTRY LI'!AS31)</f>
        <v>0</v>
      </c>
      <c r="AT31" s="137">
        <f>IF('KWh (Monthly) ENTRY LI'!AT$5=0,0,AS31+'KWh (Monthly) ENTRY LI'!AT31)</f>
        <v>0</v>
      </c>
      <c r="AU31" s="137">
        <f>IF('KWh (Monthly) ENTRY LI'!AU$5=0,0,AT31+'KWh (Monthly) ENTRY LI'!AU31)</f>
        <v>0</v>
      </c>
      <c r="AV31" s="137">
        <f>IF('KWh (Monthly) ENTRY LI'!AV$5=0,0,AU31+'KWh (Monthly) ENTRY LI'!AV31)</f>
        <v>0</v>
      </c>
      <c r="AW31" s="137">
        <f>IF('KWh (Monthly) ENTRY LI'!AW$5=0,0,AV31+'KWh (Monthly) ENTRY LI'!AW31)</f>
        <v>0</v>
      </c>
      <c r="AX31" s="137">
        <f>IF('KWh (Monthly) ENTRY LI'!AX$5=0,0,AW31+'KWh (Monthly) ENTRY LI'!AX31)</f>
        <v>0</v>
      </c>
      <c r="AY31" s="137">
        <f>IF('KWh (Monthly) ENTRY LI'!AY$5=0,0,AX31+'KWh (Monthly) ENTRY LI'!AY31)</f>
        <v>0</v>
      </c>
      <c r="AZ31" s="137">
        <f>IF('KWh (Monthly) ENTRY LI'!AZ$5=0,0,AY31+'KWh (Monthly) ENTRY LI'!AZ31)</f>
        <v>0</v>
      </c>
      <c r="BA31" s="137">
        <f>IF('KWh (Monthly) ENTRY LI'!BA$5=0,0,AZ31+'KWh (Monthly) ENTRY LI'!BA31)</f>
        <v>0</v>
      </c>
      <c r="BB31" s="137">
        <f>IF('KWh (Monthly) ENTRY LI'!BB$5=0,0,BA31+'KWh (Monthly) ENTRY LI'!BB31)</f>
        <v>0</v>
      </c>
      <c r="BC31" s="137">
        <f>IF('KWh (Monthly) ENTRY LI'!BC$5=0,0,BB31+'KWh (Monthly) ENTRY LI'!BC31)</f>
        <v>0</v>
      </c>
      <c r="BD31" s="137">
        <f>IF('KWh (Monthly) ENTRY LI'!BD$5=0,0,BC31+'KWh (Monthly) ENTRY LI'!BD31)</f>
        <v>0</v>
      </c>
      <c r="BE31" s="137">
        <f>IF('KWh (Monthly) ENTRY LI'!BE$5=0,0,BD31+'KWh (Monthly) ENTRY LI'!BE31)</f>
        <v>0</v>
      </c>
      <c r="BF31" s="137">
        <f>IF('KWh (Monthly) ENTRY LI'!BF$5=0,0,BE31+'KWh (Monthly) ENTRY LI'!BF31)</f>
        <v>0</v>
      </c>
      <c r="BG31" s="137">
        <f>IF('KWh (Monthly) ENTRY LI'!BG$5=0,0,BF31+'KWh (Monthly) ENTRY LI'!BG31)</f>
        <v>0</v>
      </c>
      <c r="BH31" s="137">
        <f>IF('KWh (Monthly) ENTRY LI'!BH$5=0,0,BG31+'KWh (Monthly) ENTRY LI'!BH31)</f>
        <v>0</v>
      </c>
      <c r="BI31" s="137">
        <f>IF('KWh (Monthly) ENTRY LI'!BI$5=0,0,BH31+'KWh (Monthly) ENTRY LI'!BI31)</f>
        <v>0</v>
      </c>
      <c r="BJ31" s="137">
        <f>IF('KWh (Monthly) ENTRY LI'!BJ$5=0,0,BI31+'KWh (Monthly) ENTRY LI'!BJ31)</f>
        <v>0</v>
      </c>
      <c r="BK31" s="137">
        <f>IF('KWh (Monthly) ENTRY LI'!BK$5=0,0,BJ31+'KWh (Monthly) ENTRY LI'!BK31)</f>
        <v>0</v>
      </c>
      <c r="BL31" s="137">
        <f>IF('KWh (Monthly) ENTRY LI'!BL$5=0,0,BK31+'KWh (Monthly) ENTRY LI'!BL31)</f>
        <v>0</v>
      </c>
      <c r="BM31" s="137">
        <f>IF('KWh (Monthly) ENTRY LI'!BM$5=0,0,BL31+'KWh (Monthly) ENTRY LI'!BM31)</f>
        <v>0</v>
      </c>
      <c r="BN31" s="137">
        <f>IF('KWh (Monthly) ENTRY LI'!BN$5=0,0,BM31+'KWh (Monthly) ENTRY LI'!BN31)</f>
        <v>0</v>
      </c>
      <c r="BO31" s="137">
        <f>IF('KWh (Monthly) ENTRY LI'!BO$5=0,0,BN31+'KWh (Monthly) ENTRY LI'!BO31)</f>
        <v>0</v>
      </c>
      <c r="BP31" s="137">
        <f>IF('KWh (Monthly) ENTRY LI'!BP$5=0,0,BO31+'KWh (Monthly) ENTRY LI'!BP31)</f>
        <v>0</v>
      </c>
      <c r="BQ31" s="137">
        <f>IF('KWh (Monthly) ENTRY LI'!BQ$5=0,0,BP31+'KWh (Monthly) ENTRY LI'!BQ31)</f>
        <v>0</v>
      </c>
      <c r="BR31" s="137">
        <f>IF('KWh (Monthly) ENTRY LI'!BR$5=0,0,BQ31+'KWh (Monthly) ENTRY LI'!BR31)</f>
        <v>0</v>
      </c>
      <c r="BS31" s="137">
        <f>IF('KWh (Monthly) ENTRY LI'!BS$5=0,0,BR31+'KWh (Monthly) ENTRY LI'!BS31)</f>
        <v>0</v>
      </c>
      <c r="BT31" s="137">
        <f>IF('KWh (Monthly) ENTRY LI'!BT$5=0,0,BS31+'KWh (Monthly) ENTRY LI'!BT31)</f>
        <v>0</v>
      </c>
      <c r="BU31" s="137">
        <f>IF('KWh (Monthly) ENTRY LI'!BU$5=0,0,BT31+'KWh (Monthly) ENTRY LI'!BU31)</f>
        <v>0</v>
      </c>
      <c r="BV31" s="137">
        <f>IF('KWh (Monthly) ENTRY LI'!BV$5=0,0,BU31+'KWh (Monthly) ENTRY LI'!BV31)</f>
        <v>0</v>
      </c>
      <c r="BW31" s="137">
        <f>IF('KWh (Monthly) ENTRY LI'!BW$5=0,0,BV31+'KWh (Monthly) ENTRY LI'!BW31)</f>
        <v>0</v>
      </c>
      <c r="BX31" s="137">
        <f>IF('KWh (Monthly) ENTRY LI'!BX$5=0,0,BW31+'KWh (Monthly) ENTRY LI'!BX31)</f>
        <v>0</v>
      </c>
      <c r="BY31" s="137">
        <f>IF('KWh (Monthly) ENTRY LI'!BY$5=0,0,BX31+'KWh (Monthly) ENTRY LI'!BY31)</f>
        <v>0</v>
      </c>
      <c r="BZ31" s="137">
        <f>IF('KWh (Monthly) ENTRY LI'!BZ$5=0,0,BY31+'KWh (Monthly) ENTRY LI'!BZ31)</f>
        <v>0</v>
      </c>
      <c r="CA31" s="137">
        <f>IF('KWh (Monthly) ENTRY LI'!CA$5=0,0,BZ31+'KWh (Monthly) ENTRY LI'!CA31)</f>
        <v>0</v>
      </c>
      <c r="CB31" s="137">
        <f>IF('KWh (Monthly) ENTRY LI'!CB$5=0,0,CA31+'KWh (Monthly) ENTRY LI'!CB31)</f>
        <v>0</v>
      </c>
      <c r="CC31" s="137">
        <f>IF('KWh (Monthly) ENTRY LI'!CC$5=0,0,CB31+'KWh (Monthly) ENTRY LI'!CC31)</f>
        <v>0</v>
      </c>
      <c r="CD31" s="137">
        <f>IF('KWh (Monthly) ENTRY LI'!CD$5=0,0,CC31+'KWh (Monthly) ENTRY LI'!CD31)</f>
        <v>0</v>
      </c>
      <c r="CE31" s="137">
        <f>IF('KWh (Monthly) ENTRY LI'!CE$5=0,0,CD31+'KWh (Monthly) ENTRY LI'!CE31)</f>
        <v>0</v>
      </c>
      <c r="CF31" s="137">
        <f>IF('KWh (Monthly) ENTRY LI'!CF$5=0,0,CE31+'KWh (Monthly) ENTRY LI'!CF31)</f>
        <v>0</v>
      </c>
      <c r="CG31" s="137">
        <f>IF('KWh (Monthly) ENTRY LI'!CG$5=0,0,CF31+'KWh (Monthly) ENTRY LI'!CG31)</f>
        <v>0</v>
      </c>
      <c r="CH31" s="137">
        <f>IF('KWh (Monthly) ENTRY LI'!CH$5=0,0,CG31+'KWh (Monthly) ENTRY LI'!CH31)</f>
        <v>0</v>
      </c>
      <c r="CI31" s="137">
        <f>IF('KWh (Monthly) ENTRY LI'!CI$5=0,0,CH31+'KWh (Monthly) ENTRY LI'!CI31)</f>
        <v>0</v>
      </c>
      <c r="CJ31" s="137">
        <f>IF('KWh (Monthly) ENTRY LI'!CJ$5=0,0,CI31+'KWh (Monthly) ENTRY LI'!CJ31)</f>
        <v>0</v>
      </c>
    </row>
    <row r="32" spans="1:88" s="6" customFormat="1" ht="15" thickBot="1" x14ac:dyDescent="0.35">
      <c r="A32" s="100"/>
      <c r="B32" s="82" t="s">
        <v>128</v>
      </c>
      <c r="C32" s="50">
        <f>IF('KWh (Monthly) ENTRY LI'!C$5=0,0,'KWh (Monthly) ENTRY LI'!C32)</f>
        <v>0</v>
      </c>
      <c r="D32" s="50">
        <f>IF('KWh (Monthly) ENTRY LI'!D$5=0,0,C32+'KWh (Monthly) ENTRY LI'!D32)</f>
        <v>0</v>
      </c>
      <c r="E32" s="50">
        <f>IF('KWh (Monthly) ENTRY LI'!E$5=0,0,D32+'KWh (Monthly) ENTRY LI'!E32)</f>
        <v>0</v>
      </c>
      <c r="F32" s="50">
        <f>IF('KWh (Monthly) ENTRY LI'!F$5=0,0,E32+'KWh (Monthly) ENTRY LI'!F32)</f>
        <v>0</v>
      </c>
      <c r="G32" s="50">
        <f>IF('KWh (Monthly) ENTRY LI'!G$5=0,0,F32+'KWh (Monthly) ENTRY LI'!G32)</f>
        <v>0</v>
      </c>
      <c r="H32" s="50">
        <f>IF('KWh (Monthly) ENTRY LI'!H$5=0,0,G32+'KWh (Monthly) ENTRY LI'!H32)</f>
        <v>0</v>
      </c>
      <c r="I32" s="50">
        <f>IF('KWh (Monthly) ENTRY LI'!I$5=0,0,H32+'KWh (Monthly) ENTRY LI'!I32)</f>
        <v>0</v>
      </c>
      <c r="J32" s="50">
        <f>IF('KWh (Monthly) ENTRY LI'!J$5=0,0,I32+'KWh (Monthly) ENTRY LI'!J32)</f>
        <v>0</v>
      </c>
      <c r="K32" s="50">
        <f>IF('KWh (Monthly) ENTRY LI'!K$5=0,0,J32+'KWh (Monthly) ENTRY LI'!K32)</f>
        <v>0</v>
      </c>
      <c r="L32" s="50">
        <f>IF('KWh (Monthly) ENTRY LI'!L$5=0,0,K32+'KWh (Monthly) ENTRY LI'!L32)</f>
        <v>0</v>
      </c>
      <c r="M32" s="50">
        <f>IF('KWh (Monthly) ENTRY LI'!M$5=0,0,L32+'KWh (Monthly) ENTRY LI'!M32)</f>
        <v>0</v>
      </c>
      <c r="N32" s="50">
        <f>IF('KWh (Monthly) ENTRY LI'!N$5=0,0,M32+'KWh (Monthly) ENTRY LI'!N32)</f>
        <v>0</v>
      </c>
      <c r="O32" s="50">
        <f>IF('KWh (Monthly) ENTRY LI'!O$5=0,0,N32+'KWh (Monthly) ENTRY LI'!O32)</f>
        <v>0</v>
      </c>
      <c r="P32" s="50">
        <f>IF('KWh (Monthly) ENTRY LI'!P$5=0,0,O32+'KWh (Monthly) ENTRY LI'!P32)</f>
        <v>0</v>
      </c>
      <c r="Q32" s="50">
        <f>IF('KWh (Monthly) ENTRY LI'!Q$5=0,0,P32+'KWh (Monthly) ENTRY LI'!Q32)</f>
        <v>0</v>
      </c>
      <c r="R32" s="50">
        <f>IF('KWh (Monthly) ENTRY LI'!R$5=0,0,Q32+'KWh (Monthly) ENTRY LI'!R32)</f>
        <v>0</v>
      </c>
      <c r="S32" s="50">
        <f>IF('KWh (Monthly) ENTRY LI'!S$5=0,0,R32+'KWh (Monthly) ENTRY LI'!S32)</f>
        <v>0</v>
      </c>
      <c r="T32" s="50">
        <f>IF('KWh (Monthly) ENTRY LI'!T$5=0,0,S32+'KWh (Monthly) ENTRY LI'!T32)</f>
        <v>0</v>
      </c>
      <c r="U32" s="50">
        <f>IF('KWh (Monthly) ENTRY LI'!U$5=0,0,T32+'KWh (Monthly) ENTRY LI'!U32)</f>
        <v>0</v>
      </c>
      <c r="V32" s="50">
        <f>IF('KWh (Monthly) ENTRY LI'!V$5=0,0,U32+'KWh (Monthly) ENTRY LI'!V32)</f>
        <v>0</v>
      </c>
      <c r="W32" s="50">
        <f>IF('KWh (Monthly) ENTRY LI'!W$5=0,0,V32+'KWh (Monthly) ENTRY LI'!W32)</f>
        <v>0</v>
      </c>
      <c r="X32" s="50">
        <f>IF('KWh (Monthly) ENTRY LI'!X$5=0,0,W32+'KWh (Monthly) ENTRY LI'!X32)</f>
        <v>0</v>
      </c>
      <c r="Y32" s="50">
        <f>IF('KWh (Monthly) ENTRY LI'!Y$5=0,0,X32+'KWh (Monthly) ENTRY LI'!Y32)</f>
        <v>0</v>
      </c>
      <c r="Z32" s="50">
        <f>IF('KWh (Monthly) ENTRY LI'!Z$5=0,0,Y32+'KWh (Monthly) ENTRY LI'!Z32)</f>
        <v>0</v>
      </c>
      <c r="AA32" s="50">
        <f>IF('KWh (Monthly) ENTRY LI'!AA$5=0,0,Z32+'KWh (Monthly) ENTRY LI'!AA32)</f>
        <v>0</v>
      </c>
      <c r="AB32" s="50">
        <f>IF('KWh (Monthly) ENTRY LI'!AB$5=0,0,AA32+'KWh (Monthly) ENTRY LI'!AB32)</f>
        <v>0</v>
      </c>
      <c r="AC32" s="50">
        <f>IF('KWh (Monthly) ENTRY LI'!AC$5=0,0,AB32+'KWh (Monthly) ENTRY LI'!AC32)</f>
        <v>0</v>
      </c>
      <c r="AD32" s="50">
        <f>IF('KWh (Monthly) ENTRY LI'!AD$5=0,0,AC32+'KWh (Monthly) ENTRY LI'!AD32)</f>
        <v>0</v>
      </c>
      <c r="AE32" s="50">
        <f>IF('KWh (Monthly) ENTRY LI'!AE$5=0,0,AD32+'KWh (Monthly) ENTRY LI'!AE32)</f>
        <v>0</v>
      </c>
      <c r="AF32" s="50">
        <f>IF('KWh (Monthly) ENTRY LI'!AF$5=0,0,AE32+'KWh (Monthly) ENTRY LI'!AF32)</f>
        <v>0</v>
      </c>
      <c r="AG32" s="50">
        <f>IF('KWh (Monthly) ENTRY LI'!AG$5=0,0,AF32+'KWh (Monthly) ENTRY LI'!AG32)</f>
        <v>0</v>
      </c>
      <c r="AH32" s="50">
        <f>IF('KWh (Monthly) ENTRY LI'!AH$5=0,0,AG32+'KWh (Monthly) ENTRY LI'!AH32)</f>
        <v>0</v>
      </c>
      <c r="AI32" s="50">
        <f>IF('KWh (Monthly) ENTRY LI'!AI$5=0,0,AH32+'KWh (Monthly) ENTRY LI'!AI32)</f>
        <v>0</v>
      </c>
      <c r="AJ32" s="50">
        <f>IF('KWh (Monthly) ENTRY LI'!AJ$5=0,0,AI32+'KWh (Monthly) ENTRY LI'!AJ32)</f>
        <v>0</v>
      </c>
      <c r="AK32" s="50">
        <f>IF('KWh (Monthly) ENTRY LI'!AK$5=0,0,AJ32+'KWh (Monthly) ENTRY LI'!AK32)</f>
        <v>0</v>
      </c>
      <c r="AL32" s="50">
        <f>IF('KWh (Monthly) ENTRY LI'!AL$5=0,0,AK32+'KWh (Monthly) ENTRY LI'!AL32)</f>
        <v>0</v>
      </c>
      <c r="AM32" s="50">
        <f>IF('KWh (Monthly) ENTRY LI'!AM$5=0,0,AL32+'KWh (Monthly) ENTRY LI'!AM32)</f>
        <v>0</v>
      </c>
      <c r="AN32" s="50">
        <f>IF('KWh (Monthly) ENTRY LI'!AN$5=0,0,AM32+'KWh (Monthly) ENTRY LI'!AN32)</f>
        <v>0</v>
      </c>
      <c r="AO32" s="137">
        <f>IF('KWh (Monthly) ENTRY LI'!AO$5=0,0,AN32+'KWh (Monthly) ENTRY LI'!AO32)</f>
        <v>0</v>
      </c>
      <c r="AP32" s="137">
        <f>IF('KWh (Monthly) ENTRY LI'!AP$5=0,0,AO32+'KWh (Monthly) ENTRY LI'!AP32)</f>
        <v>0</v>
      </c>
      <c r="AQ32" s="137">
        <f>IF('KWh (Monthly) ENTRY LI'!AQ$5=0,0,AP32+'KWh (Monthly) ENTRY LI'!AQ32)</f>
        <v>0</v>
      </c>
      <c r="AR32" s="137">
        <f>IF('KWh (Monthly) ENTRY LI'!AR$5=0,0,AQ32+'KWh (Monthly) ENTRY LI'!AR32)</f>
        <v>0</v>
      </c>
      <c r="AS32" s="137">
        <f>IF('KWh (Monthly) ENTRY LI'!AS$5=0,0,AR32+'KWh (Monthly) ENTRY LI'!AS32)</f>
        <v>0</v>
      </c>
      <c r="AT32" s="137">
        <f>IF('KWh (Monthly) ENTRY LI'!AT$5=0,0,AS32+'KWh (Monthly) ENTRY LI'!AT32)</f>
        <v>0</v>
      </c>
      <c r="AU32" s="137">
        <f>IF('KWh (Monthly) ENTRY LI'!AU$5=0,0,AT32+'KWh (Monthly) ENTRY LI'!AU32)</f>
        <v>0</v>
      </c>
      <c r="AV32" s="137">
        <f>IF('KWh (Monthly) ENTRY LI'!AV$5=0,0,AU32+'KWh (Monthly) ENTRY LI'!AV32)</f>
        <v>0</v>
      </c>
      <c r="AW32" s="137">
        <f>IF('KWh (Monthly) ENTRY LI'!AW$5=0,0,AV32+'KWh (Monthly) ENTRY LI'!AW32)</f>
        <v>0</v>
      </c>
      <c r="AX32" s="137">
        <f>IF('KWh (Monthly) ENTRY LI'!AX$5=0,0,AW32+'KWh (Monthly) ENTRY LI'!AX32)</f>
        <v>0</v>
      </c>
      <c r="AY32" s="137">
        <f>IF('KWh (Monthly) ENTRY LI'!AY$5=0,0,AX32+'KWh (Monthly) ENTRY LI'!AY32)</f>
        <v>0</v>
      </c>
      <c r="AZ32" s="137">
        <f>IF('KWh (Monthly) ENTRY LI'!AZ$5=0,0,AY32+'KWh (Monthly) ENTRY LI'!AZ32)</f>
        <v>0</v>
      </c>
      <c r="BA32" s="137">
        <f>IF('KWh (Monthly) ENTRY LI'!BA$5=0,0,AZ32+'KWh (Monthly) ENTRY LI'!BA32)</f>
        <v>0</v>
      </c>
      <c r="BB32" s="137">
        <f>IF('KWh (Monthly) ENTRY LI'!BB$5=0,0,BA32+'KWh (Monthly) ENTRY LI'!BB32)</f>
        <v>0</v>
      </c>
      <c r="BC32" s="137">
        <f>IF('KWh (Monthly) ENTRY LI'!BC$5=0,0,BB32+'KWh (Monthly) ENTRY LI'!BC32)</f>
        <v>0</v>
      </c>
      <c r="BD32" s="137">
        <f>IF('KWh (Monthly) ENTRY LI'!BD$5=0,0,BC32+'KWh (Monthly) ENTRY LI'!BD32)</f>
        <v>0</v>
      </c>
      <c r="BE32" s="137">
        <f>IF('KWh (Monthly) ENTRY LI'!BE$5=0,0,BD32+'KWh (Monthly) ENTRY LI'!BE32)</f>
        <v>0</v>
      </c>
      <c r="BF32" s="137">
        <f>IF('KWh (Monthly) ENTRY LI'!BF$5=0,0,BE32+'KWh (Monthly) ENTRY LI'!BF32)</f>
        <v>0</v>
      </c>
      <c r="BG32" s="137">
        <f>IF('KWh (Monthly) ENTRY LI'!BG$5=0,0,BF32+'KWh (Monthly) ENTRY LI'!BG32)</f>
        <v>0</v>
      </c>
      <c r="BH32" s="137">
        <f>IF('KWh (Monthly) ENTRY LI'!BH$5=0,0,BG32+'KWh (Monthly) ENTRY LI'!BH32)</f>
        <v>0</v>
      </c>
      <c r="BI32" s="137">
        <f>IF('KWh (Monthly) ENTRY LI'!BI$5=0,0,BH32+'KWh (Monthly) ENTRY LI'!BI32)</f>
        <v>0</v>
      </c>
      <c r="BJ32" s="137">
        <f>IF('KWh (Monthly) ENTRY LI'!BJ$5=0,0,BI32+'KWh (Monthly) ENTRY LI'!BJ32)</f>
        <v>0</v>
      </c>
      <c r="BK32" s="137">
        <f>IF('KWh (Monthly) ENTRY LI'!BK$5=0,0,BJ32+'KWh (Monthly) ENTRY LI'!BK32)</f>
        <v>0</v>
      </c>
      <c r="BL32" s="137">
        <f>IF('KWh (Monthly) ENTRY LI'!BL$5=0,0,BK32+'KWh (Monthly) ENTRY LI'!BL32)</f>
        <v>0</v>
      </c>
      <c r="BM32" s="137">
        <f>IF('KWh (Monthly) ENTRY LI'!BM$5=0,0,BL32+'KWh (Monthly) ENTRY LI'!BM32)</f>
        <v>0</v>
      </c>
      <c r="BN32" s="137">
        <f>IF('KWh (Monthly) ENTRY LI'!BN$5=0,0,BM32+'KWh (Monthly) ENTRY LI'!BN32)</f>
        <v>0</v>
      </c>
      <c r="BO32" s="137">
        <f>IF('KWh (Monthly) ENTRY LI'!BO$5=0,0,BN32+'KWh (Monthly) ENTRY LI'!BO32)</f>
        <v>0</v>
      </c>
      <c r="BP32" s="137">
        <f>IF('KWh (Monthly) ENTRY LI'!BP$5=0,0,BO32+'KWh (Monthly) ENTRY LI'!BP32)</f>
        <v>0</v>
      </c>
      <c r="BQ32" s="137">
        <f>IF('KWh (Monthly) ENTRY LI'!BQ$5=0,0,BP32+'KWh (Monthly) ENTRY LI'!BQ32)</f>
        <v>0</v>
      </c>
      <c r="BR32" s="137">
        <f>IF('KWh (Monthly) ENTRY LI'!BR$5=0,0,BQ32+'KWh (Monthly) ENTRY LI'!BR32)</f>
        <v>0</v>
      </c>
      <c r="BS32" s="137">
        <f>IF('KWh (Monthly) ENTRY LI'!BS$5=0,0,BR32+'KWh (Monthly) ENTRY LI'!BS32)</f>
        <v>0</v>
      </c>
      <c r="BT32" s="137">
        <f>IF('KWh (Monthly) ENTRY LI'!BT$5=0,0,BS32+'KWh (Monthly) ENTRY LI'!BT32)</f>
        <v>0</v>
      </c>
      <c r="BU32" s="137">
        <f>IF('KWh (Monthly) ENTRY LI'!BU$5=0,0,BT32+'KWh (Monthly) ENTRY LI'!BU32)</f>
        <v>0</v>
      </c>
      <c r="BV32" s="137">
        <f>IF('KWh (Monthly) ENTRY LI'!BV$5=0,0,BU32+'KWh (Monthly) ENTRY LI'!BV32)</f>
        <v>0</v>
      </c>
      <c r="BW32" s="137">
        <f>IF('KWh (Monthly) ENTRY LI'!BW$5=0,0,BV32+'KWh (Monthly) ENTRY LI'!BW32)</f>
        <v>0</v>
      </c>
      <c r="BX32" s="137">
        <f>IF('KWh (Monthly) ENTRY LI'!BX$5=0,0,BW32+'KWh (Monthly) ENTRY LI'!BX32)</f>
        <v>0</v>
      </c>
      <c r="BY32" s="137">
        <f>IF('KWh (Monthly) ENTRY LI'!BY$5=0,0,BX32+'KWh (Monthly) ENTRY LI'!BY32)</f>
        <v>0</v>
      </c>
      <c r="BZ32" s="137">
        <f>IF('KWh (Monthly) ENTRY LI'!BZ$5=0,0,BY32+'KWh (Monthly) ENTRY LI'!BZ32)</f>
        <v>0</v>
      </c>
      <c r="CA32" s="137">
        <f>IF('KWh (Monthly) ENTRY LI'!CA$5=0,0,BZ32+'KWh (Monthly) ENTRY LI'!CA32)</f>
        <v>0</v>
      </c>
      <c r="CB32" s="137">
        <f>IF('KWh (Monthly) ENTRY LI'!CB$5=0,0,CA32+'KWh (Monthly) ENTRY LI'!CB32)</f>
        <v>0</v>
      </c>
      <c r="CC32" s="137">
        <f>IF('KWh (Monthly) ENTRY LI'!CC$5=0,0,CB32+'KWh (Monthly) ENTRY LI'!CC32)</f>
        <v>0</v>
      </c>
      <c r="CD32" s="137">
        <f>IF('KWh (Monthly) ENTRY LI'!CD$5=0,0,CC32+'KWh (Monthly) ENTRY LI'!CD32)</f>
        <v>0</v>
      </c>
      <c r="CE32" s="137">
        <f>IF('KWh (Monthly) ENTRY LI'!CE$5=0,0,CD32+'KWh (Monthly) ENTRY LI'!CE32)</f>
        <v>0</v>
      </c>
      <c r="CF32" s="137">
        <f>IF('KWh (Monthly) ENTRY LI'!CF$5=0,0,CE32+'KWh (Monthly) ENTRY LI'!CF32)</f>
        <v>0</v>
      </c>
      <c r="CG32" s="137">
        <f>IF('KWh (Monthly) ENTRY LI'!CG$5=0,0,CF32+'KWh (Monthly) ENTRY LI'!CG32)</f>
        <v>0</v>
      </c>
      <c r="CH32" s="137">
        <f>IF('KWh (Monthly) ENTRY LI'!CH$5=0,0,CG32+'KWh (Monthly) ENTRY LI'!CH32)</f>
        <v>0</v>
      </c>
      <c r="CI32" s="137">
        <f>IF('KWh (Monthly) ENTRY LI'!CI$5=0,0,CH32+'KWh (Monthly) ENTRY LI'!CI32)</f>
        <v>0</v>
      </c>
      <c r="CJ32" s="137">
        <f>IF('KWh (Monthly) ENTRY LI'!CJ$5=0,0,CI32+'KWh (Monthly) ENTRY LI'!CJ32)</f>
        <v>0</v>
      </c>
    </row>
    <row r="33" spans="1:88" ht="15" thickBot="1" x14ac:dyDescent="0.35">
      <c r="A33" s="56"/>
      <c r="B33" s="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20" t="s">
        <v>29</v>
      </c>
      <c r="B35" s="47" t="s">
        <v>9</v>
      </c>
      <c r="C35" s="50">
        <f>IF('KWh (Monthly) ENTRY LI'!C$5=0,0,'KWh (Monthly) ENTRY LI'!C35)</f>
        <v>0</v>
      </c>
      <c r="D35" s="50">
        <f>IF('KWh (Monthly) ENTRY LI'!D$5=0,0,C35+'KWh (Monthly) ENTRY LI'!D35)</f>
        <v>0</v>
      </c>
      <c r="E35" s="50">
        <f>IF('KWh (Monthly) ENTRY LI'!E$5=0,0,D35+'KWh (Monthly) ENTRY LI'!E35)</f>
        <v>0</v>
      </c>
      <c r="F35" s="50">
        <f>IF('KWh (Monthly) ENTRY LI'!F$5=0,0,E35+'KWh (Monthly) ENTRY LI'!F35)</f>
        <v>0</v>
      </c>
      <c r="G35" s="50">
        <f>IF('KWh (Monthly) ENTRY LI'!G$5=0,0,F35+'KWh (Monthly) ENTRY LI'!G35)</f>
        <v>0</v>
      </c>
      <c r="H35" s="50">
        <f>IF('KWh (Monthly) ENTRY LI'!H$5=0,0,G35+'KWh (Monthly) ENTRY LI'!H35)</f>
        <v>0</v>
      </c>
      <c r="I35" s="50">
        <f>IF('KWh (Monthly) ENTRY LI'!I$5=0,0,H35+'KWh (Monthly) ENTRY LI'!I35)</f>
        <v>0</v>
      </c>
      <c r="J35" s="50">
        <f>IF('KWh (Monthly) ENTRY LI'!J$5=0,0,I35+'KWh (Monthly) ENTRY LI'!J35)</f>
        <v>0</v>
      </c>
      <c r="K35" s="50">
        <f>IF('KWh (Monthly) ENTRY LI'!K$5=0,0,J35+'KWh (Monthly) ENTRY LI'!K35)</f>
        <v>0</v>
      </c>
      <c r="L35" s="50">
        <f>IF('KWh (Monthly) ENTRY LI'!L$5=0,0,K35+'KWh (Monthly) ENTRY LI'!L35)</f>
        <v>0</v>
      </c>
      <c r="M35" s="50">
        <f>IF('KWh (Monthly) ENTRY LI'!M$5=0,0,L35+'KWh (Monthly) ENTRY LI'!M35)</f>
        <v>0</v>
      </c>
      <c r="N35" s="50">
        <f>IF('KWh (Monthly) ENTRY LI'!N$5=0,0,M35+'KWh (Monthly) ENTRY LI'!N35)</f>
        <v>0</v>
      </c>
      <c r="O35" s="50">
        <f>IF('KWh (Monthly) ENTRY LI'!O$5=0,0,N35+'KWh (Monthly) ENTRY LI'!O35)</f>
        <v>0</v>
      </c>
      <c r="P35" s="50">
        <f>IF('KWh (Monthly) ENTRY LI'!P$5=0,0,O35+'KWh (Monthly) ENTRY LI'!P35)</f>
        <v>0</v>
      </c>
      <c r="Q35" s="50">
        <f>IF('KWh (Monthly) ENTRY LI'!Q$5=0,0,P35+'KWh (Monthly) ENTRY LI'!Q35)</f>
        <v>0</v>
      </c>
      <c r="R35" s="50">
        <f>IF('KWh (Monthly) ENTRY LI'!R$5=0,0,Q35+'KWh (Monthly) ENTRY LI'!R35)</f>
        <v>0</v>
      </c>
      <c r="S35" s="50">
        <f>IF('KWh (Monthly) ENTRY LI'!S$5=0,0,R35+'KWh (Monthly) ENTRY LI'!S35)</f>
        <v>0</v>
      </c>
      <c r="T35" s="50">
        <f>IF('KWh (Monthly) ENTRY LI'!T$5=0,0,S35+'KWh (Monthly) ENTRY LI'!T35)</f>
        <v>0</v>
      </c>
      <c r="U35" s="50">
        <f>IF('KWh (Monthly) ENTRY LI'!U$5=0,0,T35+'KWh (Monthly) ENTRY LI'!U35)</f>
        <v>0</v>
      </c>
      <c r="V35" s="50">
        <f>IF('KWh (Monthly) ENTRY LI'!V$5=0,0,U35+'KWh (Monthly) ENTRY LI'!V35)</f>
        <v>0</v>
      </c>
      <c r="W35" s="50">
        <f>IF('KWh (Monthly) ENTRY LI'!W$5=0,0,V35+'KWh (Monthly) ENTRY LI'!W35)</f>
        <v>0</v>
      </c>
      <c r="X35" s="50">
        <f>IF('KWh (Monthly) ENTRY LI'!X$5=0,0,W35+'KWh (Monthly) ENTRY LI'!X35)</f>
        <v>0</v>
      </c>
      <c r="Y35" s="50">
        <f>IF('KWh (Monthly) ENTRY LI'!Y$5=0,0,X35+'KWh (Monthly) ENTRY LI'!Y35)</f>
        <v>0</v>
      </c>
      <c r="Z35" s="50">
        <f>IF('KWh (Monthly) ENTRY LI'!Z$5=0,0,Y35+'KWh (Monthly) ENTRY LI'!Z35)</f>
        <v>0</v>
      </c>
      <c r="AA35" s="50">
        <f>IF('KWh (Monthly) ENTRY LI'!AA$5=0,0,Z35+'KWh (Monthly) ENTRY LI'!AA35)</f>
        <v>0</v>
      </c>
      <c r="AB35" s="50">
        <f>IF('KWh (Monthly) ENTRY LI'!AB$5=0,0,AA35+'KWh (Monthly) ENTRY LI'!AB35)</f>
        <v>0</v>
      </c>
      <c r="AC35" s="50">
        <f>IF('KWh (Monthly) ENTRY LI'!AC$5=0,0,AB35+'KWh (Monthly) ENTRY LI'!AC35)</f>
        <v>0</v>
      </c>
      <c r="AD35" s="50">
        <f>IF('KWh (Monthly) ENTRY LI'!AD$5=0,0,AC35+'KWh (Monthly) ENTRY LI'!AD35)</f>
        <v>0</v>
      </c>
      <c r="AE35" s="50">
        <f>IF('KWh (Monthly) ENTRY LI'!AE$5=0,0,AD35+'KWh (Monthly) ENTRY LI'!AE35)</f>
        <v>0</v>
      </c>
      <c r="AF35" s="50">
        <f>IF('KWh (Monthly) ENTRY LI'!AF$5=0,0,AE35+'KWh (Monthly) ENTRY LI'!AF35)</f>
        <v>0</v>
      </c>
      <c r="AG35" s="50">
        <f>IF('KWh (Monthly) ENTRY LI'!AG$5=0,0,AF35+'KWh (Monthly) ENTRY LI'!AG35)</f>
        <v>0</v>
      </c>
      <c r="AH35" s="50">
        <f>IF('KWh (Monthly) ENTRY LI'!AH$5=0,0,AG35+'KWh (Monthly) ENTRY LI'!AH35)</f>
        <v>0</v>
      </c>
      <c r="AI35" s="50">
        <f>IF('KWh (Monthly) ENTRY LI'!AI$5=0,0,AH35+'KWh (Monthly) ENTRY LI'!AI35)</f>
        <v>0</v>
      </c>
      <c r="AJ35" s="50">
        <f>IF('KWh (Monthly) ENTRY LI'!AJ$5=0,0,AI35+'KWh (Monthly) ENTRY LI'!AJ35)</f>
        <v>0</v>
      </c>
      <c r="AK35" s="50">
        <f>IF('KWh (Monthly) ENTRY LI'!AK$5=0,0,AJ35+'KWh (Monthly) ENTRY LI'!AK35)</f>
        <v>0</v>
      </c>
      <c r="AL35" s="50">
        <f>IF('KWh (Monthly) ENTRY LI'!AL$5=0,0,AK35+'KWh (Monthly) ENTRY LI'!AL35)</f>
        <v>0</v>
      </c>
      <c r="AM35" s="50">
        <f>IF('KWh (Monthly) ENTRY LI'!AM$5=0,0,AL35+'KWh (Monthly) ENTRY LI'!AM35)</f>
        <v>0</v>
      </c>
      <c r="AN35" s="50">
        <f>IF('KWh (Monthly) ENTRY LI'!AN$5=0,0,AM35+'KWh (Monthly) ENTRY LI'!AN35)</f>
        <v>0</v>
      </c>
      <c r="AO35" s="137">
        <f>IF('KWh (Monthly) ENTRY LI'!AO$5=0,0,AN35+'KWh (Monthly) ENTRY LI'!AO35)</f>
        <v>0</v>
      </c>
      <c r="AP35" s="137">
        <f>IF('KWh (Monthly) ENTRY LI'!AP$5=0,0,AO35+'KWh (Monthly) ENTRY LI'!AP35)</f>
        <v>0</v>
      </c>
      <c r="AQ35" s="137">
        <f>IF('KWh (Monthly) ENTRY LI'!AQ$5=0,0,AP35+'KWh (Monthly) ENTRY LI'!AQ35)</f>
        <v>0</v>
      </c>
      <c r="AR35" s="137">
        <f>IF('KWh (Monthly) ENTRY LI'!AR$5=0,0,AQ35+'KWh (Monthly) ENTRY LI'!AR35)</f>
        <v>0</v>
      </c>
      <c r="AS35" s="137">
        <f>IF('KWh (Monthly) ENTRY LI'!AS$5=0,0,AR35+'KWh (Monthly) ENTRY LI'!AS35)</f>
        <v>0</v>
      </c>
      <c r="AT35" s="137">
        <f>IF('KWh (Monthly) ENTRY LI'!AT$5=0,0,AS35+'KWh (Monthly) ENTRY LI'!AT35)</f>
        <v>0</v>
      </c>
      <c r="AU35" s="137">
        <f>IF('KWh (Monthly) ENTRY LI'!AU$5=0,0,AT35+'KWh (Monthly) ENTRY LI'!AU35)</f>
        <v>0</v>
      </c>
      <c r="AV35" s="137">
        <f>IF('KWh (Monthly) ENTRY LI'!AV$5=0,0,AU35+'KWh (Monthly) ENTRY LI'!AV35)</f>
        <v>0</v>
      </c>
      <c r="AW35" s="137">
        <f>IF('KWh (Monthly) ENTRY LI'!AW$5=0,0,AV35+'KWh (Monthly) ENTRY LI'!AW35)</f>
        <v>0</v>
      </c>
      <c r="AX35" s="137">
        <f>IF('KWh (Monthly) ENTRY LI'!AX$5=0,0,AW35+'KWh (Monthly) ENTRY LI'!AX35)</f>
        <v>0</v>
      </c>
      <c r="AY35" s="137">
        <f>IF('KWh (Monthly) ENTRY LI'!AY$5=0,0,AX35+'KWh (Monthly) ENTRY LI'!AY35)</f>
        <v>0</v>
      </c>
      <c r="AZ35" s="137">
        <f>IF('KWh (Monthly) ENTRY LI'!AZ$5=0,0,AY35+'KWh (Monthly) ENTRY LI'!AZ35)</f>
        <v>0</v>
      </c>
      <c r="BA35" s="137">
        <f>IF('KWh (Monthly) ENTRY LI'!BA$5=0,0,AZ35+'KWh (Monthly) ENTRY LI'!BA35)</f>
        <v>0</v>
      </c>
      <c r="BB35" s="137">
        <f>IF('KWh (Monthly) ENTRY LI'!BB$5=0,0,BA35+'KWh (Monthly) ENTRY LI'!BB35)</f>
        <v>0</v>
      </c>
      <c r="BC35" s="137">
        <f>IF('KWh (Monthly) ENTRY LI'!BC$5=0,0,BB35+'KWh (Monthly) ENTRY LI'!BC35)</f>
        <v>0</v>
      </c>
      <c r="BD35" s="137">
        <f>IF('KWh (Monthly) ENTRY LI'!BD$5=0,0,BC35+'KWh (Monthly) ENTRY LI'!BD35)</f>
        <v>0</v>
      </c>
      <c r="BE35" s="137">
        <f>IF('KWh (Monthly) ENTRY LI'!BE$5=0,0,BD35+'KWh (Monthly) ENTRY LI'!BE35)</f>
        <v>0</v>
      </c>
      <c r="BF35" s="137">
        <f>IF('KWh (Monthly) ENTRY LI'!BF$5=0,0,BE35+'KWh (Monthly) ENTRY LI'!BF35)</f>
        <v>0</v>
      </c>
      <c r="BG35" s="137">
        <f>IF('KWh (Monthly) ENTRY LI'!BG$5=0,0,BF35+'KWh (Monthly) ENTRY LI'!BG35)</f>
        <v>0</v>
      </c>
      <c r="BH35" s="137">
        <f>IF('KWh (Monthly) ENTRY LI'!BH$5=0,0,BG35+'KWh (Monthly) ENTRY LI'!BH35)</f>
        <v>0</v>
      </c>
      <c r="BI35" s="137">
        <f>IF('KWh (Monthly) ENTRY LI'!BI$5=0,0,BH35+'KWh (Monthly) ENTRY LI'!BI35)</f>
        <v>0</v>
      </c>
      <c r="BJ35" s="137">
        <f>IF('KWh (Monthly) ENTRY LI'!BJ$5=0,0,BI35+'KWh (Monthly) ENTRY LI'!BJ35)</f>
        <v>0</v>
      </c>
      <c r="BK35" s="137">
        <f>IF('KWh (Monthly) ENTRY LI'!BK$5=0,0,BJ35+'KWh (Monthly) ENTRY LI'!BK35)</f>
        <v>0</v>
      </c>
      <c r="BL35" s="137">
        <f>IF('KWh (Monthly) ENTRY LI'!BL$5=0,0,BK35+'KWh (Monthly) ENTRY LI'!BL35)</f>
        <v>0</v>
      </c>
      <c r="BM35" s="137">
        <f>IF('KWh (Monthly) ENTRY LI'!BM$5=0,0,BL35+'KWh (Monthly) ENTRY LI'!BM35)</f>
        <v>0</v>
      </c>
      <c r="BN35" s="137">
        <f>IF('KWh (Monthly) ENTRY LI'!BN$5=0,0,BM35+'KWh (Monthly) ENTRY LI'!BN35)</f>
        <v>0</v>
      </c>
      <c r="BO35" s="137">
        <f>IF('KWh (Monthly) ENTRY LI'!BO$5=0,0,BN35+'KWh (Monthly) ENTRY LI'!BO35)</f>
        <v>0</v>
      </c>
      <c r="BP35" s="137">
        <f>IF('KWh (Monthly) ENTRY LI'!BP$5=0,0,BO35+'KWh (Monthly) ENTRY LI'!BP35)</f>
        <v>0</v>
      </c>
      <c r="BQ35" s="137">
        <f>IF('KWh (Monthly) ENTRY LI'!BQ$5=0,0,BP35+'KWh (Monthly) ENTRY LI'!BQ35)</f>
        <v>0</v>
      </c>
      <c r="BR35" s="137">
        <f>IF('KWh (Monthly) ENTRY LI'!BR$5=0,0,BQ35+'KWh (Monthly) ENTRY LI'!BR35)</f>
        <v>0</v>
      </c>
      <c r="BS35" s="137">
        <f>IF('KWh (Monthly) ENTRY LI'!BS$5=0,0,BR35+'KWh (Monthly) ENTRY LI'!BS35)</f>
        <v>0</v>
      </c>
      <c r="BT35" s="137">
        <f>IF('KWh (Monthly) ENTRY LI'!BT$5=0,0,BS35+'KWh (Monthly) ENTRY LI'!BT35)</f>
        <v>0</v>
      </c>
      <c r="BU35" s="137">
        <f>IF('KWh (Monthly) ENTRY LI'!BU$5=0,0,BT35+'KWh (Monthly) ENTRY LI'!BU35)</f>
        <v>0</v>
      </c>
      <c r="BV35" s="137">
        <f>IF('KWh (Monthly) ENTRY LI'!BV$5=0,0,BU35+'KWh (Monthly) ENTRY LI'!BV35)</f>
        <v>0</v>
      </c>
      <c r="BW35" s="137">
        <f>IF('KWh (Monthly) ENTRY LI'!BW$5=0,0,BV35+'KWh (Monthly) ENTRY LI'!BW35)</f>
        <v>0</v>
      </c>
      <c r="BX35" s="137">
        <f>IF('KWh (Monthly) ENTRY LI'!BX$5=0,0,BW35+'KWh (Monthly) ENTRY LI'!BX35)</f>
        <v>0</v>
      </c>
      <c r="BY35" s="137">
        <f>IF('KWh (Monthly) ENTRY LI'!BY$5=0,0,BX35+'KWh (Monthly) ENTRY LI'!BY35)</f>
        <v>0</v>
      </c>
      <c r="BZ35" s="137">
        <f>IF('KWh (Monthly) ENTRY LI'!BZ$5=0,0,BY35+'KWh (Monthly) ENTRY LI'!BZ35)</f>
        <v>0</v>
      </c>
      <c r="CA35" s="137">
        <f>IF('KWh (Monthly) ENTRY LI'!CA$5=0,0,BZ35+'KWh (Monthly) ENTRY LI'!CA35)</f>
        <v>0</v>
      </c>
      <c r="CB35" s="137">
        <f>IF('KWh (Monthly) ENTRY LI'!CB$5=0,0,CA35+'KWh (Monthly) ENTRY LI'!CB35)</f>
        <v>0</v>
      </c>
      <c r="CC35" s="137">
        <f>IF('KWh (Monthly) ENTRY LI'!CC$5=0,0,CB35+'KWh (Monthly) ENTRY LI'!CC35)</f>
        <v>0</v>
      </c>
      <c r="CD35" s="137">
        <f>IF('KWh (Monthly) ENTRY LI'!CD$5=0,0,CC35+'KWh (Monthly) ENTRY LI'!CD35)</f>
        <v>0</v>
      </c>
      <c r="CE35" s="137">
        <f>IF('KWh (Monthly) ENTRY LI'!CE$5=0,0,CD35+'KWh (Monthly) ENTRY LI'!CE35)</f>
        <v>0</v>
      </c>
      <c r="CF35" s="137">
        <f>IF('KWh (Monthly) ENTRY LI'!CF$5=0,0,CE35+'KWh (Monthly) ENTRY LI'!CF35)</f>
        <v>0</v>
      </c>
      <c r="CG35" s="137">
        <f>IF('KWh (Monthly) ENTRY LI'!CG$5=0,0,CF35+'KWh (Monthly) ENTRY LI'!CG35)</f>
        <v>0</v>
      </c>
      <c r="CH35" s="137">
        <f>IF('KWh (Monthly) ENTRY LI'!CH$5=0,0,CG35+'KWh (Monthly) ENTRY LI'!CH35)</f>
        <v>0</v>
      </c>
      <c r="CI35" s="137">
        <f>IF('KWh (Monthly) ENTRY LI'!CI$5=0,0,CH35+'KWh (Monthly) ENTRY LI'!CI35)</f>
        <v>0</v>
      </c>
      <c r="CJ35" s="137">
        <f>IF('KWh (Monthly) ENTRY LI'!CJ$5=0,0,CI35+'KWh (Monthly) ENTRY LI'!CJ35)</f>
        <v>0</v>
      </c>
    </row>
    <row r="36" spans="1:88" x14ac:dyDescent="0.3">
      <c r="A36" s="220"/>
      <c r="B36" s="47" t="s">
        <v>6</v>
      </c>
      <c r="C36" s="50">
        <f>IF('KWh (Monthly) ENTRY LI'!C$5=0,0,'KWh (Monthly) ENTRY LI'!C36)</f>
        <v>0</v>
      </c>
      <c r="D36" s="50">
        <f>IF('KWh (Monthly) ENTRY LI'!D$5=0,0,C36+'KWh (Monthly) ENTRY LI'!D36)</f>
        <v>0</v>
      </c>
      <c r="E36" s="50">
        <f>IF('KWh (Monthly) ENTRY LI'!E$5=0,0,D36+'KWh (Monthly) ENTRY LI'!E36)</f>
        <v>0</v>
      </c>
      <c r="F36" s="50">
        <f>IF('KWh (Monthly) ENTRY LI'!F$5=0,0,E36+'KWh (Monthly) ENTRY LI'!F36)</f>
        <v>0</v>
      </c>
      <c r="G36" s="50">
        <f>IF('KWh (Monthly) ENTRY LI'!G$5=0,0,F36+'KWh (Monthly) ENTRY LI'!G36)</f>
        <v>0</v>
      </c>
      <c r="H36" s="50">
        <f>IF('KWh (Monthly) ENTRY LI'!H$5=0,0,G36+'KWh (Monthly) ENTRY LI'!H36)</f>
        <v>0</v>
      </c>
      <c r="I36" s="50">
        <f>IF('KWh (Monthly) ENTRY LI'!I$5=0,0,H36+'KWh (Monthly) ENTRY LI'!I36)</f>
        <v>0</v>
      </c>
      <c r="J36" s="50">
        <f>IF('KWh (Monthly) ENTRY LI'!J$5=0,0,I36+'KWh (Monthly) ENTRY LI'!J36)</f>
        <v>0</v>
      </c>
      <c r="K36" s="50">
        <f>IF('KWh (Monthly) ENTRY LI'!K$5=0,0,J36+'KWh (Monthly) ENTRY LI'!K36)</f>
        <v>0</v>
      </c>
      <c r="L36" s="50">
        <f>IF('KWh (Monthly) ENTRY LI'!L$5=0,0,K36+'KWh (Monthly) ENTRY LI'!L36)</f>
        <v>0</v>
      </c>
      <c r="M36" s="50">
        <f>IF('KWh (Monthly) ENTRY LI'!M$5=0,0,L36+'KWh (Monthly) ENTRY LI'!M36)</f>
        <v>0</v>
      </c>
      <c r="N36" s="50">
        <f>IF('KWh (Monthly) ENTRY LI'!N$5=0,0,M36+'KWh (Monthly) ENTRY LI'!N36)</f>
        <v>0</v>
      </c>
      <c r="O36" s="50">
        <f>IF('KWh (Monthly) ENTRY LI'!O$5=0,0,N36+'KWh (Monthly) ENTRY LI'!O36)</f>
        <v>0</v>
      </c>
      <c r="P36" s="50">
        <f>IF('KWh (Monthly) ENTRY LI'!P$5=0,0,O36+'KWh (Monthly) ENTRY LI'!P36)</f>
        <v>0</v>
      </c>
      <c r="Q36" s="50">
        <f>IF('KWh (Monthly) ENTRY LI'!Q$5=0,0,P36+'KWh (Monthly) ENTRY LI'!Q36)</f>
        <v>0</v>
      </c>
      <c r="R36" s="50">
        <f>IF('KWh (Monthly) ENTRY LI'!R$5=0,0,Q36+'KWh (Monthly) ENTRY LI'!R36)</f>
        <v>0</v>
      </c>
      <c r="S36" s="50">
        <f>IF('KWh (Monthly) ENTRY LI'!S$5=0,0,R36+'KWh (Monthly) ENTRY LI'!S36)</f>
        <v>0</v>
      </c>
      <c r="T36" s="50">
        <f>IF('KWh (Monthly) ENTRY LI'!T$5=0,0,S36+'KWh (Monthly) ENTRY LI'!T36)</f>
        <v>0</v>
      </c>
      <c r="U36" s="50">
        <f>IF('KWh (Monthly) ENTRY LI'!U$5=0,0,T36+'KWh (Monthly) ENTRY LI'!U36)</f>
        <v>0</v>
      </c>
      <c r="V36" s="50">
        <f>IF('KWh (Monthly) ENTRY LI'!V$5=0,0,U36+'KWh (Monthly) ENTRY LI'!V36)</f>
        <v>0</v>
      </c>
      <c r="W36" s="50">
        <f>IF('KWh (Monthly) ENTRY LI'!W$5=0,0,V36+'KWh (Monthly) ENTRY LI'!W36)</f>
        <v>0</v>
      </c>
      <c r="X36" s="50">
        <f>IF('KWh (Monthly) ENTRY LI'!X$5=0,0,W36+'KWh (Monthly) ENTRY LI'!X36)</f>
        <v>0</v>
      </c>
      <c r="Y36" s="50">
        <f>IF('KWh (Monthly) ENTRY LI'!Y$5=0,0,X36+'KWh (Monthly) ENTRY LI'!Y36)</f>
        <v>0</v>
      </c>
      <c r="Z36" s="50">
        <f>IF('KWh (Monthly) ENTRY LI'!Z$5=0,0,Y36+'KWh (Monthly) ENTRY LI'!Z36)</f>
        <v>0</v>
      </c>
      <c r="AA36" s="50">
        <f>IF('KWh (Monthly) ENTRY LI'!AA$5=0,0,Z36+'KWh (Monthly) ENTRY LI'!AA36)</f>
        <v>0</v>
      </c>
      <c r="AB36" s="50">
        <f>IF('KWh (Monthly) ENTRY LI'!AB$5=0,0,AA36+'KWh (Monthly) ENTRY LI'!AB36)</f>
        <v>0</v>
      </c>
      <c r="AC36" s="50">
        <f>IF('KWh (Monthly) ENTRY LI'!AC$5=0,0,AB36+'KWh (Monthly) ENTRY LI'!AC36)</f>
        <v>0</v>
      </c>
      <c r="AD36" s="50">
        <f>IF('KWh (Monthly) ENTRY LI'!AD$5=0,0,AC36+'KWh (Monthly) ENTRY LI'!AD36)</f>
        <v>0</v>
      </c>
      <c r="AE36" s="50">
        <f>IF('KWh (Monthly) ENTRY LI'!AE$5=0,0,AD36+'KWh (Monthly) ENTRY LI'!AE36)</f>
        <v>0</v>
      </c>
      <c r="AF36" s="50">
        <f>IF('KWh (Monthly) ENTRY LI'!AF$5=0,0,AE36+'KWh (Monthly) ENTRY LI'!AF36)</f>
        <v>0</v>
      </c>
      <c r="AG36" s="50">
        <f>IF('KWh (Monthly) ENTRY LI'!AG$5=0,0,AF36+'KWh (Monthly) ENTRY LI'!AG36)</f>
        <v>0</v>
      </c>
      <c r="AH36" s="50">
        <f>IF('KWh (Monthly) ENTRY LI'!AH$5=0,0,AG36+'KWh (Monthly) ENTRY LI'!AH36)</f>
        <v>0</v>
      </c>
      <c r="AI36" s="50">
        <f>IF('KWh (Monthly) ENTRY LI'!AI$5=0,0,AH36+'KWh (Monthly) ENTRY LI'!AI36)</f>
        <v>0</v>
      </c>
      <c r="AJ36" s="50">
        <f>IF('KWh (Monthly) ENTRY LI'!AJ$5=0,0,AI36+'KWh (Monthly) ENTRY LI'!AJ36)</f>
        <v>0</v>
      </c>
      <c r="AK36" s="50">
        <f>IF('KWh (Monthly) ENTRY LI'!AK$5=0,0,AJ36+'KWh (Monthly) ENTRY LI'!AK36)</f>
        <v>0</v>
      </c>
      <c r="AL36" s="50">
        <f>IF('KWh (Monthly) ENTRY LI'!AL$5=0,0,AK36+'KWh (Monthly) ENTRY LI'!AL36)</f>
        <v>0</v>
      </c>
      <c r="AM36" s="50">
        <f>IF('KWh (Monthly) ENTRY LI'!AM$5=0,0,AL36+'KWh (Monthly) ENTRY LI'!AM36)</f>
        <v>0</v>
      </c>
      <c r="AN36" s="50">
        <f>IF('KWh (Monthly) ENTRY LI'!AN$5=0,0,AM36+'KWh (Monthly) ENTRY LI'!AN36)</f>
        <v>0</v>
      </c>
      <c r="AO36" s="137">
        <f>IF('KWh (Monthly) ENTRY LI'!AO$5=0,0,AN36+'KWh (Monthly) ENTRY LI'!AO36)</f>
        <v>0</v>
      </c>
      <c r="AP36" s="137">
        <f>IF('KWh (Monthly) ENTRY LI'!AP$5=0,0,AO36+'KWh (Monthly) ENTRY LI'!AP36)</f>
        <v>0</v>
      </c>
      <c r="AQ36" s="137">
        <f>IF('KWh (Monthly) ENTRY LI'!AQ$5=0,0,AP36+'KWh (Monthly) ENTRY LI'!AQ36)</f>
        <v>0</v>
      </c>
      <c r="AR36" s="137">
        <f>IF('KWh (Monthly) ENTRY LI'!AR$5=0,0,AQ36+'KWh (Monthly) ENTRY LI'!AR36)</f>
        <v>0</v>
      </c>
      <c r="AS36" s="137">
        <f>IF('KWh (Monthly) ENTRY LI'!AS$5=0,0,AR36+'KWh (Monthly) ENTRY LI'!AS36)</f>
        <v>0</v>
      </c>
      <c r="AT36" s="137">
        <f>IF('KWh (Monthly) ENTRY LI'!AT$5=0,0,AS36+'KWh (Monthly) ENTRY LI'!AT36)</f>
        <v>0</v>
      </c>
      <c r="AU36" s="137">
        <f>IF('KWh (Monthly) ENTRY LI'!AU$5=0,0,AT36+'KWh (Monthly) ENTRY LI'!AU36)</f>
        <v>0</v>
      </c>
      <c r="AV36" s="137">
        <f>IF('KWh (Monthly) ENTRY LI'!AV$5=0,0,AU36+'KWh (Monthly) ENTRY LI'!AV36)</f>
        <v>0</v>
      </c>
      <c r="AW36" s="137">
        <f>IF('KWh (Monthly) ENTRY LI'!AW$5=0,0,AV36+'KWh (Monthly) ENTRY LI'!AW36)</f>
        <v>0</v>
      </c>
      <c r="AX36" s="137">
        <f>IF('KWh (Monthly) ENTRY LI'!AX$5=0,0,AW36+'KWh (Monthly) ENTRY LI'!AX36)</f>
        <v>0</v>
      </c>
      <c r="AY36" s="137">
        <f>IF('KWh (Monthly) ENTRY LI'!AY$5=0,0,AX36+'KWh (Monthly) ENTRY LI'!AY36)</f>
        <v>0</v>
      </c>
      <c r="AZ36" s="137">
        <f>IF('KWh (Monthly) ENTRY LI'!AZ$5=0,0,AY36+'KWh (Monthly) ENTRY LI'!AZ36)</f>
        <v>0</v>
      </c>
      <c r="BA36" s="137">
        <f>IF('KWh (Monthly) ENTRY LI'!BA$5=0,0,AZ36+'KWh (Monthly) ENTRY LI'!BA36)</f>
        <v>0</v>
      </c>
      <c r="BB36" s="137">
        <f>IF('KWh (Monthly) ENTRY LI'!BB$5=0,0,BA36+'KWh (Monthly) ENTRY LI'!BB36)</f>
        <v>0</v>
      </c>
      <c r="BC36" s="137">
        <f>IF('KWh (Monthly) ENTRY LI'!BC$5=0,0,BB36+'KWh (Monthly) ENTRY LI'!BC36)</f>
        <v>0</v>
      </c>
      <c r="BD36" s="137">
        <f>IF('KWh (Monthly) ENTRY LI'!BD$5=0,0,BC36+'KWh (Monthly) ENTRY LI'!BD36)</f>
        <v>0</v>
      </c>
      <c r="BE36" s="137">
        <f>IF('KWh (Monthly) ENTRY LI'!BE$5=0,0,BD36+'KWh (Monthly) ENTRY LI'!BE36)</f>
        <v>0</v>
      </c>
      <c r="BF36" s="137">
        <f>IF('KWh (Monthly) ENTRY LI'!BF$5=0,0,BE36+'KWh (Monthly) ENTRY LI'!BF36)</f>
        <v>0</v>
      </c>
      <c r="BG36" s="137">
        <f>IF('KWh (Monthly) ENTRY LI'!BG$5=0,0,BF36+'KWh (Monthly) ENTRY LI'!BG36)</f>
        <v>0</v>
      </c>
      <c r="BH36" s="137">
        <f>IF('KWh (Monthly) ENTRY LI'!BH$5=0,0,BG36+'KWh (Monthly) ENTRY LI'!BH36)</f>
        <v>0</v>
      </c>
      <c r="BI36" s="137">
        <f>IF('KWh (Monthly) ENTRY LI'!BI$5=0,0,BH36+'KWh (Monthly) ENTRY LI'!BI36)</f>
        <v>0</v>
      </c>
      <c r="BJ36" s="137">
        <f>IF('KWh (Monthly) ENTRY LI'!BJ$5=0,0,BI36+'KWh (Monthly) ENTRY LI'!BJ36)</f>
        <v>0</v>
      </c>
      <c r="BK36" s="137">
        <f>IF('KWh (Monthly) ENTRY LI'!BK$5=0,0,BJ36+'KWh (Monthly) ENTRY LI'!BK36)</f>
        <v>0</v>
      </c>
      <c r="BL36" s="137">
        <f>IF('KWh (Monthly) ENTRY LI'!BL$5=0,0,BK36+'KWh (Monthly) ENTRY LI'!BL36)</f>
        <v>0</v>
      </c>
      <c r="BM36" s="137">
        <f>IF('KWh (Monthly) ENTRY LI'!BM$5=0,0,BL36+'KWh (Monthly) ENTRY LI'!BM36)</f>
        <v>0</v>
      </c>
      <c r="BN36" s="137">
        <f>IF('KWh (Monthly) ENTRY LI'!BN$5=0,0,BM36+'KWh (Monthly) ENTRY LI'!BN36)</f>
        <v>0</v>
      </c>
      <c r="BO36" s="137">
        <f>IF('KWh (Monthly) ENTRY LI'!BO$5=0,0,BN36+'KWh (Monthly) ENTRY LI'!BO36)</f>
        <v>0</v>
      </c>
      <c r="BP36" s="137">
        <f>IF('KWh (Monthly) ENTRY LI'!BP$5=0,0,BO36+'KWh (Monthly) ENTRY LI'!BP36)</f>
        <v>0</v>
      </c>
      <c r="BQ36" s="137">
        <f>IF('KWh (Monthly) ENTRY LI'!BQ$5=0,0,BP36+'KWh (Monthly) ENTRY LI'!BQ36)</f>
        <v>0</v>
      </c>
      <c r="BR36" s="137">
        <f>IF('KWh (Monthly) ENTRY LI'!BR$5=0,0,BQ36+'KWh (Monthly) ENTRY LI'!BR36)</f>
        <v>0</v>
      </c>
      <c r="BS36" s="137">
        <f>IF('KWh (Monthly) ENTRY LI'!BS$5=0,0,BR36+'KWh (Monthly) ENTRY LI'!BS36)</f>
        <v>0</v>
      </c>
      <c r="BT36" s="137">
        <f>IF('KWh (Monthly) ENTRY LI'!BT$5=0,0,BS36+'KWh (Monthly) ENTRY LI'!BT36)</f>
        <v>0</v>
      </c>
      <c r="BU36" s="137">
        <f>IF('KWh (Monthly) ENTRY LI'!BU$5=0,0,BT36+'KWh (Monthly) ENTRY LI'!BU36)</f>
        <v>0</v>
      </c>
      <c r="BV36" s="137">
        <f>IF('KWh (Monthly) ENTRY LI'!BV$5=0,0,BU36+'KWh (Monthly) ENTRY LI'!BV36)</f>
        <v>0</v>
      </c>
      <c r="BW36" s="137">
        <f>IF('KWh (Monthly) ENTRY LI'!BW$5=0,0,BV36+'KWh (Monthly) ENTRY LI'!BW36)</f>
        <v>0</v>
      </c>
      <c r="BX36" s="137">
        <f>IF('KWh (Monthly) ENTRY LI'!BX$5=0,0,BW36+'KWh (Monthly) ENTRY LI'!BX36)</f>
        <v>0</v>
      </c>
      <c r="BY36" s="137">
        <f>IF('KWh (Monthly) ENTRY LI'!BY$5=0,0,BX36+'KWh (Monthly) ENTRY LI'!BY36)</f>
        <v>0</v>
      </c>
      <c r="BZ36" s="137">
        <f>IF('KWh (Monthly) ENTRY LI'!BZ$5=0,0,BY36+'KWh (Monthly) ENTRY LI'!BZ36)</f>
        <v>0</v>
      </c>
      <c r="CA36" s="137">
        <f>IF('KWh (Monthly) ENTRY LI'!CA$5=0,0,BZ36+'KWh (Monthly) ENTRY LI'!CA36)</f>
        <v>0</v>
      </c>
      <c r="CB36" s="137">
        <f>IF('KWh (Monthly) ENTRY LI'!CB$5=0,0,CA36+'KWh (Monthly) ENTRY LI'!CB36)</f>
        <v>0</v>
      </c>
      <c r="CC36" s="137">
        <f>IF('KWh (Monthly) ENTRY LI'!CC$5=0,0,CB36+'KWh (Monthly) ENTRY LI'!CC36)</f>
        <v>0</v>
      </c>
      <c r="CD36" s="137">
        <f>IF('KWh (Monthly) ENTRY LI'!CD$5=0,0,CC36+'KWh (Monthly) ENTRY LI'!CD36)</f>
        <v>0</v>
      </c>
      <c r="CE36" s="137">
        <f>IF('KWh (Monthly) ENTRY LI'!CE$5=0,0,CD36+'KWh (Monthly) ENTRY LI'!CE36)</f>
        <v>0</v>
      </c>
      <c r="CF36" s="137">
        <f>IF('KWh (Monthly) ENTRY LI'!CF$5=0,0,CE36+'KWh (Monthly) ENTRY LI'!CF36)</f>
        <v>0</v>
      </c>
      <c r="CG36" s="137">
        <f>IF('KWh (Monthly) ENTRY LI'!CG$5=0,0,CF36+'KWh (Monthly) ENTRY LI'!CG36)</f>
        <v>0</v>
      </c>
      <c r="CH36" s="137">
        <f>IF('KWh (Monthly) ENTRY LI'!CH$5=0,0,CG36+'KWh (Monthly) ENTRY LI'!CH36)</f>
        <v>0</v>
      </c>
      <c r="CI36" s="137">
        <f>IF('KWh (Monthly) ENTRY LI'!CI$5=0,0,CH36+'KWh (Monthly) ENTRY LI'!CI36)</f>
        <v>0</v>
      </c>
      <c r="CJ36" s="137">
        <f>IF('KWh (Monthly) ENTRY LI'!CJ$5=0,0,CI36+'KWh (Monthly) ENTRY LI'!CJ36)</f>
        <v>0</v>
      </c>
    </row>
    <row r="37" spans="1:88" x14ac:dyDescent="0.3">
      <c r="A37" s="220"/>
      <c r="B37" s="47" t="s">
        <v>10</v>
      </c>
      <c r="C37" s="50">
        <f>IF('KWh (Monthly) ENTRY LI'!C$5=0,0,'KWh (Monthly) ENTRY LI'!C37)</f>
        <v>0</v>
      </c>
      <c r="D37" s="50">
        <f>IF('KWh (Monthly) ENTRY LI'!D$5=0,0,C37+'KWh (Monthly) ENTRY LI'!D37)</f>
        <v>0</v>
      </c>
      <c r="E37" s="50">
        <f>IF('KWh (Monthly) ENTRY LI'!E$5=0,0,D37+'KWh (Monthly) ENTRY LI'!E37)</f>
        <v>0</v>
      </c>
      <c r="F37" s="50">
        <f>IF('KWh (Monthly) ENTRY LI'!F$5=0,0,E37+'KWh (Monthly) ENTRY LI'!F37)</f>
        <v>0</v>
      </c>
      <c r="G37" s="50">
        <f>IF('KWh (Monthly) ENTRY LI'!G$5=0,0,F37+'KWh (Monthly) ENTRY LI'!G37)</f>
        <v>0</v>
      </c>
      <c r="H37" s="50">
        <f>IF('KWh (Monthly) ENTRY LI'!H$5=0,0,G37+'KWh (Monthly) ENTRY LI'!H37)</f>
        <v>0</v>
      </c>
      <c r="I37" s="50">
        <f>IF('KWh (Monthly) ENTRY LI'!I$5=0,0,H37+'KWh (Monthly) ENTRY LI'!I37)</f>
        <v>0</v>
      </c>
      <c r="J37" s="50">
        <f>IF('KWh (Monthly) ENTRY LI'!J$5=0,0,I37+'KWh (Monthly) ENTRY LI'!J37)</f>
        <v>0</v>
      </c>
      <c r="K37" s="50">
        <f>IF('KWh (Monthly) ENTRY LI'!K$5=0,0,J37+'KWh (Monthly) ENTRY LI'!K37)</f>
        <v>0</v>
      </c>
      <c r="L37" s="50">
        <f>IF('KWh (Monthly) ENTRY LI'!L$5=0,0,K37+'KWh (Monthly) ENTRY LI'!L37)</f>
        <v>0</v>
      </c>
      <c r="M37" s="50">
        <f>IF('KWh (Monthly) ENTRY LI'!M$5=0,0,L37+'KWh (Monthly) ENTRY LI'!M37)</f>
        <v>0</v>
      </c>
      <c r="N37" s="50">
        <f>IF('KWh (Monthly) ENTRY LI'!N$5=0,0,M37+'KWh (Monthly) ENTRY LI'!N37)</f>
        <v>0</v>
      </c>
      <c r="O37" s="50">
        <f>IF('KWh (Monthly) ENTRY LI'!O$5=0,0,N37+'KWh (Monthly) ENTRY LI'!O37)</f>
        <v>0</v>
      </c>
      <c r="P37" s="50">
        <f>IF('KWh (Monthly) ENTRY LI'!P$5=0,0,O37+'KWh (Monthly) ENTRY LI'!P37)</f>
        <v>0</v>
      </c>
      <c r="Q37" s="50">
        <f>IF('KWh (Monthly) ENTRY LI'!Q$5=0,0,P37+'KWh (Monthly) ENTRY LI'!Q37)</f>
        <v>0</v>
      </c>
      <c r="R37" s="50">
        <f>IF('KWh (Monthly) ENTRY LI'!R$5=0,0,Q37+'KWh (Monthly) ENTRY LI'!R37)</f>
        <v>0</v>
      </c>
      <c r="S37" s="50">
        <f>IF('KWh (Monthly) ENTRY LI'!S$5=0,0,R37+'KWh (Monthly) ENTRY LI'!S37)</f>
        <v>0</v>
      </c>
      <c r="T37" s="50">
        <f>IF('KWh (Monthly) ENTRY LI'!T$5=0,0,S37+'KWh (Monthly) ENTRY LI'!T37)</f>
        <v>0</v>
      </c>
      <c r="U37" s="50">
        <f>IF('KWh (Monthly) ENTRY LI'!U$5=0,0,T37+'KWh (Monthly) ENTRY LI'!U37)</f>
        <v>0</v>
      </c>
      <c r="V37" s="50">
        <f>IF('KWh (Monthly) ENTRY LI'!V$5=0,0,U37+'KWh (Monthly) ENTRY LI'!V37)</f>
        <v>0</v>
      </c>
      <c r="W37" s="50">
        <f>IF('KWh (Monthly) ENTRY LI'!W$5=0,0,V37+'KWh (Monthly) ENTRY LI'!W37)</f>
        <v>0</v>
      </c>
      <c r="X37" s="50">
        <f>IF('KWh (Monthly) ENTRY LI'!X$5=0,0,W37+'KWh (Monthly) ENTRY LI'!X37)</f>
        <v>0</v>
      </c>
      <c r="Y37" s="50">
        <f>IF('KWh (Monthly) ENTRY LI'!Y$5=0,0,X37+'KWh (Monthly) ENTRY LI'!Y37)</f>
        <v>0</v>
      </c>
      <c r="Z37" s="50">
        <f>IF('KWh (Monthly) ENTRY LI'!Z$5=0,0,Y37+'KWh (Monthly) ENTRY LI'!Z37)</f>
        <v>0</v>
      </c>
      <c r="AA37" s="50">
        <f>IF('KWh (Monthly) ENTRY LI'!AA$5=0,0,Z37+'KWh (Monthly) ENTRY LI'!AA37)</f>
        <v>0</v>
      </c>
      <c r="AB37" s="50">
        <f>IF('KWh (Monthly) ENTRY LI'!AB$5=0,0,AA37+'KWh (Monthly) ENTRY LI'!AB37)</f>
        <v>0</v>
      </c>
      <c r="AC37" s="50">
        <f>IF('KWh (Monthly) ENTRY LI'!AC$5=0,0,AB37+'KWh (Monthly) ENTRY LI'!AC37)</f>
        <v>0</v>
      </c>
      <c r="AD37" s="50">
        <f>IF('KWh (Monthly) ENTRY LI'!AD$5=0,0,AC37+'KWh (Monthly) ENTRY LI'!AD37)</f>
        <v>0</v>
      </c>
      <c r="AE37" s="50">
        <f>IF('KWh (Monthly) ENTRY LI'!AE$5=0,0,AD37+'KWh (Monthly) ENTRY LI'!AE37)</f>
        <v>0</v>
      </c>
      <c r="AF37" s="50">
        <f>IF('KWh (Monthly) ENTRY LI'!AF$5=0,0,AE37+'KWh (Monthly) ENTRY LI'!AF37)</f>
        <v>0</v>
      </c>
      <c r="AG37" s="50">
        <f>IF('KWh (Monthly) ENTRY LI'!AG$5=0,0,AF37+'KWh (Monthly) ENTRY LI'!AG37)</f>
        <v>0</v>
      </c>
      <c r="AH37" s="50">
        <f>IF('KWh (Monthly) ENTRY LI'!AH$5=0,0,AG37+'KWh (Monthly) ENTRY LI'!AH37)</f>
        <v>0</v>
      </c>
      <c r="AI37" s="50">
        <f>IF('KWh (Monthly) ENTRY LI'!AI$5=0,0,AH37+'KWh (Monthly) ENTRY LI'!AI37)</f>
        <v>0</v>
      </c>
      <c r="AJ37" s="50">
        <f>IF('KWh (Monthly) ENTRY LI'!AJ$5=0,0,AI37+'KWh (Monthly) ENTRY LI'!AJ37)</f>
        <v>0</v>
      </c>
      <c r="AK37" s="50">
        <f>IF('KWh (Monthly) ENTRY LI'!AK$5=0,0,AJ37+'KWh (Monthly) ENTRY LI'!AK37)</f>
        <v>0</v>
      </c>
      <c r="AL37" s="50">
        <f>IF('KWh (Monthly) ENTRY LI'!AL$5=0,0,AK37+'KWh (Monthly) ENTRY LI'!AL37)</f>
        <v>0</v>
      </c>
      <c r="AM37" s="50">
        <f>IF('KWh (Monthly) ENTRY LI'!AM$5=0,0,AL37+'KWh (Monthly) ENTRY LI'!AM37)</f>
        <v>0</v>
      </c>
      <c r="AN37" s="50">
        <f>IF('KWh (Monthly) ENTRY LI'!AN$5=0,0,AM37+'KWh (Monthly) ENTRY LI'!AN37)</f>
        <v>0</v>
      </c>
      <c r="AO37" s="137">
        <f>IF('KWh (Monthly) ENTRY LI'!AO$5=0,0,AN37+'KWh (Monthly) ENTRY LI'!AO37)</f>
        <v>0</v>
      </c>
      <c r="AP37" s="137">
        <f>IF('KWh (Monthly) ENTRY LI'!AP$5=0,0,AO37+'KWh (Monthly) ENTRY LI'!AP37)</f>
        <v>0</v>
      </c>
      <c r="AQ37" s="137">
        <f>IF('KWh (Monthly) ENTRY LI'!AQ$5=0,0,AP37+'KWh (Monthly) ENTRY LI'!AQ37)</f>
        <v>0</v>
      </c>
      <c r="AR37" s="137">
        <f>IF('KWh (Monthly) ENTRY LI'!AR$5=0,0,AQ37+'KWh (Monthly) ENTRY LI'!AR37)</f>
        <v>0</v>
      </c>
      <c r="AS37" s="137">
        <f>IF('KWh (Monthly) ENTRY LI'!AS$5=0,0,AR37+'KWh (Monthly) ENTRY LI'!AS37)</f>
        <v>0</v>
      </c>
      <c r="AT37" s="137">
        <f>IF('KWh (Monthly) ENTRY LI'!AT$5=0,0,AS37+'KWh (Monthly) ENTRY LI'!AT37)</f>
        <v>0</v>
      </c>
      <c r="AU37" s="137">
        <f>IF('KWh (Monthly) ENTRY LI'!AU$5=0,0,AT37+'KWh (Monthly) ENTRY LI'!AU37)</f>
        <v>0</v>
      </c>
      <c r="AV37" s="137">
        <f>IF('KWh (Monthly) ENTRY LI'!AV$5=0,0,AU37+'KWh (Monthly) ENTRY LI'!AV37)</f>
        <v>0</v>
      </c>
      <c r="AW37" s="137">
        <f>IF('KWh (Monthly) ENTRY LI'!AW$5=0,0,AV37+'KWh (Monthly) ENTRY LI'!AW37)</f>
        <v>0</v>
      </c>
      <c r="AX37" s="137">
        <f>IF('KWh (Monthly) ENTRY LI'!AX$5=0,0,AW37+'KWh (Monthly) ENTRY LI'!AX37)</f>
        <v>0</v>
      </c>
      <c r="AY37" s="137">
        <f>IF('KWh (Monthly) ENTRY LI'!AY$5=0,0,AX37+'KWh (Monthly) ENTRY LI'!AY37)</f>
        <v>0</v>
      </c>
      <c r="AZ37" s="137">
        <f>IF('KWh (Monthly) ENTRY LI'!AZ$5=0,0,AY37+'KWh (Monthly) ENTRY LI'!AZ37)</f>
        <v>0</v>
      </c>
      <c r="BA37" s="137">
        <f>IF('KWh (Monthly) ENTRY LI'!BA$5=0,0,AZ37+'KWh (Monthly) ENTRY LI'!BA37)</f>
        <v>0</v>
      </c>
      <c r="BB37" s="137">
        <f>IF('KWh (Monthly) ENTRY LI'!BB$5=0,0,BA37+'KWh (Monthly) ENTRY LI'!BB37)</f>
        <v>0</v>
      </c>
      <c r="BC37" s="137">
        <f>IF('KWh (Monthly) ENTRY LI'!BC$5=0,0,BB37+'KWh (Monthly) ENTRY LI'!BC37)</f>
        <v>0</v>
      </c>
      <c r="BD37" s="137">
        <f>IF('KWh (Monthly) ENTRY LI'!BD$5=0,0,BC37+'KWh (Monthly) ENTRY LI'!BD37)</f>
        <v>0</v>
      </c>
      <c r="BE37" s="137">
        <f>IF('KWh (Monthly) ENTRY LI'!BE$5=0,0,BD37+'KWh (Monthly) ENTRY LI'!BE37)</f>
        <v>0</v>
      </c>
      <c r="BF37" s="137">
        <f>IF('KWh (Monthly) ENTRY LI'!BF$5=0,0,BE37+'KWh (Monthly) ENTRY LI'!BF37)</f>
        <v>0</v>
      </c>
      <c r="BG37" s="137">
        <f>IF('KWh (Monthly) ENTRY LI'!BG$5=0,0,BF37+'KWh (Monthly) ENTRY LI'!BG37)</f>
        <v>0</v>
      </c>
      <c r="BH37" s="137">
        <f>IF('KWh (Monthly) ENTRY LI'!BH$5=0,0,BG37+'KWh (Monthly) ENTRY LI'!BH37)</f>
        <v>0</v>
      </c>
      <c r="BI37" s="137">
        <f>IF('KWh (Monthly) ENTRY LI'!BI$5=0,0,BH37+'KWh (Monthly) ENTRY LI'!BI37)</f>
        <v>0</v>
      </c>
      <c r="BJ37" s="137">
        <f>IF('KWh (Monthly) ENTRY LI'!BJ$5=0,0,BI37+'KWh (Monthly) ENTRY LI'!BJ37)</f>
        <v>0</v>
      </c>
      <c r="BK37" s="137">
        <f>IF('KWh (Monthly) ENTRY LI'!BK$5=0,0,BJ37+'KWh (Monthly) ENTRY LI'!BK37)</f>
        <v>0</v>
      </c>
      <c r="BL37" s="137">
        <f>IF('KWh (Monthly) ENTRY LI'!BL$5=0,0,BK37+'KWh (Monthly) ENTRY LI'!BL37)</f>
        <v>0</v>
      </c>
      <c r="BM37" s="137">
        <f>IF('KWh (Monthly) ENTRY LI'!BM$5=0,0,BL37+'KWh (Monthly) ENTRY LI'!BM37)</f>
        <v>0</v>
      </c>
      <c r="BN37" s="137">
        <f>IF('KWh (Monthly) ENTRY LI'!BN$5=0,0,BM37+'KWh (Monthly) ENTRY LI'!BN37)</f>
        <v>0</v>
      </c>
      <c r="BO37" s="137">
        <f>IF('KWh (Monthly) ENTRY LI'!BO$5=0,0,BN37+'KWh (Monthly) ENTRY LI'!BO37)</f>
        <v>0</v>
      </c>
      <c r="BP37" s="137">
        <f>IF('KWh (Monthly) ENTRY LI'!BP$5=0,0,BO37+'KWh (Monthly) ENTRY LI'!BP37)</f>
        <v>0</v>
      </c>
      <c r="BQ37" s="137">
        <f>IF('KWh (Monthly) ENTRY LI'!BQ$5=0,0,BP37+'KWh (Monthly) ENTRY LI'!BQ37)</f>
        <v>0</v>
      </c>
      <c r="BR37" s="137">
        <f>IF('KWh (Monthly) ENTRY LI'!BR$5=0,0,BQ37+'KWh (Monthly) ENTRY LI'!BR37)</f>
        <v>0</v>
      </c>
      <c r="BS37" s="137">
        <f>IF('KWh (Monthly) ENTRY LI'!BS$5=0,0,BR37+'KWh (Monthly) ENTRY LI'!BS37)</f>
        <v>0</v>
      </c>
      <c r="BT37" s="137">
        <f>IF('KWh (Monthly) ENTRY LI'!BT$5=0,0,BS37+'KWh (Monthly) ENTRY LI'!BT37)</f>
        <v>0</v>
      </c>
      <c r="BU37" s="137">
        <f>IF('KWh (Monthly) ENTRY LI'!BU$5=0,0,BT37+'KWh (Monthly) ENTRY LI'!BU37)</f>
        <v>0</v>
      </c>
      <c r="BV37" s="137">
        <f>IF('KWh (Monthly) ENTRY LI'!BV$5=0,0,BU37+'KWh (Monthly) ENTRY LI'!BV37)</f>
        <v>0</v>
      </c>
      <c r="BW37" s="137">
        <f>IF('KWh (Monthly) ENTRY LI'!BW$5=0,0,BV37+'KWh (Monthly) ENTRY LI'!BW37)</f>
        <v>0</v>
      </c>
      <c r="BX37" s="137">
        <f>IF('KWh (Monthly) ENTRY LI'!BX$5=0,0,BW37+'KWh (Monthly) ENTRY LI'!BX37)</f>
        <v>0</v>
      </c>
      <c r="BY37" s="137">
        <f>IF('KWh (Monthly) ENTRY LI'!BY$5=0,0,BX37+'KWh (Monthly) ENTRY LI'!BY37)</f>
        <v>0</v>
      </c>
      <c r="BZ37" s="137">
        <f>IF('KWh (Monthly) ENTRY LI'!BZ$5=0,0,BY37+'KWh (Monthly) ENTRY LI'!BZ37)</f>
        <v>0</v>
      </c>
      <c r="CA37" s="137">
        <f>IF('KWh (Monthly) ENTRY LI'!CA$5=0,0,BZ37+'KWh (Monthly) ENTRY LI'!CA37)</f>
        <v>0</v>
      </c>
      <c r="CB37" s="137">
        <f>IF('KWh (Monthly) ENTRY LI'!CB$5=0,0,CA37+'KWh (Monthly) ENTRY LI'!CB37)</f>
        <v>0</v>
      </c>
      <c r="CC37" s="137">
        <f>IF('KWh (Monthly) ENTRY LI'!CC$5=0,0,CB37+'KWh (Monthly) ENTRY LI'!CC37)</f>
        <v>0</v>
      </c>
      <c r="CD37" s="137">
        <f>IF('KWh (Monthly) ENTRY LI'!CD$5=0,0,CC37+'KWh (Monthly) ENTRY LI'!CD37)</f>
        <v>0</v>
      </c>
      <c r="CE37" s="137">
        <f>IF('KWh (Monthly) ENTRY LI'!CE$5=0,0,CD37+'KWh (Monthly) ENTRY LI'!CE37)</f>
        <v>0</v>
      </c>
      <c r="CF37" s="137">
        <f>IF('KWh (Monthly) ENTRY LI'!CF$5=0,0,CE37+'KWh (Monthly) ENTRY LI'!CF37)</f>
        <v>0</v>
      </c>
      <c r="CG37" s="137">
        <f>IF('KWh (Monthly) ENTRY LI'!CG$5=0,0,CF37+'KWh (Monthly) ENTRY LI'!CG37)</f>
        <v>0</v>
      </c>
      <c r="CH37" s="137">
        <f>IF('KWh (Monthly) ENTRY LI'!CH$5=0,0,CG37+'KWh (Monthly) ENTRY LI'!CH37)</f>
        <v>0</v>
      </c>
      <c r="CI37" s="137">
        <f>IF('KWh (Monthly) ENTRY LI'!CI$5=0,0,CH37+'KWh (Monthly) ENTRY LI'!CI37)</f>
        <v>0</v>
      </c>
      <c r="CJ37" s="137">
        <f>IF('KWh (Monthly) ENTRY LI'!CJ$5=0,0,CI37+'KWh (Monthly) ENTRY LI'!CJ37)</f>
        <v>0</v>
      </c>
    </row>
    <row r="38" spans="1:88" x14ac:dyDescent="0.3">
      <c r="A38" s="220"/>
      <c r="B38" s="47" t="s">
        <v>1</v>
      </c>
      <c r="C38" s="50">
        <f>IF('KWh (Monthly) ENTRY LI'!C$5=0,0,'KWh (Monthly) ENTRY LI'!C38)</f>
        <v>0</v>
      </c>
      <c r="D38" s="50">
        <f>IF('KWh (Monthly) ENTRY LI'!D$5=0,0,C38+'KWh (Monthly) ENTRY LI'!D38)</f>
        <v>0</v>
      </c>
      <c r="E38" s="50">
        <f>IF('KWh (Monthly) ENTRY LI'!E$5=0,0,D38+'KWh (Monthly) ENTRY LI'!E38)</f>
        <v>0</v>
      </c>
      <c r="F38" s="50">
        <f>IF('KWh (Monthly) ENTRY LI'!F$5=0,0,E38+'KWh (Monthly) ENTRY LI'!F38)</f>
        <v>0</v>
      </c>
      <c r="G38" s="50">
        <f>IF('KWh (Monthly) ENTRY LI'!G$5=0,0,F38+'KWh (Monthly) ENTRY LI'!G38)</f>
        <v>0</v>
      </c>
      <c r="H38" s="50">
        <f>IF('KWh (Monthly) ENTRY LI'!H$5=0,0,G38+'KWh (Monthly) ENTRY LI'!H38)</f>
        <v>0</v>
      </c>
      <c r="I38" s="50">
        <f>IF('KWh (Monthly) ENTRY LI'!I$5=0,0,H38+'KWh (Monthly) ENTRY LI'!I38)</f>
        <v>0</v>
      </c>
      <c r="J38" s="50">
        <f>IF('KWh (Monthly) ENTRY LI'!J$5=0,0,I38+'KWh (Monthly) ENTRY LI'!J38)</f>
        <v>0</v>
      </c>
      <c r="K38" s="50">
        <f>IF('KWh (Monthly) ENTRY LI'!K$5=0,0,J38+'KWh (Monthly) ENTRY LI'!K38)</f>
        <v>0</v>
      </c>
      <c r="L38" s="50">
        <f>IF('KWh (Monthly) ENTRY LI'!L$5=0,0,K38+'KWh (Monthly) ENTRY LI'!L38)</f>
        <v>0</v>
      </c>
      <c r="M38" s="50">
        <f>IF('KWh (Monthly) ENTRY LI'!M$5=0,0,L38+'KWh (Monthly) ENTRY LI'!M38)</f>
        <v>0</v>
      </c>
      <c r="N38" s="50">
        <f>IF('KWh (Monthly) ENTRY LI'!N$5=0,0,M38+'KWh (Monthly) ENTRY LI'!N38)</f>
        <v>0</v>
      </c>
      <c r="O38" s="50">
        <f>IF('KWh (Monthly) ENTRY LI'!O$5=0,0,N38+'KWh (Monthly) ENTRY LI'!O38)</f>
        <v>0</v>
      </c>
      <c r="P38" s="50">
        <f>IF('KWh (Monthly) ENTRY LI'!P$5=0,0,O38+'KWh (Monthly) ENTRY LI'!P38)</f>
        <v>0</v>
      </c>
      <c r="Q38" s="50">
        <f>IF('KWh (Monthly) ENTRY LI'!Q$5=0,0,P38+'KWh (Monthly) ENTRY LI'!Q38)</f>
        <v>0</v>
      </c>
      <c r="R38" s="50">
        <f>IF('KWh (Monthly) ENTRY LI'!R$5=0,0,Q38+'KWh (Monthly) ENTRY LI'!R38)</f>
        <v>0</v>
      </c>
      <c r="S38" s="50">
        <f>IF('KWh (Monthly) ENTRY LI'!S$5=0,0,R38+'KWh (Monthly) ENTRY LI'!S38)</f>
        <v>0</v>
      </c>
      <c r="T38" s="50">
        <f>IF('KWh (Monthly) ENTRY LI'!T$5=0,0,S38+'KWh (Monthly) ENTRY LI'!T38)</f>
        <v>0</v>
      </c>
      <c r="U38" s="50">
        <f>IF('KWh (Monthly) ENTRY LI'!U$5=0,0,T38+'KWh (Monthly) ENTRY LI'!U38)</f>
        <v>0</v>
      </c>
      <c r="V38" s="50">
        <f>IF('KWh (Monthly) ENTRY LI'!V$5=0,0,U38+'KWh (Monthly) ENTRY LI'!V38)</f>
        <v>0</v>
      </c>
      <c r="W38" s="50">
        <f>IF('KWh (Monthly) ENTRY LI'!W$5=0,0,V38+'KWh (Monthly) ENTRY LI'!W38)</f>
        <v>0</v>
      </c>
      <c r="X38" s="50">
        <f>IF('KWh (Monthly) ENTRY LI'!X$5=0,0,W38+'KWh (Monthly) ENTRY LI'!X38)</f>
        <v>0</v>
      </c>
      <c r="Y38" s="50">
        <f>IF('KWh (Monthly) ENTRY LI'!Y$5=0,0,X38+'KWh (Monthly) ENTRY LI'!Y38)</f>
        <v>0</v>
      </c>
      <c r="Z38" s="50">
        <f>IF('KWh (Monthly) ENTRY LI'!Z$5=0,0,Y38+'KWh (Monthly) ENTRY LI'!Z38)</f>
        <v>0</v>
      </c>
      <c r="AA38" s="50">
        <f>IF('KWh (Monthly) ENTRY LI'!AA$5=0,0,Z38+'KWh (Monthly) ENTRY LI'!AA38)</f>
        <v>0</v>
      </c>
      <c r="AB38" s="50">
        <f>IF('KWh (Monthly) ENTRY LI'!AB$5=0,0,AA38+'KWh (Monthly) ENTRY LI'!AB38)</f>
        <v>0</v>
      </c>
      <c r="AC38" s="50">
        <f>IF('KWh (Monthly) ENTRY LI'!AC$5=0,0,AB38+'KWh (Monthly) ENTRY LI'!AC38)</f>
        <v>0</v>
      </c>
      <c r="AD38" s="50">
        <f>IF('KWh (Monthly) ENTRY LI'!AD$5=0,0,AC38+'KWh (Monthly) ENTRY LI'!AD38)</f>
        <v>0</v>
      </c>
      <c r="AE38" s="50">
        <f>IF('KWh (Monthly) ENTRY LI'!AE$5=0,0,AD38+'KWh (Monthly) ENTRY LI'!AE38)</f>
        <v>0</v>
      </c>
      <c r="AF38" s="50">
        <f>IF('KWh (Monthly) ENTRY LI'!AF$5=0,0,AE38+'KWh (Monthly) ENTRY LI'!AF38)</f>
        <v>0</v>
      </c>
      <c r="AG38" s="50">
        <f>IF('KWh (Monthly) ENTRY LI'!AG$5=0,0,AF38+'KWh (Monthly) ENTRY LI'!AG38)</f>
        <v>0</v>
      </c>
      <c r="AH38" s="50">
        <f>IF('KWh (Monthly) ENTRY LI'!AH$5=0,0,AG38+'KWh (Monthly) ENTRY LI'!AH38)</f>
        <v>0</v>
      </c>
      <c r="AI38" s="50">
        <f>IF('KWh (Monthly) ENTRY LI'!AI$5=0,0,AH38+'KWh (Monthly) ENTRY LI'!AI38)</f>
        <v>0</v>
      </c>
      <c r="AJ38" s="50">
        <f>IF('KWh (Monthly) ENTRY LI'!AJ$5=0,0,AI38+'KWh (Monthly) ENTRY LI'!AJ38)</f>
        <v>0</v>
      </c>
      <c r="AK38" s="50">
        <f>IF('KWh (Monthly) ENTRY LI'!AK$5=0,0,AJ38+'KWh (Monthly) ENTRY LI'!AK38)</f>
        <v>0</v>
      </c>
      <c r="AL38" s="50">
        <f>IF('KWh (Monthly) ENTRY LI'!AL$5=0,0,AK38+'KWh (Monthly) ENTRY LI'!AL38)</f>
        <v>0</v>
      </c>
      <c r="AM38" s="50">
        <f>IF('KWh (Monthly) ENTRY LI'!AM$5=0,0,AL38+'KWh (Monthly) ENTRY LI'!AM38)</f>
        <v>0</v>
      </c>
      <c r="AN38" s="50">
        <f>IF('KWh (Monthly) ENTRY LI'!AN$5=0,0,AM38+'KWh (Monthly) ENTRY LI'!AN38)</f>
        <v>0</v>
      </c>
      <c r="AO38" s="137">
        <f>IF('KWh (Monthly) ENTRY LI'!AO$5=0,0,AN38+'KWh (Monthly) ENTRY LI'!AO38)</f>
        <v>0</v>
      </c>
      <c r="AP38" s="137">
        <f>IF('KWh (Monthly) ENTRY LI'!AP$5=0,0,AO38+'KWh (Monthly) ENTRY LI'!AP38)</f>
        <v>0</v>
      </c>
      <c r="AQ38" s="137">
        <f>IF('KWh (Monthly) ENTRY LI'!AQ$5=0,0,AP38+'KWh (Monthly) ENTRY LI'!AQ38)</f>
        <v>0</v>
      </c>
      <c r="AR38" s="137">
        <f>IF('KWh (Monthly) ENTRY LI'!AR$5=0,0,AQ38+'KWh (Monthly) ENTRY LI'!AR38)</f>
        <v>0</v>
      </c>
      <c r="AS38" s="137">
        <f>IF('KWh (Monthly) ENTRY LI'!AS$5=0,0,AR38+'KWh (Monthly) ENTRY LI'!AS38)</f>
        <v>0</v>
      </c>
      <c r="AT38" s="137">
        <f>IF('KWh (Monthly) ENTRY LI'!AT$5=0,0,AS38+'KWh (Monthly) ENTRY LI'!AT38)</f>
        <v>0</v>
      </c>
      <c r="AU38" s="137">
        <f>IF('KWh (Monthly) ENTRY LI'!AU$5=0,0,AT38+'KWh (Monthly) ENTRY LI'!AU38)</f>
        <v>0</v>
      </c>
      <c r="AV38" s="137">
        <f>IF('KWh (Monthly) ENTRY LI'!AV$5=0,0,AU38+'KWh (Monthly) ENTRY LI'!AV38)</f>
        <v>0</v>
      </c>
      <c r="AW38" s="137">
        <f>IF('KWh (Monthly) ENTRY LI'!AW$5=0,0,AV38+'KWh (Monthly) ENTRY LI'!AW38)</f>
        <v>0</v>
      </c>
      <c r="AX38" s="137">
        <f>IF('KWh (Monthly) ENTRY LI'!AX$5=0,0,AW38+'KWh (Monthly) ENTRY LI'!AX38)</f>
        <v>0</v>
      </c>
      <c r="AY38" s="137">
        <f>IF('KWh (Monthly) ENTRY LI'!AY$5=0,0,AX38+'KWh (Monthly) ENTRY LI'!AY38)</f>
        <v>0</v>
      </c>
      <c r="AZ38" s="137">
        <f>IF('KWh (Monthly) ENTRY LI'!AZ$5=0,0,AY38+'KWh (Monthly) ENTRY LI'!AZ38)</f>
        <v>0</v>
      </c>
      <c r="BA38" s="137">
        <f>IF('KWh (Monthly) ENTRY LI'!BA$5=0,0,AZ38+'KWh (Monthly) ENTRY LI'!BA38)</f>
        <v>0</v>
      </c>
      <c r="BB38" s="137">
        <f>IF('KWh (Monthly) ENTRY LI'!BB$5=0,0,BA38+'KWh (Monthly) ENTRY LI'!BB38)</f>
        <v>0</v>
      </c>
      <c r="BC38" s="137">
        <f>IF('KWh (Monthly) ENTRY LI'!BC$5=0,0,BB38+'KWh (Monthly) ENTRY LI'!BC38)</f>
        <v>0</v>
      </c>
      <c r="BD38" s="137">
        <f>IF('KWh (Monthly) ENTRY LI'!BD$5=0,0,BC38+'KWh (Monthly) ENTRY LI'!BD38)</f>
        <v>0</v>
      </c>
      <c r="BE38" s="137">
        <f>IF('KWh (Monthly) ENTRY LI'!BE$5=0,0,BD38+'KWh (Monthly) ENTRY LI'!BE38)</f>
        <v>0</v>
      </c>
      <c r="BF38" s="137">
        <f>IF('KWh (Monthly) ENTRY LI'!BF$5=0,0,BE38+'KWh (Monthly) ENTRY LI'!BF38)</f>
        <v>0</v>
      </c>
      <c r="BG38" s="137">
        <f>IF('KWh (Monthly) ENTRY LI'!BG$5=0,0,BF38+'KWh (Monthly) ENTRY LI'!BG38)</f>
        <v>0</v>
      </c>
      <c r="BH38" s="137">
        <f>IF('KWh (Monthly) ENTRY LI'!BH$5=0,0,BG38+'KWh (Monthly) ENTRY LI'!BH38)</f>
        <v>0</v>
      </c>
      <c r="BI38" s="137">
        <f>IF('KWh (Monthly) ENTRY LI'!BI$5=0,0,BH38+'KWh (Monthly) ENTRY LI'!BI38)</f>
        <v>0</v>
      </c>
      <c r="BJ38" s="137">
        <f>IF('KWh (Monthly) ENTRY LI'!BJ$5=0,0,BI38+'KWh (Monthly) ENTRY LI'!BJ38)</f>
        <v>0</v>
      </c>
      <c r="BK38" s="137">
        <f>IF('KWh (Monthly) ENTRY LI'!BK$5=0,0,BJ38+'KWh (Monthly) ENTRY LI'!BK38)</f>
        <v>0</v>
      </c>
      <c r="BL38" s="137">
        <f>IF('KWh (Monthly) ENTRY LI'!BL$5=0,0,BK38+'KWh (Monthly) ENTRY LI'!BL38)</f>
        <v>0</v>
      </c>
      <c r="BM38" s="137">
        <f>IF('KWh (Monthly) ENTRY LI'!BM$5=0,0,BL38+'KWh (Monthly) ENTRY LI'!BM38)</f>
        <v>0</v>
      </c>
      <c r="BN38" s="137">
        <f>IF('KWh (Monthly) ENTRY LI'!BN$5=0,0,BM38+'KWh (Monthly) ENTRY LI'!BN38)</f>
        <v>0</v>
      </c>
      <c r="BO38" s="137">
        <f>IF('KWh (Monthly) ENTRY LI'!BO$5=0,0,BN38+'KWh (Monthly) ENTRY LI'!BO38)</f>
        <v>0</v>
      </c>
      <c r="BP38" s="137">
        <f>IF('KWh (Monthly) ENTRY LI'!BP$5=0,0,BO38+'KWh (Monthly) ENTRY LI'!BP38)</f>
        <v>0</v>
      </c>
      <c r="BQ38" s="137">
        <f>IF('KWh (Monthly) ENTRY LI'!BQ$5=0,0,BP38+'KWh (Monthly) ENTRY LI'!BQ38)</f>
        <v>0</v>
      </c>
      <c r="BR38" s="137">
        <f>IF('KWh (Monthly) ENTRY LI'!BR$5=0,0,BQ38+'KWh (Monthly) ENTRY LI'!BR38)</f>
        <v>0</v>
      </c>
      <c r="BS38" s="137">
        <f>IF('KWh (Monthly) ENTRY LI'!BS$5=0,0,BR38+'KWh (Monthly) ENTRY LI'!BS38)</f>
        <v>0</v>
      </c>
      <c r="BT38" s="137">
        <f>IF('KWh (Monthly) ENTRY LI'!BT$5=0,0,BS38+'KWh (Monthly) ENTRY LI'!BT38)</f>
        <v>0</v>
      </c>
      <c r="BU38" s="137">
        <f>IF('KWh (Monthly) ENTRY LI'!BU$5=0,0,BT38+'KWh (Monthly) ENTRY LI'!BU38)</f>
        <v>0</v>
      </c>
      <c r="BV38" s="137">
        <f>IF('KWh (Monthly) ENTRY LI'!BV$5=0,0,BU38+'KWh (Monthly) ENTRY LI'!BV38)</f>
        <v>0</v>
      </c>
      <c r="BW38" s="137">
        <f>IF('KWh (Monthly) ENTRY LI'!BW$5=0,0,BV38+'KWh (Monthly) ENTRY LI'!BW38)</f>
        <v>0</v>
      </c>
      <c r="BX38" s="137">
        <f>IF('KWh (Monthly) ENTRY LI'!BX$5=0,0,BW38+'KWh (Monthly) ENTRY LI'!BX38)</f>
        <v>0</v>
      </c>
      <c r="BY38" s="137">
        <f>IF('KWh (Monthly) ENTRY LI'!BY$5=0,0,BX38+'KWh (Monthly) ENTRY LI'!BY38)</f>
        <v>0</v>
      </c>
      <c r="BZ38" s="137">
        <f>IF('KWh (Monthly) ENTRY LI'!BZ$5=0,0,BY38+'KWh (Monthly) ENTRY LI'!BZ38)</f>
        <v>0</v>
      </c>
      <c r="CA38" s="137">
        <f>IF('KWh (Monthly) ENTRY LI'!CA$5=0,0,BZ38+'KWh (Monthly) ENTRY LI'!CA38)</f>
        <v>0</v>
      </c>
      <c r="CB38" s="137">
        <f>IF('KWh (Monthly) ENTRY LI'!CB$5=0,0,CA38+'KWh (Monthly) ENTRY LI'!CB38)</f>
        <v>0</v>
      </c>
      <c r="CC38" s="137">
        <f>IF('KWh (Monthly) ENTRY LI'!CC$5=0,0,CB38+'KWh (Monthly) ENTRY LI'!CC38)</f>
        <v>0</v>
      </c>
      <c r="CD38" s="137">
        <f>IF('KWh (Monthly) ENTRY LI'!CD$5=0,0,CC38+'KWh (Monthly) ENTRY LI'!CD38)</f>
        <v>0</v>
      </c>
      <c r="CE38" s="137">
        <f>IF('KWh (Monthly) ENTRY LI'!CE$5=0,0,CD38+'KWh (Monthly) ENTRY LI'!CE38)</f>
        <v>0</v>
      </c>
      <c r="CF38" s="137">
        <f>IF('KWh (Monthly) ENTRY LI'!CF$5=0,0,CE38+'KWh (Monthly) ENTRY LI'!CF38)</f>
        <v>0</v>
      </c>
      <c r="CG38" s="137">
        <f>IF('KWh (Monthly) ENTRY LI'!CG$5=0,0,CF38+'KWh (Monthly) ENTRY LI'!CG38)</f>
        <v>0</v>
      </c>
      <c r="CH38" s="137">
        <f>IF('KWh (Monthly) ENTRY LI'!CH$5=0,0,CG38+'KWh (Monthly) ENTRY LI'!CH38)</f>
        <v>0</v>
      </c>
      <c r="CI38" s="137">
        <f>IF('KWh (Monthly) ENTRY LI'!CI$5=0,0,CH38+'KWh (Monthly) ENTRY LI'!CI38)</f>
        <v>0</v>
      </c>
      <c r="CJ38" s="137">
        <f>IF('KWh (Monthly) ENTRY LI'!CJ$5=0,0,CI38+'KWh (Monthly) ENTRY LI'!CJ38)</f>
        <v>0</v>
      </c>
    </row>
    <row r="39" spans="1:88" x14ac:dyDescent="0.3">
      <c r="A39" s="220"/>
      <c r="B39" s="47" t="s">
        <v>11</v>
      </c>
      <c r="C39" s="50">
        <f>IF('KWh (Monthly) ENTRY LI'!C$5=0,0,'KWh (Monthly) ENTRY LI'!C39)</f>
        <v>0</v>
      </c>
      <c r="D39" s="50">
        <f>IF('KWh (Monthly) ENTRY LI'!D$5=0,0,C39+'KWh (Monthly) ENTRY LI'!D39)</f>
        <v>0</v>
      </c>
      <c r="E39" s="50">
        <f>IF('KWh (Monthly) ENTRY LI'!E$5=0,0,D39+'KWh (Monthly) ENTRY LI'!E39)</f>
        <v>0</v>
      </c>
      <c r="F39" s="50">
        <f>IF('KWh (Monthly) ENTRY LI'!F$5=0,0,E39+'KWh (Monthly) ENTRY LI'!F39)</f>
        <v>0</v>
      </c>
      <c r="G39" s="50">
        <f>IF('KWh (Monthly) ENTRY LI'!G$5=0,0,F39+'KWh (Monthly) ENTRY LI'!G39)</f>
        <v>0</v>
      </c>
      <c r="H39" s="50">
        <f>IF('KWh (Monthly) ENTRY LI'!H$5=0,0,G39+'KWh (Monthly) ENTRY LI'!H39)</f>
        <v>0</v>
      </c>
      <c r="I39" s="50">
        <f>IF('KWh (Monthly) ENTRY LI'!I$5=0,0,H39+'KWh (Monthly) ENTRY LI'!I39)</f>
        <v>0</v>
      </c>
      <c r="J39" s="50">
        <f>IF('KWh (Monthly) ENTRY LI'!J$5=0,0,I39+'KWh (Monthly) ENTRY LI'!J39)</f>
        <v>0</v>
      </c>
      <c r="K39" s="50">
        <f>IF('KWh (Monthly) ENTRY LI'!K$5=0,0,J39+'KWh (Monthly) ENTRY LI'!K39)</f>
        <v>0</v>
      </c>
      <c r="L39" s="50">
        <f>IF('KWh (Monthly) ENTRY LI'!L$5=0,0,K39+'KWh (Monthly) ENTRY LI'!L39)</f>
        <v>0</v>
      </c>
      <c r="M39" s="50">
        <f>IF('KWh (Monthly) ENTRY LI'!M$5=0,0,L39+'KWh (Monthly) ENTRY LI'!M39)</f>
        <v>0</v>
      </c>
      <c r="N39" s="50">
        <f>IF('KWh (Monthly) ENTRY LI'!N$5=0,0,M39+'KWh (Monthly) ENTRY LI'!N39)</f>
        <v>0</v>
      </c>
      <c r="O39" s="50">
        <f>IF('KWh (Monthly) ENTRY LI'!O$5=0,0,N39+'KWh (Monthly) ENTRY LI'!O39)</f>
        <v>0</v>
      </c>
      <c r="P39" s="50">
        <f>IF('KWh (Monthly) ENTRY LI'!P$5=0,0,O39+'KWh (Monthly) ENTRY LI'!P39)</f>
        <v>0</v>
      </c>
      <c r="Q39" s="50">
        <f>IF('KWh (Monthly) ENTRY LI'!Q$5=0,0,P39+'KWh (Monthly) ENTRY LI'!Q39)</f>
        <v>0</v>
      </c>
      <c r="R39" s="50">
        <f>IF('KWh (Monthly) ENTRY LI'!R$5=0,0,Q39+'KWh (Monthly) ENTRY LI'!R39)</f>
        <v>0</v>
      </c>
      <c r="S39" s="50">
        <f>IF('KWh (Monthly) ENTRY LI'!S$5=0,0,R39+'KWh (Monthly) ENTRY LI'!S39)</f>
        <v>0</v>
      </c>
      <c r="T39" s="50">
        <f>IF('KWh (Monthly) ENTRY LI'!T$5=0,0,S39+'KWh (Monthly) ENTRY LI'!T39)</f>
        <v>0</v>
      </c>
      <c r="U39" s="50">
        <f>IF('KWh (Monthly) ENTRY LI'!U$5=0,0,T39+'KWh (Monthly) ENTRY LI'!U39)</f>
        <v>0</v>
      </c>
      <c r="V39" s="50">
        <f>IF('KWh (Monthly) ENTRY LI'!V$5=0,0,U39+'KWh (Monthly) ENTRY LI'!V39)</f>
        <v>0</v>
      </c>
      <c r="W39" s="50">
        <f>IF('KWh (Monthly) ENTRY LI'!W$5=0,0,V39+'KWh (Monthly) ENTRY LI'!W39)</f>
        <v>0</v>
      </c>
      <c r="X39" s="50">
        <f>IF('KWh (Monthly) ENTRY LI'!X$5=0,0,W39+'KWh (Monthly) ENTRY LI'!X39)</f>
        <v>0</v>
      </c>
      <c r="Y39" s="50">
        <f>IF('KWh (Monthly) ENTRY LI'!Y$5=0,0,X39+'KWh (Monthly) ENTRY LI'!Y39)</f>
        <v>0</v>
      </c>
      <c r="Z39" s="50">
        <f>IF('KWh (Monthly) ENTRY LI'!Z$5=0,0,Y39+'KWh (Monthly) ENTRY LI'!Z39)</f>
        <v>0</v>
      </c>
      <c r="AA39" s="50">
        <f>IF('KWh (Monthly) ENTRY LI'!AA$5=0,0,Z39+'KWh (Monthly) ENTRY LI'!AA39)</f>
        <v>0</v>
      </c>
      <c r="AB39" s="50">
        <f>IF('KWh (Monthly) ENTRY LI'!AB$5=0,0,AA39+'KWh (Monthly) ENTRY LI'!AB39)</f>
        <v>0</v>
      </c>
      <c r="AC39" s="50">
        <f>IF('KWh (Monthly) ENTRY LI'!AC$5=0,0,AB39+'KWh (Monthly) ENTRY LI'!AC39)</f>
        <v>0</v>
      </c>
      <c r="AD39" s="50">
        <f>IF('KWh (Monthly) ENTRY LI'!AD$5=0,0,AC39+'KWh (Monthly) ENTRY LI'!AD39)</f>
        <v>0</v>
      </c>
      <c r="AE39" s="50">
        <f>IF('KWh (Monthly) ENTRY LI'!AE$5=0,0,AD39+'KWh (Monthly) ENTRY LI'!AE39)</f>
        <v>0</v>
      </c>
      <c r="AF39" s="50">
        <f>IF('KWh (Monthly) ENTRY LI'!AF$5=0,0,AE39+'KWh (Monthly) ENTRY LI'!AF39)</f>
        <v>0</v>
      </c>
      <c r="AG39" s="50">
        <f>IF('KWh (Monthly) ENTRY LI'!AG$5=0,0,AF39+'KWh (Monthly) ENTRY LI'!AG39)</f>
        <v>0</v>
      </c>
      <c r="AH39" s="50">
        <f>IF('KWh (Monthly) ENTRY LI'!AH$5=0,0,AG39+'KWh (Monthly) ENTRY LI'!AH39)</f>
        <v>0</v>
      </c>
      <c r="AI39" s="50">
        <f>IF('KWh (Monthly) ENTRY LI'!AI$5=0,0,AH39+'KWh (Monthly) ENTRY LI'!AI39)</f>
        <v>0</v>
      </c>
      <c r="AJ39" s="50">
        <f>IF('KWh (Monthly) ENTRY LI'!AJ$5=0,0,AI39+'KWh (Monthly) ENTRY LI'!AJ39)</f>
        <v>0</v>
      </c>
      <c r="AK39" s="50">
        <f>IF('KWh (Monthly) ENTRY LI'!AK$5=0,0,AJ39+'KWh (Monthly) ENTRY LI'!AK39)</f>
        <v>0</v>
      </c>
      <c r="AL39" s="50">
        <f>IF('KWh (Monthly) ENTRY LI'!AL$5=0,0,AK39+'KWh (Monthly) ENTRY LI'!AL39)</f>
        <v>0</v>
      </c>
      <c r="AM39" s="50">
        <f>IF('KWh (Monthly) ENTRY LI'!AM$5=0,0,AL39+'KWh (Monthly) ENTRY LI'!AM39)</f>
        <v>0</v>
      </c>
      <c r="AN39" s="50">
        <f>IF('KWh (Monthly) ENTRY LI'!AN$5=0,0,AM39+'KWh (Monthly) ENTRY LI'!AN39)</f>
        <v>0</v>
      </c>
      <c r="AO39" s="137">
        <f>IF('KWh (Monthly) ENTRY LI'!AO$5=0,0,AN39+'KWh (Monthly) ENTRY LI'!AO39)</f>
        <v>0</v>
      </c>
      <c r="AP39" s="137">
        <f>IF('KWh (Monthly) ENTRY LI'!AP$5=0,0,AO39+'KWh (Monthly) ENTRY LI'!AP39)</f>
        <v>0</v>
      </c>
      <c r="AQ39" s="137">
        <f>IF('KWh (Monthly) ENTRY LI'!AQ$5=0,0,AP39+'KWh (Monthly) ENTRY LI'!AQ39)</f>
        <v>0</v>
      </c>
      <c r="AR39" s="137">
        <f>IF('KWh (Monthly) ENTRY LI'!AR$5=0,0,AQ39+'KWh (Monthly) ENTRY LI'!AR39)</f>
        <v>0</v>
      </c>
      <c r="AS39" s="137">
        <f>IF('KWh (Monthly) ENTRY LI'!AS$5=0,0,AR39+'KWh (Monthly) ENTRY LI'!AS39)</f>
        <v>0</v>
      </c>
      <c r="AT39" s="137">
        <f>IF('KWh (Monthly) ENTRY LI'!AT$5=0,0,AS39+'KWh (Monthly) ENTRY LI'!AT39)</f>
        <v>0</v>
      </c>
      <c r="AU39" s="137">
        <f>IF('KWh (Monthly) ENTRY LI'!AU$5=0,0,AT39+'KWh (Monthly) ENTRY LI'!AU39)</f>
        <v>0</v>
      </c>
      <c r="AV39" s="137">
        <f>IF('KWh (Monthly) ENTRY LI'!AV$5=0,0,AU39+'KWh (Monthly) ENTRY LI'!AV39)</f>
        <v>0</v>
      </c>
      <c r="AW39" s="137">
        <f>IF('KWh (Monthly) ENTRY LI'!AW$5=0,0,AV39+'KWh (Monthly) ENTRY LI'!AW39)</f>
        <v>0</v>
      </c>
      <c r="AX39" s="137">
        <f>IF('KWh (Monthly) ENTRY LI'!AX$5=0,0,AW39+'KWh (Monthly) ENTRY LI'!AX39)</f>
        <v>0</v>
      </c>
      <c r="AY39" s="137">
        <f>IF('KWh (Monthly) ENTRY LI'!AY$5=0,0,AX39+'KWh (Monthly) ENTRY LI'!AY39)</f>
        <v>0</v>
      </c>
      <c r="AZ39" s="137">
        <f>IF('KWh (Monthly) ENTRY LI'!AZ$5=0,0,AY39+'KWh (Monthly) ENTRY LI'!AZ39)</f>
        <v>0</v>
      </c>
      <c r="BA39" s="137">
        <f>IF('KWh (Monthly) ENTRY LI'!BA$5=0,0,AZ39+'KWh (Monthly) ENTRY LI'!BA39)</f>
        <v>0</v>
      </c>
      <c r="BB39" s="137">
        <f>IF('KWh (Monthly) ENTRY LI'!BB$5=0,0,BA39+'KWh (Monthly) ENTRY LI'!BB39)</f>
        <v>0</v>
      </c>
      <c r="BC39" s="137">
        <f>IF('KWh (Monthly) ENTRY LI'!BC$5=0,0,BB39+'KWh (Monthly) ENTRY LI'!BC39)</f>
        <v>0</v>
      </c>
      <c r="BD39" s="137">
        <f>IF('KWh (Monthly) ENTRY LI'!BD$5=0,0,BC39+'KWh (Monthly) ENTRY LI'!BD39)</f>
        <v>0</v>
      </c>
      <c r="BE39" s="137">
        <f>IF('KWh (Monthly) ENTRY LI'!BE$5=0,0,BD39+'KWh (Monthly) ENTRY LI'!BE39)</f>
        <v>0</v>
      </c>
      <c r="BF39" s="137">
        <f>IF('KWh (Monthly) ENTRY LI'!BF$5=0,0,BE39+'KWh (Monthly) ENTRY LI'!BF39)</f>
        <v>0</v>
      </c>
      <c r="BG39" s="137">
        <f>IF('KWh (Monthly) ENTRY LI'!BG$5=0,0,BF39+'KWh (Monthly) ENTRY LI'!BG39)</f>
        <v>0</v>
      </c>
      <c r="BH39" s="137">
        <f>IF('KWh (Monthly) ENTRY LI'!BH$5=0,0,BG39+'KWh (Monthly) ENTRY LI'!BH39)</f>
        <v>0</v>
      </c>
      <c r="BI39" s="137">
        <f>IF('KWh (Monthly) ENTRY LI'!BI$5=0,0,BH39+'KWh (Monthly) ENTRY LI'!BI39)</f>
        <v>0</v>
      </c>
      <c r="BJ39" s="137">
        <f>IF('KWh (Monthly) ENTRY LI'!BJ$5=0,0,BI39+'KWh (Monthly) ENTRY LI'!BJ39)</f>
        <v>0</v>
      </c>
      <c r="BK39" s="137">
        <f>IF('KWh (Monthly) ENTRY LI'!BK$5=0,0,BJ39+'KWh (Monthly) ENTRY LI'!BK39)</f>
        <v>0</v>
      </c>
      <c r="BL39" s="137">
        <f>IF('KWh (Monthly) ENTRY LI'!BL$5=0,0,BK39+'KWh (Monthly) ENTRY LI'!BL39)</f>
        <v>0</v>
      </c>
      <c r="BM39" s="137">
        <f>IF('KWh (Monthly) ENTRY LI'!BM$5=0,0,BL39+'KWh (Monthly) ENTRY LI'!BM39)</f>
        <v>0</v>
      </c>
      <c r="BN39" s="137">
        <f>IF('KWh (Monthly) ENTRY LI'!BN$5=0,0,BM39+'KWh (Monthly) ENTRY LI'!BN39)</f>
        <v>0</v>
      </c>
      <c r="BO39" s="137">
        <f>IF('KWh (Monthly) ENTRY LI'!BO$5=0,0,BN39+'KWh (Monthly) ENTRY LI'!BO39)</f>
        <v>0</v>
      </c>
      <c r="BP39" s="137">
        <f>IF('KWh (Monthly) ENTRY LI'!BP$5=0,0,BO39+'KWh (Monthly) ENTRY LI'!BP39)</f>
        <v>0</v>
      </c>
      <c r="BQ39" s="137">
        <f>IF('KWh (Monthly) ENTRY LI'!BQ$5=0,0,BP39+'KWh (Monthly) ENTRY LI'!BQ39)</f>
        <v>0</v>
      </c>
      <c r="BR39" s="137">
        <f>IF('KWh (Monthly) ENTRY LI'!BR$5=0,0,BQ39+'KWh (Monthly) ENTRY LI'!BR39)</f>
        <v>0</v>
      </c>
      <c r="BS39" s="137">
        <f>IF('KWh (Monthly) ENTRY LI'!BS$5=0,0,BR39+'KWh (Monthly) ENTRY LI'!BS39)</f>
        <v>0</v>
      </c>
      <c r="BT39" s="137">
        <f>IF('KWh (Monthly) ENTRY LI'!BT$5=0,0,BS39+'KWh (Monthly) ENTRY LI'!BT39)</f>
        <v>0</v>
      </c>
      <c r="BU39" s="137">
        <f>IF('KWh (Monthly) ENTRY LI'!BU$5=0,0,BT39+'KWh (Monthly) ENTRY LI'!BU39)</f>
        <v>0</v>
      </c>
      <c r="BV39" s="137">
        <f>IF('KWh (Monthly) ENTRY LI'!BV$5=0,0,BU39+'KWh (Monthly) ENTRY LI'!BV39)</f>
        <v>0</v>
      </c>
      <c r="BW39" s="137">
        <f>IF('KWh (Monthly) ENTRY LI'!BW$5=0,0,BV39+'KWh (Monthly) ENTRY LI'!BW39)</f>
        <v>0</v>
      </c>
      <c r="BX39" s="137">
        <f>IF('KWh (Monthly) ENTRY LI'!BX$5=0,0,BW39+'KWh (Monthly) ENTRY LI'!BX39)</f>
        <v>0</v>
      </c>
      <c r="BY39" s="137">
        <f>IF('KWh (Monthly) ENTRY LI'!BY$5=0,0,BX39+'KWh (Monthly) ENTRY LI'!BY39)</f>
        <v>0</v>
      </c>
      <c r="BZ39" s="137">
        <f>IF('KWh (Monthly) ENTRY LI'!BZ$5=0,0,BY39+'KWh (Monthly) ENTRY LI'!BZ39)</f>
        <v>0</v>
      </c>
      <c r="CA39" s="137">
        <f>IF('KWh (Monthly) ENTRY LI'!CA$5=0,0,BZ39+'KWh (Monthly) ENTRY LI'!CA39)</f>
        <v>0</v>
      </c>
      <c r="CB39" s="137">
        <f>IF('KWh (Monthly) ENTRY LI'!CB$5=0,0,CA39+'KWh (Monthly) ENTRY LI'!CB39)</f>
        <v>0</v>
      </c>
      <c r="CC39" s="137">
        <f>IF('KWh (Monthly) ENTRY LI'!CC$5=0,0,CB39+'KWh (Monthly) ENTRY LI'!CC39)</f>
        <v>0</v>
      </c>
      <c r="CD39" s="137">
        <f>IF('KWh (Monthly) ENTRY LI'!CD$5=0,0,CC39+'KWh (Monthly) ENTRY LI'!CD39)</f>
        <v>0</v>
      </c>
      <c r="CE39" s="137">
        <f>IF('KWh (Monthly) ENTRY LI'!CE$5=0,0,CD39+'KWh (Monthly) ENTRY LI'!CE39)</f>
        <v>0</v>
      </c>
      <c r="CF39" s="137">
        <f>IF('KWh (Monthly) ENTRY LI'!CF$5=0,0,CE39+'KWh (Monthly) ENTRY LI'!CF39)</f>
        <v>0</v>
      </c>
      <c r="CG39" s="137">
        <f>IF('KWh (Monthly) ENTRY LI'!CG$5=0,0,CF39+'KWh (Monthly) ENTRY LI'!CG39)</f>
        <v>0</v>
      </c>
      <c r="CH39" s="137">
        <f>IF('KWh (Monthly) ENTRY LI'!CH$5=0,0,CG39+'KWh (Monthly) ENTRY LI'!CH39)</f>
        <v>0</v>
      </c>
      <c r="CI39" s="137">
        <f>IF('KWh (Monthly) ENTRY LI'!CI$5=0,0,CH39+'KWh (Monthly) ENTRY LI'!CI39)</f>
        <v>0</v>
      </c>
      <c r="CJ39" s="137">
        <f>IF('KWh (Monthly) ENTRY LI'!CJ$5=0,0,CI39+'KWh (Monthly) ENTRY LI'!CJ39)</f>
        <v>0</v>
      </c>
    </row>
    <row r="40" spans="1:88" x14ac:dyDescent="0.3">
      <c r="A40" s="220"/>
      <c r="B40" s="47" t="s">
        <v>12</v>
      </c>
      <c r="C40" s="50">
        <f>IF('KWh (Monthly) ENTRY LI'!C$5=0,0,'KWh (Monthly) ENTRY LI'!C40)</f>
        <v>0</v>
      </c>
      <c r="D40" s="50">
        <f>IF('KWh (Monthly) ENTRY LI'!D$5=0,0,C40+'KWh (Monthly) ENTRY LI'!D40)</f>
        <v>0</v>
      </c>
      <c r="E40" s="50">
        <f>IF('KWh (Monthly) ENTRY LI'!E$5=0,0,D40+'KWh (Monthly) ENTRY LI'!E40)</f>
        <v>0</v>
      </c>
      <c r="F40" s="50">
        <f>IF('KWh (Monthly) ENTRY LI'!F$5=0,0,E40+'KWh (Monthly) ENTRY LI'!F40)</f>
        <v>0</v>
      </c>
      <c r="G40" s="50">
        <f>IF('KWh (Monthly) ENTRY LI'!G$5=0,0,F40+'KWh (Monthly) ENTRY LI'!G40)</f>
        <v>0</v>
      </c>
      <c r="H40" s="50">
        <f>IF('KWh (Monthly) ENTRY LI'!H$5=0,0,G40+'KWh (Monthly) ENTRY LI'!H40)</f>
        <v>0</v>
      </c>
      <c r="I40" s="50">
        <f>IF('KWh (Monthly) ENTRY LI'!I$5=0,0,H40+'KWh (Monthly) ENTRY LI'!I40)</f>
        <v>0</v>
      </c>
      <c r="J40" s="50">
        <f>IF('KWh (Monthly) ENTRY LI'!J$5=0,0,I40+'KWh (Monthly) ENTRY LI'!J40)</f>
        <v>0</v>
      </c>
      <c r="K40" s="50">
        <f>IF('KWh (Monthly) ENTRY LI'!K$5=0,0,J40+'KWh (Monthly) ENTRY LI'!K40)</f>
        <v>0</v>
      </c>
      <c r="L40" s="50">
        <f>IF('KWh (Monthly) ENTRY LI'!L$5=0,0,K40+'KWh (Monthly) ENTRY LI'!L40)</f>
        <v>0</v>
      </c>
      <c r="M40" s="50">
        <f>IF('KWh (Monthly) ENTRY LI'!M$5=0,0,L40+'KWh (Monthly) ENTRY LI'!M40)</f>
        <v>0</v>
      </c>
      <c r="N40" s="50">
        <f>IF('KWh (Monthly) ENTRY LI'!N$5=0,0,M40+'KWh (Monthly) ENTRY LI'!N40)</f>
        <v>0</v>
      </c>
      <c r="O40" s="50">
        <f>IF('KWh (Monthly) ENTRY LI'!O$5=0,0,N40+'KWh (Monthly) ENTRY LI'!O40)</f>
        <v>0</v>
      </c>
      <c r="P40" s="50">
        <f>IF('KWh (Monthly) ENTRY LI'!P$5=0,0,O40+'KWh (Monthly) ENTRY LI'!P40)</f>
        <v>0</v>
      </c>
      <c r="Q40" s="50">
        <f>IF('KWh (Monthly) ENTRY LI'!Q$5=0,0,P40+'KWh (Monthly) ENTRY LI'!Q40)</f>
        <v>0</v>
      </c>
      <c r="R40" s="50">
        <f>IF('KWh (Monthly) ENTRY LI'!R$5=0,0,Q40+'KWh (Monthly) ENTRY LI'!R40)</f>
        <v>0</v>
      </c>
      <c r="S40" s="50">
        <f>IF('KWh (Monthly) ENTRY LI'!S$5=0,0,R40+'KWh (Monthly) ENTRY LI'!S40)</f>
        <v>0</v>
      </c>
      <c r="T40" s="50">
        <f>IF('KWh (Monthly) ENTRY LI'!T$5=0,0,S40+'KWh (Monthly) ENTRY LI'!T40)</f>
        <v>0</v>
      </c>
      <c r="U40" s="50">
        <f>IF('KWh (Monthly) ENTRY LI'!U$5=0,0,T40+'KWh (Monthly) ENTRY LI'!U40)</f>
        <v>0</v>
      </c>
      <c r="V40" s="50">
        <f>IF('KWh (Monthly) ENTRY LI'!V$5=0,0,U40+'KWh (Monthly) ENTRY LI'!V40)</f>
        <v>0</v>
      </c>
      <c r="W40" s="50">
        <f>IF('KWh (Monthly) ENTRY LI'!W$5=0,0,V40+'KWh (Monthly) ENTRY LI'!W40)</f>
        <v>0</v>
      </c>
      <c r="X40" s="50">
        <f>IF('KWh (Monthly) ENTRY LI'!X$5=0,0,W40+'KWh (Monthly) ENTRY LI'!X40)</f>
        <v>0</v>
      </c>
      <c r="Y40" s="50">
        <f>IF('KWh (Monthly) ENTRY LI'!Y$5=0,0,X40+'KWh (Monthly) ENTRY LI'!Y40)</f>
        <v>0</v>
      </c>
      <c r="Z40" s="50">
        <f>IF('KWh (Monthly) ENTRY LI'!Z$5=0,0,Y40+'KWh (Monthly) ENTRY LI'!Z40)</f>
        <v>0</v>
      </c>
      <c r="AA40" s="50">
        <f>IF('KWh (Monthly) ENTRY LI'!AA$5=0,0,Z40+'KWh (Monthly) ENTRY LI'!AA40)</f>
        <v>0</v>
      </c>
      <c r="AB40" s="50">
        <f>IF('KWh (Monthly) ENTRY LI'!AB$5=0,0,AA40+'KWh (Monthly) ENTRY LI'!AB40)</f>
        <v>0</v>
      </c>
      <c r="AC40" s="50">
        <f>IF('KWh (Monthly) ENTRY LI'!AC$5=0,0,AB40+'KWh (Monthly) ENTRY LI'!AC40)</f>
        <v>0</v>
      </c>
      <c r="AD40" s="50">
        <f>IF('KWh (Monthly) ENTRY LI'!AD$5=0,0,AC40+'KWh (Monthly) ENTRY LI'!AD40)</f>
        <v>0</v>
      </c>
      <c r="AE40" s="50">
        <f>IF('KWh (Monthly) ENTRY LI'!AE$5=0,0,AD40+'KWh (Monthly) ENTRY LI'!AE40)</f>
        <v>0</v>
      </c>
      <c r="AF40" s="50">
        <f>IF('KWh (Monthly) ENTRY LI'!AF$5=0,0,AE40+'KWh (Monthly) ENTRY LI'!AF40)</f>
        <v>0</v>
      </c>
      <c r="AG40" s="50">
        <f>IF('KWh (Monthly) ENTRY LI'!AG$5=0,0,AF40+'KWh (Monthly) ENTRY LI'!AG40)</f>
        <v>0</v>
      </c>
      <c r="AH40" s="50">
        <f>IF('KWh (Monthly) ENTRY LI'!AH$5=0,0,AG40+'KWh (Monthly) ENTRY LI'!AH40)</f>
        <v>0</v>
      </c>
      <c r="AI40" s="50">
        <f>IF('KWh (Monthly) ENTRY LI'!AI$5=0,0,AH40+'KWh (Monthly) ENTRY LI'!AI40)</f>
        <v>0</v>
      </c>
      <c r="AJ40" s="50">
        <f>IF('KWh (Monthly) ENTRY LI'!AJ$5=0,0,AI40+'KWh (Monthly) ENTRY LI'!AJ40)</f>
        <v>0</v>
      </c>
      <c r="AK40" s="50">
        <f>IF('KWh (Monthly) ENTRY LI'!AK$5=0,0,AJ40+'KWh (Monthly) ENTRY LI'!AK40)</f>
        <v>0</v>
      </c>
      <c r="AL40" s="50">
        <f>IF('KWh (Monthly) ENTRY LI'!AL$5=0,0,AK40+'KWh (Monthly) ENTRY LI'!AL40)</f>
        <v>0</v>
      </c>
      <c r="AM40" s="50">
        <f>IF('KWh (Monthly) ENTRY LI'!AM$5=0,0,AL40+'KWh (Monthly) ENTRY LI'!AM40)</f>
        <v>0</v>
      </c>
      <c r="AN40" s="50">
        <f>IF('KWh (Monthly) ENTRY LI'!AN$5=0,0,AM40+'KWh (Monthly) ENTRY LI'!AN40)</f>
        <v>0</v>
      </c>
      <c r="AO40" s="137">
        <f>IF('KWh (Monthly) ENTRY LI'!AO$5=0,0,AN40+'KWh (Monthly) ENTRY LI'!AO40)</f>
        <v>0</v>
      </c>
      <c r="AP40" s="137">
        <f>IF('KWh (Monthly) ENTRY LI'!AP$5=0,0,AO40+'KWh (Monthly) ENTRY LI'!AP40)</f>
        <v>0</v>
      </c>
      <c r="AQ40" s="137">
        <f>IF('KWh (Monthly) ENTRY LI'!AQ$5=0,0,AP40+'KWh (Monthly) ENTRY LI'!AQ40)</f>
        <v>0</v>
      </c>
      <c r="AR40" s="137">
        <f>IF('KWh (Monthly) ENTRY LI'!AR$5=0,0,AQ40+'KWh (Monthly) ENTRY LI'!AR40)</f>
        <v>0</v>
      </c>
      <c r="AS40" s="137">
        <f>IF('KWh (Monthly) ENTRY LI'!AS$5=0,0,AR40+'KWh (Monthly) ENTRY LI'!AS40)</f>
        <v>0</v>
      </c>
      <c r="AT40" s="137">
        <f>IF('KWh (Monthly) ENTRY LI'!AT$5=0,0,AS40+'KWh (Monthly) ENTRY LI'!AT40)</f>
        <v>0</v>
      </c>
      <c r="AU40" s="137">
        <f>IF('KWh (Monthly) ENTRY LI'!AU$5=0,0,AT40+'KWh (Monthly) ENTRY LI'!AU40)</f>
        <v>0</v>
      </c>
      <c r="AV40" s="137">
        <f>IF('KWh (Monthly) ENTRY LI'!AV$5=0,0,AU40+'KWh (Monthly) ENTRY LI'!AV40)</f>
        <v>0</v>
      </c>
      <c r="AW40" s="137">
        <f>IF('KWh (Monthly) ENTRY LI'!AW$5=0,0,AV40+'KWh (Monthly) ENTRY LI'!AW40)</f>
        <v>0</v>
      </c>
      <c r="AX40" s="137">
        <f>IF('KWh (Monthly) ENTRY LI'!AX$5=0,0,AW40+'KWh (Monthly) ENTRY LI'!AX40)</f>
        <v>0</v>
      </c>
      <c r="AY40" s="137">
        <f>IF('KWh (Monthly) ENTRY LI'!AY$5=0,0,AX40+'KWh (Monthly) ENTRY LI'!AY40)</f>
        <v>0</v>
      </c>
      <c r="AZ40" s="137">
        <f>IF('KWh (Monthly) ENTRY LI'!AZ$5=0,0,AY40+'KWh (Monthly) ENTRY LI'!AZ40)</f>
        <v>0</v>
      </c>
      <c r="BA40" s="137">
        <f>IF('KWh (Monthly) ENTRY LI'!BA$5=0,0,AZ40+'KWh (Monthly) ENTRY LI'!BA40)</f>
        <v>0</v>
      </c>
      <c r="BB40" s="137">
        <f>IF('KWh (Monthly) ENTRY LI'!BB$5=0,0,BA40+'KWh (Monthly) ENTRY LI'!BB40)</f>
        <v>0</v>
      </c>
      <c r="BC40" s="137">
        <f>IF('KWh (Monthly) ENTRY LI'!BC$5=0,0,BB40+'KWh (Monthly) ENTRY LI'!BC40)</f>
        <v>0</v>
      </c>
      <c r="BD40" s="137">
        <f>IF('KWh (Monthly) ENTRY LI'!BD$5=0,0,BC40+'KWh (Monthly) ENTRY LI'!BD40)</f>
        <v>0</v>
      </c>
      <c r="BE40" s="137">
        <f>IF('KWh (Monthly) ENTRY LI'!BE$5=0,0,BD40+'KWh (Monthly) ENTRY LI'!BE40)</f>
        <v>0</v>
      </c>
      <c r="BF40" s="137">
        <f>IF('KWh (Monthly) ENTRY LI'!BF$5=0,0,BE40+'KWh (Monthly) ENTRY LI'!BF40)</f>
        <v>0</v>
      </c>
      <c r="BG40" s="137">
        <f>IF('KWh (Monthly) ENTRY LI'!BG$5=0,0,BF40+'KWh (Monthly) ENTRY LI'!BG40)</f>
        <v>0</v>
      </c>
      <c r="BH40" s="137">
        <f>IF('KWh (Monthly) ENTRY LI'!BH$5=0,0,BG40+'KWh (Monthly) ENTRY LI'!BH40)</f>
        <v>0</v>
      </c>
      <c r="BI40" s="137">
        <f>IF('KWh (Monthly) ENTRY LI'!BI$5=0,0,BH40+'KWh (Monthly) ENTRY LI'!BI40)</f>
        <v>0</v>
      </c>
      <c r="BJ40" s="137">
        <f>IF('KWh (Monthly) ENTRY LI'!BJ$5=0,0,BI40+'KWh (Monthly) ENTRY LI'!BJ40)</f>
        <v>0</v>
      </c>
      <c r="BK40" s="137">
        <f>IF('KWh (Monthly) ENTRY LI'!BK$5=0,0,BJ40+'KWh (Monthly) ENTRY LI'!BK40)</f>
        <v>0</v>
      </c>
      <c r="BL40" s="137">
        <f>IF('KWh (Monthly) ENTRY LI'!BL$5=0,0,BK40+'KWh (Monthly) ENTRY LI'!BL40)</f>
        <v>0</v>
      </c>
      <c r="BM40" s="137">
        <f>IF('KWh (Monthly) ENTRY LI'!BM$5=0,0,BL40+'KWh (Monthly) ENTRY LI'!BM40)</f>
        <v>0</v>
      </c>
      <c r="BN40" s="137">
        <f>IF('KWh (Monthly) ENTRY LI'!BN$5=0,0,BM40+'KWh (Monthly) ENTRY LI'!BN40)</f>
        <v>0</v>
      </c>
      <c r="BO40" s="137">
        <f>IF('KWh (Monthly) ENTRY LI'!BO$5=0,0,BN40+'KWh (Monthly) ENTRY LI'!BO40)</f>
        <v>0</v>
      </c>
      <c r="BP40" s="137">
        <f>IF('KWh (Monthly) ENTRY LI'!BP$5=0,0,BO40+'KWh (Monthly) ENTRY LI'!BP40)</f>
        <v>0</v>
      </c>
      <c r="BQ40" s="137">
        <f>IF('KWh (Monthly) ENTRY LI'!BQ$5=0,0,BP40+'KWh (Monthly) ENTRY LI'!BQ40)</f>
        <v>0</v>
      </c>
      <c r="BR40" s="137">
        <f>IF('KWh (Monthly) ENTRY LI'!BR$5=0,0,BQ40+'KWh (Monthly) ENTRY LI'!BR40)</f>
        <v>0</v>
      </c>
      <c r="BS40" s="137">
        <f>IF('KWh (Monthly) ENTRY LI'!BS$5=0,0,BR40+'KWh (Monthly) ENTRY LI'!BS40)</f>
        <v>0</v>
      </c>
      <c r="BT40" s="137">
        <f>IF('KWh (Monthly) ENTRY LI'!BT$5=0,0,BS40+'KWh (Monthly) ENTRY LI'!BT40)</f>
        <v>0</v>
      </c>
      <c r="BU40" s="137">
        <f>IF('KWh (Monthly) ENTRY LI'!BU$5=0,0,BT40+'KWh (Monthly) ENTRY LI'!BU40)</f>
        <v>0</v>
      </c>
      <c r="BV40" s="137">
        <f>IF('KWh (Monthly) ENTRY LI'!BV$5=0,0,BU40+'KWh (Monthly) ENTRY LI'!BV40)</f>
        <v>0</v>
      </c>
      <c r="BW40" s="137">
        <f>IF('KWh (Monthly) ENTRY LI'!BW$5=0,0,BV40+'KWh (Monthly) ENTRY LI'!BW40)</f>
        <v>0</v>
      </c>
      <c r="BX40" s="137">
        <f>IF('KWh (Monthly) ENTRY LI'!BX$5=0,0,BW40+'KWh (Monthly) ENTRY LI'!BX40)</f>
        <v>0</v>
      </c>
      <c r="BY40" s="137">
        <f>IF('KWh (Monthly) ENTRY LI'!BY$5=0,0,BX40+'KWh (Monthly) ENTRY LI'!BY40)</f>
        <v>0</v>
      </c>
      <c r="BZ40" s="137">
        <f>IF('KWh (Monthly) ENTRY LI'!BZ$5=0,0,BY40+'KWh (Monthly) ENTRY LI'!BZ40)</f>
        <v>0</v>
      </c>
      <c r="CA40" s="137">
        <f>IF('KWh (Monthly) ENTRY LI'!CA$5=0,0,BZ40+'KWh (Monthly) ENTRY LI'!CA40)</f>
        <v>0</v>
      </c>
      <c r="CB40" s="137">
        <f>IF('KWh (Monthly) ENTRY LI'!CB$5=0,0,CA40+'KWh (Monthly) ENTRY LI'!CB40)</f>
        <v>0</v>
      </c>
      <c r="CC40" s="137">
        <f>IF('KWh (Monthly) ENTRY LI'!CC$5=0,0,CB40+'KWh (Monthly) ENTRY LI'!CC40)</f>
        <v>0</v>
      </c>
      <c r="CD40" s="137">
        <f>IF('KWh (Monthly) ENTRY LI'!CD$5=0,0,CC40+'KWh (Monthly) ENTRY LI'!CD40)</f>
        <v>0</v>
      </c>
      <c r="CE40" s="137">
        <f>IF('KWh (Monthly) ENTRY LI'!CE$5=0,0,CD40+'KWh (Monthly) ENTRY LI'!CE40)</f>
        <v>0</v>
      </c>
      <c r="CF40" s="137">
        <f>IF('KWh (Monthly) ENTRY LI'!CF$5=0,0,CE40+'KWh (Monthly) ENTRY LI'!CF40)</f>
        <v>0</v>
      </c>
      <c r="CG40" s="137">
        <f>IF('KWh (Monthly) ENTRY LI'!CG$5=0,0,CF40+'KWh (Monthly) ENTRY LI'!CG40)</f>
        <v>0</v>
      </c>
      <c r="CH40" s="137">
        <f>IF('KWh (Monthly) ENTRY LI'!CH$5=0,0,CG40+'KWh (Monthly) ENTRY LI'!CH40)</f>
        <v>0</v>
      </c>
      <c r="CI40" s="137">
        <f>IF('KWh (Monthly) ENTRY LI'!CI$5=0,0,CH40+'KWh (Monthly) ENTRY LI'!CI40)</f>
        <v>0</v>
      </c>
      <c r="CJ40" s="137">
        <f>IF('KWh (Monthly) ENTRY LI'!CJ$5=0,0,CI40+'KWh (Monthly) ENTRY LI'!CJ40)</f>
        <v>0</v>
      </c>
    </row>
    <row r="41" spans="1:88" x14ac:dyDescent="0.3">
      <c r="A41" s="220"/>
      <c r="B41" s="47" t="s">
        <v>3</v>
      </c>
      <c r="C41" s="50">
        <f>IF('KWh (Monthly) ENTRY LI'!C$5=0,0,'KWh (Monthly) ENTRY LI'!C41)</f>
        <v>0</v>
      </c>
      <c r="D41" s="50">
        <f>IF('KWh (Monthly) ENTRY LI'!D$5=0,0,C41+'KWh (Monthly) ENTRY LI'!D41)</f>
        <v>0</v>
      </c>
      <c r="E41" s="50">
        <f>IF('KWh (Monthly) ENTRY LI'!E$5=0,0,D41+'KWh (Monthly) ENTRY LI'!E41)</f>
        <v>0</v>
      </c>
      <c r="F41" s="50">
        <f>IF('KWh (Monthly) ENTRY LI'!F$5=0,0,E41+'KWh (Monthly) ENTRY LI'!F41)</f>
        <v>0</v>
      </c>
      <c r="G41" s="50">
        <f>IF('KWh (Monthly) ENTRY LI'!G$5=0,0,F41+'KWh (Monthly) ENTRY LI'!G41)</f>
        <v>0</v>
      </c>
      <c r="H41" s="50">
        <f>IF('KWh (Monthly) ENTRY LI'!H$5=0,0,G41+'KWh (Monthly) ENTRY LI'!H41)</f>
        <v>0</v>
      </c>
      <c r="I41" s="50">
        <f>IF('KWh (Monthly) ENTRY LI'!I$5=0,0,H41+'KWh (Monthly) ENTRY LI'!I41)</f>
        <v>0</v>
      </c>
      <c r="J41" s="50">
        <f>IF('KWh (Monthly) ENTRY LI'!J$5=0,0,I41+'KWh (Monthly) ENTRY LI'!J41)</f>
        <v>0</v>
      </c>
      <c r="K41" s="50">
        <f>IF('KWh (Monthly) ENTRY LI'!K$5=0,0,J41+'KWh (Monthly) ENTRY LI'!K41)</f>
        <v>0</v>
      </c>
      <c r="L41" s="50">
        <f>IF('KWh (Monthly) ENTRY LI'!L$5=0,0,K41+'KWh (Monthly) ENTRY LI'!L41)</f>
        <v>0</v>
      </c>
      <c r="M41" s="50">
        <f>IF('KWh (Monthly) ENTRY LI'!M$5=0,0,L41+'KWh (Monthly) ENTRY LI'!M41)</f>
        <v>0</v>
      </c>
      <c r="N41" s="50">
        <f>IF('KWh (Monthly) ENTRY LI'!N$5=0,0,M41+'KWh (Monthly) ENTRY LI'!N41)</f>
        <v>0</v>
      </c>
      <c r="O41" s="50">
        <f>IF('KWh (Monthly) ENTRY LI'!O$5=0,0,N41+'KWh (Monthly) ENTRY LI'!O41)</f>
        <v>0</v>
      </c>
      <c r="P41" s="50">
        <f>IF('KWh (Monthly) ENTRY LI'!P$5=0,0,O41+'KWh (Monthly) ENTRY LI'!P41)</f>
        <v>0</v>
      </c>
      <c r="Q41" s="50">
        <f>IF('KWh (Monthly) ENTRY LI'!Q$5=0,0,P41+'KWh (Monthly) ENTRY LI'!Q41)</f>
        <v>0</v>
      </c>
      <c r="R41" s="50">
        <f>IF('KWh (Monthly) ENTRY LI'!R$5=0,0,Q41+'KWh (Monthly) ENTRY LI'!R41)</f>
        <v>0</v>
      </c>
      <c r="S41" s="50">
        <f>IF('KWh (Monthly) ENTRY LI'!S$5=0,0,R41+'KWh (Monthly) ENTRY LI'!S41)</f>
        <v>0</v>
      </c>
      <c r="T41" s="50">
        <f>IF('KWh (Monthly) ENTRY LI'!T$5=0,0,S41+'KWh (Monthly) ENTRY LI'!T41)</f>
        <v>0</v>
      </c>
      <c r="U41" s="50">
        <f>IF('KWh (Monthly) ENTRY LI'!U$5=0,0,T41+'KWh (Monthly) ENTRY LI'!U41)</f>
        <v>0</v>
      </c>
      <c r="V41" s="50">
        <f>IF('KWh (Monthly) ENTRY LI'!V$5=0,0,U41+'KWh (Monthly) ENTRY LI'!V41)</f>
        <v>0</v>
      </c>
      <c r="W41" s="50">
        <f>IF('KWh (Monthly) ENTRY LI'!W$5=0,0,V41+'KWh (Monthly) ENTRY LI'!W41)</f>
        <v>0</v>
      </c>
      <c r="X41" s="50">
        <f>IF('KWh (Monthly) ENTRY LI'!X$5=0,0,W41+'KWh (Monthly) ENTRY LI'!X41)</f>
        <v>0</v>
      </c>
      <c r="Y41" s="50">
        <f>IF('KWh (Monthly) ENTRY LI'!Y$5=0,0,X41+'KWh (Monthly) ENTRY LI'!Y41)</f>
        <v>0</v>
      </c>
      <c r="Z41" s="50">
        <f>IF('KWh (Monthly) ENTRY LI'!Z$5=0,0,Y41+'KWh (Monthly) ENTRY LI'!Z41)</f>
        <v>0</v>
      </c>
      <c r="AA41" s="50">
        <f>IF('KWh (Monthly) ENTRY LI'!AA$5=0,0,Z41+'KWh (Monthly) ENTRY LI'!AA41)</f>
        <v>0</v>
      </c>
      <c r="AB41" s="50">
        <f>IF('KWh (Monthly) ENTRY LI'!AB$5=0,0,AA41+'KWh (Monthly) ENTRY LI'!AB41)</f>
        <v>0</v>
      </c>
      <c r="AC41" s="50">
        <f>IF('KWh (Monthly) ENTRY LI'!AC$5=0,0,AB41+'KWh (Monthly) ENTRY LI'!AC41)</f>
        <v>0</v>
      </c>
      <c r="AD41" s="50">
        <f>IF('KWh (Monthly) ENTRY LI'!AD$5=0,0,AC41+'KWh (Monthly) ENTRY LI'!AD41)</f>
        <v>0</v>
      </c>
      <c r="AE41" s="50">
        <f>IF('KWh (Monthly) ENTRY LI'!AE$5=0,0,AD41+'KWh (Monthly) ENTRY LI'!AE41)</f>
        <v>0</v>
      </c>
      <c r="AF41" s="50">
        <f>IF('KWh (Monthly) ENTRY LI'!AF$5=0,0,AE41+'KWh (Monthly) ENTRY LI'!AF41)</f>
        <v>0</v>
      </c>
      <c r="AG41" s="50">
        <f>IF('KWh (Monthly) ENTRY LI'!AG$5=0,0,AF41+'KWh (Monthly) ENTRY LI'!AG41)</f>
        <v>0</v>
      </c>
      <c r="AH41" s="50">
        <f>IF('KWh (Monthly) ENTRY LI'!AH$5=0,0,AG41+'KWh (Monthly) ENTRY LI'!AH41)</f>
        <v>0</v>
      </c>
      <c r="AI41" s="50">
        <f>IF('KWh (Monthly) ENTRY LI'!AI$5=0,0,AH41+'KWh (Monthly) ENTRY LI'!AI41)</f>
        <v>0</v>
      </c>
      <c r="AJ41" s="50">
        <f>IF('KWh (Monthly) ENTRY LI'!AJ$5=0,0,AI41+'KWh (Monthly) ENTRY LI'!AJ41)</f>
        <v>0</v>
      </c>
      <c r="AK41" s="50">
        <f>IF('KWh (Monthly) ENTRY LI'!AK$5=0,0,AJ41+'KWh (Monthly) ENTRY LI'!AK41)</f>
        <v>0</v>
      </c>
      <c r="AL41" s="50">
        <f>IF('KWh (Monthly) ENTRY LI'!AL$5=0,0,AK41+'KWh (Monthly) ENTRY LI'!AL41)</f>
        <v>0</v>
      </c>
      <c r="AM41" s="50">
        <f>IF('KWh (Monthly) ENTRY LI'!AM$5=0,0,AL41+'KWh (Monthly) ENTRY LI'!AM41)</f>
        <v>0</v>
      </c>
      <c r="AN41" s="50">
        <f>IF('KWh (Monthly) ENTRY LI'!AN$5=0,0,AM41+'KWh (Monthly) ENTRY LI'!AN41)</f>
        <v>0</v>
      </c>
      <c r="AO41" s="137">
        <f>IF('KWh (Monthly) ENTRY LI'!AO$5=0,0,AN41+'KWh (Monthly) ENTRY LI'!AO41)</f>
        <v>0</v>
      </c>
      <c r="AP41" s="137">
        <f>IF('KWh (Monthly) ENTRY LI'!AP$5=0,0,AO41+'KWh (Monthly) ENTRY LI'!AP41)</f>
        <v>0</v>
      </c>
      <c r="AQ41" s="137">
        <f>IF('KWh (Monthly) ENTRY LI'!AQ$5=0,0,AP41+'KWh (Monthly) ENTRY LI'!AQ41)</f>
        <v>0</v>
      </c>
      <c r="AR41" s="137">
        <f>IF('KWh (Monthly) ENTRY LI'!AR$5=0,0,AQ41+'KWh (Monthly) ENTRY LI'!AR41)</f>
        <v>0</v>
      </c>
      <c r="AS41" s="137">
        <f>IF('KWh (Monthly) ENTRY LI'!AS$5=0,0,AR41+'KWh (Monthly) ENTRY LI'!AS41)</f>
        <v>0</v>
      </c>
      <c r="AT41" s="137">
        <f>IF('KWh (Monthly) ENTRY LI'!AT$5=0,0,AS41+'KWh (Monthly) ENTRY LI'!AT41)</f>
        <v>0</v>
      </c>
      <c r="AU41" s="137">
        <f>IF('KWh (Monthly) ENTRY LI'!AU$5=0,0,AT41+'KWh (Monthly) ENTRY LI'!AU41)</f>
        <v>0</v>
      </c>
      <c r="AV41" s="137">
        <f>IF('KWh (Monthly) ENTRY LI'!AV$5=0,0,AU41+'KWh (Monthly) ENTRY LI'!AV41)</f>
        <v>0</v>
      </c>
      <c r="AW41" s="137">
        <f>IF('KWh (Monthly) ENTRY LI'!AW$5=0,0,AV41+'KWh (Monthly) ENTRY LI'!AW41)</f>
        <v>0</v>
      </c>
      <c r="AX41" s="137">
        <f>IF('KWh (Monthly) ENTRY LI'!AX$5=0,0,AW41+'KWh (Monthly) ENTRY LI'!AX41)</f>
        <v>0</v>
      </c>
      <c r="AY41" s="137">
        <f>IF('KWh (Monthly) ENTRY LI'!AY$5=0,0,AX41+'KWh (Monthly) ENTRY LI'!AY41)</f>
        <v>0</v>
      </c>
      <c r="AZ41" s="137">
        <f>IF('KWh (Monthly) ENTRY LI'!AZ$5=0,0,AY41+'KWh (Monthly) ENTRY LI'!AZ41)</f>
        <v>0</v>
      </c>
      <c r="BA41" s="137">
        <f>IF('KWh (Monthly) ENTRY LI'!BA$5=0,0,AZ41+'KWh (Monthly) ENTRY LI'!BA41)</f>
        <v>0</v>
      </c>
      <c r="BB41" s="137">
        <f>IF('KWh (Monthly) ENTRY LI'!BB$5=0,0,BA41+'KWh (Monthly) ENTRY LI'!BB41)</f>
        <v>0</v>
      </c>
      <c r="BC41" s="137">
        <f>IF('KWh (Monthly) ENTRY LI'!BC$5=0,0,BB41+'KWh (Monthly) ENTRY LI'!BC41)</f>
        <v>0</v>
      </c>
      <c r="BD41" s="137">
        <f>IF('KWh (Monthly) ENTRY LI'!BD$5=0,0,BC41+'KWh (Monthly) ENTRY LI'!BD41)</f>
        <v>0</v>
      </c>
      <c r="BE41" s="137">
        <f>IF('KWh (Monthly) ENTRY LI'!BE$5=0,0,BD41+'KWh (Monthly) ENTRY LI'!BE41)</f>
        <v>0</v>
      </c>
      <c r="BF41" s="137">
        <f>IF('KWh (Monthly) ENTRY LI'!BF$5=0,0,BE41+'KWh (Monthly) ENTRY LI'!BF41)</f>
        <v>0</v>
      </c>
      <c r="BG41" s="137">
        <f>IF('KWh (Monthly) ENTRY LI'!BG$5=0,0,BF41+'KWh (Monthly) ENTRY LI'!BG41)</f>
        <v>0</v>
      </c>
      <c r="BH41" s="137">
        <f>IF('KWh (Monthly) ENTRY LI'!BH$5=0,0,BG41+'KWh (Monthly) ENTRY LI'!BH41)</f>
        <v>0</v>
      </c>
      <c r="BI41" s="137">
        <f>IF('KWh (Monthly) ENTRY LI'!BI$5=0,0,BH41+'KWh (Monthly) ENTRY LI'!BI41)</f>
        <v>0</v>
      </c>
      <c r="BJ41" s="137">
        <f>IF('KWh (Monthly) ENTRY LI'!BJ$5=0,0,BI41+'KWh (Monthly) ENTRY LI'!BJ41)</f>
        <v>0</v>
      </c>
      <c r="BK41" s="137">
        <f>IF('KWh (Monthly) ENTRY LI'!BK$5=0,0,BJ41+'KWh (Monthly) ENTRY LI'!BK41)</f>
        <v>0</v>
      </c>
      <c r="BL41" s="137">
        <f>IF('KWh (Monthly) ENTRY LI'!BL$5=0,0,BK41+'KWh (Monthly) ENTRY LI'!BL41)</f>
        <v>0</v>
      </c>
      <c r="BM41" s="137">
        <f>IF('KWh (Monthly) ENTRY LI'!BM$5=0,0,BL41+'KWh (Monthly) ENTRY LI'!BM41)</f>
        <v>0</v>
      </c>
      <c r="BN41" s="137">
        <f>IF('KWh (Monthly) ENTRY LI'!BN$5=0,0,BM41+'KWh (Monthly) ENTRY LI'!BN41)</f>
        <v>0</v>
      </c>
      <c r="BO41" s="137">
        <f>IF('KWh (Monthly) ENTRY LI'!BO$5=0,0,BN41+'KWh (Monthly) ENTRY LI'!BO41)</f>
        <v>0</v>
      </c>
      <c r="BP41" s="137">
        <f>IF('KWh (Monthly) ENTRY LI'!BP$5=0,0,BO41+'KWh (Monthly) ENTRY LI'!BP41)</f>
        <v>0</v>
      </c>
      <c r="BQ41" s="137">
        <f>IF('KWh (Monthly) ENTRY LI'!BQ$5=0,0,BP41+'KWh (Monthly) ENTRY LI'!BQ41)</f>
        <v>0</v>
      </c>
      <c r="BR41" s="137">
        <f>IF('KWh (Monthly) ENTRY LI'!BR$5=0,0,BQ41+'KWh (Monthly) ENTRY LI'!BR41)</f>
        <v>0</v>
      </c>
      <c r="BS41" s="137">
        <f>IF('KWh (Monthly) ENTRY LI'!BS$5=0,0,BR41+'KWh (Monthly) ENTRY LI'!BS41)</f>
        <v>0</v>
      </c>
      <c r="BT41" s="137">
        <f>IF('KWh (Monthly) ENTRY LI'!BT$5=0,0,BS41+'KWh (Monthly) ENTRY LI'!BT41)</f>
        <v>0</v>
      </c>
      <c r="BU41" s="137">
        <f>IF('KWh (Monthly) ENTRY LI'!BU$5=0,0,BT41+'KWh (Monthly) ENTRY LI'!BU41)</f>
        <v>0</v>
      </c>
      <c r="BV41" s="137">
        <f>IF('KWh (Monthly) ENTRY LI'!BV$5=0,0,BU41+'KWh (Monthly) ENTRY LI'!BV41)</f>
        <v>0</v>
      </c>
      <c r="BW41" s="137">
        <f>IF('KWh (Monthly) ENTRY LI'!BW$5=0,0,BV41+'KWh (Monthly) ENTRY LI'!BW41)</f>
        <v>0</v>
      </c>
      <c r="BX41" s="137">
        <f>IF('KWh (Monthly) ENTRY LI'!BX$5=0,0,BW41+'KWh (Monthly) ENTRY LI'!BX41)</f>
        <v>0</v>
      </c>
      <c r="BY41" s="137">
        <f>IF('KWh (Monthly) ENTRY LI'!BY$5=0,0,BX41+'KWh (Monthly) ENTRY LI'!BY41)</f>
        <v>0</v>
      </c>
      <c r="BZ41" s="137">
        <f>IF('KWh (Monthly) ENTRY LI'!BZ$5=0,0,BY41+'KWh (Monthly) ENTRY LI'!BZ41)</f>
        <v>0</v>
      </c>
      <c r="CA41" s="137">
        <f>IF('KWh (Monthly) ENTRY LI'!CA$5=0,0,BZ41+'KWh (Monthly) ENTRY LI'!CA41)</f>
        <v>0</v>
      </c>
      <c r="CB41" s="137">
        <f>IF('KWh (Monthly) ENTRY LI'!CB$5=0,0,CA41+'KWh (Monthly) ENTRY LI'!CB41)</f>
        <v>0</v>
      </c>
      <c r="CC41" s="137">
        <f>IF('KWh (Monthly) ENTRY LI'!CC$5=0,0,CB41+'KWh (Monthly) ENTRY LI'!CC41)</f>
        <v>0</v>
      </c>
      <c r="CD41" s="137">
        <f>IF('KWh (Monthly) ENTRY LI'!CD$5=0,0,CC41+'KWh (Monthly) ENTRY LI'!CD41)</f>
        <v>0</v>
      </c>
      <c r="CE41" s="137">
        <f>IF('KWh (Monthly) ENTRY LI'!CE$5=0,0,CD41+'KWh (Monthly) ENTRY LI'!CE41)</f>
        <v>0</v>
      </c>
      <c r="CF41" s="137">
        <f>IF('KWh (Monthly) ENTRY LI'!CF$5=0,0,CE41+'KWh (Monthly) ENTRY LI'!CF41)</f>
        <v>0</v>
      </c>
      <c r="CG41" s="137">
        <f>IF('KWh (Monthly) ENTRY LI'!CG$5=0,0,CF41+'KWh (Monthly) ENTRY LI'!CG41)</f>
        <v>0</v>
      </c>
      <c r="CH41" s="137">
        <f>IF('KWh (Monthly) ENTRY LI'!CH$5=0,0,CG41+'KWh (Monthly) ENTRY LI'!CH41)</f>
        <v>0</v>
      </c>
      <c r="CI41" s="137">
        <f>IF('KWh (Monthly) ENTRY LI'!CI$5=0,0,CH41+'KWh (Monthly) ENTRY LI'!CI41)</f>
        <v>0</v>
      </c>
      <c r="CJ41" s="137">
        <f>IF('KWh (Monthly) ENTRY LI'!CJ$5=0,0,CI41+'KWh (Monthly) ENTRY LI'!CJ41)</f>
        <v>0</v>
      </c>
    </row>
    <row r="42" spans="1:88" x14ac:dyDescent="0.3">
      <c r="A42" s="220"/>
      <c r="B42" s="47" t="s">
        <v>13</v>
      </c>
      <c r="C42" s="50">
        <f>IF('KWh (Monthly) ENTRY LI'!C$5=0,0,'KWh (Monthly) ENTRY LI'!C42)</f>
        <v>0</v>
      </c>
      <c r="D42" s="50">
        <f>IF('KWh (Monthly) ENTRY LI'!D$5=0,0,C42+'KWh (Monthly) ENTRY LI'!D42)</f>
        <v>0</v>
      </c>
      <c r="E42" s="50">
        <f>IF('KWh (Monthly) ENTRY LI'!E$5=0,0,D42+'KWh (Monthly) ENTRY LI'!E42)</f>
        <v>0</v>
      </c>
      <c r="F42" s="50">
        <f>IF('KWh (Monthly) ENTRY LI'!F$5=0,0,E42+'KWh (Monthly) ENTRY LI'!F42)</f>
        <v>0</v>
      </c>
      <c r="G42" s="50">
        <f>IF('KWh (Monthly) ENTRY LI'!G$5=0,0,F42+'KWh (Monthly) ENTRY LI'!G42)</f>
        <v>0</v>
      </c>
      <c r="H42" s="50">
        <f>IF('KWh (Monthly) ENTRY LI'!H$5=0,0,G42+'KWh (Monthly) ENTRY LI'!H42)</f>
        <v>0</v>
      </c>
      <c r="I42" s="50">
        <f>IF('KWh (Monthly) ENTRY LI'!I$5=0,0,H42+'KWh (Monthly) ENTRY LI'!I42)</f>
        <v>0</v>
      </c>
      <c r="J42" s="50">
        <f>IF('KWh (Monthly) ENTRY LI'!J$5=0,0,I42+'KWh (Monthly) ENTRY LI'!J42)</f>
        <v>0</v>
      </c>
      <c r="K42" s="50">
        <f>IF('KWh (Monthly) ENTRY LI'!K$5=0,0,J42+'KWh (Monthly) ENTRY LI'!K42)</f>
        <v>0</v>
      </c>
      <c r="L42" s="50">
        <f>IF('KWh (Monthly) ENTRY LI'!L$5=0,0,K42+'KWh (Monthly) ENTRY LI'!L42)</f>
        <v>0</v>
      </c>
      <c r="M42" s="50">
        <f>IF('KWh (Monthly) ENTRY LI'!M$5=0,0,L42+'KWh (Monthly) ENTRY LI'!M42)</f>
        <v>0</v>
      </c>
      <c r="N42" s="50">
        <f>IF('KWh (Monthly) ENTRY LI'!N$5=0,0,M42+'KWh (Monthly) ENTRY LI'!N42)</f>
        <v>0</v>
      </c>
      <c r="O42" s="50">
        <f>IF('KWh (Monthly) ENTRY LI'!O$5=0,0,N42+'KWh (Monthly) ENTRY LI'!O42)</f>
        <v>0</v>
      </c>
      <c r="P42" s="50">
        <f>IF('KWh (Monthly) ENTRY LI'!P$5=0,0,O42+'KWh (Monthly) ENTRY LI'!P42)</f>
        <v>0</v>
      </c>
      <c r="Q42" s="50">
        <f>IF('KWh (Monthly) ENTRY LI'!Q$5=0,0,P42+'KWh (Monthly) ENTRY LI'!Q42)</f>
        <v>0</v>
      </c>
      <c r="R42" s="50">
        <f>IF('KWh (Monthly) ENTRY LI'!R$5=0,0,Q42+'KWh (Monthly) ENTRY LI'!R42)</f>
        <v>0</v>
      </c>
      <c r="S42" s="50">
        <f>IF('KWh (Monthly) ENTRY LI'!S$5=0,0,R42+'KWh (Monthly) ENTRY LI'!S42)</f>
        <v>0</v>
      </c>
      <c r="T42" s="50">
        <f>IF('KWh (Monthly) ENTRY LI'!T$5=0,0,S42+'KWh (Monthly) ENTRY LI'!T42)</f>
        <v>0</v>
      </c>
      <c r="U42" s="50">
        <f>IF('KWh (Monthly) ENTRY LI'!U$5=0,0,T42+'KWh (Monthly) ENTRY LI'!U42)</f>
        <v>0</v>
      </c>
      <c r="V42" s="50">
        <f>IF('KWh (Monthly) ENTRY LI'!V$5=0,0,U42+'KWh (Monthly) ENTRY LI'!V42)</f>
        <v>0</v>
      </c>
      <c r="W42" s="50">
        <f>IF('KWh (Monthly) ENTRY LI'!W$5=0,0,V42+'KWh (Monthly) ENTRY LI'!W42)</f>
        <v>0</v>
      </c>
      <c r="X42" s="50">
        <f>IF('KWh (Monthly) ENTRY LI'!X$5=0,0,W42+'KWh (Monthly) ENTRY LI'!X42)</f>
        <v>0</v>
      </c>
      <c r="Y42" s="50">
        <f>IF('KWh (Monthly) ENTRY LI'!Y$5=0,0,X42+'KWh (Monthly) ENTRY LI'!Y42)</f>
        <v>0</v>
      </c>
      <c r="Z42" s="50">
        <f>IF('KWh (Monthly) ENTRY LI'!Z$5=0,0,Y42+'KWh (Monthly) ENTRY LI'!Z42)</f>
        <v>0</v>
      </c>
      <c r="AA42" s="50">
        <f>IF('KWh (Monthly) ENTRY LI'!AA$5=0,0,Z42+'KWh (Monthly) ENTRY LI'!AA42)</f>
        <v>0</v>
      </c>
      <c r="AB42" s="50">
        <f>IF('KWh (Monthly) ENTRY LI'!AB$5=0,0,AA42+'KWh (Monthly) ENTRY LI'!AB42)</f>
        <v>0</v>
      </c>
      <c r="AC42" s="50">
        <f>IF('KWh (Monthly) ENTRY LI'!AC$5=0,0,AB42+'KWh (Monthly) ENTRY LI'!AC42)</f>
        <v>0</v>
      </c>
      <c r="AD42" s="50">
        <f>IF('KWh (Monthly) ENTRY LI'!AD$5=0,0,AC42+'KWh (Monthly) ENTRY LI'!AD42)</f>
        <v>0</v>
      </c>
      <c r="AE42" s="50">
        <f>IF('KWh (Monthly) ENTRY LI'!AE$5=0,0,AD42+'KWh (Monthly) ENTRY LI'!AE42)</f>
        <v>0</v>
      </c>
      <c r="AF42" s="50">
        <f>IF('KWh (Monthly) ENTRY LI'!AF$5=0,0,AE42+'KWh (Monthly) ENTRY LI'!AF42)</f>
        <v>0</v>
      </c>
      <c r="AG42" s="50">
        <f>IF('KWh (Monthly) ENTRY LI'!AG$5=0,0,AF42+'KWh (Monthly) ENTRY LI'!AG42)</f>
        <v>0</v>
      </c>
      <c r="AH42" s="50">
        <f>IF('KWh (Monthly) ENTRY LI'!AH$5=0,0,AG42+'KWh (Monthly) ENTRY LI'!AH42)</f>
        <v>0</v>
      </c>
      <c r="AI42" s="50">
        <f>IF('KWh (Monthly) ENTRY LI'!AI$5=0,0,AH42+'KWh (Monthly) ENTRY LI'!AI42)</f>
        <v>0</v>
      </c>
      <c r="AJ42" s="50">
        <f>IF('KWh (Monthly) ENTRY LI'!AJ$5=0,0,AI42+'KWh (Monthly) ENTRY LI'!AJ42)</f>
        <v>0</v>
      </c>
      <c r="AK42" s="50">
        <f>IF('KWh (Monthly) ENTRY LI'!AK$5=0,0,AJ42+'KWh (Monthly) ENTRY LI'!AK42)</f>
        <v>0</v>
      </c>
      <c r="AL42" s="50">
        <f>IF('KWh (Monthly) ENTRY LI'!AL$5=0,0,AK42+'KWh (Monthly) ENTRY LI'!AL42)</f>
        <v>0</v>
      </c>
      <c r="AM42" s="50">
        <f>IF('KWh (Monthly) ENTRY LI'!AM$5=0,0,AL42+'KWh (Monthly) ENTRY LI'!AM42)</f>
        <v>0</v>
      </c>
      <c r="AN42" s="50">
        <f>IF('KWh (Monthly) ENTRY LI'!AN$5=0,0,AM42+'KWh (Monthly) ENTRY LI'!AN42)</f>
        <v>0</v>
      </c>
      <c r="AO42" s="137">
        <f>IF('KWh (Monthly) ENTRY LI'!AO$5=0,0,AN42+'KWh (Monthly) ENTRY LI'!AO42)</f>
        <v>0</v>
      </c>
      <c r="AP42" s="137">
        <f>IF('KWh (Monthly) ENTRY LI'!AP$5=0,0,AO42+'KWh (Monthly) ENTRY LI'!AP42)</f>
        <v>0</v>
      </c>
      <c r="AQ42" s="137">
        <f>IF('KWh (Monthly) ENTRY LI'!AQ$5=0,0,AP42+'KWh (Monthly) ENTRY LI'!AQ42)</f>
        <v>0</v>
      </c>
      <c r="AR42" s="137">
        <f>IF('KWh (Monthly) ENTRY LI'!AR$5=0,0,AQ42+'KWh (Monthly) ENTRY LI'!AR42)</f>
        <v>0</v>
      </c>
      <c r="AS42" s="137">
        <f>IF('KWh (Monthly) ENTRY LI'!AS$5=0,0,AR42+'KWh (Monthly) ENTRY LI'!AS42)</f>
        <v>0</v>
      </c>
      <c r="AT42" s="137">
        <f>IF('KWh (Monthly) ENTRY LI'!AT$5=0,0,AS42+'KWh (Monthly) ENTRY LI'!AT42)</f>
        <v>0</v>
      </c>
      <c r="AU42" s="137">
        <f>IF('KWh (Monthly) ENTRY LI'!AU$5=0,0,AT42+'KWh (Monthly) ENTRY LI'!AU42)</f>
        <v>0</v>
      </c>
      <c r="AV42" s="137">
        <f>IF('KWh (Monthly) ENTRY LI'!AV$5=0,0,AU42+'KWh (Monthly) ENTRY LI'!AV42)</f>
        <v>0</v>
      </c>
      <c r="AW42" s="137">
        <f>IF('KWh (Monthly) ENTRY LI'!AW$5=0,0,AV42+'KWh (Monthly) ENTRY LI'!AW42)</f>
        <v>0</v>
      </c>
      <c r="AX42" s="137">
        <f>IF('KWh (Monthly) ENTRY LI'!AX$5=0,0,AW42+'KWh (Monthly) ENTRY LI'!AX42)</f>
        <v>0</v>
      </c>
      <c r="AY42" s="137">
        <f>IF('KWh (Monthly) ENTRY LI'!AY$5=0,0,AX42+'KWh (Monthly) ENTRY LI'!AY42)</f>
        <v>0</v>
      </c>
      <c r="AZ42" s="137">
        <f>IF('KWh (Monthly) ENTRY LI'!AZ$5=0,0,AY42+'KWh (Monthly) ENTRY LI'!AZ42)</f>
        <v>0</v>
      </c>
      <c r="BA42" s="137">
        <f>IF('KWh (Monthly) ENTRY LI'!BA$5=0,0,AZ42+'KWh (Monthly) ENTRY LI'!BA42)</f>
        <v>0</v>
      </c>
      <c r="BB42" s="137">
        <f>IF('KWh (Monthly) ENTRY LI'!BB$5=0,0,BA42+'KWh (Monthly) ENTRY LI'!BB42)</f>
        <v>0</v>
      </c>
      <c r="BC42" s="137">
        <f>IF('KWh (Monthly) ENTRY LI'!BC$5=0,0,BB42+'KWh (Monthly) ENTRY LI'!BC42)</f>
        <v>0</v>
      </c>
      <c r="BD42" s="137">
        <f>IF('KWh (Monthly) ENTRY LI'!BD$5=0,0,BC42+'KWh (Monthly) ENTRY LI'!BD42)</f>
        <v>0</v>
      </c>
      <c r="BE42" s="137">
        <f>IF('KWh (Monthly) ENTRY LI'!BE$5=0,0,BD42+'KWh (Monthly) ENTRY LI'!BE42)</f>
        <v>0</v>
      </c>
      <c r="BF42" s="137">
        <f>IF('KWh (Monthly) ENTRY LI'!BF$5=0,0,BE42+'KWh (Monthly) ENTRY LI'!BF42)</f>
        <v>0</v>
      </c>
      <c r="BG42" s="137">
        <f>IF('KWh (Monthly) ENTRY LI'!BG$5=0,0,BF42+'KWh (Monthly) ENTRY LI'!BG42)</f>
        <v>0</v>
      </c>
      <c r="BH42" s="137">
        <f>IF('KWh (Monthly) ENTRY LI'!BH$5=0,0,BG42+'KWh (Monthly) ENTRY LI'!BH42)</f>
        <v>0</v>
      </c>
      <c r="BI42" s="137">
        <f>IF('KWh (Monthly) ENTRY LI'!BI$5=0,0,BH42+'KWh (Monthly) ENTRY LI'!BI42)</f>
        <v>0</v>
      </c>
      <c r="BJ42" s="137">
        <f>IF('KWh (Monthly) ENTRY LI'!BJ$5=0,0,BI42+'KWh (Monthly) ENTRY LI'!BJ42)</f>
        <v>0</v>
      </c>
      <c r="BK42" s="137">
        <f>IF('KWh (Monthly) ENTRY LI'!BK$5=0,0,BJ42+'KWh (Monthly) ENTRY LI'!BK42)</f>
        <v>0</v>
      </c>
      <c r="BL42" s="137">
        <f>IF('KWh (Monthly) ENTRY LI'!BL$5=0,0,BK42+'KWh (Monthly) ENTRY LI'!BL42)</f>
        <v>0</v>
      </c>
      <c r="BM42" s="137">
        <f>IF('KWh (Monthly) ENTRY LI'!BM$5=0,0,BL42+'KWh (Monthly) ENTRY LI'!BM42)</f>
        <v>0</v>
      </c>
      <c r="BN42" s="137">
        <f>IF('KWh (Monthly) ENTRY LI'!BN$5=0,0,BM42+'KWh (Monthly) ENTRY LI'!BN42)</f>
        <v>0</v>
      </c>
      <c r="BO42" s="137">
        <f>IF('KWh (Monthly) ENTRY LI'!BO$5=0,0,BN42+'KWh (Monthly) ENTRY LI'!BO42)</f>
        <v>0</v>
      </c>
      <c r="BP42" s="137">
        <f>IF('KWh (Monthly) ENTRY LI'!BP$5=0,0,BO42+'KWh (Monthly) ENTRY LI'!BP42)</f>
        <v>0</v>
      </c>
      <c r="BQ42" s="137">
        <f>IF('KWh (Monthly) ENTRY LI'!BQ$5=0,0,BP42+'KWh (Monthly) ENTRY LI'!BQ42)</f>
        <v>0</v>
      </c>
      <c r="BR42" s="137">
        <f>IF('KWh (Monthly) ENTRY LI'!BR$5=0,0,BQ42+'KWh (Monthly) ENTRY LI'!BR42)</f>
        <v>0</v>
      </c>
      <c r="BS42" s="137">
        <f>IF('KWh (Monthly) ENTRY LI'!BS$5=0,0,BR42+'KWh (Monthly) ENTRY LI'!BS42)</f>
        <v>0</v>
      </c>
      <c r="BT42" s="137">
        <f>IF('KWh (Monthly) ENTRY LI'!BT$5=0,0,BS42+'KWh (Monthly) ENTRY LI'!BT42)</f>
        <v>0</v>
      </c>
      <c r="BU42" s="137">
        <f>IF('KWh (Monthly) ENTRY LI'!BU$5=0,0,BT42+'KWh (Monthly) ENTRY LI'!BU42)</f>
        <v>0</v>
      </c>
      <c r="BV42" s="137">
        <f>IF('KWh (Monthly) ENTRY LI'!BV$5=0,0,BU42+'KWh (Monthly) ENTRY LI'!BV42)</f>
        <v>0</v>
      </c>
      <c r="BW42" s="137">
        <f>IF('KWh (Monthly) ENTRY LI'!BW$5=0,0,BV42+'KWh (Monthly) ENTRY LI'!BW42)</f>
        <v>0</v>
      </c>
      <c r="BX42" s="137">
        <f>IF('KWh (Monthly) ENTRY LI'!BX$5=0,0,BW42+'KWh (Monthly) ENTRY LI'!BX42)</f>
        <v>0</v>
      </c>
      <c r="BY42" s="137">
        <f>IF('KWh (Monthly) ENTRY LI'!BY$5=0,0,BX42+'KWh (Monthly) ENTRY LI'!BY42)</f>
        <v>0</v>
      </c>
      <c r="BZ42" s="137">
        <f>IF('KWh (Monthly) ENTRY LI'!BZ$5=0,0,BY42+'KWh (Monthly) ENTRY LI'!BZ42)</f>
        <v>0</v>
      </c>
      <c r="CA42" s="137">
        <f>IF('KWh (Monthly) ENTRY LI'!CA$5=0,0,BZ42+'KWh (Monthly) ENTRY LI'!CA42)</f>
        <v>0</v>
      </c>
      <c r="CB42" s="137">
        <f>IF('KWh (Monthly) ENTRY LI'!CB$5=0,0,CA42+'KWh (Monthly) ENTRY LI'!CB42)</f>
        <v>0</v>
      </c>
      <c r="CC42" s="137">
        <f>IF('KWh (Monthly) ENTRY LI'!CC$5=0,0,CB42+'KWh (Monthly) ENTRY LI'!CC42)</f>
        <v>0</v>
      </c>
      <c r="CD42" s="137">
        <f>IF('KWh (Monthly) ENTRY LI'!CD$5=0,0,CC42+'KWh (Monthly) ENTRY LI'!CD42)</f>
        <v>0</v>
      </c>
      <c r="CE42" s="137">
        <f>IF('KWh (Monthly) ENTRY LI'!CE$5=0,0,CD42+'KWh (Monthly) ENTRY LI'!CE42)</f>
        <v>0</v>
      </c>
      <c r="CF42" s="137">
        <f>IF('KWh (Monthly) ENTRY LI'!CF$5=0,0,CE42+'KWh (Monthly) ENTRY LI'!CF42)</f>
        <v>0</v>
      </c>
      <c r="CG42" s="137">
        <f>IF('KWh (Monthly) ENTRY LI'!CG$5=0,0,CF42+'KWh (Monthly) ENTRY LI'!CG42)</f>
        <v>0</v>
      </c>
      <c r="CH42" s="137">
        <f>IF('KWh (Monthly) ENTRY LI'!CH$5=0,0,CG42+'KWh (Monthly) ENTRY LI'!CH42)</f>
        <v>0</v>
      </c>
      <c r="CI42" s="137">
        <f>IF('KWh (Monthly) ENTRY LI'!CI$5=0,0,CH42+'KWh (Monthly) ENTRY LI'!CI42)</f>
        <v>0</v>
      </c>
      <c r="CJ42" s="137">
        <f>IF('KWh (Monthly) ENTRY LI'!CJ$5=0,0,CI42+'KWh (Monthly) ENTRY LI'!CJ42)</f>
        <v>0</v>
      </c>
    </row>
    <row r="43" spans="1:88" x14ac:dyDescent="0.3">
      <c r="A43" s="220"/>
      <c r="B43" s="47" t="s">
        <v>4</v>
      </c>
      <c r="C43" s="50">
        <f>IF('KWh (Monthly) ENTRY LI'!C$5=0,0,'KWh (Monthly) ENTRY LI'!C43)</f>
        <v>0</v>
      </c>
      <c r="D43" s="50">
        <f>IF('KWh (Monthly) ENTRY LI'!D$5=0,0,C43+'KWh (Monthly) ENTRY LI'!D43)</f>
        <v>0</v>
      </c>
      <c r="E43" s="50">
        <f>IF('KWh (Monthly) ENTRY LI'!E$5=0,0,D43+'KWh (Monthly) ENTRY LI'!E43)</f>
        <v>0</v>
      </c>
      <c r="F43" s="50">
        <f>IF('KWh (Monthly) ENTRY LI'!F$5=0,0,E43+'KWh (Monthly) ENTRY LI'!F43)</f>
        <v>0</v>
      </c>
      <c r="G43" s="50">
        <f>IF('KWh (Monthly) ENTRY LI'!G$5=0,0,F43+'KWh (Monthly) ENTRY LI'!G43)</f>
        <v>0</v>
      </c>
      <c r="H43" s="50">
        <f>IF('KWh (Monthly) ENTRY LI'!H$5=0,0,G43+'KWh (Monthly) ENTRY LI'!H43)</f>
        <v>0</v>
      </c>
      <c r="I43" s="50">
        <f>IF('KWh (Monthly) ENTRY LI'!I$5=0,0,H43+'KWh (Monthly) ENTRY LI'!I43)</f>
        <v>0</v>
      </c>
      <c r="J43" s="50">
        <f>IF('KWh (Monthly) ENTRY LI'!J$5=0,0,I43+'KWh (Monthly) ENTRY LI'!J43)</f>
        <v>0</v>
      </c>
      <c r="K43" s="50">
        <f>IF('KWh (Monthly) ENTRY LI'!K$5=0,0,J43+'KWh (Monthly) ENTRY LI'!K43)</f>
        <v>0</v>
      </c>
      <c r="L43" s="50">
        <f>IF('KWh (Monthly) ENTRY LI'!L$5=0,0,K43+'KWh (Monthly) ENTRY LI'!L43)</f>
        <v>0</v>
      </c>
      <c r="M43" s="50">
        <f>IF('KWh (Monthly) ENTRY LI'!M$5=0,0,L43+'KWh (Monthly) ENTRY LI'!M43)</f>
        <v>0</v>
      </c>
      <c r="N43" s="50">
        <f>IF('KWh (Monthly) ENTRY LI'!N$5=0,0,M43+'KWh (Monthly) ENTRY LI'!N43)</f>
        <v>0</v>
      </c>
      <c r="O43" s="50">
        <f>IF('KWh (Monthly) ENTRY LI'!O$5=0,0,N43+'KWh (Monthly) ENTRY LI'!O43)</f>
        <v>0</v>
      </c>
      <c r="P43" s="50">
        <f>IF('KWh (Monthly) ENTRY LI'!P$5=0,0,O43+'KWh (Monthly) ENTRY LI'!P43)</f>
        <v>0</v>
      </c>
      <c r="Q43" s="50">
        <f>IF('KWh (Monthly) ENTRY LI'!Q$5=0,0,P43+'KWh (Monthly) ENTRY LI'!Q43)</f>
        <v>0</v>
      </c>
      <c r="R43" s="50">
        <f>IF('KWh (Monthly) ENTRY LI'!R$5=0,0,Q43+'KWh (Monthly) ENTRY LI'!R43)</f>
        <v>0</v>
      </c>
      <c r="S43" s="50">
        <f>IF('KWh (Monthly) ENTRY LI'!S$5=0,0,R43+'KWh (Monthly) ENTRY LI'!S43)</f>
        <v>0</v>
      </c>
      <c r="T43" s="50">
        <f>IF('KWh (Monthly) ENTRY LI'!T$5=0,0,S43+'KWh (Monthly) ENTRY LI'!T43)</f>
        <v>0</v>
      </c>
      <c r="U43" s="50">
        <f>IF('KWh (Monthly) ENTRY LI'!U$5=0,0,T43+'KWh (Monthly) ENTRY LI'!U43)</f>
        <v>0</v>
      </c>
      <c r="V43" s="50">
        <f>IF('KWh (Monthly) ENTRY LI'!V$5=0,0,U43+'KWh (Monthly) ENTRY LI'!V43)</f>
        <v>0</v>
      </c>
      <c r="W43" s="50">
        <f>IF('KWh (Monthly) ENTRY LI'!W$5=0,0,V43+'KWh (Monthly) ENTRY LI'!W43)</f>
        <v>0</v>
      </c>
      <c r="X43" s="50">
        <f>IF('KWh (Monthly) ENTRY LI'!X$5=0,0,W43+'KWh (Monthly) ENTRY LI'!X43)</f>
        <v>0</v>
      </c>
      <c r="Y43" s="50">
        <f>IF('KWh (Monthly) ENTRY LI'!Y$5=0,0,X43+'KWh (Monthly) ENTRY LI'!Y43)</f>
        <v>0</v>
      </c>
      <c r="Z43" s="50">
        <f>IF('KWh (Monthly) ENTRY LI'!Z$5=0,0,Y43+'KWh (Monthly) ENTRY LI'!Z43)</f>
        <v>0</v>
      </c>
      <c r="AA43" s="50">
        <f>IF('KWh (Monthly) ENTRY LI'!AA$5=0,0,Z43+'KWh (Monthly) ENTRY LI'!AA43)</f>
        <v>0</v>
      </c>
      <c r="AB43" s="50">
        <f>IF('KWh (Monthly) ENTRY LI'!AB$5=0,0,AA43+'KWh (Monthly) ENTRY LI'!AB43)</f>
        <v>0</v>
      </c>
      <c r="AC43" s="50">
        <f>IF('KWh (Monthly) ENTRY LI'!AC$5=0,0,AB43+'KWh (Monthly) ENTRY LI'!AC43)</f>
        <v>0</v>
      </c>
      <c r="AD43" s="50">
        <f>IF('KWh (Monthly) ENTRY LI'!AD$5=0,0,AC43+'KWh (Monthly) ENTRY LI'!AD43)</f>
        <v>0</v>
      </c>
      <c r="AE43" s="50">
        <f>IF('KWh (Monthly) ENTRY LI'!AE$5=0,0,AD43+'KWh (Monthly) ENTRY LI'!AE43)</f>
        <v>0</v>
      </c>
      <c r="AF43" s="50">
        <f>IF('KWh (Monthly) ENTRY LI'!AF$5=0,0,AE43+'KWh (Monthly) ENTRY LI'!AF43)</f>
        <v>0</v>
      </c>
      <c r="AG43" s="50">
        <f>IF('KWh (Monthly) ENTRY LI'!AG$5=0,0,AF43+'KWh (Monthly) ENTRY LI'!AG43)</f>
        <v>0</v>
      </c>
      <c r="AH43" s="50">
        <f>IF('KWh (Monthly) ENTRY LI'!AH$5=0,0,AG43+'KWh (Monthly) ENTRY LI'!AH43)</f>
        <v>0</v>
      </c>
      <c r="AI43" s="50">
        <f>IF('KWh (Monthly) ENTRY LI'!AI$5=0,0,AH43+'KWh (Monthly) ENTRY LI'!AI43)</f>
        <v>0</v>
      </c>
      <c r="AJ43" s="50">
        <f>IF('KWh (Monthly) ENTRY LI'!AJ$5=0,0,AI43+'KWh (Monthly) ENTRY LI'!AJ43)</f>
        <v>0</v>
      </c>
      <c r="AK43" s="50">
        <f>IF('KWh (Monthly) ENTRY LI'!AK$5=0,0,AJ43+'KWh (Monthly) ENTRY LI'!AK43)</f>
        <v>0</v>
      </c>
      <c r="AL43" s="50">
        <f>IF('KWh (Monthly) ENTRY LI'!AL$5=0,0,AK43+'KWh (Monthly) ENTRY LI'!AL43)</f>
        <v>0</v>
      </c>
      <c r="AM43" s="50">
        <f>IF('KWh (Monthly) ENTRY LI'!AM$5=0,0,AL43+'KWh (Monthly) ENTRY LI'!AM43)</f>
        <v>0</v>
      </c>
      <c r="AN43" s="50">
        <f>IF('KWh (Monthly) ENTRY LI'!AN$5=0,0,AM43+'KWh (Monthly) ENTRY LI'!AN43)</f>
        <v>0</v>
      </c>
      <c r="AO43" s="137">
        <f>IF('KWh (Monthly) ENTRY LI'!AO$5=0,0,AN43+'KWh (Monthly) ENTRY LI'!AO43)</f>
        <v>0</v>
      </c>
      <c r="AP43" s="137">
        <f>IF('KWh (Monthly) ENTRY LI'!AP$5=0,0,AO43+'KWh (Monthly) ENTRY LI'!AP43)</f>
        <v>0</v>
      </c>
      <c r="AQ43" s="137">
        <f>IF('KWh (Monthly) ENTRY LI'!AQ$5=0,0,AP43+'KWh (Monthly) ENTRY LI'!AQ43)</f>
        <v>0</v>
      </c>
      <c r="AR43" s="137">
        <f>IF('KWh (Monthly) ENTRY LI'!AR$5=0,0,AQ43+'KWh (Monthly) ENTRY LI'!AR43)</f>
        <v>0</v>
      </c>
      <c r="AS43" s="137">
        <f>IF('KWh (Monthly) ENTRY LI'!AS$5=0,0,AR43+'KWh (Monthly) ENTRY LI'!AS43)</f>
        <v>0</v>
      </c>
      <c r="AT43" s="137">
        <f>IF('KWh (Monthly) ENTRY LI'!AT$5=0,0,AS43+'KWh (Monthly) ENTRY LI'!AT43)</f>
        <v>0</v>
      </c>
      <c r="AU43" s="137">
        <f>IF('KWh (Monthly) ENTRY LI'!AU$5=0,0,AT43+'KWh (Monthly) ENTRY LI'!AU43)</f>
        <v>0</v>
      </c>
      <c r="AV43" s="137">
        <f>IF('KWh (Monthly) ENTRY LI'!AV$5=0,0,AU43+'KWh (Monthly) ENTRY LI'!AV43)</f>
        <v>0</v>
      </c>
      <c r="AW43" s="137">
        <f>IF('KWh (Monthly) ENTRY LI'!AW$5=0,0,AV43+'KWh (Monthly) ENTRY LI'!AW43)</f>
        <v>0</v>
      </c>
      <c r="AX43" s="137">
        <f>IF('KWh (Monthly) ENTRY LI'!AX$5=0,0,AW43+'KWh (Monthly) ENTRY LI'!AX43)</f>
        <v>0</v>
      </c>
      <c r="AY43" s="137">
        <f>IF('KWh (Monthly) ENTRY LI'!AY$5=0,0,AX43+'KWh (Monthly) ENTRY LI'!AY43)</f>
        <v>0</v>
      </c>
      <c r="AZ43" s="137">
        <f>IF('KWh (Monthly) ENTRY LI'!AZ$5=0,0,AY43+'KWh (Monthly) ENTRY LI'!AZ43)</f>
        <v>0</v>
      </c>
      <c r="BA43" s="137">
        <f>IF('KWh (Monthly) ENTRY LI'!BA$5=0,0,AZ43+'KWh (Monthly) ENTRY LI'!BA43)</f>
        <v>0</v>
      </c>
      <c r="BB43" s="137">
        <f>IF('KWh (Monthly) ENTRY LI'!BB$5=0,0,BA43+'KWh (Monthly) ENTRY LI'!BB43)</f>
        <v>0</v>
      </c>
      <c r="BC43" s="137">
        <f>IF('KWh (Monthly) ENTRY LI'!BC$5=0,0,BB43+'KWh (Monthly) ENTRY LI'!BC43)</f>
        <v>0</v>
      </c>
      <c r="BD43" s="137">
        <f>IF('KWh (Monthly) ENTRY LI'!BD$5=0,0,BC43+'KWh (Monthly) ENTRY LI'!BD43)</f>
        <v>0</v>
      </c>
      <c r="BE43" s="137">
        <f>IF('KWh (Monthly) ENTRY LI'!BE$5=0,0,BD43+'KWh (Monthly) ENTRY LI'!BE43)</f>
        <v>0</v>
      </c>
      <c r="BF43" s="137">
        <f>IF('KWh (Monthly) ENTRY LI'!BF$5=0,0,BE43+'KWh (Monthly) ENTRY LI'!BF43)</f>
        <v>0</v>
      </c>
      <c r="BG43" s="137">
        <f>IF('KWh (Monthly) ENTRY LI'!BG$5=0,0,BF43+'KWh (Monthly) ENTRY LI'!BG43)</f>
        <v>0</v>
      </c>
      <c r="BH43" s="137">
        <f>IF('KWh (Monthly) ENTRY LI'!BH$5=0,0,BG43+'KWh (Monthly) ENTRY LI'!BH43)</f>
        <v>0</v>
      </c>
      <c r="BI43" s="137">
        <f>IF('KWh (Monthly) ENTRY LI'!BI$5=0,0,BH43+'KWh (Monthly) ENTRY LI'!BI43)</f>
        <v>0</v>
      </c>
      <c r="BJ43" s="137">
        <f>IF('KWh (Monthly) ENTRY LI'!BJ$5=0,0,BI43+'KWh (Monthly) ENTRY LI'!BJ43)</f>
        <v>0</v>
      </c>
      <c r="BK43" s="137">
        <f>IF('KWh (Monthly) ENTRY LI'!BK$5=0,0,BJ43+'KWh (Monthly) ENTRY LI'!BK43)</f>
        <v>0</v>
      </c>
      <c r="BL43" s="137">
        <f>IF('KWh (Monthly) ENTRY LI'!BL$5=0,0,BK43+'KWh (Monthly) ENTRY LI'!BL43)</f>
        <v>0</v>
      </c>
      <c r="BM43" s="137">
        <f>IF('KWh (Monthly) ENTRY LI'!BM$5=0,0,BL43+'KWh (Monthly) ENTRY LI'!BM43)</f>
        <v>0</v>
      </c>
      <c r="BN43" s="137">
        <f>IF('KWh (Monthly) ENTRY LI'!BN$5=0,0,BM43+'KWh (Monthly) ENTRY LI'!BN43)</f>
        <v>0</v>
      </c>
      <c r="BO43" s="137">
        <f>IF('KWh (Monthly) ENTRY LI'!BO$5=0,0,BN43+'KWh (Monthly) ENTRY LI'!BO43)</f>
        <v>0</v>
      </c>
      <c r="BP43" s="137">
        <f>IF('KWh (Monthly) ENTRY LI'!BP$5=0,0,BO43+'KWh (Monthly) ENTRY LI'!BP43)</f>
        <v>0</v>
      </c>
      <c r="BQ43" s="137">
        <f>IF('KWh (Monthly) ENTRY LI'!BQ$5=0,0,BP43+'KWh (Monthly) ENTRY LI'!BQ43)</f>
        <v>0</v>
      </c>
      <c r="BR43" s="137">
        <f>IF('KWh (Monthly) ENTRY LI'!BR$5=0,0,BQ43+'KWh (Monthly) ENTRY LI'!BR43)</f>
        <v>0</v>
      </c>
      <c r="BS43" s="137">
        <f>IF('KWh (Monthly) ENTRY LI'!BS$5=0,0,BR43+'KWh (Monthly) ENTRY LI'!BS43)</f>
        <v>0</v>
      </c>
      <c r="BT43" s="137">
        <f>IF('KWh (Monthly) ENTRY LI'!BT$5=0,0,BS43+'KWh (Monthly) ENTRY LI'!BT43)</f>
        <v>0</v>
      </c>
      <c r="BU43" s="137">
        <f>IF('KWh (Monthly) ENTRY LI'!BU$5=0,0,BT43+'KWh (Monthly) ENTRY LI'!BU43)</f>
        <v>0</v>
      </c>
      <c r="BV43" s="137">
        <f>IF('KWh (Monthly) ENTRY LI'!BV$5=0,0,BU43+'KWh (Monthly) ENTRY LI'!BV43)</f>
        <v>0</v>
      </c>
      <c r="BW43" s="137">
        <f>IF('KWh (Monthly) ENTRY LI'!BW$5=0,0,BV43+'KWh (Monthly) ENTRY LI'!BW43)</f>
        <v>0</v>
      </c>
      <c r="BX43" s="137">
        <f>IF('KWh (Monthly) ENTRY LI'!BX$5=0,0,BW43+'KWh (Monthly) ENTRY LI'!BX43)</f>
        <v>0</v>
      </c>
      <c r="BY43" s="137">
        <f>IF('KWh (Monthly) ENTRY LI'!BY$5=0,0,BX43+'KWh (Monthly) ENTRY LI'!BY43)</f>
        <v>0</v>
      </c>
      <c r="BZ43" s="137">
        <f>IF('KWh (Monthly) ENTRY LI'!BZ$5=0,0,BY43+'KWh (Monthly) ENTRY LI'!BZ43)</f>
        <v>0</v>
      </c>
      <c r="CA43" s="137">
        <f>IF('KWh (Monthly) ENTRY LI'!CA$5=0,0,BZ43+'KWh (Monthly) ENTRY LI'!CA43)</f>
        <v>0</v>
      </c>
      <c r="CB43" s="137">
        <f>IF('KWh (Monthly) ENTRY LI'!CB$5=0,0,CA43+'KWh (Monthly) ENTRY LI'!CB43)</f>
        <v>0</v>
      </c>
      <c r="CC43" s="137">
        <f>IF('KWh (Monthly) ENTRY LI'!CC$5=0,0,CB43+'KWh (Monthly) ENTRY LI'!CC43)</f>
        <v>0</v>
      </c>
      <c r="CD43" s="137">
        <f>IF('KWh (Monthly) ENTRY LI'!CD$5=0,0,CC43+'KWh (Monthly) ENTRY LI'!CD43)</f>
        <v>0</v>
      </c>
      <c r="CE43" s="137">
        <f>IF('KWh (Monthly) ENTRY LI'!CE$5=0,0,CD43+'KWh (Monthly) ENTRY LI'!CE43)</f>
        <v>0</v>
      </c>
      <c r="CF43" s="137">
        <f>IF('KWh (Monthly) ENTRY LI'!CF$5=0,0,CE43+'KWh (Monthly) ENTRY LI'!CF43)</f>
        <v>0</v>
      </c>
      <c r="CG43" s="137">
        <f>IF('KWh (Monthly) ENTRY LI'!CG$5=0,0,CF43+'KWh (Monthly) ENTRY LI'!CG43)</f>
        <v>0</v>
      </c>
      <c r="CH43" s="137">
        <f>IF('KWh (Monthly) ENTRY LI'!CH$5=0,0,CG43+'KWh (Monthly) ENTRY LI'!CH43)</f>
        <v>0</v>
      </c>
      <c r="CI43" s="137">
        <f>IF('KWh (Monthly) ENTRY LI'!CI$5=0,0,CH43+'KWh (Monthly) ENTRY LI'!CI43)</f>
        <v>0</v>
      </c>
      <c r="CJ43" s="137">
        <f>IF('KWh (Monthly) ENTRY LI'!CJ$5=0,0,CI43+'KWh (Monthly) ENTRY LI'!CJ43)</f>
        <v>0</v>
      </c>
    </row>
    <row r="44" spans="1:88" x14ac:dyDescent="0.3">
      <c r="A44" s="221"/>
      <c r="B44" s="47" t="s">
        <v>14</v>
      </c>
      <c r="C44" s="50">
        <f>IF('KWh (Monthly) ENTRY LI'!C$5=0,0,'KWh (Monthly) ENTRY LI'!C44)</f>
        <v>0</v>
      </c>
      <c r="D44" s="50">
        <f>IF('KWh (Monthly) ENTRY LI'!D$5=0,0,C44+'KWh (Monthly) ENTRY LI'!D44)</f>
        <v>0</v>
      </c>
      <c r="E44" s="50">
        <f>IF('KWh (Monthly) ENTRY LI'!E$5=0,0,D44+'KWh (Monthly) ENTRY LI'!E44)</f>
        <v>0</v>
      </c>
      <c r="F44" s="50">
        <f>IF('KWh (Monthly) ENTRY LI'!F$5=0,0,E44+'KWh (Monthly) ENTRY LI'!F44)</f>
        <v>0</v>
      </c>
      <c r="G44" s="50">
        <f>IF('KWh (Monthly) ENTRY LI'!G$5=0,0,F44+'KWh (Monthly) ENTRY LI'!G44)</f>
        <v>0</v>
      </c>
      <c r="H44" s="50">
        <f>IF('KWh (Monthly) ENTRY LI'!H$5=0,0,G44+'KWh (Monthly) ENTRY LI'!H44)</f>
        <v>0</v>
      </c>
      <c r="I44" s="50">
        <f>IF('KWh (Monthly) ENTRY LI'!I$5=0,0,H44+'KWh (Monthly) ENTRY LI'!I44)</f>
        <v>0</v>
      </c>
      <c r="J44" s="50">
        <f>IF('KWh (Monthly) ENTRY LI'!J$5=0,0,I44+'KWh (Monthly) ENTRY LI'!J44)</f>
        <v>0</v>
      </c>
      <c r="K44" s="50">
        <f>IF('KWh (Monthly) ENTRY LI'!K$5=0,0,J44+'KWh (Monthly) ENTRY LI'!K44)</f>
        <v>0</v>
      </c>
      <c r="L44" s="50">
        <f>IF('KWh (Monthly) ENTRY LI'!L$5=0,0,K44+'KWh (Monthly) ENTRY LI'!L44)</f>
        <v>0</v>
      </c>
      <c r="M44" s="50">
        <f>IF('KWh (Monthly) ENTRY LI'!M$5=0,0,L44+'KWh (Monthly) ENTRY LI'!M44)</f>
        <v>0</v>
      </c>
      <c r="N44" s="50">
        <f>IF('KWh (Monthly) ENTRY LI'!N$5=0,0,M44+'KWh (Monthly) ENTRY LI'!N44)</f>
        <v>0</v>
      </c>
      <c r="O44" s="50">
        <f>IF('KWh (Monthly) ENTRY LI'!O$5=0,0,N44+'KWh (Monthly) ENTRY LI'!O44)</f>
        <v>0</v>
      </c>
      <c r="P44" s="50">
        <f>IF('KWh (Monthly) ENTRY LI'!P$5=0,0,O44+'KWh (Monthly) ENTRY LI'!P44)</f>
        <v>0</v>
      </c>
      <c r="Q44" s="50">
        <f>IF('KWh (Monthly) ENTRY LI'!Q$5=0,0,P44+'KWh (Monthly) ENTRY LI'!Q44)</f>
        <v>0</v>
      </c>
      <c r="R44" s="50">
        <f>IF('KWh (Monthly) ENTRY LI'!R$5=0,0,Q44+'KWh (Monthly) ENTRY LI'!R44)</f>
        <v>0</v>
      </c>
      <c r="S44" s="50">
        <f>IF('KWh (Monthly) ENTRY LI'!S$5=0,0,R44+'KWh (Monthly) ENTRY LI'!S44)</f>
        <v>0</v>
      </c>
      <c r="T44" s="50">
        <f>IF('KWh (Monthly) ENTRY LI'!T$5=0,0,S44+'KWh (Monthly) ENTRY LI'!T44)</f>
        <v>0</v>
      </c>
      <c r="U44" s="50">
        <f>IF('KWh (Monthly) ENTRY LI'!U$5=0,0,T44+'KWh (Monthly) ENTRY LI'!U44)</f>
        <v>0</v>
      </c>
      <c r="V44" s="50">
        <f>IF('KWh (Monthly) ENTRY LI'!V$5=0,0,U44+'KWh (Monthly) ENTRY LI'!V44)</f>
        <v>0</v>
      </c>
      <c r="W44" s="50">
        <f>IF('KWh (Monthly) ENTRY LI'!W$5=0,0,V44+'KWh (Monthly) ENTRY LI'!W44)</f>
        <v>0</v>
      </c>
      <c r="X44" s="50">
        <f>IF('KWh (Monthly) ENTRY LI'!X$5=0,0,W44+'KWh (Monthly) ENTRY LI'!X44)</f>
        <v>0</v>
      </c>
      <c r="Y44" s="50">
        <f>IF('KWh (Monthly) ENTRY LI'!Y$5=0,0,X44+'KWh (Monthly) ENTRY LI'!Y44)</f>
        <v>0</v>
      </c>
      <c r="Z44" s="50">
        <f>IF('KWh (Monthly) ENTRY LI'!Z$5=0,0,Y44+'KWh (Monthly) ENTRY LI'!Z44)</f>
        <v>0</v>
      </c>
      <c r="AA44" s="50">
        <f>IF('KWh (Monthly) ENTRY LI'!AA$5=0,0,Z44+'KWh (Monthly) ENTRY LI'!AA44)</f>
        <v>0</v>
      </c>
      <c r="AB44" s="50">
        <f>IF('KWh (Monthly) ENTRY LI'!AB$5=0,0,AA44+'KWh (Monthly) ENTRY LI'!AB44)</f>
        <v>0</v>
      </c>
      <c r="AC44" s="50">
        <f>IF('KWh (Monthly) ENTRY LI'!AC$5=0,0,AB44+'KWh (Monthly) ENTRY LI'!AC44)</f>
        <v>0</v>
      </c>
      <c r="AD44" s="50">
        <f>IF('KWh (Monthly) ENTRY LI'!AD$5=0,0,AC44+'KWh (Monthly) ENTRY LI'!AD44)</f>
        <v>0</v>
      </c>
      <c r="AE44" s="50">
        <f>IF('KWh (Monthly) ENTRY LI'!AE$5=0,0,AD44+'KWh (Monthly) ENTRY LI'!AE44)</f>
        <v>0</v>
      </c>
      <c r="AF44" s="50">
        <f>IF('KWh (Monthly) ENTRY LI'!AF$5=0,0,AE44+'KWh (Monthly) ENTRY LI'!AF44)</f>
        <v>0</v>
      </c>
      <c r="AG44" s="50">
        <f>IF('KWh (Monthly) ENTRY LI'!AG$5=0,0,AF44+'KWh (Monthly) ENTRY LI'!AG44)</f>
        <v>0</v>
      </c>
      <c r="AH44" s="50">
        <f>IF('KWh (Monthly) ENTRY LI'!AH$5=0,0,AG44+'KWh (Monthly) ENTRY LI'!AH44)</f>
        <v>0</v>
      </c>
      <c r="AI44" s="50">
        <f>IF('KWh (Monthly) ENTRY LI'!AI$5=0,0,AH44+'KWh (Monthly) ENTRY LI'!AI44)</f>
        <v>0</v>
      </c>
      <c r="AJ44" s="50">
        <f>IF('KWh (Monthly) ENTRY LI'!AJ$5=0,0,AI44+'KWh (Monthly) ENTRY LI'!AJ44)</f>
        <v>0</v>
      </c>
      <c r="AK44" s="50">
        <f>IF('KWh (Monthly) ENTRY LI'!AK$5=0,0,AJ44+'KWh (Monthly) ENTRY LI'!AK44)</f>
        <v>0</v>
      </c>
      <c r="AL44" s="50">
        <f>IF('KWh (Monthly) ENTRY LI'!AL$5=0,0,AK44+'KWh (Monthly) ENTRY LI'!AL44)</f>
        <v>0</v>
      </c>
      <c r="AM44" s="50">
        <f>IF('KWh (Monthly) ENTRY LI'!AM$5=0,0,AL44+'KWh (Monthly) ENTRY LI'!AM44)</f>
        <v>0</v>
      </c>
      <c r="AN44" s="50">
        <f>IF('KWh (Monthly) ENTRY LI'!AN$5=0,0,AM44+'KWh (Monthly) ENTRY LI'!AN44)</f>
        <v>0</v>
      </c>
      <c r="AO44" s="137">
        <f>IF('KWh (Monthly) ENTRY LI'!AO$5=0,0,AN44+'KWh (Monthly) ENTRY LI'!AO44)</f>
        <v>0</v>
      </c>
      <c r="AP44" s="137">
        <f>IF('KWh (Monthly) ENTRY LI'!AP$5=0,0,AO44+'KWh (Monthly) ENTRY LI'!AP44)</f>
        <v>0</v>
      </c>
      <c r="AQ44" s="137">
        <f>IF('KWh (Monthly) ENTRY LI'!AQ$5=0,0,AP44+'KWh (Monthly) ENTRY LI'!AQ44)</f>
        <v>0</v>
      </c>
      <c r="AR44" s="137">
        <f>IF('KWh (Monthly) ENTRY LI'!AR$5=0,0,AQ44+'KWh (Monthly) ENTRY LI'!AR44)</f>
        <v>0</v>
      </c>
      <c r="AS44" s="137">
        <f>IF('KWh (Monthly) ENTRY LI'!AS$5=0,0,AR44+'KWh (Monthly) ENTRY LI'!AS44)</f>
        <v>0</v>
      </c>
      <c r="AT44" s="137">
        <f>IF('KWh (Monthly) ENTRY LI'!AT$5=0,0,AS44+'KWh (Monthly) ENTRY LI'!AT44)</f>
        <v>0</v>
      </c>
      <c r="AU44" s="137">
        <f>IF('KWh (Monthly) ENTRY LI'!AU$5=0,0,AT44+'KWh (Monthly) ENTRY LI'!AU44)</f>
        <v>0</v>
      </c>
      <c r="AV44" s="137">
        <f>IF('KWh (Monthly) ENTRY LI'!AV$5=0,0,AU44+'KWh (Monthly) ENTRY LI'!AV44)</f>
        <v>0</v>
      </c>
      <c r="AW44" s="137">
        <f>IF('KWh (Monthly) ENTRY LI'!AW$5=0,0,AV44+'KWh (Monthly) ENTRY LI'!AW44)</f>
        <v>0</v>
      </c>
      <c r="AX44" s="137">
        <f>IF('KWh (Monthly) ENTRY LI'!AX$5=0,0,AW44+'KWh (Monthly) ENTRY LI'!AX44)</f>
        <v>0</v>
      </c>
      <c r="AY44" s="137">
        <f>IF('KWh (Monthly) ENTRY LI'!AY$5=0,0,AX44+'KWh (Monthly) ENTRY LI'!AY44)</f>
        <v>0</v>
      </c>
      <c r="AZ44" s="137">
        <f>IF('KWh (Monthly) ENTRY LI'!AZ$5=0,0,AY44+'KWh (Monthly) ENTRY LI'!AZ44)</f>
        <v>0</v>
      </c>
      <c r="BA44" s="137">
        <f>IF('KWh (Monthly) ENTRY LI'!BA$5=0,0,AZ44+'KWh (Monthly) ENTRY LI'!BA44)</f>
        <v>0</v>
      </c>
      <c r="BB44" s="137">
        <f>IF('KWh (Monthly) ENTRY LI'!BB$5=0,0,BA44+'KWh (Monthly) ENTRY LI'!BB44)</f>
        <v>0</v>
      </c>
      <c r="BC44" s="137">
        <f>IF('KWh (Monthly) ENTRY LI'!BC$5=0,0,BB44+'KWh (Monthly) ENTRY LI'!BC44)</f>
        <v>0</v>
      </c>
      <c r="BD44" s="137">
        <f>IF('KWh (Monthly) ENTRY LI'!BD$5=0,0,BC44+'KWh (Monthly) ENTRY LI'!BD44)</f>
        <v>0</v>
      </c>
      <c r="BE44" s="137">
        <f>IF('KWh (Monthly) ENTRY LI'!BE$5=0,0,BD44+'KWh (Monthly) ENTRY LI'!BE44)</f>
        <v>0</v>
      </c>
      <c r="BF44" s="137">
        <f>IF('KWh (Monthly) ENTRY LI'!BF$5=0,0,BE44+'KWh (Monthly) ENTRY LI'!BF44)</f>
        <v>0</v>
      </c>
      <c r="BG44" s="137">
        <f>IF('KWh (Monthly) ENTRY LI'!BG$5=0,0,BF44+'KWh (Monthly) ENTRY LI'!BG44)</f>
        <v>0</v>
      </c>
      <c r="BH44" s="137">
        <f>IF('KWh (Monthly) ENTRY LI'!BH$5=0,0,BG44+'KWh (Monthly) ENTRY LI'!BH44)</f>
        <v>0</v>
      </c>
      <c r="BI44" s="137">
        <f>IF('KWh (Monthly) ENTRY LI'!BI$5=0,0,BH44+'KWh (Monthly) ENTRY LI'!BI44)</f>
        <v>0</v>
      </c>
      <c r="BJ44" s="137">
        <f>IF('KWh (Monthly) ENTRY LI'!BJ$5=0,0,BI44+'KWh (Monthly) ENTRY LI'!BJ44)</f>
        <v>0</v>
      </c>
      <c r="BK44" s="137">
        <f>IF('KWh (Monthly) ENTRY LI'!BK$5=0,0,BJ44+'KWh (Monthly) ENTRY LI'!BK44)</f>
        <v>0</v>
      </c>
      <c r="BL44" s="137">
        <f>IF('KWh (Monthly) ENTRY LI'!BL$5=0,0,BK44+'KWh (Monthly) ENTRY LI'!BL44)</f>
        <v>0</v>
      </c>
      <c r="BM44" s="137">
        <f>IF('KWh (Monthly) ENTRY LI'!BM$5=0,0,BL44+'KWh (Monthly) ENTRY LI'!BM44)</f>
        <v>0</v>
      </c>
      <c r="BN44" s="137">
        <f>IF('KWh (Monthly) ENTRY LI'!BN$5=0,0,BM44+'KWh (Monthly) ENTRY LI'!BN44)</f>
        <v>0</v>
      </c>
      <c r="BO44" s="137">
        <f>IF('KWh (Monthly) ENTRY LI'!BO$5=0,0,BN44+'KWh (Monthly) ENTRY LI'!BO44)</f>
        <v>0</v>
      </c>
      <c r="BP44" s="137">
        <f>IF('KWh (Monthly) ENTRY LI'!BP$5=0,0,BO44+'KWh (Monthly) ENTRY LI'!BP44)</f>
        <v>0</v>
      </c>
      <c r="BQ44" s="137">
        <f>IF('KWh (Monthly) ENTRY LI'!BQ$5=0,0,BP44+'KWh (Monthly) ENTRY LI'!BQ44)</f>
        <v>0</v>
      </c>
      <c r="BR44" s="137">
        <f>IF('KWh (Monthly) ENTRY LI'!BR$5=0,0,BQ44+'KWh (Monthly) ENTRY LI'!BR44)</f>
        <v>0</v>
      </c>
      <c r="BS44" s="137">
        <f>IF('KWh (Monthly) ENTRY LI'!BS$5=0,0,BR44+'KWh (Monthly) ENTRY LI'!BS44)</f>
        <v>0</v>
      </c>
      <c r="BT44" s="137">
        <f>IF('KWh (Monthly) ENTRY LI'!BT$5=0,0,BS44+'KWh (Monthly) ENTRY LI'!BT44)</f>
        <v>0</v>
      </c>
      <c r="BU44" s="137">
        <f>IF('KWh (Monthly) ENTRY LI'!BU$5=0,0,BT44+'KWh (Monthly) ENTRY LI'!BU44)</f>
        <v>0</v>
      </c>
      <c r="BV44" s="137">
        <f>IF('KWh (Monthly) ENTRY LI'!BV$5=0,0,BU44+'KWh (Monthly) ENTRY LI'!BV44)</f>
        <v>0</v>
      </c>
      <c r="BW44" s="137">
        <f>IF('KWh (Monthly) ENTRY LI'!BW$5=0,0,BV44+'KWh (Monthly) ENTRY LI'!BW44)</f>
        <v>0</v>
      </c>
      <c r="BX44" s="137">
        <f>IF('KWh (Monthly) ENTRY LI'!BX$5=0,0,BW44+'KWh (Monthly) ENTRY LI'!BX44)</f>
        <v>0</v>
      </c>
      <c r="BY44" s="137">
        <f>IF('KWh (Monthly) ENTRY LI'!BY$5=0,0,BX44+'KWh (Monthly) ENTRY LI'!BY44)</f>
        <v>0</v>
      </c>
      <c r="BZ44" s="137">
        <f>IF('KWh (Monthly) ENTRY LI'!BZ$5=0,0,BY44+'KWh (Monthly) ENTRY LI'!BZ44)</f>
        <v>0</v>
      </c>
      <c r="CA44" s="137">
        <f>IF('KWh (Monthly) ENTRY LI'!CA$5=0,0,BZ44+'KWh (Monthly) ENTRY LI'!CA44)</f>
        <v>0</v>
      </c>
      <c r="CB44" s="137">
        <f>IF('KWh (Monthly) ENTRY LI'!CB$5=0,0,CA44+'KWh (Monthly) ENTRY LI'!CB44)</f>
        <v>0</v>
      </c>
      <c r="CC44" s="137">
        <f>IF('KWh (Monthly) ENTRY LI'!CC$5=0,0,CB44+'KWh (Monthly) ENTRY LI'!CC44)</f>
        <v>0</v>
      </c>
      <c r="CD44" s="137">
        <f>IF('KWh (Monthly) ENTRY LI'!CD$5=0,0,CC44+'KWh (Monthly) ENTRY LI'!CD44)</f>
        <v>0</v>
      </c>
      <c r="CE44" s="137">
        <f>IF('KWh (Monthly) ENTRY LI'!CE$5=0,0,CD44+'KWh (Monthly) ENTRY LI'!CE44)</f>
        <v>0</v>
      </c>
      <c r="CF44" s="137">
        <f>IF('KWh (Monthly) ENTRY LI'!CF$5=0,0,CE44+'KWh (Monthly) ENTRY LI'!CF44)</f>
        <v>0</v>
      </c>
      <c r="CG44" s="137">
        <f>IF('KWh (Monthly) ENTRY LI'!CG$5=0,0,CF44+'KWh (Monthly) ENTRY LI'!CG44)</f>
        <v>0</v>
      </c>
      <c r="CH44" s="137">
        <f>IF('KWh (Monthly) ENTRY LI'!CH$5=0,0,CG44+'KWh (Monthly) ENTRY LI'!CH44)</f>
        <v>0</v>
      </c>
      <c r="CI44" s="137">
        <f>IF('KWh (Monthly) ENTRY LI'!CI$5=0,0,CH44+'KWh (Monthly) ENTRY LI'!CI44)</f>
        <v>0</v>
      </c>
      <c r="CJ44" s="137">
        <f>IF('KWh (Monthly) ENTRY LI'!CJ$5=0,0,CI44+'KWh (Monthly) ENTRY LI'!CJ44)</f>
        <v>0</v>
      </c>
    </row>
    <row r="45" spans="1:88" x14ac:dyDescent="0.3">
      <c r="A45" s="221"/>
      <c r="B45" s="47" t="s">
        <v>15</v>
      </c>
      <c r="C45" s="50">
        <f>IF('KWh (Monthly) ENTRY LI'!C$5=0,0,'KWh (Monthly) ENTRY LI'!C45)</f>
        <v>0</v>
      </c>
      <c r="D45" s="50">
        <f>IF('KWh (Monthly) ENTRY LI'!D$5=0,0,C45+'KWh (Monthly) ENTRY LI'!D45)</f>
        <v>0</v>
      </c>
      <c r="E45" s="50">
        <f>IF('KWh (Monthly) ENTRY LI'!E$5=0,0,D45+'KWh (Monthly) ENTRY LI'!E45)</f>
        <v>0</v>
      </c>
      <c r="F45" s="50">
        <f>IF('KWh (Monthly) ENTRY LI'!F$5=0,0,E45+'KWh (Monthly) ENTRY LI'!F45)</f>
        <v>0</v>
      </c>
      <c r="G45" s="50">
        <f>IF('KWh (Monthly) ENTRY LI'!G$5=0,0,F45+'KWh (Monthly) ENTRY LI'!G45)</f>
        <v>0</v>
      </c>
      <c r="H45" s="50">
        <f>IF('KWh (Monthly) ENTRY LI'!H$5=0,0,G45+'KWh (Monthly) ENTRY LI'!H45)</f>
        <v>0</v>
      </c>
      <c r="I45" s="50">
        <f>IF('KWh (Monthly) ENTRY LI'!I$5=0,0,H45+'KWh (Monthly) ENTRY LI'!I45)</f>
        <v>0</v>
      </c>
      <c r="J45" s="50">
        <f>IF('KWh (Monthly) ENTRY LI'!J$5=0,0,I45+'KWh (Monthly) ENTRY LI'!J45)</f>
        <v>0</v>
      </c>
      <c r="K45" s="50">
        <f>IF('KWh (Monthly) ENTRY LI'!K$5=0,0,J45+'KWh (Monthly) ENTRY LI'!K45)</f>
        <v>0</v>
      </c>
      <c r="L45" s="50">
        <f>IF('KWh (Monthly) ENTRY LI'!L$5=0,0,K45+'KWh (Monthly) ENTRY LI'!L45)</f>
        <v>0</v>
      </c>
      <c r="M45" s="50">
        <f>IF('KWh (Monthly) ENTRY LI'!M$5=0,0,L45+'KWh (Monthly) ENTRY LI'!M45)</f>
        <v>0</v>
      </c>
      <c r="N45" s="50">
        <f>IF('KWh (Monthly) ENTRY LI'!N$5=0,0,M45+'KWh (Monthly) ENTRY LI'!N45)</f>
        <v>0</v>
      </c>
      <c r="O45" s="50">
        <f>IF('KWh (Monthly) ENTRY LI'!O$5=0,0,N45+'KWh (Monthly) ENTRY LI'!O45)</f>
        <v>0</v>
      </c>
      <c r="P45" s="50">
        <f>IF('KWh (Monthly) ENTRY LI'!P$5=0,0,O45+'KWh (Monthly) ENTRY LI'!P45)</f>
        <v>0</v>
      </c>
      <c r="Q45" s="50">
        <f>IF('KWh (Monthly) ENTRY LI'!Q$5=0,0,P45+'KWh (Monthly) ENTRY LI'!Q45)</f>
        <v>0</v>
      </c>
      <c r="R45" s="50">
        <f>IF('KWh (Monthly) ENTRY LI'!R$5=0,0,Q45+'KWh (Monthly) ENTRY LI'!R45)</f>
        <v>0</v>
      </c>
      <c r="S45" s="50">
        <f>IF('KWh (Monthly) ENTRY LI'!S$5=0,0,R45+'KWh (Monthly) ENTRY LI'!S45)</f>
        <v>0</v>
      </c>
      <c r="T45" s="50">
        <f>IF('KWh (Monthly) ENTRY LI'!T$5=0,0,S45+'KWh (Monthly) ENTRY LI'!T45)</f>
        <v>0</v>
      </c>
      <c r="U45" s="50">
        <f>IF('KWh (Monthly) ENTRY LI'!U$5=0,0,T45+'KWh (Monthly) ENTRY LI'!U45)</f>
        <v>0</v>
      </c>
      <c r="V45" s="50">
        <f>IF('KWh (Monthly) ENTRY LI'!V$5=0,0,U45+'KWh (Monthly) ENTRY LI'!V45)</f>
        <v>0</v>
      </c>
      <c r="W45" s="50">
        <f>IF('KWh (Monthly) ENTRY LI'!W$5=0,0,V45+'KWh (Monthly) ENTRY LI'!W45)</f>
        <v>0</v>
      </c>
      <c r="X45" s="50">
        <f>IF('KWh (Monthly) ENTRY LI'!X$5=0,0,W45+'KWh (Monthly) ENTRY LI'!X45)</f>
        <v>0</v>
      </c>
      <c r="Y45" s="50">
        <f>IF('KWh (Monthly) ENTRY LI'!Y$5=0,0,X45+'KWh (Monthly) ENTRY LI'!Y45)</f>
        <v>0</v>
      </c>
      <c r="Z45" s="50">
        <f>IF('KWh (Monthly) ENTRY LI'!Z$5=0,0,Y45+'KWh (Monthly) ENTRY LI'!Z45)</f>
        <v>0</v>
      </c>
      <c r="AA45" s="50">
        <f>IF('KWh (Monthly) ENTRY LI'!AA$5=0,0,Z45+'KWh (Monthly) ENTRY LI'!AA45)</f>
        <v>0</v>
      </c>
      <c r="AB45" s="50">
        <f>IF('KWh (Monthly) ENTRY LI'!AB$5=0,0,AA45+'KWh (Monthly) ENTRY LI'!AB45)</f>
        <v>0</v>
      </c>
      <c r="AC45" s="50">
        <f>IF('KWh (Monthly) ENTRY LI'!AC$5=0,0,AB45+'KWh (Monthly) ENTRY LI'!AC45)</f>
        <v>0</v>
      </c>
      <c r="AD45" s="50">
        <f>IF('KWh (Monthly) ENTRY LI'!AD$5=0,0,AC45+'KWh (Monthly) ENTRY LI'!AD45)</f>
        <v>0</v>
      </c>
      <c r="AE45" s="50">
        <f>IF('KWh (Monthly) ENTRY LI'!AE$5=0,0,AD45+'KWh (Monthly) ENTRY LI'!AE45)</f>
        <v>0</v>
      </c>
      <c r="AF45" s="50">
        <f>IF('KWh (Monthly) ENTRY LI'!AF$5=0,0,AE45+'KWh (Monthly) ENTRY LI'!AF45)</f>
        <v>0</v>
      </c>
      <c r="AG45" s="50">
        <f>IF('KWh (Monthly) ENTRY LI'!AG$5=0,0,AF45+'KWh (Monthly) ENTRY LI'!AG45)</f>
        <v>0</v>
      </c>
      <c r="AH45" s="50">
        <f>IF('KWh (Monthly) ENTRY LI'!AH$5=0,0,AG45+'KWh (Monthly) ENTRY LI'!AH45)</f>
        <v>0</v>
      </c>
      <c r="AI45" s="50">
        <f>IF('KWh (Monthly) ENTRY LI'!AI$5=0,0,AH45+'KWh (Monthly) ENTRY LI'!AI45)</f>
        <v>0</v>
      </c>
      <c r="AJ45" s="50">
        <f>IF('KWh (Monthly) ENTRY LI'!AJ$5=0,0,AI45+'KWh (Monthly) ENTRY LI'!AJ45)</f>
        <v>0</v>
      </c>
      <c r="AK45" s="50">
        <f>IF('KWh (Monthly) ENTRY LI'!AK$5=0,0,AJ45+'KWh (Monthly) ENTRY LI'!AK45)</f>
        <v>0</v>
      </c>
      <c r="AL45" s="50">
        <f>IF('KWh (Monthly) ENTRY LI'!AL$5=0,0,AK45+'KWh (Monthly) ENTRY LI'!AL45)</f>
        <v>0</v>
      </c>
      <c r="AM45" s="50">
        <f>IF('KWh (Monthly) ENTRY LI'!AM$5=0,0,AL45+'KWh (Monthly) ENTRY LI'!AM45)</f>
        <v>0</v>
      </c>
      <c r="AN45" s="50">
        <f>IF('KWh (Monthly) ENTRY LI'!AN$5=0,0,AM45+'KWh (Monthly) ENTRY LI'!AN45)</f>
        <v>0</v>
      </c>
      <c r="AO45" s="137">
        <f>IF('KWh (Monthly) ENTRY LI'!AO$5=0,0,AN45+'KWh (Monthly) ENTRY LI'!AO45)</f>
        <v>0</v>
      </c>
      <c r="AP45" s="137">
        <f>IF('KWh (Monthly) ENTRY LI'!AP$5=0,0,AO45+'KWh (Monthly) ENTRY LI'!AP45)</f>
        <v>0</v>
      </c>
      <c r="AQ45" s="137">
        <f>IF('KWh (Monthly) ENTRY LI'!AQ$5=0,0,AP45+'KWh (Monthly) ENTRY LI'!AQ45)</f>
        <v>0</v>
      </c>
      <c r="AR45" s="137">
        <f>IF('KWh (Monthly) ENTRY LI'!AR$5=0,0,AQ45+'KWh (Monthly) ENTRY LI'!AR45)</f>
        <v>0</v>
      </c>
      <c r="AS45" s="137">
        <f>IF('KWh (Monthly) ENTRY LI'!AS$5=0,0,AR45+'KWh (Monthly) ENTRY LI'!AS45)</f>
        <v>0</v>
      </c>
      <c r="AT45" s="137">
        <f>IF('KWh (Monthly) ENTRY LI'!AT$5=0,0,AS45+'KWh (Monthly) ENTRY LI'!AT45)</f>
        <v>0</v>
      </c>
      <c r="AU45" s="137">
        <f>IF('KWh (Monthly) ENTRY LI'!AU$5=0,0,AT45+'KWh (Monthly) ENTRY LI'!AU45)</f>
        <v>0</v>
      </c>
      <c r="AV45" s="137">
        <f>IF('KWh (Monthly) ENTRY LI'!AV$5=0,0,AU45+'KWh (Monthly) ENTRY LI'!AV45)</f>
        <v>0</v>
      </c>
      <c r="AW45" s="137">
        <f>IF('KWh (Monthly) ENTRY LI'!AW$5=0,0,AV45+'KWh (Monthly) ENTRY LI'!AW45)</f>
        <v>0</v>
      </c>
      <c r="AX45" s="137">
        <f>IF('KWh (Monthly) ENTRY LI'!AX$5=0,0,AW45+'KWh (Monthly) ENTRY LI'!AX45)</f>
        <v>0</v>
      </c>
      <c r="AY45" s="137">
        <f>IF('KWh (Monthly) ENTRY LI'!AY$5=0,0,AX45+'KWh (Monthly) ENTRY LI'!AY45)</f>
        <v>0</v>
      </c>
      <c r="AZ45" s="137">
        <f>IF('KWh (Monthly) ENTRY LI'!AZ$5=0,0,AY45+'KWh (Monthly) ENTRY LI'!AZ45)</f>
        <v>0</v>
      </c>
      <c r="BA45" s="137">
        <f>IF('KWh (Monthly) ENTRY LI'!BA$5=0,0,AZ45+'KWh (Monthly) ENTRY LI'!BA45)</f>
        <v>0</v>
      </c>
      <c r="BB45" s="137">
        <f>IF('KWh (Monthly) ENTRY LI'!BB$5=0,0,BA45+'KWh (Monthly) ENTRY LI'!BB45)</f>
        <v>0</v>
      </c>
      <c r="BC45" s="137">
        <f>IF('KWh (Monthly) ENTRY LI'!BC$5=0,0,BB45+'KWh (Monthly) ENTRY LI'!BC45)</f>
        <v>0</v>
      </c>
      <c r="BD45" s="137">
        <f>IF('KWh (Monthly) ENTRY LI'!BD$5=0,0,BC45+'KWh (Monthly) ENTRY LI'!BD45)</f>
        <v>0</v>
      </c>
      <c r="BE45" s="137">
        <f>IF('KWh (Monthly) ENTRY LI'!BE$5=0,0,BD45+'KWh (Monthly) ENTRY LI'!BE45)</f>
        <v>0</v>
      </c>
      <c r="BF45" s="137">
        <f>IF('KWh (Monthly) ENTRY LI'!BF$5=0,0,BE45+'KWh (Monthly) ENTRY LI'!BF45)</f>
        <v>0</v>
      </c>
      <c r="BG45" s="137">
        <f>IF('KWh (Monthly) ENTRY LI'!BG$5=0,0,BF45+'KWh (Monthly) ENTRY LI'!BG45)</f>
        <v>0</v>
      </c>
      <c r="BH45" s="137">
        <f>IF('KWh (Monthly) ENTRY LI'!BH$5=0,0,BG45+'KWh (Monthly) ENTRY LI'!BH45)</f>
        <v>0</v>
      </c>
      <c r="BI45" s="137">
        <f>IF('KWh (Monthly) ENTRY LI'!BI$5=0,0,BH45+'KWh (Monthly) ENTRY LI'!BI45)</f>
        <v>0</v>
      </c>
      <c r="BJ45" s="137">
        <f>IF('KWh (Monthly) ENTRY LI'!BJ$5=0,0,BI45+'KWh (Monthly) ENTRY LI'!BJ45)</f>
        <v>0</v>
      </c>
      <c r="BK45" s="137">
        <f>IF('KWh (Monthly) ENTRY LI'!BK$5=0,0,BJ45+'KWh (Monthly) ENTRY LI'!BK45)</f>
        <v>0</v>
      </c>
      <c r="BL45" s="137">
        <f>IF('KWh (Monthly) ENTRY LI'!BL$5=0,0,BK45+'KWh (Monthly) ENTRY LI'!BL45)</f>
        <v>0</v>
      </c>
      <c r="BM45" s="137">
        <f>IF('KWh (Monthly) ENTRY LI'!BM$5=0,0,BL45+'KWh (Monthly) ENTRY LI'!BM45)</f>
        <v>0</v>
      </c>
      <c r="BN45" s="137">
        <f>IF('KWh (Monthly) ENTRY LI'!BN$5=0,0,BM45+'KWh (Monthly) ENTRY LI'!BN45)</f>
        <v>0</v>
      </c>
      <c r="BO45" s="137">
        <f>IF('KWh (Monthly) ENTRY LI'!BO$5=0,0,BN45+'KWh (Monthly) ENTRY LI'!BO45)</f>
        <v>0</v>
      </c>
      <c r="BP45" s="137">
        <f>IF('KWh (Monthly) ENTRY LI'!BP$5=0,0,BO45+'KWh (Monthly) ENTRY LI'!BP45)</f>
        <v>0</v>
      </c>
      <c r="BQ45" s="137">
        <f>IF('KWh (Monthly) ENTRY LI'!BQ$5=0,0,BP45+'KWh (Monthly) ENTRY LI'!BQ45)</f>
        <v>0</v>
      </c>
      <c r="BR45" s="137">
        <f>IF('KWh (Monthly) ENTRY LI'!BR$5=0,0,BQ45+'KWh (Monthly) ENTRY LI'!BR45)</f>
        <v>0</v>
      </c>
      <c r="BS45" s="137">
        <f>IF('KWh (Monthly) ENTRY LI'!BS$5=0,0,BR45+'KWh (Monthly) ENTRY LI'!BS45)</f>
        <v>0</v>
      </c>
      <c r="BT45" s="137">
        <f>IF('KWh (Monthly) ENTRY LI'!BT$5=0,0,BS45+'KWh (Monthly) ENTRY LI'!BT45)</f>
        <v>0</v>
      </c>
      <c r="BU45" s="137">
        <f>IF('KWh (Monthly) ENTRY LI'!BU$5=0,0,BT45+'KWh (Monthly) ENTRY LI'!BU45)</f>
        <v>0</v>
      </c>
      <c r="BV45" s="137">
        <f>IF('KWh (Monthly) ENTRY LI'!BV$5=0,0,BU45+'KWh (Monthly) ENTRY LI'!BV45)</f>
        <v>0</v>
      </c>
      <c r="BW45" s="137">
        <f>IF('KWh (Monthly) ENTRY LI'!BW$5=0,0,BV45+'KWh (Monthly) ENTRY LI'!BW45)</f>
        <v>0</v>
      </c>
      <c r="BX45" s="137">
        <f>IF('KWh (Monthly) ENTRY LI'!BX$5=0,0,BW45+'KWh (Monthly) ENTRY LI'!BX45)</f>
        <v>0</v>
      </c>
      <c r="BY45" s="137">
        <f>IF('KWh (Monthly) ENTRY LI'!BY$5=0,0,BX45+'KWh (Monthly) ENTRY LI'!BY45)</f>
        <v>0</v>
      </c>
      <c r="BZ45" s="137">
        <f>IF('KWh (Monthly) ENTRY LI'!BZ$5=0,0,BY45+'KWh (Monthly) ENTRY LI'!BZ45)</f>
        <v>0</v>
      </c>
      <c r="CA45" s="137">
        <f>IF('KWh (Monthly) ENTRY LI'!CA$5=0,0,BZ45+'KWh (Monthly) ENTRY LI'!CA45)</f>
        <v>0</v>
      </c>
      <c r="CB45" s="137">
        <f>IF('KWh (Monthly) ENTRY LI'!CB$5=0,0,CA45+'KWh (Monthly) ENTRY LI'!CB45)</f>
        <v>0</v>
      </c>
      <c r="CC45" s="137">
        <f>IF('KWh (Monthly) ENTRY LI'!CC$5=0,0,CB45+'KWh (Monthly) ENTRY LI'!CC45)</f>
        <v>0</v>
      </c>
      <c r="CD45" s="137">
        <f>IF('KWh (Monthly) ENTRY LI'!CD$5=0,0,CC45+'KWh (Monthly) ENTRY LI'!CD45)</f>
        <v>0</v>
      </c>
      <c r="CE45" s="137">
        <f>IF('KWh (Monthly) ENTRY LI'!CE$5=0,0,CD45+'KWh (Monthly) ENTRY LI'!CE45)</f>
        <v>0</v>
      </c>
      <c r="CF45" s="137">
        <f>IF('KWh (Monthly) ENTRY LI'!CF$5=0,0,CE45+'KWh (Monthly) ENTRY LI'!CF45)</f>
        <v>0</v>
      </c>
      <c r="CG45" s="137">
        <f>IF('KWh (Monthly) ENTRY LI'!CG$5=0,0,CF45+'KWh (Monthly) ENTRY LI'!CG45)</f>
        <v>0</v>
      </c>
      <c r="CH45" s="137">
        <f>IF('KWh (Monthly) ENTRY LI'!CH$5=0,0,CG45+'KWh (Monthly) ENTRY LI'!CH45)</f>
        <v>0</v>
      </c>
      <c r="CI45" s="137">
        <f>IF('KWh (Monthly) ENTRY LI'!CI$5=0,0,CH45+'KWh (Monthly) ENTRY LI'!CI45)</f>
        <v>0</v>
      </c>
      <c r="CJ45" s="137">
        <f>IF('KWh (Monthly) ENTRY LI'!CJ$5=0,0,CI45+'KWh (Monthly) ENTRY LI'!CJ45)</f>
        <v>0</v>
      </c>
    </row>
    <row r="46" spans="1:88" x14ac:dyDescent="0.3">
      <c r="A46" s="221"/>
      <c r="B46" s="47" t="s">
        <v>7</v>
      </c>
      <c r="C46" s="50">
        <f>IF('KWh (Monthly) ENTRY LI'!C$5=0,0,'KWh (Monthly) ENTRY LI'!C46)</f>
        <v>0</v>
      </c>
      <c r="D46" s="50">
        <f>IF('KWh (Monthly) ENTRY LI'!D$5=0,0,C46+'KWh (Monthly) ENTRY LI'!D46)</f>
        <v>0</v>
      </c>
      <c r="E46" s="50">
        <f>IF('KWh (Monthly) ENTRY LI'!E$5=0,0,D46+'KWh (Monthly) ENTRY LI'!E46)</f>
        <v>0</v>
      </c>
      <c r="F46" s="50">
        <f>IF('KWh (Monthly) ENTRY LI'!F$5=0,0,E46+'KWh (Monthly) ENTRY LI'!F46)</f>
        <v>0</v>
      </c>
      <c r="G46" s="50">
        <f>IF('KWh (Monthly) ENTRY LI'!G$5=0,0,F46+'KWh (Monthly) ENTRY LI'!G46)</f>
        <v>0</v>
      </c>
      <c r="H46" s="50">
        <f>IF('KWh (Monthly) ENTRY LI'!H$5=0,0,G46+'KWh (Monthly) ENTRY LI'!H46)</f>
        <v>0</v>
      </c>
      <c r="I46" s="50">
        <f>IF('KWh (Monthly) ENTRY LI'!I$5=0,0,H46+'KWh (Monthly) ENTRY LI'!I46)</f>
        <v>0</v>
      </c>
      <c r="J46" s="50">
        <f>IF('KWh (Monthly) ENTRY LI'!J$5=0,0,I46+'KWh (Monthly) ENTRY LI'!J46)</f>
        <v>0</v>
      </c>
      <c r="K46" s="50">
        <f>IF('KWh (Monthly) ENTRY LI'!K$5=0,0,J46+'KWh (Monthly) ENTRY LI'!K46)</f>
        <v>0</v>
      </c>
      <c r="L46" s="50">
        <f>IF('KWh (Monthly) ENTRY LI'!L$5=0,0,K46+'KWh (Monthly) ENTRY LI'!L46)</f>
        <v>0</v>
      </c>
      <c r="M46" s="50">
        <f>IF('KWh (Monthly) ENTRY LI'!M$5=0,0,L46+'KWh (Monthly) ENTRY LI'!M46)</f>
        <v>0</v>
      </c>
      <c r="N46" s="50">
        <f>IF('KWh (Monthly) ENTRY LI'!N$5=0,0,M46+'KWh (Monthly) ENTRY LI'!N46)</f>
        <v>0</v>
      </c>
      <c r="O46" s="50">
        <f>IF('KWh (Monthly) ENTRY LI'!O$5=0,0,N46+'KWh (Monthly) ENTRY LI'!O46)</f>
        <v>0</v>
      </c>
      <c r="P46" s="50">
        <f>IF('KWh (Monthly) ENTRY LI'!P$5=0,0,O46+'KWh (Monthly) ENTRY LI'!P46)</f>
        <v>0</v>
      </c>
      <c r="Q46" s="50">
        <f>IF('KWh (Monthly) ENTRY LI'!Q$5=0,0,P46+'KWh (Monthly) ENTRY LI'!Q46)</f>
        <v>0</v>
      </c>
      <c r="R46" s="50">
        <f>IF('KWh (Monthly) ENTRY LI'!R$5=0,0,Q46+'KWh (Monthly) ENTRY LI'!R46)</f>
        <v>0</v>
      </c>
      <c r="S46" s="50">
        <f>IF('KWh (Monthly) ENTRY LI'!S$5=0,0,R46+'KWh (Monthly) ENTRY LI'!S46)</f>
        <v>0</v>
      </c>
      <c r="T46" s="50">
        <f>IF('KWh (Monthly) ENTRY LI'!T$5=0,0,S46+'KWh (Monthly) ENTRY LI'!T46)</f>
        <v>0</v>
      </c>
      <c r="U46" s="50">
        <f>IF('KWh (Monthly) ENTRY LI'!U$5=0,0,T46+'KWh (Monthly) ENTRY LI'!U46)</f>
        <v>0</v>
      </c>
      <c r="V46" s="50">
        <f>IF('KWh (Monthly) ENTRY LI'!V$5=0,0,U46+'KWh (Monthly) ENTRY LI'!V46)</f>
        <v>0</v>
      </c>
      <c r="W46" s="50">
        <f>IF('KWh (Monthly) ENTRY LI'!W$5=0,0,V46+'KWh (Monthly) ENTRY LI'!W46)</f>
        <v>0</v>
      </c>
      <c r="X46" s="50">
        <f>IF('KWh (Monthly) ENTRY LI'!X$5=0,0,W46+'KWh (Monthly) ENTRY LI'!X46)</f>
        <v>0</v>
      </c>
      <c r="Y46" s="50">
        <f>IF('KWh (Monthly) ENTRY LI'!Y$5=0,0,X46+'KWh (Monthly) ENTRY LI'!Y46)</f>
        <v>0</v>
      </c>
      <c r="Z46" s="50">
        <f>IF('KWh (Monthly) ENTRY LI'!Z$5=0,0,Y46+'KWh (Monthly) ENTRY LI'!Z46)</f>
        <v>0</v>
      </c>
      <c r="AA46" s="50">
        <f>IF('KWh (Monthly) ENTRY LI'!AA$5=0,0,Z46+'KWh (Monthly) ENTRY LI'!AA46)</f>
        <v>0</v>
      </c>
      <c r="AB46" s="50">
        <f>IF('KWh (Monthly) ENTRY LI'!AB$5=0,0,AA46+'KWh (Monthly) ENTRY LI'!AB46)</f>
        <v>0</v>
      </c>
      <c r="AC46" s="50">
        <f>IF('KWh (Monthly) ENTRY LI'!AC$5=0,0,AB46+'KWh (Monthly) ENTRY LI'!AC46)</f>
        <v>0</v>
      </c>
      <c r="AD46" s="50">
        <f>IF('KWh (Monthly) ENTRY LI'!AD$5=0,0,AC46+'KWh (Monthly) ENTRY LI'!AD46)</f>
        <v>0</v>
      </c>
      <c r="AE46" s="50">
        <f>IF('KWh (Monthly) ENTRY LI'!AE$5=0,0,AD46+'KWh (Monthly) ENTRY LI'!AE46)</f>
        <v>0</v>
      </c>
      <c r="AF46" s="50">
        <f>IF('KWh (Monthly) ENTRY LI'!AF$5=0,0,AE46+'KWh (Monthly) ENTRY LI'!AF46)</f>
        <v>0</v>
      </c>
      <c r="AG46" s="50">
        <f>IF('KWh (Monthly) ENTRY LI'!AG$5=0,0,AF46+'KWh (Monthly) ENTRY LI'!AG46)</f>
        <v>0</v>
      </c>
      <c r="AH46" s="50">
        <f>IF('KWh (Monthly) ENTRY LI'!AH$5=0,0,AG46+'KWh (Monthly) ENTRY LI'!AH46)</f>
        <v>0</v>
      </c>
      <c r="AI46" s="50">
        <f>IF('KWh (Monthly) ENTRY LI'!AI$5=0,0,AH46+'KWh (Monthly) ENTRY LI'!AI46)</f>
        <v>0</v>
      </c>
      <c r="AJ46" s="50">
        <f>IF('KWh (Monthly) ENTRY LI'!AJ$5=0,0,AI46+'KWh (Monthly) ENTRY LI'!AJ46)</f>
        <v>0</v>
      </c>
      <c r="AK46" s="50">
        <f>IF('KWh (Monthly) ENTRY LI'!AK$5=0,0,AJ46+'KWh (Monthly) ENTRY LI'!AK46)</f>
        <v>0</v>
      </c>
      <c r="AL46" s="50">
        <f>IF('KWh (Monthly) ENTRY LI'!AL$5=0,0,AK46+'KWh (Monthly) ENTRY LI'!AL46)</f>
        <v>0</v>
      </c>
      <c r="AM46" s="50">
        <f>IF('KWh (Monthly) ENTRY LI'!AM$5=0,0,AL46+'KWh (Monthly) ENTRY LI'!AM46)</f>
        <v>0</v>
      </c>
      <c r="AN46" s="50">
        <f>IF('KWh (Monthly) ENTRY LI'!AN$5=0,0,AM46+'KWh (Monthly) ENTRY LI'!AN46)</f>
        <v>0</v>
      </c>
      <c r="AO46" s="137">
        <f>IF('KWh (Monthly) ENTRY LI'!AO$5=0,0,AN46+'KWh (Monthly) ENTRY LI'!AO46)</f>
        <v>0</v>
      </c>
      <c r="AP46" s="137">
        <f>IF('KWh (Monthly) ENTRY LI'!AP$5=0,0,AO46+'KWh (Monthly) ENTRY LI'!AP46)</f>
        <v>0</v>
      </c>
      <c r="AQ46" s="137">
        <f>IF('KWh (Monthly) ENTRY LI'!AQ$5=0,0,AP46+'KWh (Monthly) ENTRY LI'!AQ46)</f>
        <v>0</v>
      </c>
      <c r="AR46" s="137">
        <f>IF('KWh (Monthly) ENTRY LI'!AR$5=0,0,AQ46+'KWh (Monthly) ENTRY LI'!AR46)</f>
        <v>0</v>
      </c>
      <c r="AS46" s="137">
        <f>IF('KWh (Monthly) ENTRY LI'!AS$5=0,0,AR46+'KWh (Monthly) ENTRY LI'!AS46)</f>
        <v>0</v>
      </c>
      <c r="AT46" s="137">
        <f>IF('KWh (Monthly) ENTRY LI'!AT$5=0,0,AS46+'KWh (Monthly) ENTRY LI'!AT46)</f>
        <v>0</v>
      </c>
      <c r="AU46" s="137">
        <f>IF('KWh (Monthly) ENTRY LI'!AU$5=0,0,AT46+'KWh (Monthly) ENTRY LI'!AU46)</f>
        <v>0</v>
      </c>
      <c r="AV46" s="137">
        <f>IF('KWh (Monthly) ENTRY LI'!AV$5=0,0,AU46+'KWh (Monthly) ENTRY LI'!AV46)</f>
        <v>0</v>
      </c>
      <c r="AW46" s="137">
        <f>IF('KWh (Monthly) ENTRY LI'!AW$5=0,0,AV46+'KWh (Monthly) ENTRY LI'!AW46)</f>
        <v>0</v>
      </c>
      <c r="AX46" s="137">
        <f>IF('KWh (Monthly) ENTRY LI'!AX$5=0,0,AW46+'KWh (Monthly) ENTRY LI'!AX46)</f>
        <v>0</v>
      </c>
      <c r="AY46" s="137">
        <f>IF('KWh (Monthly) ENTRY LI'!AY$5=0,0,AX46+'KWh (Monthly) ENTRY LI'!AY46)</f>
        <v>0</v>
      </c>
      <c r="AZ46" s="137">
        <f>IF('KWh (Monthly) ENTRY LI'!AZ$5=0,0,AY46+'KWh (Monthly) ENTRY LI'!AZ46)</f>
        <v>0</v>
      </c>
      <c r="BA46" s="137">
        <f>IF('KWh (Monthly) ENTRY LI'!BA$5=0,0,AZ46+'KWh (Monthly) ENTRY LI'!BA46)</f>
        <v>0</v>
      </c>
      <c r="BB46" s="137">
        <f>IF('KWh (Monthly) ENTRY LI'!BB$5=0,0,BA46+'KWh (Monthly) ENTRY LI'!BB46)</f>
        <v>0</v>
      </c>
      <c r="BC46" s="137">
        <f>IF('KWh (Monthly) ENTRY LI'!BC$5=0,0,BB46+'KWh (Monthly) ENTRY LI'!BC46)</f>
        <v>0</v>
      </c>
      <c r="BD46" s="137">
        <f>IF('KWh (Monthly) ENTRY LI'!BD$5=0,0,BC46+'KWh (Monthly) ENTRY LI'!BD46)</f>
        <v>0</v>
      </c>
      <c r="BE46" s="137">
        <f>IF('KWh (Monthly) ENTRY LI'!BE$5=0,0,BD46+'KWh (Monthly) ENTRY LI'!BE46)</f>
        <v>0</v>
      </c>
      <c r="BF46" s="137">
        <f>IF('KWh (Monthly) ENTRY LI'!BF$5=0,0,BE46+'KWh (Monthly) ENTRY LI'!BF46)</f>
        <v>0</v>
      </c>
      <c r="BG46" s="137">
        <f>IF('KWh (Monthly) ENTRY LI'!BG$5=0,0,BF46+'KWh (Monthly) ENTRY LI'!BG46)</f>
        <v>0</v>
      </c>
      <c r="BH46" s="137">
        <f>IF('KWh (Monthly) ENTRY LI'!BH$5=0,0,BG46+'KWh (Monthly) ENTRY LI'!BH46)</f>
        <v>0</v>
      </c>
      <c r="BI46" s="137">
        <f>IF('KWh (Monthly) ENTRY LI'!BI$5=0,0,BH46+'KWh (Monthly) ENTRY LI'!BI46)</f>
        <v>0</v>
      </c>
      <c r="BJ46" s="137">
        <f>IF('KWh (Monthly) ENTRY LI'!BJ$5=0,0,BI46+'KWh (Monthly) ENTRY LI'!BJ46)</f>
        <v>0</v>
      </c>
      <c r="BK46" s="137">
        <f>IF('KWh (Monthly) ENTRY LI'!BK$5=0,0,BJ46+'KWh (Monthly) ENTRY LI'!BK46)</f>
        <v>0</v>
      </c>
      <c r="BL46" s="137">
        <f>IF('KWh (Monthly) ENTRY LI'!BL$5=0,0,BK46+'KWh (Monthly) ENTRY LI'!BL46)</f>
        <v>0</v>
      </c>
      <c r="BM46" s="137">
        <f>IF('KWh (Monthly) ENTRY LI'!BM$5=0,0,BL46+'KWh (Monthly) ENTRY LI'!BM46)</f>
        <v>0</v>
      </c>
      <c r="BN46" s="137">
        <f>IF('KWh (Monthly) ENTRY LI'!BN$5=0,0,BM46+'KWh (Monthly) ENTRY LI'!BN46)</f>
        <v>0</v>
      </c>
      <c r="BO46" s="137">
        <f>IF('KWh (Monthly) ENTRY LI'!BO$5=0,0,BN46+'KWh (Monthly) ENTRY LI'!BO46)</f>
        <v>0</v>
      </c>
      <c r="BP46" s="137">
        <f>IF('KWh (Monthly) ENTRY LI'!BP$5=0,0,BO46+'KWh (Monthly) ENTRY LI'!BP46)</f>
        <v>0</v>
      </c>
      <c r="BQ46" s="137">
        <f>IF('KWh (Monthly) ENTRY LI'!BQ$5=0,0,BP46+'KWh (Monthly) ENTRY LI'!BQ46)</f>
        <v>0</v>
      </c>
      <c r="BR46" s="137">
        <f>IF('KWh (Monthly) ENTRY LI'!BR$5=0,0,BQ46+'KWh (Monthly) ENTRY LI'!BR46)</f>
        <v>0</v>
      </c>
      <c r="BS46" s="137">
        <f>IF('KWh (Monthly) ENTRY LI'!BS$5=0,0,BR46+'KWh (Monthly) ENTRY LI'!BS46)</f>
        <v>0</v>
      </c>
      <c r="BT46" s="137">
        <f>IF('KWh (Monthly) ENTRY LI'!BT$5=0,0,BS46+'KWh (Monthly) ENTRY LI'!BT46)</f>
        <v>0</v>
      </c>
      <c r="BU46" s="137">
        <f>IF('KWh (Monthly) ENTRY LI'!BU$5=0,0,BT46+'KWh (Monthly) ENTRY LI'!BU46)</f>
        <v>0</v>
      </c>
      <c r="BV46" s="137">
        <f>IF('KWh (Monthly) ENTRY LI'!BV$5=0,0,BU46+'KWh (Monthly) ENTRY LI'!BV46)</f>
        <v>0</v>
      </c>
      <c r="BW46" s="137">
        <f>IF('KWh (Monthly) ENTRY LI'!BW$5=0,0,BV46+'KWh (Monthly) ENTRY LI'!BW46)</f>
        <v>0</v>
      </c>
      <c r="BX46" s="137">
        <f>IF('KWh (Monthly) ENTRY LI'!BX$5=0,0,BW46+'KWh (Monthly) ENTRY LI'!BX46)</f>
        <v>0</v>
      </c>
      <c r="BY46" s="137">
        <f>IF('KWh (Monthly) ENTRY LI'!BY$5=0,0,BX46+'KWh (Monthly) ENTRY LI'!BY46)</f>
        <v>0</v>
      </c>
      <c r="BZ46" s="137">
        <f>IF('KWh (Monthly) ENTRY LI'!BZ$5=0,0,BY46+'KWh (Monthly) ENTRY LI'!BZ46)</f>
        <v>0</v>
      </c>
      <c r="CA46" s="137">
        <f>IF('KWh (Monthly) ENTRY LI'!CA$5=0,0,BZ46+'KWh (Monthly) ENTRY LI'!CA46)</f>
        <v>0</v>
      </c>
      <c r="CB46" s="137">
        <f>IF('KWh (Monthly) ENTRY LI'!CB$5=0,0,CA46+'KWh (Monthly) ENTRY LI'!CB46)</f>
        <v>0</v>
      </c>
      <c r="CC46" s="137">
        <f>IF('KWh (Monthly) ENTRY LI'!CC$5=0,0,CB46+'KWh (Monthly) ENTRY LI'!CC46)</f>
        <v>0</v>
      </c>
      <c r="CD46" s="137">
        <f>IF('KWh (Monthly) ENTRY LI'!CD$5=0,0,CC46+'KWh (Monthly) ENTRY LI'!CD46)</f>
        <v>0</v>
      </c>
      <c r="CE46" s="137">
        <f>IF('KWh (Monthly) ENTRY LI'!CE$5=0,0,CD46+'KWh (Monthly) ENTRY LI'!CE46)</f>
        <v>0</v>
      </c>
      <c r="CF46" s="137">
        <f>IF('KWh (Monthly) ENTRY LI'!CF$5=0,0,CE46+'KWh (Monthly) ENTRY LI'!CF46)</f>
        <v>0</v>
      </c>
      <c r="CG46" s="137">
        <f>IF('KWh (Monthly) ENTRY LI'!CG$5=0,0,CF46+'KWh (Monthly) ENTRY LI'!CG46)</f>
        <v>0</v>
      </c>
      <c r="CH46" s="137">
        <f>IF('KWh (Monthly) ENTRY LI'!CH$5=0,0,CG46+'KWh (Monthly) ENTRY LI'!CH46)</f>
        <v>0</v>
      </c>
      <c r="CI46" s="137">
        <f>IF('KWh (Monthly) ENTRY LI'!CI$5=0,0,CH46+'KWh (Monthly) ENTRY LI'!CI46)</f>
        <v>0</v>
      </c>
      <c r="CJ46" s="137">
        <f>IF('KWh (Monthly) ENTRY LI'!CJ$5=0,0,CI46+'KWh (Monthly) ENTRY LI'!CJ46)</f>
        <v>0</v>
      </c>
    </row>
    <row r="47" spans="1:88" ht="15" thickBot="1" x14ac:dyDescent="0.35">
      <c r="A47" s="222"/>
      <c r="B47" s="47" t="s">
        <v>8</v>
      </c>
      <c r="C47" s="50">
        <f>IF('KWh (Monthly) ENTRY LI'!C$5=0,0,'KWh (Monthly) ENTRY LI'!C47)</f>
        <v>0</v>
      </c>
      <c r="D47" s="50">
        <f>IF('KWh (Monthly) ENTRY LI'!D$5=0,0,C47+'KWh (Monthly) ENTRY LI'!D47)</f>
        <v>0</v>
      </c>
      <c r="E47" s="50">
        <f>IF('KWh (Monthly) ENTRY LI'!E$5=0,0,D47+'KWh (Monthly) ENTRY LI'!E47)</f>
        <v>0</v>
      </c>
      <c r="F47" s="50">
        <f>IF('KWh (Monthly) ENTRY LI'!F$5=0,0,E47+'KWh (Monthly) ENTRY LI'!F47)</f>
        <v>0</v>
      </c>
      <c r="G47" s="50">
        <f>IF('KWh (Monthly) ENTRY LI'!G$5=0,0,F47+'KWh (Monthly) ENTRY LI'!G47)</f>
        <v>0</v>
      </c>
      <c r="H47" s="50">
        <f>IF('KWh (Monthly) ENTRY LI'!H$5=0,0,G47+'KWh (Monthly) ENTRY LI'!H47)</f>
        <v>0</v>
      </c>
      <c r="I47" s="50">
        <f>IF('KWh (Monthly) ENTRY LI'!I$5=0,0,H47+'KWh (Monthly) ENTRY LI'!I47)</f>
        <v>0</v>
      </c>
      <c r="J47" s="50">
        <f>IF('KWh (Monthly) ENTRY LI'!J$5=0,0,I47+'KWh (Monthly) ENTRY LI'!J47)</f>
        <v>0</v>
      </c>
      <c r="K47" s="50">
        <f>IF('KWh (Monthly) ENTRY LI'!K$5=0,0,J47+'KWh (Monthly) ENTRY LI'!K47)</f>
        <v>0</v>
      </c>
      <c r="L47" s="50">
        <f>IF('KWh (Monthly) ENTRY LI'!L$5=0,0,K47+'KWh (Monthly) ENTRY LI'!L47)</f>
        <v>0</v>
      </c>
      <c r="M47" s="50">
        <f>IF('KWh (Monthly) ENTRY LI'!M$5=0,0,L47+'KWh (Monthly) ENTRY LI'!M47)</f>
        <v>0</v>
      </c>
      <c r="N47" s="50">
        <f>IF('KWh (Monthly) ENTRY LI'!N$5=0,0,M47+'KWh (Monthly) ENTRY LI'!N47)</f>
        <v>0</v>
      </c>
      <c r="O47" s="50">
        <f>IF('KWh (Monthly) ENTRY LI'!O$5=0,0,N47+'KWh (Monthly) ENTRY LI'!O47)</f>
        <v>0</v>
      </c>
      <c r="P47" s="50">
        <f>IF('KWh (Monthly) ENTRY LI'!P$5=0,0,O47+'KWh (Monthly) ENTRY LI'!P47)</f>
        <v>0</v>
      </c>
      <c r="Q47" s="50">
        <f>IF('KWh (Monthly) ENTRY LI'!Q$5=0,0,P47+'KWh (Monthly) ENTRY LI'!Q47)</f>
        <v>0</v>
      </c>
      <c r="R47" s="50">
        <f>IF('KWh (Monthly) ENTRY LI'!R$5=0,0,Q47+'KWh (Monthly) ENTRY LI'!R47)</f>
        <v>0</v>
      </c>
      <c r="S47" s="50">
        <f>IF('KWh (Monthly) ENTRY LI'!S$5=0,0,R47+'KWh (Monthly) ENTRY LI'!S47)</f>
        <v>0</v>
      </c>
      <c r="T47" s="50">
        <f>IF('KWh (Monthly) ENTRY LI'!T$5=0,0,S47+'KWh (Monthly) ENTRY LI'!T47)</f>
        <v>0</v>
      </c>
      <c r="U47" s="50">
        <f>IF('KWh (Monthly) ENTRY LI'!U$5=0,0,T47+'KWh (Monthly) ENTRY LI'!U47)</f>
        <v>0</v>
      </c>
      <c r="V47" s="50">
        <f>IF('KWh (Monthly) ENTRY LI'!V$5=0,0,U47+'KWh (Monthly) ENTRY LI'!V47)</f>
        <v>0</v>
      </c>
      <c r="W47" s="50">
        <f>IF('KWh (Monthly) ENTRY LI'!W$5=0,0,V47+'KWh (Monthly) ENTRY LI'!W47)</f>
        <v>0</v>
      </c>
      <c r="X47" s="50">
        <f>IF('KWh (Monthly) ENTRY LI'!X$5=0,0,W47+'KWh (Monthly) ENTRY LI'!X47)</f>
        <v>0</v>
      </c>
      <c r="Y47" s="50">
        <f>IF('KWh (Monthly) ENTRY LI'!Y$5=0,0,X47+'KWh (Monthly) ENTRY LI'!Y47)</f>
        <v>0</v>
      </c>
      <c r="Z47" s="50">
        <f>IF('KWh (Monthly) ENTRY LI'!Z$5=0,0,Y47+'KWh (Monthly) ENTRY LI'!Z47)</f>
        <v>0</v>
      </c>
      <c r="AA47" s="50">
        <f>IF('KWh (Monthly) ENTRY LI'!AA$5=0,0,Z47+'KWh (Monthly) ENTRY LI'!AA47)</f>
        <v>0</v>
      </c>
      <c r="AB47" s="50">
        <f>IF('KWh (Monthly) ENTRY LI'!AB$5=0,0,AA47+'KWh (Monthly) ENTRY LI'!AB47)</f>
        <v>0</v>
      </c>
      <c r="AC47" s="50">
        <f>IF('KWh (Monthly) ENTRY LI'!AC$5=0,0,AB47+'KWh (Monthly) ENTRY LI'!AC47)</f>
        <v>0</v>
      </c>
      <c r="AD47" s="50">
        <f>IF('KWh (Monthly) ENTRY LI'!AD$5=0,0,AC47+'KWh (Monthly) ENTRY LI'!AD47)</f>
        <v>0</v>
      </c>
      <c r="AE47" s="50">
        <f>IF('KWh (Monthly) ENTRY LI'!AE$5=0,0,AD47+'KWh (Monthly) ENTRY LI'!AE47)</f>
        <v>0</v>
      </c>
      <c r="AF47" s="50">
        <f>IF('KWh (Monthly) ENTRY LI'!AF$5=0,0,AE47+'KWh (Monthly) ENTRY LI'!AF47)</f>
        <v>0</v>
      </c>
      <c r="AG47" s="50">
        <f>IF('KWh (Monthly) ENTRY LI'!AG$5=0,0,AF47+'KWh (Monthly) ENTRY LI'!AG47)</f>
        <v>0</v>
      </c>
      <c r="AH47" s="50">
        <f>IF('KWh (Monthly) ENTRY LI'!AH$5=0,0,AG47+'KWh (Monthly) ENTRY LI'!AH47)</f>
        <v>0</v>
      </c>
      <c r="AI47" s="50">
        <f>IF('KWh (Monthly) ENTRY LI'!AI$5=0,0,AH47+'KWh (Monthly) ENTRY LI'!AI47)</f>
        <v>0</v>
      </c>
      <c r="AJ47" s="50">
        <f>IF('KWh (Monthly) ENTRY LI'!AJ$5=0,0,AI47+'KWh (Monthly) ENTRY LI'!AJ47)</f>
        <v>0</v>
      </c>
      <c r="AK47" s="50">
        <f>IF('KWh (Monthly) ENTRY LI'!AK$5=0,0,AJ47+'KWh (Monthly) ENTRY LI'!AK47)</f>
        <v>0</v>
      </c>
      <c r="AL47" s="50">
        <f>IF('KWh (Monthly) ENTRY LI'!AL$5=0,0,AK47+'KWh (Monthly) ENTRY LI'!AL47)</f>
        <v>0</v>
      </c>
      <c r="AM47" s="50">
        <f>IF('KWh (Monthly) ENTRY LI'!AM$5=0,0,AL47+'KWh (Monthly) ENTRY LI'!AM47)</f>
        <v>0</v>
      </c>
      <c r="AN47" s="50">
        <f>IF('KWh (Monthly) ENTRY LI'!AN$5=0,0,AM47+'KWh (Monthly) ENTRY LI'!AN47)</f>
        <v>0</v>
      </c>
      <c r="AO47" s="137">
        <f>IF('KWh (Monthly) ENTRY LI'!AO$5=0,0,AN47+'KWh (Monthly) ENTRY LI'!AO47)</f>
        <v>0</v>
      </c>
      <c r="AP47" s="137">
        <f>IF('KWh (Monthly) ENTRY LI'!AP$5=0,0,AO47+'KWh (Monthly) ENTRY LI'!AP47)</f>
        <v>0</v>
      </c>
      <c r="AQ47" s="137">
        <f>IF('KWh (Monthly) ENTRY LI'!AQ$5=0,0,AP47+'KWh (Monthly) ENTRY LI'!AQ47)</f>
        <v>0</v>
      </c>
      <c r="AR47" s="137">
        <f>IF('KWh (Monthly) ENTRY LI'!AR$5=0,0,AQ47+'KWh (Monthly) ENTRY LI'!AR47)</f>
        <v>0</v>
      </c>
      <c r="AS47" s="137">
        <f>IF('KWh (Monthly) ENTRY LI'!AS$5=0,0,AR47+'KWh (Monthly) ENTRY LI'!AS47)</f>
        <v>0</v>
      </c>
      <c r="AT47" s="137">
        <f>IF('KWh (Monthly) ENTRY LI'!AT$5=0,0,AS47+'KWh (Monthly) ENTRY LI'!AT47)</f>
        <v>0</v>
      </c>
      <c r="AU47" s="137">
        <f>IF('KWh (Monthly) ENTRY LI'!AU$5=0,0,AT47+'KWh (Monthly) ENTRY LI'!AU47)</f>
        <v>0</v>
      </c>
      <c r="AV47" s="137">
        <f>IF('KWh (Monthly) ENTRY LI'!AV$5=0,0,AU47+'KWh (Monthly) ENTRY LI'!AV47)</f>
        <v>0</v>
      </c>
      <c r="AW47" s="137">
        <f>IF('KWh (Monthly) ENTRY LI'!AW$5=0,0,AV47+'KWh (Monthly) ENTRY LI'!AW47)</f>
        <v>0</v>
      </c>
      <c r="AX47" s="137">
        <f>IF('KWh (Monthly) ENTRY LI'!AX$5=0,0,AW47+'KWh (Monthly) ENTRY LI'!AX47)</f>
        <v>0</v>
      </c>
      <c r="AY47" s="137">
        <f>IF('KWh (Monthly) ENTRY LI'!AY$5=0,0,AX47+'KWh (Monthly) ENTRY LI'!AY47)</f>
        <v>0</v>
      </c>
      <c r="AZ47" s="137">
        <f>IF('KWh (Monthly) ENTRY LI'!AZ$5=0,0,AY47+'KWh (Monthly) ENTRY LI'!AZ47)</f>
        <v>0</v>
      </c>
      <c r="BA47" s="137">
        <f>IF('KWh (Monthly) ENTRY LI'!BA$5=0,0,AZ47+'KWh (Monthly) ENTRY LI'!BA47)</f>
        <v>0</v>
      </c>
      <c r="BB47" s="137">
        <f>IF('KWh (Monthly) ENTRY LI'!BB$5=0,0,BA47+'KWh (Monthly) ENTRY LI'!BB47)</f>
        <v>0</v>
      </c>
      <c r="BC47" s="137">
        <f>IF('KWh (Monthly) ENTRY LI'!BC$5=0,0,BB47+'KWh (Monthly) ENTRY LI'!BC47)</f>
        <v>0</v>
      </c>
      <c r="BD47" s="137">
        <f>IF('KWh (Monthly) ENTRY LI'!BD$5=0,0,BC47+'KWh (Monthly) ENTRY LI'!BD47)</f>
        <v>0</v>
      </c>
      <c r="BE47" s="137">
        <f>IF('KWh (Monthly) ENTRY LI'!BE$5=0,0,BD47+'KWh (Monthly) ENTRY LI'!BE47)</f>
        <v>0</v>
      </c>
      <c r="BF47" s="137">
        <f>IF('KWh (Monthly) ENTRY LI'!BF$5=0,0,BE47+'KWh (Monthly) ENTRY LI'!BF47)</f>
        <v>0</v>
      </c>
      <c r="BG47" s="137">
        <f>IF('KWh (Monthly) ENTRY LI'!BG$5=0,0,BF47+'KWh (Monthly) ENTRY LI'!BG47)</f>
        <v>0</v>
      </c>
      <c r="BH47" s="137">
        <f>IF('KWh (Monthly) ENTRY LI'!BH$5=0,0,BG47+'KWh (Monthly) ENTRY LI'!BH47)</f>
        <v>0</v>
      </c>
      <c r="BI47" s="137">
        <f>IF('KWh (Monthly) ENTRY LI'!BI$5=0,0,BH47+'KWh (Monthly) ENTRY LI'!BI47)</f>
        <v>0</v>
      </c>
      <c r="BJ47" s="137">
        <f>IF('KWh (Monthly) ENTRY LI'!BJ$5=0,0,BI47+'KWh (Monthly) ENTRY LI'!BJ47)</f>
        <v>0</v>
      </c>
      <c r="BK47" s="137">
        <f>IF('KWh (Monthly) ENTRY LI'!BK$5=0,0,BJ47+'KWh (Monthly) ENTRY LI'!BK47)</f>
        <v>0</v>
      </c>
      <c r="BL47" s="137">
        <f>IF('KWh (Monthly) ENTRY LI'!BL$5=0,0,BK47+'KWh (Monthly) ENTRY LI'!BL47)</f>
        <v>0</v>
      </c>
      <c r="BM47" s="137">
        <f>IF('KWh (Monthly) ENTRY LI'!BM$5=0,0,BL47+'KWh (Monthly) ENTRY LI'!BM47)</f>
        <v>0</v>
      </c>
      <c r="BN47" s="137">
        <f>IF('KWh (Monthly) ENTRY LI'!BN$5=0,0,BM47+'KWh (Monthly) ENTRY LI'!BN47)</f>
        <v>0</v>
      </c>
      <c r="BO47" s="137">
        <f>IF('KWh (Monthly) ENTRY LI'!BO$5=0,0,BN47+'KWh (Monthly) ENTRY LI'!BO47)</f>
        <v>0</v>
      </c>
      <c r="BP47" s="137">
        <f>IF('KWh (Monthly) ENTRY LI'!BP$5=0,0,BO47+'KWh (Monthly) ENTRY LI'!BP47)</f>
        <v>0</v>
      </c>
      <c r="BQ47" s="137">
        <f>IF('KWh (Monthly) ENTRY LI'!BQ$5=0,0,BP47+'KWh (Monthly) ENTRY LI'!BQ47)</f>
        <v>0</v>
      </c>
      <c r="BR47" s="137">
        <f>IF('KWh (Monthly) ENTRY LI'!BR$5=0,0,BQ47+'KWh (Monthly) ENTRY LI'!BR47)</f>
        <v>0</v>
      </c>
      <c r="BS47" s="137">
        <f>IF('KWh (Monthly) ENTRY LI'!BS$5=0,0,BR47+'KWh (Monthly) ENTRY LI'!BS47)</f>
        <v>0</v>
      </c>
      <c r="BT47" s="137">
        <f>IF('KWh (Monthly) ENTRY LI'!BT$5=0,0,BS47+'KWh (Monthly) ENTRY LI'!BT47)</f>
        <v>0</v>
      </c>
      <c r="BU47" s="137">
        <f>IF('KWh (Monthly) ENTRY LI'!BU$5=0,0,BT47+'KWh (Monthly) ENTRY LI'!BU47)</f>
        <v>0</v>
      </c>
      <c r="BV47" s="137">
        <f>IF('KWh (Monthly) ENTRY LI'!BV$5=0,0,BU47+'KWh (Monthly) ENTRY LI'!BV47)</f>
        <v>0</v>
      </c>
      <c r="BW47" s="137">
        <f>IF('KWh (Monthly) ENTRY LI'!BW$5=0,0,BV47+'KWh (Monthly) ENTRY LI'!BW47)</f>
        <v>0</v>
      </c>
      <c r="BX47" s="137">
        <f>IF('KWh (Monthly) ENTRY LI'!BX$5=0,0,BW47+'KWh (Monthly) ENTRY LI'!BX47)</f>
        <v>0</v>
      </c>
      <c r="BY47" s="137">
        <f>IF('KWh (Monthly) ENTRY LI'!BY$5=0,0,BX47+'KWh (Monthly) ENTRY LI'!BY47)</f>
        <v>0</v>
      </c>
      <c r="BZ47" s="137">
        <f>IF('KWh (Monthly) ENTRY LI'!BZ$5=0,0,BY47+'KWh (Monthly) ENTRY LI'!BZ47)</f>
        <v>0</v>
      </c>
      <c r="CA47" s="137">
        <f>IF('KWh (Monthly) ENTRY LI'!CA$5=0,0,BZ47+'KWh (Monthly) ENTRY LI'!CA47)</f>
        <v>0</v>
      </c>
      <c r="CB47" s="137">
        <f>IF('KWh (Monthly) ENTRY LI'!CB$5=0,0,CA47+'KWh (Monthly) ENTRY LI'!CB47)</f>
        <v>0</v>
      </c>
      <c r="CC47" s="137">
        <f>IF('KWh (Monthly) ENTRY LI'!CC$5=0,0,CB47+'KWh (Monthly) ENTRY LI'!CC47)</f>
        <v>0</v>
      </c>
      <c r="CD47" s="137">
        <f>IF('KWh (Monthly) ENTRY LI'!CD$5=0,0,CC47+'KWh (Monthly) ENTRY LI'!CD47)</f>
        <v>0</v>
      </c>
      <c r="CE47" s="137">
        <f>IF('KWh (Monthly) ENTRY LI'!CE$5=0,0,CD47+'KWh (Monthly) ENTRY LI'!CE47)</f>
        <v>0</v>
      </c>
      <c r="CF47" s="137">
        <f>IF('KWh (Monthly) ENTRY LI'!CF$5=0,0,CE47+'KWh (Monthly) ENTRY LI'!CF47)</f>
        <v>0</v>
      </c>
      <c r="CG47" s="137">
        <f>IF('KWh (Monthly) ENTRY LI'!CG$5=0,0,CF47+'KWh (Monthly) ENTRY LI'!CG47)</f>
        <v>0</v>
      </c>
      <c r="CH47" s="137">
        <f>IF('KWh (Monthly) ENTRY LI'!CH$5=0,0,CG47+'KWh (Monthly) ENTRY LI'!CH47)</f>
        <v>0</v>
      </c>
      <c r="CI47" s="137">
        <f>IF('KWh (Monthly) ENTRY LI'!CI$5=0,0,CH47+'KWh (Monthly) ENTRY LI'!CI47)</f>
        <v>0</v>
      </c>
      <c r="CJ47" s="137">
        <f>IF('KWh (Monthly) ENTRY LI'!CJ$5=0,0,CI47+'KWh (Monthly) ENTRY LI'!CJ47)</f>
        <v>0</v>
      </c>
    </row>
    <row r="48" spans="1:88" ht="15" thickBot="1" x14ac:dyDescent="0.35">
      <c r="A48" s="56"/>
      <c r="B48" s="5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136">
        <v>43617</v>
      </c>
      <c r="AS49" s="136">
        <v>43647</v>
      </c>
      <c r="AT49" s="136">
        <v>43678</v>
      </c>
      <c r="AU49" s="136">
        <v>43709</v>
      </c>
      <c r="AV49" s="136">
        <v>43739</v>
      </c>
      <c r="AW49" s="136">
        <v>43770</v>
      </c>
      <c r="AX49" s="136">
        <v>43800</v>
      </c>
      <c r="AY49" s="136">
        <v>43831</v>
      </c>
      <c r="AZ49" s="136">
        <v>43862</v>
      </c>
      <c r="BA49" s="136">
        <v>43891</v>
      </c>
      <c r="BB49" s="136">
        <v>43922</v>
      </c>
      <c r="BC49" s="136">
        <v>43952</v>
      </c>
      <c r="BD49" s="136">
        <v>43983</v>
      </c>
      <c r="BE49" s="136">
        <v>44013</v>
      </c>
      <c r="BF49" s="136">
        <v>44044</v>
      </c>
      <c r="BG49" s="136">
        <v>44075</v>
      </c>
      <c r="BH49" s="136">
        <v>44105</v>
      </c>
      <c r="BI49" s="136">
        <v>44136</v>
      </c>
      <c r="BJ49" s="136">
        <v>44166</v>
      </c>
      <c r="BK49" s="136">
        <v>44197</v>
      </c>
      <c r="BL49" s="136">
        <v>44228</v>
      </c>
      <c r="BM49" s="136">
        <v>44256</v>
      </c>
      <c r="BN49" s="136">
        <v>44287</v>
      </c>
      <c r="BO49" s="136">
        <v>44317</v>
      </c>
      <c r="BP49" s="136">
        <v>44348</v>
      </c>
      <c r="BQ49" s="136">
        <v>44378</v>
      </c>
      <c r="BR49" s="136">
        <v>44409</v>
      </c>
      <c r="BS49" s="136">
        <v>44440</v>
      </c>
      <c r="BT49" s="136">
        <v>44470</v>
      </c>
      <c r="BU49" s="136">
        <v>44501</v>
      </c>
      <c r="BV49" s="136">
        <v>44531</v>
      </c>
      <c r="BW49" s="136">
        <v>44562</v>
      </c>
      <c r="BX49" s="136">
        <v>44593</v>
      </c>
      <c r="BY49" s="136">
        <v>44621</v>
      </c>
      <c r="BZ49" s="136">
        <v>44652</v>
      </c>
      <c r="CA49" s="136">
        <v>44682</v>
      </c>
      <c r="CB49" s="136">
        <v>44713</v>
      </c>
      <c r="CC49" s="136">
        <v>44743</v>
      </c>
      <c r="CD49" s="136">
        <v>44774</v>
      </c>
      <c r="CE49" s="136">
        <v>44805</v>
      </c>
      <c r="CF49" s="136">
        <v>44835</v>
      </c>
      <c r="CG49" s="136">
        <v>44866</v>
      </c>
      <c r="CH49" s="136">
        <v>44896</v>
      </c>
      <c r="CI49" s="136">
        <v>44927</v>
      </c>
      <c r="CJ49" s="136">
        <v>44958</v>
      </c>
    </row>
    <row r="50" spans="1:88" ht="15" customHeight="1" x14ac:dyDescent="0.3">
      <c r="A50" s="220" t="s">
        <v>29</v>
      </c>
      <c r="B50" s="47" t="s">
        <v>9</v>
      </c>
      <c r="C50" s="50">
        <f>IF('KWh (Monthly) ENTRY LI'!C$5=0,0,'KWh (Monthly) ENTRY LI'!C50)</f>
        <v>0</v>
      </c>
      <c r="D50" s="50">
        <f>IF('KWh (Monthly) ENTRY LI'!D$5=0,0,C50+'KWh (Monthly) ENTRY LI'!D50)</f>
        <v>0</v>
      </c>
      <c r="E50" s="50">
        <f>IF('KWh (Monthly) ENTRY LI'!E$5=0,0,D50+'KWh (Monthly) ENTRY LI'!E50)</f>
        <v>0</v>
      </c>
      <c r="F50" s="50">
        <f>IF('KWh (Monthly) ENTRY LI'!F$5=0,0,E50+'KWh (Monthly) ENTRY LI'!F50)</f>
        <v>0</v>
      </c>
      <c r="G50" s="50">
        <f>IF('KWh (Monthly) ENTRY LI'!G$5=0,0,F50+'KWh (Monthly) ENTRY LI'!G50)</f>
        <v>0</v>
      </c>
      <c r="H50" s="50">
        <f>IF('KWh (Monthly) ENTRY LI'!H$5=0,0,G50+'KWh (Monthly) ENTRY LI'!H50)</f>
        <v>0</v>
      </c>
      <c r="I50" s="50">
        <f>IF('KWh (Monthly) ENTRY LI'!I$5=0,0,H50+'KWh (Monthly) ENTRY LI'!I50)</f>
        <v>0</v>
      </c>
      <c r="J50" s="50">
        <f>IF('KWh (Monthly) ENTRY LI'!J$5=0,0,I50+'KWh (Monthly) ENTRY LI'!J50)</f>
        <v>0</v>
      </c>
      <c r="K50" s="50">
        <f>IF('KWh (Monthly) ENTRY LI'!K$5=0,0,J50+'KWh (Monthly) ENTRY LI'!K50)</f>
        <v>0</v>
      </c>
      <c r="L50" s="50">
        <f>IF('KWh (Monthly) ENTRY LI'!L$5=0,0,K50+'KWh (Monthly) ENTRY LI'!L50)</f>
        <v>0</v>
      </c>
      <c r="M50" s="50">
        <f>IF('KWh (Monthly) ENTRY LI'!M$5=0,0,L50+'KWh (Monthly) ENTRY LI'!M50)</f>
        <v>0</v>
      </c>
      <c r="N50" s="50">
        <f>IF('KWh (Monthly) ENTRY LI'!N$5=0,0,M50+'KWh (Monthly) ENTRY LI'!N50)</f>
        <v>0</v>
      </c>
      <c r="O50" s="50">
        <f>IF('KWh (Monthly) ENTRY LI'!O$5=0,0,N50+'KWh (Monthly) ENTRY LI'!O50)</f>
        <v>0</v>
      </c>
      <c r="P50" s="50">
        <f>IF('KWh (Monthly) ENTRY LI'!P$5=0,0,O50+'KWh (Monthly) ENTRY LI'!P50)</f>
        <v>0</v>
      </c>
      <c r="Q50" s="50">
        <f>IF('KWh (Monthly) ENTRY LI'!Q$5=0,0,P50+'KWh (Monthly) ENTRY LI'!Q50)</f>
        <v>0</v>
      </c>
      <c r="R50" s="50">
        <f>IF('KWh (Monthly) ENTRY LI'!R$5=0,0,Q50+'KWh (Monthly) ENTRY LI'!R50)</f>
        <v>0</v>
      </c>
      <c r="S50" s="50">
        <f>IF('KWh (Monthly) ENTRY LI'!S$5=0,0,R50+'KWh (Monthly) ENTRY LI'!S50)</f>
        <v>0</v>
      </c>
      <c r="T50" s="50">
        <f>IF('KWh (Monthly) ENTRY LI'!T$5=0,0,S50+'KWh (Monthly) ENTRY LI'!T50)</f>
        <v>0</v>
      </c>
      <c r="U50" s="50">
        <f>IF('KWh (Monthly) ENTRY LI'!U$5=0,0,T50+'KWh (Monthly) ENTRY LI'!U50)</f>
        <v>0</v>
      </c>
      <c r="V50" s="50">
        <f>IF('KWh (Monthly) ENTRY LI'!V$5=0,0,U50+'KWh (Monthly) ENTRY LI'!V50)</f>
        <v>0</v>
      </c>
      <c r="W50" s="50">
        <f>IF('KWh (Monthly) ENTRY LI'!W$5=0,0,V50+'KWh (Monthly) ENTRY LI'!W50)</f>
        <v>0</v>
      </c>
      <c r="X50" s="50">
        <f>IF('KWh (Monthly) ENTRY LI'!X$5=0,0,W50+'KWh (Monthly) ENTRY LI'!X50)</f>
        <v>0</v>
      </c>
      <c r="Y50" s="50">
        <f>IF('KWh (Monthly) ENTRY LI'!Y$5=0,0,X50+'KWh (Monthly) ENTRY LI'!Y50)</f>
        <v>0</v>
      </c>
      <c r="Z50" s="50">
        <f>IF('KWh (Monthly) ENTRY LI'!Z$5=0,0,Y50+'KWh (Monthly) ENTRY LI'!Z50)</f>
        <v>0</v>
      </c>
      <c r="AA50" s="50">
        <f>IF('KWh (Monthly) ENTRY LI'!AA$5=0,0,Z50+'KWh (Monthly) ENTRY LI'!AA50)</f>
        <v>0</v>
      </c>
      <c r="AB50" s="50">
        <f>IF('KWh (Monthly) ENTRY LI'!AB$5=0,0,AA50+'KWh (Monthly) ENTRY LI'!AB50)</f>
        <v>0</v>
      </c>
      <c r="AC50" s="50">
        <f>IF('KWh (Monthly) ENTRY LI'!AC$5=0,0,AB50+'KWh (Monthly) ENTRY LI'!AC50)</f>
        <v>0</v>
      </c>
      <c r="AD50" s="50">
        <f>IF('KWh (Monthly) ENTRY LI'!AD$5=0,0,AC50+'KWh (Monthly) ENTRY LI'!AD50)</f>
        <v>0</v>
      </c>
      <c r="AE50" s="50">
        <f>IF('KWh (Monthly) ENTRY LI'!AE$5=0,0,AD50+'KWh (Monthly) ENTRY LI'!AE50)</f>
        <v>0</v>
      </c>
      <c r="AF50" s="50">
        <f>IF('KWh (Monthly) ENTRY LI'!AF$5=0,0,AE50+'KWh (Monthly) ENTRY LI'!AF50)</f>
        <v>0</v>
      </c>
      <c r="AG50" s="50">
        <f>IF('KWh (Monthly) ENTRY LI'!AG$5=0,0,AF50+'KWh (Monthly) ENTRY LI'!AG50)</f>
        <v>0</v>
      </c>
      <c r="AH50" s="50">
        <f>IF('KWh (Monthly) ENTRY LI'!AH$5=0,0,AG50+'KWh (Monthly) ENTRY LI'!AH50)</f>
        <v>0</v>
      </c>
      <c r="AI50" s="50">
        <f>IF('KWh (Monthly) ENTRY LI'!AI$5=0,0,AH50+'KWh (Monthly) ENTRY LI'!AI50)</f>
        <v>0</v>
      </c>
      <c r="AJ50" s="50">
        <f>IF('KWh (Monthly) ENTRY LI'!AJ$5=0,0,AI50+'KWh (Monthly) ENTRY LI'!AJ50)</f>
        <v>0</v>
      </c>
      <c r="AK50" s="50">
        <f>IF('KWh (Monthly) ENTRY LI'!AK$5=0,0,AJ50+'KWh (Monthly) ENTRY LI'!AK50)</f>
        <v>0</v>
      </c>
      <c r="AL50" s="50">
        <f>IF('KWh (Monthly) ENTRY LI'!AL$5=0,0,AK50+'KWh (Monthly) ENTRY LI'!AL50)</f>
        <v>0</v>
      </c>
      <c r="AM50" s="50">
        <f>IF('KWh (Monthly) ENTRY LI'!AM$5=0,0,AL50+'KWh (Monthly) ENTRY LI'!AM50)</f>
        <v>0</v>
      </c>
      <c r="AN50" s="50">
        <f>IF('KWh (Monthly) ENTRY LI'!AN$5=0,0,AM50+'KWh (Monthly) ENTRY LI'!AN50)</f>
        <v>0</v>
      </c>
      <c r="AO50" s="137">
        <f>IF('KWh (Monthly) ENTRY LI'!AO$5=0,0,AN50+'KWh (Monthly) ENTRY LI'!AO50)</f>
        <v>0</v>
      </c>
      <c r="AP50" s="137">
        <f>IF('KWh (Monthly) ENTRY LI'!AP$5=0,0,AO50+'KWh (Monthly) ENTRY LI'!AP50)</f>
        <v>0</v>
      </c>
      <c r="AQ50" s="137">
        <f>IF('KWh (Monthly) ENTRY LI'!AQ$5=0,0,AP50+'KWh (Monthly) ENTRY LI'!AQ50)</f>
        <v>0</v>
      </c>
      <c r="AR50" s="137">
        <f>IF('KWh (Monthly) ENTRY LI'!AR$5=0,0,AQ50+'KWh (Monthly) ENTRY LI'!AR50)</f>
        <v>0</v>
      </c>
      <c r="AS50" s="137">
        <f>IF('KWh (Monthly) ENTRY LI'!AS$5=0,0,AR50+'KWh (Monthly) ENTRY LI'!AS50)</f>
        <v>0</v>
      </c>
      <c r="AT50" s="137">
        <f>IF('KWh (Monthly) ENTRY LI'!AT$5=0,0,AS50+'KWh (Monthly) ENTRY LI'!AT50)</f>
        <v>0</v>
      </c>
      <c r="AU50" s="137">
        <f>IF('KWh (Monthly) ENTRY LI'!AU$5=0,0,AT50+'KWh (Monthly) ENTRY LI'!AU50)</f>
        <v>0</v>
      </c>
      <c r="AV50" s="137">
        <f>IF('KWh (Monthly) ENTRY LI'!AV$5=0,0,AU50+'KWh (Monthly) ENTRY LI'!AV50)</f>
        <v>0</v>
      </c>
      <c r="AW50" s="137">
        <f>IF('KWh (Monthly) ENTRY LI'!AW$5=0,0,AV50+'KWh (Monthly) ENTRY LI'!AW50)</f>
        <v>0</v>
      </c>
      <c r="AX50" s="137">
        <f>IF('KWh (Monthly) ENTRY LI'!AX$5=0,0,AW50+'KWh (Monthly) ENTRY LI'!AX50)</f>
        <v>0</v>
      </c>
      <c r="AY50" s="137">
        <f>IF('KWh (Monthly) ENTRY LI'!AY$5=0,0,AX50+'KWh (Monthly) ENTRY LI'!AY50)</f>
        <v>0</v>
      </c>
      <c r="AZ50" s="137">
        <f>IF('KWh (Monthly) ENTRY LI'!AZ$5=0,0,AY50+'KWh (Monthly) ENTRY LI'!AZ50)</f>
        <v>0</v>
      </c>
      <c r="BA50" s="137">
        <f>IF('KWh (Monthly) ENTRY LI'!BA$5=0,0,AZ50+'KWh (Monthly) ENTRY LI'!BA50)</f>
        <v>0</v>
      </c>
      <c r="BB50" s="137">
        <f>IF('KWh (Monthly) ENTRY LI'!BB$5=0,0,BA50+'KWh (Monthly) ENTRY LI'!BB50)</f>
        <v>0</v>
      </c>
      <c r="BC50" s="137">
        <f>IF('KWh (Monthly) ENTRY LI'!BC$5=0,0,BB50+'KWh (Monthly) ENTRY LI'!BC50)</f>
        <v>0</v>
      </c>
      <c r="BD50" s="137">
        <f>IF('KWh (Monthly) ENTRY LI'!BD$5=0,0,BC50+'KWh (Monthly) ENTRY LI'!BD50)</f>
        <v>0</v>
      </c>
      <c r="BE50" s="137">
        <f>IF('KWh (Monthly) ENTRY LI'!BE$5=0,0,BD50+'KWh (Monthly) ENTRY LI'!BE50)</f>
        <v>0</v>
      </c>
      <c r="BF50" s="137">
        <f>IF('KWh (Monthly) ENTRY LI'!BF$5=0,0,BE50+'KWh (Monthly) ENTRY LI'!BF50)</f>
        <v>0</v>
      </c>
      <c r="BG50" s="137">
        <f>IF('KWh (Monthly) ENTRY LI'!BG$5=0,0,BF50+'KWh (Monthly) ENTRY LI'!BG50)</f>
        <v>0</v>
      </c>
      <c r="BH50" s="137">
        <f>IF('KWh (Monthly) ENTRY LI'!BH$5=0,0,BG50+'KWh (Monthly) ENTRY LI'!BH50)</f>
        <v>0</v>
      </c>
      <c r="BI50" s="137">
        <f>IF('KWh (Monthly) ENTRY LI'!BI$5=0,0,BH50+'KWh (Monthly) ENTRY LI'!BI50)</f>
        <v>0</v>
      </c>
      <c r="BJ50" s="137">
        <f>IF('KWh (Monthly) ENTRY LI'!BJ$5=0,0,BI50+'KWh (Monthly) ENTRY LI'!BJ50)</f>
        <v>0</v>
      </c>
      <c r="BK50" s="137">
        <f>IF('KWh (Monthly) ENTRY LI'!BK$5=0,0,BJ50+'KWh (Monthly) ENTRY LI'!BK50)</f>
        <v>0</v>
      </c>
      <c r="BL50" s="137">
        <f>IF('KWh (Monthly) ENTRY LI'!BL$5=0,0,BK50+'KWh (Monthly) ENTRY LI'!BL50)</f>
        <v>0</v>
      </c>
      <c r="BM50" s="137">
        <f>IF('KWh (Monthly) ENTRY LI'!BM$5=0,0,BL50+'KWh (Monthly) ENTRY LI'!BM50)</f>
        <v>0</v>
      </c>
      <c r="BN50" s="137">
        <f>IF('KWh (Monthly) ENTRY LI'!BN$5=0,0,BM50+'KWh (Monthly) ENTRY LI'!BN50)</f>
        <v>0</v>
      </c>
      <c r="BO50" s="137">
        <f>IF('KWh (Monthly) ENTRY LI'!BO$5=0,0,BN50+'KWh (Monthly) ENTRY LI'!BO50)</f>
        <v>0</v>
      </c>
      <c r="BP50" s="137">
        <f>IF('KWh (Monthly) ENTRY LI'!BP$5=0,0,BO50+'KWh (Monthly) ENTRY LI'!BP50)</f>
        <v>0</v>
      </c>
      <c r="BQ50" s="137">
        <f>IF('KWh (Monthly) ENTRY LI'!BQ$5=0,0,BP50+'KWh (Monthly) ENTRY LI'!BQ50)</f>
        <v>0</v>
      </c>
      <c r="BR50" s="137">
        <f>IF('KWh (Monthly) ENTRY LI'!BR$5=0,0,BQ50+'KWh (Monthly) ENTRY LI'!BR50)</f>
        <v>0</v>
      </c>
      <c r="BS50" s="137">
        <f>IF('KWh (Monthly) ENTRY LI'!BS$5=0,0,BR50+'KWh (Monthly) ENTRY LI'!BS50)</f>
        <v>0</v>
      </c>
      <c r="BT50" s="137">
        <f>IF('KWh (Monthly) ENTRY LI'!BT$5=0,0,BS50+'KWh (Monthly) ENTRY LI'!BT50)</f>
        <v>0</v>
      </c>
      <c r="BU50" s="137">
        <f>IF('KWh (Monthly) ENTRY LI'!BU$5=0,0,BT50+'KWh (Monthly) ENTRY LI'!BU50)</f>
        <v>0</v>
      </c>
      <c r="BV50" s="137">
        <f>IF('KWh (Monthly) ENTRY LI'!BV$5=0,0,BU50+'KWh (Monthly) ENTRY LI'!BV50)</f>
        <v>0</v>
      </c>
      <c r="BW50" s="137">
        <f>IF('KWh (Monthly) ENTRY LI'!BW$5=0,0,BV50+'KWh (Monthly) ENTRY LI'!BW50)</f>
        <v>0</v>
      </c>
      <c r="BX50" s="137">
        <f>IF('KWh (Monthly) ENTRY LI'!BX$5=0,0,BW50+'KWh (Monthly) ENTRY LI'!BX50)</f>
        <v>0</v>
      </c>
      <c r="BY50" s="137">
        <f>IF('KWh (Monthly) ENTRY LI'!BY$5=0,0,BX50+'KWh (Monthly) ENTRY LI'!BY50)</f>
        <v>0</v>
      </c>
      <c r="BZ50" s="137">
        <f>IF('KWh (Monthly) ENTRY LI'!BZ$5=0,0,BY50+'KWh (Monthly) ENTRY LI'!BZ50)</f>
        <v>0</v>
      </c>
      <c r="CA50" s="137">
        <f>IF('KWh (Monthly) ENTRY LI'!CA$5=0,0,BZ50+'KWh (Monthly) ENTRY LI'!CA50)</f>
        <v>0</v>
      </c>
      <c r="CB50" s="137">
        <f>IF('KWh (Monthly) ENTRY LI'!CB$5=0,0,CA50+'KWh (Monthly) ENTRY LI'!CB50)</f>
        <v>0</v>
      </c>
      <c r="CC50" s="137">
        <f>IF('KWh (Monthly) ENTRY LI'!CC$5=0,0,CB50+'KWh (Monthly) ENTRY LI'!CC50)</f>
        <v>0</v>
      </c>
      <c r="CD50" s="137">
        <f>IF('KWh (Monthly) ENTRY LI'!CD$5=0,0,CC50+'KWh (Monthly) ENTRY LI'!CD50)</f>
        <v>0</v>
      </c>
      <c r="CE50" s="137">
        <f>IF('KWh (Monthly) ENTRY LI'!CE$5=0,0,CD50+'KWh (Monthly) ENTRY LI'!CE50)</f>
        <v>0</v>
      </c>
      <c r="CF50" s="137">
        <f>IF('KWh (Monthly) ENTRY LI'!CF$5=0,0,CE50+'KWh (Monthly) ENTRY LI'!CF50)</f>
        <v>0</v>
      </c>
      <c r="CG50" s="137">
        <f>IF('KWh (Monthly) ENTRY LI'!CG$5=0,0,CF50+'KWh (Monthly) ENTRY LI'!CG50)</f>
        <v>0</v>
      </c>
      <c r="CH50" s="137">
        <f>IF('KWh (Monthly) ENTRY LI'!CH$5=0,0,CG50+'KWh (Monthly) ENTRY LI'!CH50)</f>
        <v>0</v>
      </c>
      <c r="CI50" s="137">
        <f>IF('KWh (Monthly) ENTRY LI'!CI$5=0,0,CH50+'KWh (Monthly) ENTRY LI'!CI50)</f>
        <v>0</v>
      </c>
      <c r="CJ50" s="137">
        <f>IF('KWh (Monthly) ENTRY LI'!CJ$5=0,0,CI50+'KWh (Monthly) ENTRY LI'!CJ50)</f>
        <v>0</v>
      </c>
    </row>
    <row r="51" spans="1:88" x14ac:dyDescent="0.3">
      <c r="A51" s="220"/>
      <c r="B51" s="47" t="s">
        <v>6</v>
      </c>
      <c r="C51" s="50">
        <f>IF('KWh (Monthly) ENTRY LI'!C$5=0,0,'KWh (Monthly) ENTRY LI'!C51)</f>
        <v>0</v>
      </c>
      <c r="D51" s="50">
        <f>IF('KWh (Monthly) ENTRY LI'!D$5=0,0,C51+'KWh (Monthly) ENTRY LI'!D51)</f>
        <v>0</v>
      </c>
      <c r="E51" s="50">
        <f>IF('KWh (Monthly) ENTRY LI'!E$5=0,0,D51+'KWh (Monthly) ENTRY LI'!E51)</f>
        <v>0</v>
      </c>
      <c r="F51" s="50">
        <f>IF('KWh (Monthly) ENTRY LI'!F$5=0,0,E51+'KWh (Monthly) ENTRY LI'!F51)</f>
        <v>0</v>
      </c>
      <c r="G51" s="50">
        <f>IF('KWh (Monthly) ENTRY LI'!G$5=0,0,F51+'KWh (Monthly) ENTRY LI'!G51)</f>
        <v>0</v>
      </c>
      <c r="H51" s="50">
        <f>IF('KWh (Monthly) ENTRY LI'!H$5=0,0,G51+'KWh (Monthly) ENTRY LI'!H51)</f>
        <v>0</v>
      </c>
      <c r="I51" s="50">
        <f>IF('KWh (Monthly) ENTRY LI'!I$5=0,0,H51+'KWh (Monthly) ENTRY LI'!I51)</f>
        <v>0</v>
      </c>
      <c r="J51" s="50">
        <f>IF('KWh (Monthly) ENTRY LI'!J$5=0,0,I51+'KWh (Monthly) ENTRY LI'!J51)</f>
        <v>0</v>
      </c>
      <c r="K51" s="50">
        <f>IF('KWh (Monthly) ENTRY LI'!K$5=0,0,J51+'KWh (Monthly) ENTRY LI'!K51)</f>
        <v>0</v>
      </c>
      <c r="L51" s="50">
        <f>IF('KWh (Monthly) ENTRY LI'!L$5=0,0,K51+'KWh (Monthly) ENTRY LI'!L51)</f>
        <v>0</v>
      </c>
      <c r="M51" s="50">
        <f>IF('KWh (Monthly) ENTRY LI'!M$5=0,0,L51+'KWh (Monthly) ENTRY LI'!M51)</f>
        <v>0</v>
      </c>
      <c r="N51" s="50">
        <f>IF('KWh (Monthly) ENTRY LI'!N$5=0,0,M51+'KWh (Monthly) ENTRY LI'!N51)</f>
        <v>0</v>
      </c>
      <c r="O51" s="50">
        <f>IF('KWh (Monthly) ENTRY LI'!O$5=0,0,N51+'KWh (Monthly) ENTRY LI'!O51)</f>
        <v>0</v>
      </c>
      <c r="P51" s="50">
        <f>IF('KWh (Monthly) ENTRY LI'!P$5=0,0,O51+'KWh (Monthly) ENTRY LI'!P51)</f>
        <v>0</v>
      </c>
      <c r="Q51" s="50">
        <f>IF('KWh (Monthly) ENTRY LI'!Q$5=0,0,P51+'KWh (Monthly) ENTRY LI'!Q51)</f>
        <v>0</v>
      </c>
      <c r="R51" s="50">
        <f>IF('KWh (Monthly) ENTRY LI'!R$5=0,0,Q51+'KWh (Monthly) ENTRY LI'!R51)</f>
        <v>0</v>
      </c>
      <c r="S51" s="50">
        <f>IF('KWh (Monthly) ENTRY LI'!S$5=0,0,R51+'KWh (Monthly) ENTRY LI'!S51)</f>
        <v>0</v>
      </c>
      <c r="T51" s="50">
        <f>IF('KWh (Monthly) ENTRY LI'!T$5=0,0,S51+'KWh (Monthly) ENTRY LI'!T51)</f>
        <v>0</v>
      </c>
      <c r="U51" s="50">
        <f>IF('KWh (Monthly) ENTRY LI'!U$5=0,0,T51+'KWh (Monthly) ENTRY LI'!U51)</f>
        <v>0</v>
      </c>
      <c r="V51" s="50">
        <f>IF('KWh (Monthly) ENTRY LI'!V$5=0,0,U51+'KWh (Monthly) ENTRY LI'!V51)</f>
        <v>0</v>
      </c>
      <c r="W51" s="50">
        <f>IF('KWh (Monthly) ENTRY LI'!W$5=0,0,V51+'KWh (Monthly) ENTRY LI'!W51)</f>
        <v>0</v>
      </c>
      <c r="X51" s="50">
        <f>IF('KWh (Monthly) ENTRY LI'!X$5=0,0,W51+'KWh (Monthly) ENTRY LI'!X51)</f>
        <v>0</v>
      </c>
      <c r="Y51" s="50">
        <f>IF('KWh (Monthly) ENTRY LI'!Y$5=0,0,X51+'KWh (Monthly) ENTRY LI'!Y51)</f>
        <v>0</v>
      </c>
      <c r="Z51" s="50">
        <f>IF('KWh (Monthly) ENTRY LI'!Z$5=0,0,Y51+'KWh (Monthly) ENTRY LI'!Z51)</f>
        <v>0</v>
      </c>
      <c r="AA51" s="50">
        <f>IF('KWh (Monthly) ENTRY LI'!AA$5=0,0,Z51+'KWh (Monthly) ENTRY LI'!AA51)</f>
        <v>0</v>
      </c>
      <c r="AB51" s="50">
        <f>IF('KWh (Monthly) ENTRY LI'!AB$5=0,0,AA51+'KWh (Monthly) ENTRY LI'!AB51)</f>
        <v>0</v>
      </c>
      <c r="AC51" s="50">
        <f>IF('KWh (Monthly) ENTRY LI'!AC$5=0,0,AB51+'KWh (Monthly) ENTRY LI'!AC51)</f>
        <v>0</v>
      </c>
      <c r="AD51" s="50">
        <f>IF('KWh (Monthly) ENTRY LI'!AD$5=0,0,AC51+'KWh (Monthly) ENTRY LI'!AD51)</f>
        <v>0</v>
      </c>
      <c r="AE51" s="50">
        <f>IF('KWh (Monthly) ENTRY LI'!AE$5=0,0,AD51+'KWh (Monthly) ENTRY LI'!AE51)</f>
        <v>0</v>
      </c>
      <c r="AF51" s="50">
        <f>IF('KWh (Monthly) ENTRY LI'!AF$5=0,0,AE51+'KWh (Monthly) ENTRY LI'!AF51)</f>
        <v>0</v>
      </c>
      <c r="AG51" s="50">
        <f>IF('KWh (Monthly) ENTRY LI'!AG$5=0,0,AF51+'KWh (Monthly) ENTRY LI'!AG51)</f>
        <v>0</v>
      </c>
      <c r="AH51" s="50">
        <f>IF('KWh (Monthly) ENTRY LI'!AH$5=0,0,AG51+'KWh (Monthly) ENTRY LI'!AH51)</f>
        <v>0</v>
      </c>
      <c r="AI51" s="50">
        <f>IF('KWh (Monthly) ENTRY LI'!AI$5=0,0,AH51+'KWh (Monthly) ENTRY LI'!AI51)</f>
        <v>0</v>
      </c>
      <c r="AJ51" s="50">
        <f>IF('KWh (Monthly) ENTRY LI'!AJ$5=0,0,AI51+'KWh (Monthly) ENTRY LI'!AJ51)</f>
        <v>0</v>
      </c>
      <c r="AK51" s="50">
        <f>IF('KWh (Monthly) ENTRY LI'!AK$5=0,0,AJ51+'KWh (Monthly) ENTRY LI'!AK51)</f>
        <v>0</v>
      </c>
      <c r="AL51" s="50">
        <f>IF('KWh (Monthly) ENTRY LI'!AL$5=0,0,AK51+'KWh (Monthly) ENTRY LI'!AL51)</f>
        <v>0</v>
      </c>
      <c r="AM51" s="50">
        <f>IF('KWh (Monthly) ENTRY LI'!AM$5=0,0,AL51+'KWh (Monthly) ENTRY LI'!AM51)</f>
        <v>0</v>
      </c>
      <c r="AN51" s="50">
        <f>IF('KWh (Monthly) ENTRY LI'!AN$5=0,0,AM51+'KWh (Monthly) ENTRY LI'!AN51)</f>
        <v>0</v>
      </c>
      <c r="AO51" s="137">
        <f>IF('KWh (Monthly) ENTRY LI'!AO$5=0,0,AN51+'KWh (Monthly) ENTRY LI'!AO51)</f>
        <v>0</v>
      </c>
      <c r="AP51" s="137">
        <f>IF('KWh (Monthly) ENTRY LI'!AP$5=0,0,AO51+'KWh (Monthly) ENTRY LI'!AP51)</f>
        <v>0</v>
      </c>
      <c r="AQ51" s="137">
        <f>IF('KWh (Monthly) ENTRY LI'!AQ$5=0,0,AP51+'KWh (Monthly) ENTRY LI'!AQ51)</f>
        <v>0</v>
      </c>
      <c r="AR51" s="137">
        <f>IF('KWh (Monthly) ENTRY LI'!AR$5=0,0,AQ51+'KWh (Monthly) ENTRY LI'!AR51)</f>
        <v>0</v>
      </c>
      <c r="AS51" s="137">
        <f>IF('KWh (Monthly) ENTRY LI'!AS$5=0,0,AR51+'KWh (Monthly) ENTRY LI'!AS51)</f>
        <v>0</v>
      </c>
      <c r="AT51" s="137">
        <f>IF('KWh (Monthly) ENTRY LI'!AT$5=0,0,AS51+'KWh (Monthly) ENTRY LI'!AT51)</f>
        <v>0</v>
      </c>
      <c r="AU51" s="137">
        <f>IF('KWh (Monthly) ENTRY LI'!AU$5=0,0,AT51+'KWh (Monthly) ENTRY LI'!AU51)</f>
        <v>0</v>
      </c>
      <c r="AV51" s="137">
        <f>IF('KWh (Monthly) ENTRY LI'!AV$5=0,0,AU51+'KWh (Monthly) ENTRY LI'!AV51)</f>
        <v>0</v>
      </c>
      <c r="AW51" s="137">
        <f>IF('KWh (Monthly) ENTRY LI'!AW$5=0,0,AV51+'KWh (Monthly) ENTRY LI'!AW51)</f>
        <v>0</v>
      </c>
      <c r="AX51" s="137">
        <f>IF('KWh (Monthly) ENTRY LI'!AX$5=0,0,AW51+'KWh (Monthly) ENTRY LI'!AX51)</f>
        <v>0</v>
      </c>
      <c r="AY51" s="137">
        <f>IF('KWh (Monthly) ENTRY LI'!AY$5=0,0,AX51+'KWh (Monthly) ENTRY LI'!AY51)</f>
        <v>0</v>
      </c>
      <c r="AZ51" s="137">
        <f>IF('KWh (Monthly) ENTRY LI'!AZ$5=0,0,AY51+'KWh (Monthly) ENTRY LI'!AZ51)</f>
        <v>0</v>
      </c>
      <c r="BA51" s="137">
        <f>IF('KWh (Monthly) ENTRY LI'!BA$5=0,0,AZ51+'KWh (Monthly) ENTRY LI'!BA51)</f>
        <v>0</v>
      </c>
      <c r="BB51" s="137">
        <f>IF('KWh (Monthly) ENTRY LI'!BB$5=0,0,BA51+'KWh (Monthly) ENTRY LI'!BB51)</f>
        <v>0</v>
      </c>
      <c r="BC51" s="137">
        <f>IF('KWh (Monthly) ENTRY LI'!BC$5=0,0,BB51+'KWh (Monthly) ENTRY LI'!BC51)</f>
        <v>0</v>
      </c>
      <c r="BD51" s="137">
        <f>IF('KWh (Monthly) ENTRY LI'!BD$5=0,0,BC51+'KWh (Monthly) ENTRY LI'!BD51)</f>
        <v>0</v>
      </c>
      <c r="BE51" s="137">
        <f>IF('KWh (Monthly) ENTRY LI'!BE$5=0,0,BD51+'KWh (Monthly) ENTRY LI'!BE51)</f>
        <v>0</v>
      </c>
      <c r="BF51" s="137">
        <f>IF('KWh (Monthly) ENTRY LI'!BF$5=0,0,BE51+'KWh (Monthly) ENTRY LI'!BF51)</f>
        <v>0</v>
      </c>
      <c r="BG51" s="137">
        <f>IF('KWh (Monthly) ENTRY LI'!BG$5=0,0,BF51+'KWh (Monthly) ENTRY LI'!BG51)</f>
        <v>0</v>
      </c>
      <c r="BH51" s="137">
        <f>IF('KWh (Monthly) ENTRY LI'!BH$5=0,0,BG51+'KWh (Monthly) ENTRY LI'!BH51)</f>
        <v>0</v>
      </c>
      <c r="BI51" s="137">
        <f>IF('KWh (Monthly) ENTRY LI'!BI$5=0,0,BH51+'KWh (Monthly) ENTRY LI'!BI51)</f>
        <v>0</v>
      </c>
      <c r="BJ51" s="137">
        <f>IF('KWh (Monthly) ENTRY LI'!BJ$5=0,0,BI51+'KWh (Monthly) ENTRY LI'!BJ51)</f>
        <v>0</v>
      </c>
      <c r="BK51" s="137">
        <f>IF('KWh (Monthly) ENTRY LI'!BK$5=0,0,BJ51+'KWh (Monthly) ENTRY LI'!BK51)</f>
        <v>0</v>
      </c>
      <c r="BL51" s="137">
        <f>IF('KWh (Monthly) ENTRY LI'!BL$5=0,0,BK51+'KWh (Monthly) ENTRY LI'!BL51)</f>
        <v>0</v>
      </c>
      <c r="BM51" s="137">
        <f>IF('KWh (Monthly) ENTRY LI'!BM$5=0,0,BL51+'KWh (Monthly) ENTRY LI'!BM51)</f>
        <v>0</v>
      </c>
      <c r="BN51" s="137">
        <f>IF('KWh (Monthly) ENTRY LI'!BN$5=0,0,BM51+'KWh (Monthly) ENTRY LI'!BN51)</f>
        <v>0</v>
      </c>
      <c r="BO51" s="137">
        <f>IF('KWh (Monthly) ENTRY LI'!BO$5=0,0,BN51+'KWh (Monthly) ENTRY LI'!BO51)</f>
        <v>0</v>
      </c>
      <c r="BP51" s="137">
        <f>IF('KWh (Monthly) ENTRY LI'!BP$5=0,0,BO51+'KWh (Monthly) ENTRY LI'!BP51)</f>
        <v>0</v>
      </c>
      <c r="BQ51" s="137">
        <f>IF('KWh (Monthly) ENTRY LI'!BQ$5=0,0,BP51+'KWh (Monthly) ENTRY LI'!BQ51)</f>
        <v>0</v>
      </c>
      <c r="BR51" s="137">
        <f>IF('KWh (Monthly) ENTRY LI'!BR$5=0,0,BQ51+'KWh (Monthly) ENTRY LI'!BR51)</f>
        <v>0</v>
      </c>
      <c r="BS51" s="137">
        <f>IF('KWh (Monthly) ENTRY LI'!BS$5=0,0,BR51+'KWh (Monthly) ENTRY LI'!BS51)</f>
        <v>0</v>
      </c>
      <c r="BT51" s="137">
        <f>IF('KWh (Monthly) ENTRY LI'!BT$5=0,0,BS51+'KWh (Monthly) ENTRY LI'!BT51)</f>
        <v>0</v>
      </c>
      <c r="BU51" s="137">
        <f>IF('KWh (Monthly) ENTRY LI'!BU$5=0,0,BT51+'KWh (Monthly) ENTRY LI'!BU51)</f>
        <v>0</v>
      </c>
      <c r="BV51" s="137">
        <f>IF('KWh (Monthly) ENTRY LI'!BV$5=0,0,BU51+'KWh (Monthly) ENTRY LI'!BV51)</f>
        <v>0</v>
      </c>
      <c r="BW51" s="137">
        <f>IF('KWh (Monthly) ENTRY LI'!BW$5=0,0,BV51+'KWh (Monthly) ENTRY LI'!BW51)</f>
        <v>0</v>
      </c>
      <c r="BX51" s="137">
        <f>IF('KWh (Monthly) ENTRY LI'!BX$5=0,0,BW51+'KWh (Monthly) ENTRY LI'!BX51)</f>
        <v>0</v>
      </c>
      <c r="BY51" s="137">
        <f>IF('KWh (Monthly) ENTRY LI'!BY$5=0,0,BX51+'KWh (Monthly) ENTRY LI'!BY51)</f>
        <v>0</v>
      </c>
      <c r="BZ51" s="137">
        <f>IF('KWh (Monthly) ENTRY LI'!BZ$5=0,0,BY51+'KWh (Monthly) ENTRY LI'!BZ51)</f>
        <v>0</v>
      </c>
      <c r="CA51" s="137">
        <f>IF('KWh (Monthly) ENTRY LI'!CA$5=0,0,BZ51+'KWh (Monthly) ENTRY LI'!CA51)</f>
        <v>0</v>
      </c>
      <c r="CB51" s="137">
        <f>IF('KWh (Monthly) ENTRY LI'!CB$5=0,0,CA51+'KWh (Monthly) ENTRY LI'!CB51)</f>
        <v>0</v>
      </c>
      <c r="CC51" s="137">
        <f>IF('KWh (Monthly) ENTRY LI'!CC$5=0,0,CB51+'KWh (Monthly) ENTRY LI'!CC51)</f>
        <v>0</v>
      </c>
      <c r="CD51" s="137">
        <f>IF('KWh (Monthly) ENTRY LI'!CD$5=0,0,CC51+'KWh (Monthly) ENTRY LI'!CD51)</f>
        <v>0</v>
      </c>
      <c r="CE51" s="137">
        <f>IF('KWh (Monthly) ENTRY LI'!CE$5=0,0,CD51+'KWh (Monthly) ENTRY LI'!CE51)</f>
        <v>0</v>
      </c>
      <c r="CF51" s="137">
        <f>IF('KWh (Monthly) ENTRY LI'!CF$5=0,0,CE51+'KWh (Monthly) ENTRY LI'!CF51)</f>
        <v>0</v>
      </c>
      <c r="CG51" s="137">
        <f>IF('KWh (Monthly) ENTRY LI'!CG$5=0,0,CF51+'KWh (Monthly) ENTRY LI'!CG51)</f>
        <v>0</v>
      </c>
      <c r="CH51" s="137">
        <f>IF('KWh (Monthly) ENTRY LI'!CH$5=0,0,CG51+'KWh (Monthly) ENTRY LI'!CH51)</f>
        <v>0</v>
      </c>
      <c r="CI51" s="137">
        <f>IF('KWh (Monthly) ENTRY LI'!CI$5=0,0,CH51+'KWh (Monthly) ENTRY LI'!CI51)</f>
        <v>0</v>
      </c>
      <c r="CJ51" s="137">
        <f>IF('KWh (Monthly) ENTRY LI'!CJ$5=0,0,CI51+'KWh (Monthly) ENTRY LI'!CJ51)</f>
        <v>0</v>
      </c>
    </row>
    <row r="52" spans="1:88" x14ac:dyDescent="0.3">
      <c r="A52" s="220"/>
      <c r="B52" s="47" t="s">
        <v>10</v>
      </c>
      <c r="C52" s="50">
        <f>IF('KWh (Monthly) ENTRY LI'!C$5=0,0,'KWh (Monthly) ENTRY LI'!C52)</f>
        <v>0</v>
      </c>
      <c r="D52" s="50">
        <f>IF('KWh (Monthly) ENTRY LI'!D$5=0,0,C52+'KWh (Monthly) ENTRY LI'!D52)</f>
        <v>0</v>
      </c>
      <c r="E52" s="50">
        <f>IF('KWh (Monthly) ENTRY LI'!E$5=0,0,D52+'KWh (Monthly) ENTRY LI'!E52)</f>
        <v>0</v>
      </c>
      <c r="F52" s="50">
        <f>IF('KWh (Monthly) ENTRY LI'!F$5=0,0,E52+'KWh (Monthly) ENTRY LI'!F52)</f>
        <v>0</v>
      </c>
      <c r="G52" s="50">
        <f>IF('KWh (Monthly) ENTRY LI'!G$5=0,0,F52+'KWh (Monthly) ENTRY LI'!G52)</f>
        <v>0</v>
      </c>
      <c r="H52" s="50">
        <f>IF('KWh (Monthly) ENTRY LI'!H$5=0,0,G52+'KWh (Monthly) ENTRY LI'!H52)</f>
        <v>0</v>
      </c>
      <c r="I52" s="50">
        <f>IF('KWh (Monthly) ENTRY LI'!I$5=0,0,H52+'KWh (Monthly) ENTRY LI'!I52)</f>
        <v>0</v>
      </c>
      <c r="J52" s="50">
        <f>IF('KWh (Monthly) ENTRY LI'!J$5=0,0,I52+'KWh (Monthly) ENTRY LI'!J52)</f>
        <v>0</v>
      </c>
      <c r="K52" s="50">
        <f>IF('KWh (Monthly) ENTRY LI'!K$5=0,0,J52+'KWh (Monthly) ENTRY LI'!K52)</f>
        <v>0</v>
      </c>
      <c r="L52" s="50">
        <f>IF('KWh (Monthly) ENTRY LI'!L$5=0,0,K52+'KWh (Monthly) ENTRY LI'!L52)</f>
        <v>0</v>
      </c>
      <c r="M52" s="50">
        <f>IF('KWh (Monthly) ENTRY LI'!M$5=0,0,L52+'KWh (Monthly) ENTRY LI'!M52)</f>
        <v>0</v>
      </c>
      <c r="N52" s="50">
        <f>IF('KWh (Monthly) ENTRY LI'!N$5=0,0,M52+'KWh (Monthly) ENTRY LI'!N52)</f>
        <v>0</v>
      </c>
      <c r="O52" s="50">
        <f>IF('KWh (Monthly) ENTRY LI'!O$5=0,0,N52+'KWh (Monthly) ENTRY LI'!O52)</f>
        <v>0</v>
      </c>
      <c r="P52" s="50">
        <f>IF('KWh (Monthly) ENTRY LI'!P$5=0,0,O52+'KWh (Monthly) ENTRY LI'!P52)</f>
        <v>0</v>
      </c>
      <c r="Q52" s="50">
        <f>IF('KWh (Monthly) ENTRY LI'!Q$5=0,0,P52+'KWh (Monthly) ENTRY LI'!Q52)</f>
        <v>0</v>
      </c>
      <c r="R52" s="50">
        <f>IF('KWh (Monthly) ENTRY LI'!R$5=0,0,Q52+'KWh (Monthly) ENTRY LI'!R52)</f>
        <v>0</v>
      </c>
      <c r="S52" s="50">
        <f>IF('KWh (Monthly) ENTRY LI'!S$5=0,0,R52+'KWh (Monthly) ENTRY LI'!S52)</f>
        <v>0</v>
      </c>
      <c r="T52" s="50">
        <f>IF('KWh (Monthly) ENTRY LI'!T$5=0,0,S52+'KWh (Monthly) ENTRY LI'!T52)</f>
        <v>0</v>
      </c>
      <c r="U52" s="50">
        <f>IF('KWh (Monthly) ENTRY LI'!U$5=0,0,T52+'KWh (Monthly) ENTRY LI'!U52)</f>
        <v>0</v>
      </c>
      <c r="V52" s="50">
        <f>IF('KWh (Monthly) ENTRY LI'!V$5=0,0,U52+'KWh (Monthly) ENTRY LI'!V52)</f>
        <v>0</v>
      </c>
      <c r="W52" s="50">
        <f>IF('KWh (Monthly) ENTRY LI'!W$5=0,0,V52+'KWh (Monthly) ENTRY LI'!W52)</f>
        <v>0</v>
      </c>
      <c r="X52" s="50">
        <f>IF('KWh (Monthly) ENTRY LI'!X$5=0,0,W52+'KWh (Monthly) ENTRY LI'!X52)</f>
        <v>0</v>
      </c>
      <c r="Y52" s="50">
        <f>IF('KWh (Monthly) ENTRY LI'!Y$5=0,0,X52+'KWh (Monthly) ENTRY LI'!Y52)</f>
        <v>0</v>
      </c>
      <c r="Z52" s="50">
        <f>IF('KWh (Monthly) ENTRY LI'!Z$5=0,0,Y52+'KWh (Monthly) ENTRY LI'!Z52)</f>
        <v>0</v>
      </c>
      <c r="AA52" s="50">
        <f>IF('KWh (Monthly) ENTRY LI'!AA$5=0,0,Z52+'KWh (Monthly) ENTRY LI'!AA52)</f>
        <v>0</v>
      </c>
      <c r="AB52" s="50">
        <f>IF('KWh (Monthly) ENTRY LI'!AB$5=0,0,AA52+'KWh (Monthly) ENTRY LI'!AB52)</f>
        <v>0</v>
      </c>
      <c r="AC52" s="50">
        <f>IF('KWh (Monthly) ENTRY LI'!AC$5=0,0,AB52+'KWh (Monthly) ENTRY LI'!AC52)</f>
        <v>0</v>
      </c>
      <c r="AD52" s="50">
        <f>IF('KWh (Monthly) ENTRY LI'!AD$5=0,0,AC52+'KWh (Monthly) ENTRY LI'!AD52)</f>
        <v>0</v>
      </c>
      <c r="AE52" s="50">
        <f>IF('KWh (Monthly) ENTRY LI'!AE$5=0,0,AD52+'KWh (Monthly) ENTRY LI'!AE52)</f>
        <v>0</v>
      </c>
      <c r="AF52" s="50">
        <f>IF('KWh (Monthly) ENTRY LI'!AF$5=0,0,AE52+'KWh (Monthly) ENTRY LI'!AF52)</f>
        <v>0</v>
      </c>
      <c r="AG52" s="50">
        <f>IF('KWh (Monthly) ENTRY LI'!AG$5=0,0,AF52+'KWh (Monthly) ENTRY LI'!AG52)</f>
        <v>0</v>
      </c>
      <c r="AH52" s="50">
        <f>IF('KWh (Monthly) ENTRY LI'!AH$5=0,0,AG52+'KWh (Monthly) ENTRY LI'!AH52)</f>
        <v>0</v>
      </c>
      <c r="AI52" s="50">
        <f>IF('KWh (Monthly) ENTRY LI'!AI$5=0,0,AH52+'KWh (Monthly) ENTRY LI'!AI52)</f>
        <v>0</v>
      </c>
      <c r="AJ52" s="50">
        <f>IF('KWh (Monthly) ENTRY LI'!AJ$5=0,0,AI52+'KWh (Monthly) ENTRY LI'!AJ52)</f>
        <v>0</v>
      </c>
      <c r="AK52" s="50">
        <f>IF('KWh (Monthly) ENTRY LI'!AK$5=0,0,AJ52+'KWh (Monthly) ENTRY LI'!AK52)</f>
        <v>0</v>
      </c>
      <c r="AL52" s="50">
        <f>IF('KWh (Monthly) ENTRY LI'!AL$5=0,0,AK52+'KWh (Monthly) ENTRY LI'!AL52)</f>
        <v>0</v>
      </c>
      <c r="AM52" s="50">
        <f>IF('KWh (Monthly) ENTRY LI'!AM$5=0,0,AL52+'KWh (Monthly) ENTRY LI'!AM52)</f>
        <v>0</v>
      </c>
      <c r="AN52" s="50">
        <f>IF('KWh (Monthly) ENTRY LI'!AN$5=0,0,AM52+'KWh (Monthly) ENTRY LI'!AN52)</f>
        <v>0</v>
      </c>
      <c r="AO52" s="137">
        <f>IF('KWh (Monthly) ENTRY LI'!AO$5=0,0,AN52+'KWh (Monthly) ENTRY LI'!AO52)</f>
        <v>0</v>
      </c>
      <c r="AP52" s="137">
        <f>IF('KWh (Monthly) ENTRY LI'!AP$5=0,0,AO52+'KWh (Monthly) ENTRY LI'!AP52)</f>
        <v>0</v>
      </c>
      <c r="AQ52" s="137">
        <f>IF('KWh (Monthly) ENTRY LI'!AQ$5=0,0,AP52+'KWh (Monthly) ENTRY LI'!AQ52)</f>
        <v>0</v>
      </c>
      <c r="AR52" s="137">
        <f>IF('KWh (Monthly) ENTRY LI'!AR$5=0,0,AQ52+'KWh (Monthly) ENTRY LI'!AR52)</f>
        <v>0</v>
      </c>
      <c r="AS52" s="137">
        <f>IF('KWh (Monthly) ENTRY LI'!AS$5=0,0,AR52+'KWh (Monthly) ENTRY LI'!AS52)</f>
        <v>0</v>
      </c>
      <c r="AT52" s="137">
        <f>IF('KWh (Monthly) ENTRY LI'!AT$5=0,0,AS52+'KWh (Monthly) ENTRY LI'!AT52)</f>
        <v>0</v>
      </c>
      <c r="AU52" s="137">
        <f>IF('KWh (Monthly) ENTRY LI'!AU$5=0,0,AT52+'KWh (Monthly) ENTRY LI'!AU52)</f>
        <v>0</v>
      </c>
      <c r="AV52" s="137">
        <f>IF('KWh (Monthly) ENTRY LI'!AV$5=0,0,AU52+'KWh (Monthly) ENTRY LI'!AV52)</f>
        <v>0</v>
      </c>
      <c r="AW52" s="137">
        <f>IF('KWh (Monthly) ENTRY LI'!AW$5=0,0,AV52+'KWh (Monthly) ENTRY LI'!AW52)</f>
        <v>0</v>
      </c>
      <c r="AX52" s="137">
        <f>IF('KWh (Monthly) ENTRY LI'!AX$5=0,0,AW52+'KWh (Monthly) ENTRY LI'!AX52)</f>
        <v>0</v>
      </c>
      <c r="AY52" s="137">
        <f>IF('KWh (Monthly) ENTRY LI'!AY$5=0,0,AX52+'KWh (Monthly) ENTRY LI'!AY52)</f>
        <v>0</v>
      </c>
      <c r="AZ52" s="137">
        <f>IF('KWh (Monthly) ENTRY LI'!AZ$5=0,0,AY52+'KWh (Monthly) ENTRY LI'!AZ52)</f>
        <v>0</v>
      </c>
      <c r="BA52" s="137">
        <f>IF('KWh (Monthly) ENTRY LI'!BA$5=0,0,AZ52+'KWh (Monthly) ENTRY LI'!BA52)</f>
        <v>0</v>
      </c>
      <c r="BB52" s="137">
        <f>IF('KWh (Monthly) ENTRY LI'!BB$5=0,0,BA52+'KWh (Monthly) ENTRY LI'!BB52)</f>
        <v>0</v>
      </c>
      <c r="BC52" s="137">
        <f>IF('KWh (Monthly) ENTRY LI'!BC$5=0,0,BB52+'KWh (Monthly) ENTRY LI'!BC52)</f>
        <v>0</v>
      </c>
      <c r="BD52" s="137">
        <f>IF('KWh (Monthly) ENTRY LI'!BD$5=0,0,BC52+'KWh (Monthly) ENTRY LI'!BD52)</f>
        <v>0</v>
      </c>
      <c r="BE52" s="137">
        <f>IF('KWh (Monthly) ENTRY LI'!BE$5=0,0,BD52+'KWh (Monthly) ENTRY LI'!BE52)</f>
        <v>0</v>
      </c>
      <c r="BF52" s="137">
        <f>IF('KWh (Monthly) ENTRY LI'!BF$5=0,0,BE52+'KWh (Monthly) ENTRY LI'!BF52)</f>
        <v>0</v>
      </c>
      <c r="BG52" s="137">
        <f>IF('KWh (Monthly) ENTRY LI'!BG$5=0,0,BF52+'KWh (Monthly) ENTRY LI'!BG52)</f>
        <v>0</v>
      </c>
      <c r="BH52" s="137">
        <f>IF('KWh (Monthly) ENTRY LI'!BH$5=0,0,BG52+'KWh (Monthly) ENTRY LI'!BH52)</f>
        <v>0</v>
      </c>
      <c r="BI52" s="137">
        <f>IF('KWh (Monthly) ENTRY LI'!BI$5=0,0,BH52+'KWh (Monthly) ENTRY LI'!BI52)</f>
        <v>0</v>
      </c>
      <c r="BJ52" s="137">
        <f>IF('KWh (Monthly) ENTRY LI'!BJ$5=0,0,BI52+'KWh (Monthly) ENTRY LI'!BJ52)</f>
        <v>0</v>
      </c>
      <c r="BK52" s="137">
        <f>IF('KWh (Monthly) ENTRY LI'!BK$5=0,0,BJ52+'KWh (Monthly) ENTRY LI'!BK52)</f>
        <v>0</v>
      </c>
      <c r="BL52" s="137">
        <f>IF('KWh (Monthly) ENTRY LI'!BL$5=0,0,BK52+'KWh (Monthly) ENTRY LI'!BL52)</f>
        <v>0</v>
      </c>
      <c r="BM52" s="137">
        <f>IF('KWh (Monthly) ENTRY LI'!BM$5=0,0,BL52+'KWh (Monthly) ENTRY LI'!BM52)</f>
        <v>0</v>
      </c>
      <c r="BN52" s="137">
        <f>IF('KWh (Monthly) ENTRY LI'!BN$5=0,0,BM52+'KWh (Monthly) ENTRY LI'!BN52)</f>
        <v>0</v>
      </c>
      <c r="BO52" s="137">
        <f>IF('KWh (Monthly) ENTRY LI'!BO$5=0,0,BN52+'KWh (Monthly) ENTRY LI'!BO52)</f>
        <v>0</v>
      </c>
      <c r="BP52" s="137">
        <f>IF('KWh (Monthly) ENTRY LI'!BP$5=0,0,BO52+'KWh (Monthly) ENTRY LI'!BP52)</f>
        <v>0</v>
      </c>
      <c r="BQ52" s="137">
        <f>IF('KWh (Monthly) ENTRY LI'!BQ$5=0,0,BP52+'KWh (Monthly) ENTRY LI'!BQ52)</f>
        <v>0</v>
      </c>
      <c r="BR52" s="137">
        <f>IF('KWh (Monthly) ENTRY LI'!BR$5=0,0,BQ52+'KWh (Monthly) ENTRY LI'!BR52)</f>
        <v>0</v>
      </c>
      <c r="BS52" s="137">
        <f>IF('KWh (Monthly) ENTRY LI'!BS$5=0,0,BR52+'KWh (Monthly) ENTRY LI'!BS52)</f>
        <v>0</v>
      </c>
      <c r="BT52" s="137">
        <f>IF('KWh (Monthly) ENTRY LI'!BT$5=0,0,BS52+'KWh (Monthly) ENTRY LI'!BT52)</f>
        <v>0</v>
      </c>
      <c r="BU52" s="137">
        <f>IF('KWh (Monthly) ENTRY LI'!BU$5=0,0,BT52+'KWh (Monthly) ENTRY LI'!BU52)</f>
        <v>0</v>
      </c>
      <c r="BV52" s="137">
        <f>IF('KWh (Monthly) ENTRY LI'!BV$5=0,0,BU52+'KWh (Monthly) ENTRY LI'!BV52)</f>
        <v>0</v>
      </c>
      <c r="BW52" s="137">
        <f>IF('KWh (Monthly) ENTRY LI'!BW$5=0,0,BV52+'KWh (Monthly) ENTRY LI'!BW52)</f>
        <v>0</v>
      </c>
      <c r="BX52" s="137">
        <f>IF('KWh (Monthly) ENTRY LI'!BX$5=0,0,BW52+'KWh (Monthly) ENTRY LI'!BX52)</f>
        <v>0</v>
      </c>
      <c r="BY52" s="137">
        <f>IF('KWh (Monthly) ENTRY LI'!BY$5=0,0,BX52+'KWh (Monthly) ENTRY LI'!BY52)</f>
        <v>0</v>
      </c>
      <c r="BZ52" s="137">
        <f>IF('KWh (Monthly) ENTRY LI'!BZ$5=0,0,BY52+'KWh (Monthly) ENTRY LI'!BZ52)</f>
        <v>0</v>
      </c>
      <c r="CA52" s="137">
        <f>IF('KWh (Monthly) ENTRY LI'!CA$5=0,0,BZ52+'KWh (Monthly) ENTRY LI'!CA52)</f>
        <v>0</v>
      </c>
      <c r="CB52" s="137">
        <f>IF('KWh (Monthly) ENTRY LI'!CB$5=0,0,CA52+'KWh (Monthly) ENTRY LI'!CB52)</f>
        <v>0</v>
      </c>
      <c r="CC52" s="137">
        <f>IF('KWh (Monthly) ENTRY LI'!CC$5=0,0,CB52+'KWh (Monthly) ENTRY LI'!CC52)</f>
        <v>0</v>
      </c>
      <c r="CD52" s="137">
        <f>IF('KWh (Monthly) ENTRY LI'!CD$5=0,0,CC52+'KWh (Monthly) ENTRY LI'!CD52)</f>
        <v>0</v>
      </c>
      <c r="CE52" s="137">
        <f>IF('KWh (Monthly) ENTRY LI'!CE$5=0,0,CD52+'KWh (Monthly) ENTRY LI'!CE52)</f>
        <v>0</v>
      </c>
      <c r="CF52" s="137">
        <f>IF('KWh (Monthly) ENTRY LI'!CF$5=0,0,CE52+'KWh (Monthly) ENTRY LI'!CF52)</f>
        <v>0</v>
      </c>
      <c r="CG52" s="137">
        <f>IF('KWh (Monthly) ENTRY LI'!CG$5=0,0,CF52+'KWh (Monthly) ENTRY LI'!CG52)</f>
        <v>0</v>
      </c>
      <c r="CH52" s="137">
        <f>IF('KWh (Monthly) ENTRY LI'!CH$5=0,0,CG52+'KWh (Monthly) ENTRY LI'!CH52)</f>
        <v>0</v>
      </c>
      <c r="CI52" s="137">
        <f>IF('KWh (Monthly) ENTRY LI'!CI$5=0,0,CH52+'KWh (Monthly) ENTRY LI'!CI52)</f>
        <v>0</v>
      </c>
      <c r="CJ52" s="137">
        <f>IF('KWh (Monthly) ENTRY LI'!CJ$5=0,0,CI52+'KWh (Monthly) ENTRY LI'!CJ52)</f>
        <v>0</v>
      </c>
    </row>
    <row r="53" spans="1:88" x14ac:dyDescent="0.3">
      <c r="A53" s="220"/>
      <c r="B53" s="47" t="s">
        <v>1</v>
      </c>
      <c r="C53" s="50">
        <f>IF('KWh (Monthly) ENTRY LI'!C$5=0,0,'KWh (Monthly) ENTRY LI'!C53)</f>
        <v>0</v>
      </c>
      <c r="D53" s="50">
        <f>IF('KWh (Monthly) ENTRY LI'!D$5=0,0,C53+'KWh (Monthly) ENTRY LI'!D53)</f>
        <v>0</v>
      </c>
      <c r="E53" s="50">
        <f>IF('KWh (Monthly) ENTRY LI'!E$5=0,0,D53+'KWh (Monthly) ENTRY LI'!E53)</f>
        <v>0</v>
      </c>
      <c r="F53" s="50">
        <f>IF('KWh (Monthly) ENTRY LI'!F$5=0,0,E53+'KWh (Monthly) ENTRY LI'!F53)</f>
        <v>0</v>
      </c>
      <c r="G53" s="50">
        <f>IF('KWh (Monthly) ENTRY LI'!G$5=0,0,F53+'KWh (Monthly) ENTRY LI'!G53)</f>
        <v>0</v>
      </c>
      <c r="H53" s="50">
        <f>IF('KWh (Monthly) ENTRY LI'!H$5=0,0,G53+'KWh (Monthly) ENTRY LI'!H53)</f>
        <v>0</v>
      </c>
      <c r="I53" s="50">
        <f>IF('KWh (Monthly) ENTRY LI'!I$5=0,0,H53+'KWh (Monthly) ENTRY LI'!I53)</f>
        <v>0</v>
      </c>
      <c r="J53" s="50">
        <f>IF('KWh (Monthly) ENTRY LI'!J$5=0,0,I53+'KWh (Monthly) ENTRY LI'!J53)</f>
        <v>0</v>
      </c>
      <c r="K53" s="50">
        <f>IF('KWh (Monthly) ENTRY LI'!K$5=0,0,J53+'KWh (Monthly) ENTRY LI'!K53)</f>
        <v>0</v>
      </c>
      <c r="L53" s="50">
        <f>IF('KWh (Monthly) ENTRY LI'!L$5=0,0,K53+'KWh (Monthly) ENTRY LI'!L53)</f>
        <v>0</v>
      </c>
      <c r="M53" s="50">
        <f>IF('KWh (Monthly) ENTRY LI'!M$5=0,0,L53+'KWh (Monthly) ENTRY LI'!M53)</f>
        <v>0</v>
      </c>
      <c r="N53" s="50">
        <f>IF('KWh (Monthly) ENTRY LI'!N$5=0,0,M53+'KWh (Monthly) ENTRY LI'!N53)</f>
        <v>0</v>
      </c>
      <c r="O53" s="50">
        <f>IF('KWh (Monthly) ENTRY LI'!O$5=0,0,N53+'KWh (Monthly) ENTRY LI'!O53)</f>
        <v>0</v>
      </c>
      <c r="P53" s="50">
        <f>IF('KWh (Monthly) ENTRY LI'!P$5=0,0,O53+'KWh (Monthly) ENTRY LI'!P53)</f>
        <v>0</v>
      </c>
      <c r="Q53" s="50">
        <f>IF('KWh (Monthly) ENTRY LI'!Q$5=0,0,P53+'KWh (Monthly) ENTRY LI'!Q53)</f>
        <v>0</v>
      </c>
      <c r="R53" s="50">
        <f>IF('KWh (Monthly) ENTRY LI'!R$5=0,0,Q53+'KWh (Monthly) ENTRY LI'!R53)</f>
        <v>0</v>
      </c>
      <c r="S53" s="50">
        <f>IF('KWh (Monthly) ENTRY LI'!S$5=0,0,R53+'KWh (Monthly) ENTRY LI'!S53)</f>
        <v>0</v>
      </c>
      <c r="T53" s="50">
        <f>IF('KWh (Monthly) ENTRY LI'!T$5=0,0,S53+'KWh (Monthly) ENTRY LI'!T53)</f>
        <v>0</v>
      </c>
      <c r="U53" s="50">
        <f>IF('KWh (Monthly) ENTRY LI'!U$5=0,0,T53+'KWh (Monthly) ENTRY LI'!U53)</f>
        <v>0</v>
      </c>
      <c r="V53" s="50">
        <f>IF('KWh (Monthly) ENTRY LI'!V$5=0,0,U53+'KWh (Monthly) ENTRY LI'!V53)</f>
        <v>0</v>
      </c>
      <c r="W53" s="50">
        <f>IF('KWh (Monthly) ENTRY LI'!W$5=0,0,V53+'KWh (Monthly) ENTRY LI'!W53)</f>
        <v>0</v>
      </c>
      <c r="X53" s="50">
        <f>IF('KWh (Monthly) ENTRY LI'!X$5=0,0,W53+'KWh (Monthly) ENTRY LI'!X53)</f>
        <v>0</v>
      </c>
      <c r="Y53" s="50">
        <f>IF('KWh (Monthly) ENTRY LI'!Y$5=0,0,X53+'KWh (Monthly) ENTRY LI'!Y53)</f>
        <v>0</v>
      </c>
      <c r="Z53" s="50">
        <f>IF('KWh (Monthly) ENTRY LI'!Z$5=0,0,Y53+'KWh (Monthly) ENTRY LI'!Z53)</f>
        <v>0</v>
      </c>
      <c r="AA53" s="50">
        <f>IF('KWh (Monthly) ENTRY LI'!AA$5=0,0,Z53+'KWh (Monthly) ENTRY LI'!AA53)</f>
        <v>0</v>
      </c>
      <c r="AB53" s="50">
        <f>IF('KWh (Monthly) ENTRY LI'!AB$5=0,0,AA53+'KWh (Monthly) ENTRY LI'!AB53)</f>
        <v>0</v>
      </c>
      <c r="AC53" s="50">
        <f>IF('KWh (Monthly) ENTRY LI'!AC$5=0,0,AB53+'KWh (Monthly) ENTRY LI'!AC53)</f>
        <v>0</v>
      </c>
      <c r="AD53" s="50">
        <f>IF('KWh (Monthly) ENTRY LI'!AD$5=0,0,AC53+'KWh (Monthly) ENTRY LI'!AD53)</f>
        <v>0</v>
      </c>
      <c r="AE53" s="50">
        <f>IF('KWh (Monthly) ENTRY LI'!AE$5=0,0,AD53+'KWh (Monthly) ENTRY LI'!AE53)</f>
        <v>0</v>
      </c>
      <c r="AF53" s="50">
        <f>IF('KWh (Monthly) ENTRY LI'!AF$5=0,0,AE53+'KWh (Monthly) ENTRY LI'!AF53)</f>
        <v>0</v>
      </c>
      <c r="AG53" s="50">
        <f>IF('KWh (Monthly) ENTRY LI'!AG$5=0,0,AF53+'KWh (Monthly) ENTRY LI'!AG53)</f>
        <v>0</v>
      </c>
      <c r="AH53" s="50">
        <f>IF('KWh (Monthly) ENTRY LI'!AH$5=0,0,AG53+'KWh (Monthly) ENTRY LI'!AH53)</f>
        <v>0</v>
      </c>
      <c r="AI53" s="50">
        <f>IF('KWh (Monthly) ENTRY LI'!AI$5=0,0,AH53+'KWh (Monthly) ENTRY LI'!AI53)</f>
        <v>0</v>
      </c>
      <c r="AJ53" s="50">
        <f>IF('KWh (Monthly) ENTRY LI'!AJ$5=0,0,AI53+'KWh (Monthly) ENTRY LI'!AJ53)</f>
        <v>0</v>
      </c>
      <c r="AK53" s="50">
        <f>IF('KWh (Monthly) ENTRY LI'!AK$5=0,0,AJ53+'KWh (Monthly) ENTRY LI'!AK53)</f>
        <v>0</v>
      </c>
      <c r="AL53" s="50">
        <f>IF('KWh (Monthly) ENTRY LI'!AL$5=0,0,AK53+'KWh (Monthly) ENTRY LI'!AL53)</f>
        <v>0</v>
      </c>
      <c r="AM53" s="50">
        <f>IF('KWh (Monthly) ENTRY LI'!AM$5=0,0,AL53+'KWh (Monthly) ENTRY LI'!AM53)</f>
        <v>0</v>
      </c>
      <c r="AN53" s="50">
        <f>IF('KWh (Monthly) ENTRY LI'!AN$5=0,0,AM53+'KWh (Monthly) ENTRY LI'!AN53)</f>
        <v>0</v>
      </c>
      <c r="AO53" s="137">
        <f>IF('KWh (Monthly) ENTRY LI'!AO$5=0,0,AN53+'KWh (Monthly) ENTRY LI'!AO53)</f>
        <v>0</v>
      </c>
      <c r="AP53" s="137">
        <f>IF('KWh (Monthly) ENTRY LI'!AP$5=0,0,AO53+'KWh (Monthly) ENTRY LI'!AP53)</f>
        <v>0</v>
      </c>
      <c r="AQ53" s="137">
        <f>IF('KWh (Monthly) ENTRY LI'!AQ$5=0,0,AP53+'KWh (Monthly) ENTRY LI'!AQ53)</f>
        <v>0</v>
      </c>
      <c r="AR53" s="137">
        <f>IF('KWh (Monthly) ENTRY LI'!AR$5=0,0,AQ53+'KWh (Monthly) ENTRY LI'!AR53)</f>
        <v>0</v>
      </c>
      <c r="AS53" s="137">
        <f>IF('KWh (Monthly) ENTRY LI'!AS$5=0,0,AR53+'KWh (Monthly) ENTRY LI'!AS53)</f>
        <v>0</v>
      </c>
      <c r="AT53" s="137">
        <f>IF('KWh (Monthly) ENTRY LI'!AT$5=0,0,AS53+'KWh (Monthly) ENTRY LI'!AT53)</f>
        <v>0</v>
      </c>
      <c r="AU53" s="137">
        <f>IF('KWh (Monthly) ENTRY LI'!AU$5=0,0,AT53+'KWh (Monthly) ENTRY LI'!AU53)</f>
        <v>0</v>
      </c>
      <c r="AV53" s="137">
        <f>IF('KWh (Monthly) ENTRY LI'!AV$5=0,0,AU53+'KWh (Monthly) ENTRY LI'!AV53)</f>
        <v>0</v>
      </c>
      <c r="AW53" s="137">
        <f>IF('KWh (Monthly) ENTRY LI'!AW$5=0,0,AV53+'KWh (Monthly) ENTRY LI'!AW53)</f>
        <v>0</v>
      </c>
      <c r="AX53" s="137">
        <f>IF('KWh (Monthly) ENTRY LI'!AX$5=0,0,AW53+'KWh (Monthly) ENTRY LI'!AX53)</f>
        <v>0</v>
      </c>
      <c r="AY53" s="137">
        <f>IF('KWh (Monthly) ENTRY LI'!AY$5=0,0,AX53+'KWh (Monthly) ENTRY LI'!AY53)</f>
        <v>0</v>
      </c>
      <c r="AZ53" s="137">
        <f>IF('KWh (Monthly) ENTRY LI'!AZ$5=0,0,AY53+'KWh (Monthly) ENTRY LI'!AZ53)</f>
        <v>0</v>
      </c>
      <c r="BA53" s="137">
        <f>IF('KWh (Monthly) ENTRY LI'!BA$5=0,0,AZ53+'KWh (Monthly) ENTRY LI'!BA53)</f>
        <v>0</v>
      </c>
      <c r="BB53" s="137">
        <f>IF('KWh (Monthly) ENTRY LI'!BB$5=0,0,BA53+'KWh (Monthly) ENTRY LI'!BB53)</f>
        <v>0</v>
      </c>
      <c r="BC53" s="137">
        <f>IF('KWh (Monthly) ENTRY LI'!BC$5=0,0,BB53+'KWh (Monthly) ENTRY LI'!BC53)</f>
        <v>0</v>
      </c>
      <c r="BD53" s="137">
        <f>IF('KWh (Monthly) ENTRY LI'!BD$5=0,0,BC53+'KWh (Monthly) ENTRY LI'!BD53)</f>
        <v>0</v>
      </c>
      <c r="BE53" s="137">
        <f>IF('KWh (Monthly) ENTRY LI'!BE$5=0,0,BD53+'KWh (Monthly) ENTRY LI'!BE53)</f>
        <v>0</v>
      </c>
      <c r="BF53" s="137">
        <f>IF('KWh (Monthly) ENTRY LI'!BF$5=0,0,BE53+'KWh (Monthly) ENTRY LI'!BF53)</f>
        <v>0</v>
      </c>
      <c r="BG53" s="137">
        <f>IF('KWh (Monthly) ENTRY LI'!BG$5=0,0,BF53+'KWh (Monthly) ENTRY LI'!BG53)</f>
        <v>0</v>
      </c>
      <c r="BH53" s="137">
        <f>IF('KWh (Monthly) ENTRY LI'!BH$5=0,0,BG53+'KWh (Monthly) ENTRY LI'!BH53)</f>
        <v>0</v>
      </c>
      <c r="BI53" s="137">
        <f>IF('KWh (Monthly) ENTRY LI'!BI$5=0,0,BH53+'KWh (Monthly) ENTRY LI'!BI53)</f>
        <v>0</v>
      </c>
      <c r="BJ53" s="137">
        <f>IF('KWh (Monthly) ENTRY LI'!BJ$5=0,0,BI53+'KWh (Monthly) ENTRY LI'!BJ53)</f>
        <v>0</v>
      </c>
      <c r="BK53" s="137">
        <f>IF('KWh (Monthly) ENTRY LI'!BK$5=0,0,BJ53+'KWh (Monthly) ENTRY LI'!BK53)</f>
        <v>0</v>
      </c>
      <c r="BL53" s="137">
        <f>IF('KWh (Monthly) ENTRY LI'!BL$5=0,0,BK53+'KWh (Monthly) ENTRY LI'!BL53)</f>
        <v>0</v>
      </c>
      <c r="BM53" s="137">
        <f>IF('KWh (Monthly) ENTRY LI'!BM$5=0,0,BL53+'KWh (Monthly) ENTRY LI'!BM53)</f>
        <v>0</v>
      </c>
      <c r="BN53" s="137">
        <f>IF('KWh (Monthly) ENTRY LI'!BN$5=0,0,BM53+'KWh (Monthly) ENTRY LI'!BN53)</f>
        <v>0</v>
      </c>
      <c r="BO53" s="137">
        <f>IF('KWh (Monthly) ENTRY LI'!BO$5=0,0,BN53+'KWh (Monthly) ENTRY LI'!BO53)</f>
        <v>0</v>
      </c>
      <c r="BP53" s="137">
        <f>IF('KWh (Monthly) ENTRY LI'!BP$5=0,0,BO53+'KWh (Monthly) ENTRY LI'!BP53)</f>
        <v>0</v>
      </c>
      <c r="BQ53" s="137">
        <f>IF('KWh (Monthly) ENTRY LI'!BQ$5=0,0,BP53+'KWh (Monthly) ENTRY LI'!BQ53)</f>
        <v>0</v>
      </c>
      <c r="BR53" s="137">
        <f>IF('KWh (Monthly) ENTRY LI'!BR$5=0,0,BQ53+'KWh (Monthly) ENTRY LI'!BR53)</f>
        <v>0</v>
      </c>
      <c r="BS53" s="137">
        <f>IF('KWh (Monthly) ENTRY LI'!BS$5=0,0,BR53+'KWh (Monthly) ENTRY LI'!BS53)</f>
        <v>0</v>
      </c>
      <c r="BT53" s="137">
        <f>IF('KWh (Monthly) ENTRY LI'!BT$5=0,0,BS53+'KWh (Monthly) ENTRY LI'!BT53)</f>
        <v>0</v>
      </c>
      <c r="BU53" s="137">
        <f>IF('KWh (Monthly) ENTRY LI'!BU$5=0,0,BT53+'KWh (Monthly) ENTRY LI'!BU53)</f>
        <v>0</v>
      </c>
      <c r="BV53" s="137">
        <f>IF('KWh (Monthly) ENTRY LI'!BV$5=0,0,BU53+'KWh (Monthly) ENTRY LI'!BV53)</f>
        <v>0</v>
      </c>
      <c r="BW53" s="137">
        <f>IF('KWh (Monthly) ENTRY LI'!BW$5=0,0,BV53+'KWh (Monthly) ENTRY LI'!BW53)</f>
        <v>0</v>
      </c>
      <c r="BX53" s="137">
        <f>IF('KWh (Monthly) ENTRY LI'!BX$5=0,0,BW53+'KWh (Monthly) ENTRY LI'!BX53)</f>
        <v>0</v>
      </c>
      <c r="BY53" s="137">
        <f>IF('KWh (Monthly) ENTRY LI'!BY$5=0,0,BX53+'KWh (Monthly) ENTRY LI'!BY53)</f>
        <v>0</v>
      </c>
      <c r="BZ53" s="137">
        <f>IF('KWh (Monthly) ENTRY LI'!BZ$5=0,0,BY53+'KWh (Monthly) ENTRY LI'!BZ53)</f>
        <v>0</v>
      </c>
      <c r="CA53" s="137">
        <f>IF('KWh (Monthly) ENTRY LI'!CA$5=0,0,BZ53+'KWh (Monthly) ENTRY LI'!CA53)</f>
        <v>0</v>
      </c>
      <c r="CB53" s="137">
        <f>IF('KWh (Monthly) ENTRY LI'!CB$5=0,0,CA53+'KWh (Monthly) ENTRY LI'!CB53)</f>
        <v>0</v>
      </c>
      <c r="CC53" s="137">
        <f>IF('KWh (Monthly) ENTRY LI'!CC$5=0,0,CB53+'KWh (Monthly) ENTRY LI'!CC53)</f>
        <v>0</v>
      </c>
      <c r="CD53" s="137">
        <f>IF('KWh (Monthly) ENTRY LI'!CD$5=0,0,CC53+'KWh (Monthly) ENTRY LI'!CD53)</f>
        <v>0</v>
      </c>
      <c r="CE53" s="137">
        <f>IF('KWh (Monthly) ENTRY LI'!CE$5=0,0,CD53+'KWh (Monthly) ENTRY LI'!CE53)</f>
        <v>0</v>
      </c>
      <c r="CF53" s="137">
        <f>IF('KWh (Monthly) ENTRY LI'!CF$5=0,0,CE53+'KWh (Monthly) ENTRY LI'!CF53)</f>
        <v>0</v>
      </c>
      <c r="CG53" s="137">
        <f>IF('KWh (Monthly) ENTRY LI'!CG$5=0,0,CF53+'KWh (Monthly) ENTRY LI'!CG53)</f>
        <v>0</v>
      </c>
      <c r="CH53" s="137">
        <f>IF('KWh (Monthly) ENTRY LI'!CH$5=0,0,CG53+'KWh (Monthly) ENTRY LI'!CH53)</f>
        <v>0</v>
      </c>
      <c r="CI53" s="137">
        <f>IF('KWh (Monthly) ENTRY LI'!CI$5=0,0,CH53+'KWh (Monthly) ENTRY LI'!CI53)</f>
        <v>0</v>
      </c>
      <c r="CJ53" s="137">
        <f>IF('KWh (Monthly) ENTRY LI'!CJ$5=0,0,CI53+'KWh (Monthly) ENTRY LI'!CJ53)</f>
        <v>0</v>
      </c>
    </row>
    <row r="54" spans="1:88" x14ac:dyDescent="0.3">
      <c r="A54" s="220"/>
      <c r="B54" s="47" t="s">
        <v>11</v>
      </c>
      <c r="C54" s="50">
        <f>IF('KWh (Monthly) ENTRY LI'!C$5=0,0,'KWh (Monthly) ENTRY LI'!C54)</f>
        <v>0</v>
      </c>
      <c r="D54" s="50">
        <f>IF('KWh (Monthly) ENTRY LI'!D$5=0,0,C54+'KWh (Monthly) ENTRY LI'!D54)</f>
        <v>0</v>
      </c>
      <c r="E54" s="50">
        <f>IF('KWh (Monthly) ENTRY LI'!E$5=0,0,D54+'KWh (Monthly) ENTRY LI'!E54)</f>
        <v>0</v>
      </c>
      <c r="F54" s="50">
        <f>IF('KWh (Monthly) ENTRY LI'!F$5=0,0,E54+'KWh (Monthly) ENTRY LI'!F54)</f>
        <v>0</v>
      </c>
      <c r="G54" s="50">
        <f>IF('KWh (Monthly) ENTRY LI'!G$5=0,0,F54+'KWh (Monthly) ENTRY LI'!G54)</f>
        <v>0</v>
      </c>
      <c r="H54" s="50">
        <f>IF('KWh (Monthly) ENTRY LI'!H$5=0,0,G54+'KWh (Monthly) ENTRY LI'!H54)</f>
        <v>0</v>
      </c>
      <c r="I54" s="50">
        <f>IF('KWh (Monthly) ENTRY LI'!I$5=0,0,H54+'KWh (Monthly) ENTRY LI'!I54)</f>
        <v>0</v>
      </c>
      <c r="J54" s="50">
        <f>IF('KWh (Monthly) ENTRY LI'!J$5=0,0,I54+'KWh (Monthly) ENTRY LI'!J54)</f>
        <v>0</v>
      </c>
      <c r="K54" s="50">
        <f>IF('KWh (Monthly) ENTRY LI'!K$5=0,0,J54+'KWh (Monthly) ENTRY LI'!K54)</f>
        <v>0</v>
      </c>
      <c r="L54" s="50">
        <f>IF('KWh (Monthly) ENTRY LI'!L$5=0,0,K54+'KWh (Monthly) ENTRY LI'!L54)</f>
        <v>0</v>
      </c>
      <c r="M54" s="50">
        <f>IF('KWh (Monthly) ENTRY LI'!M$5=0,0,L54+'KWh (Monthly) ENTRY LI'!M54)</f>
        <v>0</v>
      </c>
      <c r="N54" s="50">
        <f>IF('KWh (Monthly) ENTRY LI'!N$5=0,0,M54+'KWh (Monthly) ENTRY LI'!N54)</f>
        <v>0</v>
      </c>
      <c r="O54" s="50">
        <f>IF('KWh (Monthly) ENTRY LI'!O$5=0,0,N54+'KWh (Monthly) ENTRY LI'!O54)</f>
        <v>0</v>
      </c>
      <c r="P54" s="50">
        <f>IF('KWh (Monthly) ENTRY LI'!P$5=0,0,O54+'KWh (Monthly) ENTRY LI'!P54)</f>
        <v>0</v>
      </c>
      <c r="Q54" s="50">
        <f>IF('KWh (Monthly) ENTRY LI'!Q$5=0,0,P54+'KWh (Monthly) ENTRY LI'!Q54)</f>
        <v>0</v>
      </c>
      <c r="R54" s="50">
        <f>IF('KWh (Monthly) ENTRY LI'!R$5=0,0,Q54+'KWh (Monthly) ENTRY LI'!R54)</f>
        <v>0</v>
      </c>
      <c r="S54" s="50">
        <f>IF('KWh (Monthly) ENTRY LI'!S$5=0,0,R54+'KWh (Monthly) ENTRY LI'!S54)</f>
        <v>0</v>
      </c>
      <c r="T54" s="50">
        <f>IF('KWh (Monthly) ENTRY LI'!T$5=0,0,S54+'KWh (Monthly) ENTRY LI'!T54)</f>
        <v>0</v>
      </c>
      <c r="U54" s="50">
        <f>IF('KWh (Monthly) ENTRY LI'!U$5=0,0,T54+'KWh (Monthly) ENTRY LI'!U54)</f>
        <v>0</v>
      </c>
      <c r="V54" s="50">
        <f>IF('KWh (Monthly) ENTRY LI'!V$5=0,0,U54+'KWh (Monthly) ENTRY LI'!V54)</f>
        <v>0</v>
      </c>
      <c r="W54" s="50">
        <f>IF('KWh (Monthly) ENTRY LI'!W$5=0,0,V54+'KWh (Monthly) ENTRY LI'!W54)</f>
        <v>0</v>
      </c>
      <c r="X54" s="50">
        <f>IF('KWh (Monthly) ENTRY LI'!X$5=0,0,W54+'KWh (Monthly) ENTRY LI'!X54)</f>
        <v>0</v>
      </c>
      <c r="Y54" s="50">
        <f>IF('KWh (Monthly) ENTRY LI'!Y$5=0,0,X54+'KWh (Monthly) ENTRY LI'!Y54)</f>
        <v>0</v>
      </c>
      <c r="Z54" s="50">
        <f>IF('KWh (Monthly) ENTRY LI'!Z$5=0,0,Y54+'KWh (Monthly) ENTRY LI'!Z54)</f>
        <v>0</v>
      </c>
      <c r="AA54" s="50">
        <f>IF('KWh (Monthly) ENTRY LI'!AA$5=0,0,Z54+'KWh (Monthly) ENTRY LI'!AA54)</f>
        <v>0</v>
      </c>
      <c r="AB54" s="50">
        <f>IF('KWh (Monthly) ENTRY LI'!AB$5=0,0,AA54+'KWh (Monthly) ENTRY LI'!AB54)</f>
        <v>0</v>
      </c>
      <c r="AC54" s="50">
        <f>IF('KWh (Monthly) ENTRY LI'!AC$5=0,0,AB54+'KWh (Monthly) ENTRY LI'!AC54)</f>
        <v>0</v>
      </c>
      <c r="AD54" s="50">
        <f>IF('KWh (Monthly) ENTRY LI'!AD$5=0,0,AC54+'KWh (Monthly) ENTRY LI'!AD54)</f>
        <v>0</v>
      </c>
      <c r="AE54" s="50">
        <f>IF('KWh (Monthly) ENTRY LI'!AE$5=0,0,AD54+'KWh (Monthly) ENTRY LI'!AE54)</f>
        <v>0</v>
      </c>
      <c r="AF54" s="50">
        <f>IF('KWh (Monthly) ENTRY LI'!AF$5=0,0,AE54+'KWh (Monthly) ENTRY LI'!AF54)</f>
        <v>0</v>
      </c>
      <c r="AG54" s="50">
        <f>IF('KWh (Monthly) ENTRY LI'!AG$5=0,0,AF54+'KWh (Monthly) ENTRY LI'!AG54)</f>
        <v>0</v>
      </c>
      <c r="AH54" s="50">
        <f>IF('KWh (Monthly) ENTRY LI'!AH$5=0,0,AG54+'KWh (Monthly) ENTRY LI'!AH54)</f>
        <v>0</v>
      </c>
      <c r="AI54" s="50">
        <f>IF('KWh (Monthly) ENTRY LI'!AI$5=0,0,AH54+'KWh (Monthly) ENTRY LI'!AI54)</f>
        <v>0</v>
      </c>
      <c r="AJ54" s="50">
        <f>IF('KWh (Monthly) ENTRY LI'!AJ$5=0,0,AI54+'KWh (Monthly) ENTRY LI'!AJ54)</f>
        <v>0</v>
      </c>
      <c r="AK54" s="50">
        <f>IF('KWh (Monthly) ENTRY LI'!AK$5=0,0,AJ54+'KWh (Monthly) ENTRY LI'!AK54)</f>
        <v>0</v>
      </c>
      <c r="AL54" s="50">
        <f>IF('KWh (Monthly) ENTRY LI'!AL$5=0,0,AK54+'KWh (Monthly) ENTRY LI'!AL54)</f>
        <v>0</v>
      </c>
      <c r="AM54" s="50">
        <f>IF('KWh (Monthly) ENTRY LI'!AM$5=0,0,AL54+'KWh (Monthly) ENTRY LI'!AM54)</f>
        <v>0</v>
      </c>
      <c r="AN54" s="50">
        <f>IF('KWh (Monthly) ENTRY LI'!AN$5=0,0,AM54+'KWh (Monthly) ENTRY LI'!AN54)</f>
        <v>0</v>
      </c>
      <c r="AO54" s="137">
        <f>IF('KWh (Monthly) ENTRY LI'!AO$5=0,0,AN54+'KWh (Monthly) ENTRY LI'!AO54)</f>
        <v>0</v>
      </c>
      <c r="AP54" s="137">
        <f>IF('KWh (Monthly) ENTRY LI'!AP$5=0,0,AO54+'KWh (Monthly) ENTRY LI'!AP54)</f>
        <v>0</v>
      </c>
      <c r="AQ54" s="137">
        <f>IF('KWh (Monthly) ENTRY LI'!AQ$5=0,0,AP54+'KWh (Monthly) ENTRY LI'!AQ54)</f>
        <v>0</v>
      </c>
      <c r="AR54" s="137">
        <f>IF('KWh (Monthly) ENTRY LI'!AR$5=0,0,AQ54+'KWh (Monthly) ENTRY LI'!AR54)</f>
        <v>0</v>
      </c>
      <c r="AS54" s="137">
        <f>IF('KWh (Monthly) ENTRY LI'!AS$5=0,0,AR54+'KWh (Monthly) ENTRY LI'!AS54)</f>
        <v>0</v>
      </c>
      <c r="AT54" s="137">
        <f>IF('KWh (Monthly) ENTRY LI'!AT$5=0,0,AS54+'KWh (Monthly) ENTRY LI'!AT54)</f>
        <v>0</v>
      </c>
      <c r="AU54" s="137">
        <f>IF('KWh (Monthly) ENTRY LI'!AU$5=0,0,AT54+'KWh (Monthly) ENTRY LI'!AU54)</f>
        <v>0</v>
      </c>
      <c r="AV54" s="137">
        <f>IF('KWh (Monthly) ENTRY LI'!AV$5=0,0,AU54+'KWh (Monthly) ENTRY LI'!AV54)</f>
        <v>0</v>
      </c>
      <c r="AW54" s="137">
        <f>IF('KWh (Monthly) ENTRY LI'!AW$5=0,0,AV54+'KWh (Monthly) ENTRY LI'!AW54)</f>
        <v>0</v>
      </c>
      <c r="AX54" s="137">
        <f>IF('KWh (Monthly) ENTRY LI'!AX$5=0,0,AW54+'KWh (Monthly) ENTRY LI'!AX54)</f>
        <v>0</v>
      </c>
      <c r="AY54" s="137">
        <f>IF('KWh (Monthly) ENTRY LI'!AY$5=0,0,AX54+'KWh (Monthly) ENTRY LI'!AY54)</f>
        <v>0</v>
      </c>
      <c r="AZ54" s="137">
        <f>IF('KWh (Monthly) ENTRY LI'!AZ$5=0,0,AY54+'KWh (Monthly) ENTRY LI'!AZ54)</f>
        <v>0</v>
      </c>
      <c r="BA54" s="137">
        <f>IF('KWh (Monthly) ENTRY LI'!BA$5=0,0,AZ54+'KWh (Monthly) ENTRY LI'!BA54)</f>
        <v>0</v>
      </c>
      <c r="BB54" s="137">
        <f>IF('KWh (Monthly) ENTRY LI'!BB$5=0,0,BA54+'KWh (Monthly) ENTRY LI'!BB54)</f>
        <v>0</v>
      </c>
      <c r="BC54" s="137">
        <f>IF('KWh (Monthly) ENTRY LI'!BC$5=0,0,BB54+'KWh (Monthly) ENTRY LI'!BC54)</f>
        <v>0</v>
      </c>
      <c r="BD54" s="137">
        <f>IF('KWh (Monthly) ENTRY LI'!BD$5=0,0,BC54+'KWh (Monthly) ENTRY LI'!BD54)</f>
        <v>0</v>
      </c>
      <c r="BE54" s="137">
        <f>IF('KWh (Monthly) ENTRY LI'!BE$5=0,0,BD54+'KWh (Monthly) ENTRY LI'!BE54)</f>
        <v>0</v>
      </c>
      <c r="BF54" s="137">
        <f>IF('KWh (Monthly) ENTRY LI'!BF$5=0,0,BE54+'KWh (Monthly) ENTRY LI'!BF54)</f>
        <v>0</v>
      </c>
      <c r="BG54" s="137">
        <f>IF('KWh (Monthly) ENTRY LI'!BG$5=0,0,BF54+'KWh (Monthly) ENTRY LI'!BG54)</f>
        <v>0</v>
      </c>
      <c r="BH54" s="137">
        <f>IF('KWh (Monthly) ENTRY LI'!BH$5=0,0,BG54+'KWh (Monthly) ENTRY LI'!BH54)</f>
        <v>0</v>
      </c>
      <c r="BI54" s="137">
        <f>IF('KWh (Monthly) ENTRY LI'!BI$5=0,0,BH54+'KWh (Monthly) ENTRY LI'!BI54)</f>
        <v>0</v>
      </c>
      <c r="BJ54" s="137">
        <f>IF('KWh (Monthly) ENTRY LI'!BJ$5=0,0,BI54+'KWh (Monthly) ENTRY LI'!BJ54)</f>
        <v>0</v>
      </c>
      <c r="BK54" s="137">
        <f>IF('KWh (Monthly) ENTRY LI'!BK$5=0,0,BJ54+'KWh (Monthly) ENTRY LI'!BK54)</f>
        <v>0</v>
      </c>
      <c r="BL54" s="137">
        <f>IF('KWh (Monthly) ENTRY LI'!BL$5=0,0,BK54+'KWh (Monthly) ENTRY LI'!BL54)</f>
        <v>0</v>
      </c>
      <c r="BM54" s="137">
        <f>IF('KWh (Monthly) ENTRY LI'!BM$5=0,0,BL54+'KWh (Monthly) ENTRY LI'!BM54)</f>
        <v>0</v>
      </c>
      <c r="BN54" s="137">
        <f>IF('KWh (Monthly) ENTRY LI'!BN$5=0,0,BM54+'KWh (Monthly) ENTRY LI'!BN54)</f>
        <v>0</v>
      </c>
      <c r="BO54" s="137">
        <f>IF('KWh (Monthly) ENTRY LI'!BO$5=0,0,BN54+'KWh (Monthly) ENTRY LI'!BO54)</f>
        <v>0</v>
      </c>
      <c r="BP54" s="137">
        <f>IF('KWh (Monthly) ENTRY LI'!BP$5=0,0,BO54+'KWh (Monthly) ENTRY LI'!BP54)</f>
        <v>0</v>
      </c>
      <c r="BQ54" s="137">
        <f>IF('KWh (Monthly) ENTRY LI'!BQ$5=0,0,BP54+'KWh (Monthly) ENTRY LI'!BQ54)</f>
        <v>0</v>
      </c>
      <c r="BR54" s="137">
        <f>IF('KWh (Monthly) ENTRY LI'!BR$5=0,0,BQ54+'KWh (Monthly) ENTRY LI'!BR54)</f>
        <v>0</v>
      </c>
      <c r="BS54" s="137">
        <f>IF('KWh (Monthly) ENTRY LI'!BS$5=0,0,BR54+'KWh (Monthly) ENTRY LI'!BS54)</f>
        <v>0</v>
      </c>
      <c r="BT54" s="137">
        <f>IF('KWh (Monthly) ENTRY LI'!BT$5=0,0,BS54+'KWh (Monthly) ENTRY LI'!BT54)</f>
        <v>0</v>
      </c>
      <c r="BU54" s="137">
        <f>IF('KWh (Monthly) ENTRY LI'!BU$5=0,0,BT54+'KWh (Monthly) ENTRY LI'!BU54)</f>
        <v>0</v>
      </c>
      <c r="BV54" s="137">
        <f>IF('KWh (Monthly) ENTRY LI'!BV$5=0,0,BU54+'KWh (Monthly) ENTRY LI'!BV54)</f>
        <v>0</v>
      </c>
      <c r="BW54" s="137">
        <f>IF('KWh (Monthly) ENTRY LI'!BW$5=0,0,BV54+'KWh (Monthly) ENTRY LI'!BW54)</f>
        <v>0</v>
      </c>
      <c r="BX54" s="137">
        <f>IF('KWh (Monthly) ENTRY LI'!BX$5=0,0,BW54+'KWh (Monthly) ENTRY LI'!BX54)</f>
        <v>0</v>
      </c>
      <c r="BY54" s="137">
        <f>IF('KWh (Monthly) ENTRY LI'!BY$5=0,0,BX54+'KWh (Monthly) ENTRY LI'!BY54)</f>
        <v>0</v>
      </c>
      <c r="BZ54" s="137">
        <f>IF('KWh (Monthly) ENTRY LI'!BZ$5=0,0,BY54+'KWh (Monthly) ENTRY LI'!BZ54)</f>
        <v>0</v>
      </c>
      <c r="CA54" s="137">
        <f>IF('KWh (Monthly) ENTRY LI'!CA$5=0,0,BZ54+'KWh (Monthly) ENTRY LI'!CA54)</f>
        <v>0</v>
      </c>
      <c r="CB54" s="137">
        <f>IF('KWh (Monthly) ENTRY LI'!CB$5=0,0,CA54+'KWh (Monthly) ENTRY LI'!CB54)</f>
        <v>0</v>
      </c>
      <c r="CC54" s="137">
        <f>IF('KWh (Monthly) ENTRY LI'!CC$5=0,0,CB54+'KWh (Monthly) ENTRY LI'!CC54)</f>
        <v>0</v>
      </c>
      <c r="CD54" s="137">
        <f>IF('KWh (Monthly) ENTRY LI'!CD$5=0,0,CC54+'KWh (Monthly) ENTRY LI'!CD54)</f>
        <v>0</v>
      </c>
      <c r="CE54" s="137">
        <f>IF('KWh (Monthly) ENTRY LI'!CE$5=0,0,CD54+'KWh (Monthly) ENTRY LI'!CE54)</f>
        <v>0</v>
      </c>
      <c r="CF54" s="137">
        <f>IF('KWh (Monthly) ENTRY LI'!CF$5=0,0,CE54+'KWh (Monthly) ENTRY LI'!CF54)</f>
        <v>0</v>
      </c>
      <c r="CG54" s="137">
        <f>IF('KWh (Monthly) ENTRY LI'!CG$5=0,0,CF54+'KWh (Monthly) ENTRY LI'!CG54)</f>
        <v>0</v>
      </c>
      <c r="CH54" s="137">
        <f>IF('KWh (Monthly) ENTRY LI'!CH$5=0,0,CG54+'KWh (Monthly) ENTRY LI'!CH54)</f>
        <v>0</v>
      </c>
      <c r="CI54" s="137">
        <f>IF('KWh (Monthly) ENTRY LI'!CI$5=0,0,CH54+'KWh (Monthly) ENTRY LI'!CI54)</f>
        <v>0</v>
      </c>
      <c r="CJ54" s="137">
        <f>IF('KWh (Monthly) ENTRY LI'!CJ$5=0,0,CI54+'KWh (Monthly) ENTRY LI'!CJ54)</f>
        <v>0</v>
      </c>
    </row>
    <row r="55" spans="1:88" x14ac:dyDescent="0.3">
      <c r="A55" s="220"/>
      <c r="B55" s="47" t="s">
        <v>12</v>
      </c>
      <c r="C55" s="50">
        <f>IF('KWh (Monthly) ENTRY LI'!C$5=0,0,'KWh (Monthly) ENTRY LI'!C55)</f>
        <v>0</v>
      </c>
      <c r="D55" s="50">
        <f>IF('KWh (Monthly) ENTRY LI'!D$5=0,0,C55+'KWh (Monthly) ENTRY LI'!D55)</f>
        <v>0</v>
      </c>
      <c r="E55" s="50">
        <f>IF('KWh (Monthly) ENTRY LI'!E$5=0,0,D55+'KWh (Monthly) ENTRY LI'!E55)</f>
        <v>0</v>
      </c>
      <c r="F55" s="50">
        <f>IF('KWh (Monthly) ENTRY LI'!F$5=0,0,E55+'KWh (Monthly) ENTRY LI'!F55)</f>
        <v>0</v>
      </c>
      <c r="G55" s="50">
        <f>IF('KWh (Monthly) ENTRY LI'!G$5=0,0,F55+'KWh (Monthly) ENTRY LI'!G55)</f>
        <v>0</v>
      </c>
      <c r="H55" s="50">
        <f>IF('KWh (Monthly) ENTRY LI'!H$5=0,0,G55+'KWh (Monthly) ENTRY LI'!H55)</f>
        <v>0</v>
      </c>
      <c r="I55" s="50">
        <f>IF('KWh (Monthly) ENTRY LI'!I$5=0,0,H55+'KWh (Monthly) ENTRY LI'!I55)</f>
        <v>0</v>
      </c>
      <c r="J55" s="50">
        <f>IF('KWh (Monthly) ENTRY LI'!J$5=0,0,I55+'KWh (Monthly) ENTRY LI'!J55)</f>
        <v>0</v>
      </c>
      <c r="K55" s="50">
        <f>IF('KWh (Monthly) ENTRY LI'!K$5=0,0,J55+'KWh (Monthly) ENTRY LI'!K55)</f>
        <v>0</v>
      </c>
      <c r="L55" s="50">
        <f>IF('KWh (Monthly) ENTRY LI'!L$5=0,0,K55+'KWh (Monthly) ENTRY LI'!L55)</f>
        <v>0</v>
      </c>
      <c r="M55" s="50">
        <f>IF('KWh (Monthly) ENTRY LI'!M$5=0,0,L55+'KWh (Monthly) ENTRY LI'!M55)</f>
        <v>0</v>
      </c>
      <c r="N55" s="50">
        <f>IF('KWh (Monthly) ENTRY LI'!N$5=0,0,M55+'KWh (Monthly) ENTRY LI'!N55)</f>
        <v>0</v>
      </c>
      <c r="O55" s="50">
        <f>IF('KWh (Monthly) ENTRY LI'!O$5=0,0,N55+'KWh (Monthly) ENTRY LI'!O55)</f>
        <v>0</v>
      </c>
      <c r="P55" s="50">
        <f>IF('KWh (Monthly) ENTRY LI'!P$5=0,0,O55+'KWh (Monthly) ENTRY LI'!P55)</f>
        <v>0</v>
      </c>
      <c r="Q55" s="50">
        <f>IF('KWh (Monthly) ENTRY LI'!Q$5=0,0,P55+'KWh (Monthly) ENTRY LI'!Q55)</f>
        <v>0</v>
      </c>
      <c r="R55" s="50">
        <f>IF('KWh (Monthly) ENTRY LI'!R$5=0,0,Q55+'KWh (Monthly) ENTRY LI'!R55)</f>
        <v>0</v>
      </c>
      <c r="S55" s="50">
        <f>IF('KWh (Monthly) ENTRY LI'!S$5=0,0,R55+'KWh (Monthly) ENTRY LI'!S55)</f>
        <v>0</v>
      </c>
      <c r="T55" s="50">
        <f>IF('KWh (Monthly) ENTRY LI'!T$5=0,0,S55+'KWh (Monthly) ENTRY LI'!T55)</f>
        <v>0</v>
      </c>
      <c r="U55" s="50">
        <f>IF('KWh (Monthly) ENTRY LI'!U$5=0,0,T55+'KWh (Monthly) ENTRY LI'!U55)</f>
        <v>0</v>
      </c>
      <c r="V55" s="50">
        <f>IF('KWh (Monthly) ENTRY LI'!V$5=0,0,U55+'KWh (Monthly) ENTRY LI'!V55)</f>
        <v>0</v>
      </c>
      <c r="W55" s="50">
        <f>IF('KWh (Monthly) ENTRY LI'!W$5=0,0,V55+'KWh (Monthly) ENTRY LI'!W55)</f>
        <v>0</v>
      </c>
      <c r="X55" s="50">
        <f>IF('KWh (Monthly) ENTRY LI'!X$5=0,0,W55+'KWh (Monthly) ENTRY LI'!X55)</f>
        <v>0</v>
      </c>
      <c r="Y55" s="50">
        <f>IF('KWh (Monthly) ENTRY LI'!Y$5=0,0,X55+'KWh (Monthly) ENTRY LI'!Y55)</f>
        <v>0</v>
      </c>
      <c r="Z55" s="50">
        <f>IF('KWh (Monthly) ENTRY LI'!Z$5=0,0,Y55+'KWh (Monthly) ENTRY LI'!Z55)</f>
        <v>0</v>
      </c>
      <c r="AA55" s="50">
        <f>IF('KWh (Monthly) ENTRY LI'!AA$5=0,0,Z55+'KWh (Monthly) ENTRY LI'!AA55)</f>
        <v>0</v>
      </c>
      <c r="AB55" s="50">
        <f>IF('KWh (Monthly) ENTRY LI'!AB$5=0,0,AA55+'KWh (Monthly) ENTRY LI'!AB55)</f>
        <v>0</v>
      </c>
      <c r="AC55" s="50">
        <f>IF('KWh (Monthly) ENTRY LI'!AC$5=0,0,AB55+'KWh (Monthly) ENTRY LI'!AC55)</f>
        <v>0</v>
      </c>
      <c r="AD55" s="50">
        <f>IF('KWh (Monthly) ENTRY LI'!AD$5=0,0,AC55+'KWh (Monthly) ENTRY LI'!AD55)</f>
        <v>0</v>
      </c>
      <c r="AE55" s="50">
        <f>IF('KWh (Monthly) ENTRY LI'!AE$5=0,0,AD55+'KWh (Monthly) ENTRY LI'!AE55)</f>
        <v>0</v>
      </c>
      <c r="AF55" s="50">
        <f>IF('KWh (Monthly) ENTRY LI'!AF$5=0,0,AE55+'KWh (Monthly) ENTRY LI'!AF55)</f>
        <v>0</v>
      </c>
      <c r="AG55" s="50">
        <f>IF('KWh (Monthly) ENTRY LI'!AG$5=0,0,AF55+'KWh (Monthly) ENTRY LI'!AG55)</f>
        <v>0</v>
      </c>
      <c r="AH55" s="50">
        <f>IF('KWh (Monthly) ENTRY LI'!AH$5=0,0,AG55+'KWh (Monthly) ENTRY LI'!AH55)</f>
        <v>0</v>
      </c>
      <c r="AI55" s="50">
        <f>IF('KWh (Monthly) ENTRY LI'!AI$5=0,0,AH55+'KWh (Monthly) ENTRY LI'!AI55)</f>
        <v>0</v>
      </c>
      <c r="AJ55" s="50">
        <f>IF('KWh (Monthly) ENTRY LI'!AJ$5=0,0,AI55+'KWh (Monthly) ENTRY LI'!AJ55)</f>
        <v>0</v>
      </c>
      <c r="AK55" s="50">
        <f>IF('KWh (Monthly) ENTRY LI'!AK$5=0,0,AJ55+'KWh (Monthly) ENTRY LI'!AK55)</f>
        <v>0</v>
      </c>
      <c r="AL55" s="50">
        <f>IF('KWh (Monthly) ENTRY LI'!AL$5=0,0,AK55+'KWh (Monthly) ENTRY LI'!AL55)</f>
        <v>0</v>
      </c>
      <c r="AM55" s="50">
        <f>IF('KWh (Monthly) ENTRY LI'!AM$5=0,0,AL55+'KWh (Monthly) ENTRY LI'!AM55)</f>
        <v>0</v>
      </c>
      <c r="AN55" s="50">
        <f>IF('KWh (Monthly) ENTRY LI'!AN$5=0,0,AM55+'KWh (Monthly) ENTRY LI'!AN55)</f>
        <v>0</v>
      </c>
      <c r="AO55" s="137">
        <f>IF('KWh (Monthly) ENTRY LI'!AO$5=0,0,AN55+'KWh (Monthly) ENTRY LI'!AO55)</f>
        <v>0</v>
      </c>
      <c r="AP55" s="137">
        <f>IF('KWh (Monthly) ENTRY LI'!AP$5=0,0,AO55+'KWh (Monthly) ENTRY LI'!AP55)</f>
        <v>0</v>
      </c>
      <c r="AQ55" s="137">
        <f>IF('KWh (Monthly) ENTRY LI'!AQ$5=0,0,AP55+'KWh (Monthly) ENTRY LI'!AQ55)</f>
        <v>0</v>
      </c>
      <c r="AR55" s="137">
        <f>IF('KWh (Monthly) ENTRY LI'!AR$5=0,0,AQ55+'KWh (Monthly) ENTRY LI'!AR55)</f>
        <v>0</v>
      </c>
      <c r="AS55" s="137">
        <f>IF('KWh (Monthly) ENTRY LI'!AS$5=0,0,AR55+'KWh (Monthly) ENTRY LI'!AS55)</f>
        <v>0</v>
      </c>
      <c r="AT55" s="137">
        <f>IF('KWh (Monthly) ENTRY LI'!AT$5=0,0,AS55+'KWh (Monthly) ENTRY LI'!AT55)</f>
        <v>0</v>
      </c>
      <c r="AU55" s="137">
        <f>IF('KWh (Monthly) ENTRY LI'!AU$5=0,0,AT55+'KWh (Monthly) ENTRY LI'!AU55)</f>
        <v>0</v>
      </c>
      <c r="AV55" s="137">
        <f>IF('KWh (Monthly) ENTRY LI'!AV$5=0,0,AU55+'KWh (Monthly) ENTRY LI'!AV55)</f>
        <v>0</v>
      </c>
      <c r="AW55" s="137">
        <f>IF('KWh (Monthly) ENTRY LI'!AW$5=0,0,AV55+'KWh (Monthly) ENTRY LI'!AW55)</f>
        <v>0</v>
      </c>
      <c r="AX55" s="137">
        <f>IF('KWh (Monthly) ENTRY LI'!AX$5=0,0,AW55+'KWh (Monthly) ENTRY LI'!AX55)</f>
        <v>0</v>
      </c>
      <c r="AY55" s="137">
        <f>IF('KWh (Monthly) ENTRY LI'!AY$5=0,0,AX55+'KWh (Monthly) ENTRY LI'!AY55)</f>
        <v>0</v>
      </c>
      <c r="AZ55" s="137">
        <f>IF('KWh (Monthly) ENTRY LI'!AZ$5=0,0,AY55+'KWh (Monthly) ENTRY LI'!AZ55)</f>
        <v>0</v>
      </c>
      <c r="BA55" s="137">
        <f>IF('KWh (Monthly) ENTRY LI'!BA$5=0,0,AZ55+'KWh (Monthly) ENTRY LI'!BA55)</f>
        <v>0</v>
      </c>
      <c r="BB55" s="137">
        <f>IF('KWh (Monthly) ENTRY LI'!BB$5=0,0,BA55+'KWh (Monthly) ENTRY LI'!BB55)</f>
        <v>0</v>
      </c>
      <c r="BC55" s="137">
        <f>IF('KWh (Monthly) ENTRY LI'!BC$5=0,0,BB55+'KWh (Monthly) ENTRY LI'!BC55)</f>
        <v>0</v>
      </c>
      <c r="BD55" s="137">
        <f>IF('KWh (Monthly) ENTRY LI'!BD$5=0,0,BC55+'KWh (Monthly) ENTRY LI'!BD55)</f>
        <v>0</v>
      </c>
      <c r="BE55" s="137">
        <f>IF('KWh (Monthly) ENTRY LI'!BE$5=0,0,BD55+'KWh (Monthly) ENTRY LI'!BE55)</f>
        <v>0</v>
      </c>
      <c r="BF55" s="137">
        <f>IF('KWh (Monthly) ENTRY LI'!BF$5=0,0,BE55+'KWh (Monthly) ENTRY LI'!BF55)</f>
        <v>0</v>
      </c>
      <c r="BG55" s="137">
        <f>IF('KWh (Monthly) ENTRY LI'!BG$5=0,0,BF55+'KWh (Monthly) ENTRY LI'!BG55)</f>
        <v>0</v>
      </c>
      <c r="BH55" s="137">
        <f>IF('KWh (Monthly) ENTRY LI'!BH$5=0,0,BG55+'KWh (Monthly) ENTRY LI'!BH55)</f>
        <v>0</v>
      </c>
      <c r="BI55" s="137">
        <f>IF('KWh (Monthly) ENTRY LI'!BI$5=0,0,BH55+'KWh (Monthly) ENTRY LI'!BI55)</f>
        <v>0</v>
      </c>
      <c r="BJ55" s="137">
        <f>IF('KWh (Monthly) ENTRY LI'!BJ$5=0,0,BI55+'KWh (Monthly) ENTRY LI'!BJ55)</f>
        <v>0</v>
      </c>
      <c r="BK55" s="137">
        <f>IF('KWh (Monthly) ENTRY LI'!BK$5=0,0,BJ55+'KWh (Monthly) ENTRY LI'!BK55)</f>
        <v>0</v>
      </c>
      <c r="BL55" s="137">
        <f>IF('KWh (Monthly) ENTRY LI'!BL$5=0,0,BK55+'KWh (Monthly) ENTRY LI'!BL55)</f>
        <v>0</v>
      </c>
      <c r="BM55" s="137">
        <f>IF('KWh (Monthly) ENTRY LI'!BM$5=0,0,BL55+'KWh (Monthly) ENTRY LI'!BM55)</f>
        <v>0</v>
      </c>
      <c r="BN55" s="137">
        <f>IF('KWh (Monthly) ENTRY LI'!BN$5=0,0,BM55+'KWh (Monthly) ENTRY LI'!BN55)</f>
        <v>0</v>
      </c>
      <c r="BO55" s="137">
        <f>IF('KWh (Monthly) ENTRY LI'!BO$5=0,0,BN55+'KWh (Monthly) ENTRY LI'!BO55)</f>
        <v>0</v>
      </c>
      <c r="BP55" s="137">
        <f>IF('KWh (Monthly) ENTRY LI'!BP$5=0,0,BO55+'KWh (Monthly) ENTRY LI'!BP55)</f>
        <v>0</v>
      </c>
      <c r="BQ55" s="137">
        <f>IF('KWh (Monthly) ENTRY LI'!BQ$5=0,0,BP55+'KWh (Monthly) ENTRY LI'!BQ55)</f>
        <v>0</v>
      </c>
      <c r="BR55" s="137">
        <f>IF('KWh (Monthly) ENTRY LI'!BR$5=0,0,BQ55+'KWh (Monthly) ENTRY LI'!BR55)</f>
        <v>0</v>
      </c>
      <c r="BS55" s="137">
        <f>IF('KWh (Monthly) ENTRY LI'!BS$5=0,0,BR55+'KWh (Monthly) ENTRY LI'!BS55)</f>
        <v>0</v>
      </c>
      <c r="BT55" s="137">
        <f>IF('KWh (Monthly) ENTRY LI'!BT$5=0,0,BS55+'KWh (Monthly) ENTRY LI'!BT55)</f>
        <v>0</v>
      </c>
      <c r="BU55" s="137">
        <f>IF('KWh (Monthly) ENTRY LI'!BU$5=0,0,BT55+'KWh (Monthly) ENTRY LI'!BU55)</f>
        <v>0</v>
      </c>
      <c r="BV55" s="137">
        <f>IF('KWh (Monthly) ENTRY LI'!BV$5=0,0,BU55+'KWh (Monthly) ENTRY LI'!BV55)</f>
        <v>0</v>
      </c>
      <c r="BW55" s="137">
        <f>IF('KWh (Monthly) ENTRY LI'!BW$5=0,0,BV55+'KWh (Monthly) ENTRY LI'!BW55)</f>
        <v>0</v>
      </c>
      <c r="BX55" s="137">
        <f>IF('KWh (Monthly) ENTRY LI'!BX$5=0,0,BW55+'KWh (Monthly) ENTRY LI'!BX55)</f>
        <v>0</v>
      </c>
      <c r="BY55" s="137">
        <f>IF('KWh (Monthly) ENTRY LI'!BY$5=0,0,BX55+'KWh (Monthly) ENTRY LI'!BY55)</f>
        <v>0</v>
      </c>
      <c r="BZ55" s="137">
        <f>IF('KWh (Monthly) ENTRY LI'!BZ$5=0,0,BY55+'KWh (Monthly) ENTRY LI'!BZ55)</f>
        <v>0</v>
      </c>
      <c r="CA55" s="137">
        <f>IF('KWh (Monthly) ENTRY LI'!CA$5=0,0,BZ55+'KWh (Monthly) ENTRY LI'!CA55)</f>
        <v>0</v>
      </c>
      <c r="CB55" s="137">
        <f>IF('KWh (Monthly) ENTRY LI'!CB$5=0,0,CA55+'KWh (Monthly) ENTRY LI'!CB55)</f>
        <v>0</v>
      </c>
      <c r="CC55" s="137">
        <f>IF('KWh (Monthly) ENTRY LI'!CC$5=0,0,CB55+'KWh (Monthly) ENTRY LI'!CC55)</f>
        <v>0</v>
      </c>
      <c r="CD55" s="137">
        <f>IF('KWh (Monthly) ENTRY LI'!CD$5=0,0,CC55+'KWh (Monthly) ENTRY LI'!CD55)</f>
        <v>0</v>
      </c>
      <c r="CE55" s="137">
        <f>IF('KWh (Monthly) ENTRY LI'!CE$5=0,0,CD55+'KWh (Monthly) ENTRY LI'!CE55)</f>
        <v>0</v>
      </c>
      <c r="CF55" s="137">
        <f>IF('KWh (Monthly) ENTRY LI'!CF$5=0,0,CE55+'KWh (Monthly) ENTRY LI'!CF55)</f>
        <v>0</v>
      </c>
      <c r="CG55" s="137">
        <f>IF('KWh (Monthly) ENTRY LI'!CG$5=0,0,CF55+'KWh (Monthly) ENTRY LI'!CG55)</f>
        <v>0</v>
      </c>
      <c r="CH55" s="137">
        <f>IF('KWh (Monthly) ENTRY LI'!CH$5=0,0,CG55+'KWh (Monthly) ENTRY LI'!CH55)</f>
        <v>0</v>
      </c>
      <c r="CI55" s="137">
        <f>IF('KWh (Monthly) ENTRY LI'!CI$5=0,0,CH55+'KWh (Monthly) ENTRY LI'!CI55)</f>
        <v>0</v>
      </c>
      <c r="CJ55" s="137">
        <f>IF('KWh (Monthly) ENTRY LI'!CJ$5=0,0,CI55+'KWh (Monthly) ENTRY LI'!CJ55)</f>
        <v>0</v>
      </c>
    </row>
    <row r="56" spans="1:88" x14ac:dyDescent="0.3">
      <c r="A56" s="220"/>
      <c r="B56" s="47" t="s">
        <v>3</v>
      </c>
      <c r="C56" s="50">
        <f>IF('KWh (Monthly) ENTRY LI'!C$5=0,0,'KWh (Monthly) ENTRY LI'!C56)</f>
        <v>0</v>
      </c>
      <c r="D56" s="50">
        <f>IF('KWh (Monthly) ENTRY LI'!D$5=0,0,C56+'KWh (Monthly) ENTRY LI'!D56)</f>
        <v>0</v>
      </c>
      <c r="E56" s="50">
        <f>IF('KWh (Monthly) ENTRY LI'!E$5=0,0,D56+'KWh (Monthly) ENTRY LI'!E56)</f>
        <v>0</v>
      </c>
      <c r="F56" s="50">
        <f>IF('KWh (Monthly) ENTRY LI'!F$5=0,0,E56+'KWh (Monthly) ENTRY LI'!F56)</f>
        <v>0</v>
      </c>
      <c r="G56" s="50">
        <f>IF('KWh (Monthly) ENTRY LI'!G$5=0,0,F56+'KWh (Monthly) ENTRY LI'!G56)</f>
        <v>0</v>
      </c>
      <c r="H56" s="50">
        <f>IF('KWh (Monthly) ENTRY LI'!H$5=0,0,G56+'KWh (Monthly) ENTRY LI'!H56)</f>
        <v>0</v>
      </c>
      <c r="I56" s="50">
        <f>IF('KWh (Monthly) ENTRY LI'!I$5=0,0,H56+'KWh (Monthly) ENTRY LI'!I56)</f>
        <v>0</v>
      </c>
      <c r="J56" s="50">
        <f>IF('KWh (Monthly) ENTRY LI'!J$5=0,0,I56+'KWh (Monthly) ENTRY LI'!J56)</f>
        <v>0</v>
      </c>
      <c r="K56" s="50">
        <f>IF('KWh (Monthly) ENTRY LI'!K$5=0,0,J56+'KWh (Monthly) ENTRY LI'!K56)</f>
        <v>0</v>
      </c>
      <c r="L56" s="50">
        <f>IF('KWh (Monthly) ENTRY LI'!L$5=0,0,K56+'KWh (Monthly) ENTRY LI'!L56)</f>
        <v>0</v>
      </c>
      <c r="M56" s="50">
        <f>IF('KWh (Monthly) ENTRY LI'!M$5=0,0,L56+'KWh (Monthly) ENTRY LI'!M56)</f>
        <v>0</v>
      </c>
      <c r="N56" s="50">
        <f>IF('KWh (Monthly) ENTRY LI'!N$5=0,0,M56+'KWh (Monthly) ENTRY LI'!N56)</f>
        <v>0</v>
      </c>
      <c r="O56" s="50">
        <f>IF('KWh (Monthly) ENTRY LI'!O$5=0,0,N56+'KWh (Monthly) ENTRY LI'!O56)</f>
        <v>0</v>
      </c>
      <c r="P56" s="50">
        <f>IF('KWh (Monthly) ENTRY LI'!P$5=0,0,O56+'KWh (Monthly) ENTRY LI'!P56)</f>
        <v>0</v>
      </c>
      <c r="Q56" s="50">
        <f>IF('KWh (Monthly) ENTRY LI'!Q$5=0,0,P56+'KWh (Monthly) ENTRY LI'!Q56)</f>
        <v>0</v>
      </c>
      <c r="R56" s="50">
        <f>IF('KWh (Monthly) ENTRY LI'!R$5=0,0,Q56+'KWh (Monthly) ENTRY LI'!R56)</f>
        <v>0</v>
      </c>
      <c r="S56" s="50">
        <f>IF('KWh (Monthly) ENTRY LI'!S$5=0,0,R56+'KWh (Monthly) ENTRY LI'!S56)</f>
        <v>0</v>
      </c>
      <c r="T56" s="50">
        <f>IF('KWh (Monthly) ENTRY LI'!T$5=0,0,S56+'KWh (Monthly) ENTRY LI'!T56)</f>
        <v>0</v>
      </c>
      <c r="U56" s="50">
        <f>IF('KWh (Monthly) ENTRY LI'!U$5=0,0,T56+'KWh (Monthly) ENTRY LI'!U56)</f>
        <v>0</v>
      </c>
      <c r="V56" s="50">
        <f>IF('KWh (Monthly) ENTRY LI'!V$5=0,0,U56+'KWh (Monthly) ENTRY LI'!V56)</f>
        <v>0</v>
      </c>
      <c r="W56" s="50">
        <f>IF('KWh (Monthly) ENTRY LI'!W$5=0,0,V56+'KWh (Monthly) ENTRY LI'!W56)</f>
        <v>0</v>
      </c>
      <c r="X56" s="50">
        <f>IF('KWh (Monthly) ENTRY LI'!X$5=0,0,W56+'KWh (Monthly) ENTRY LI'!X56)</f>
        <v>0</v>
      </c>
      <c r="Y56" s="50">
        <f>IF('KWh (Monthly) ENTRY LI'!Y$5=0,0,X56+'KWh (Monthly) ENTRY LI'!Y56)</f>
        <v>0</v>
      </c>
      <c r="Z56" s="50">
        <f>IF('KWh (Monthly) ENTRY LI'!Z$5=0,0,Y56+'KWh (Monthly) ENTRY LI'!Z56)</f>
        <v>0</v>
      </c>
      <c r="AA56" s="50">
        <f>IF('KWh (Monthly) ENTRY LI'!AA$5=0,0,Z56+'KWh (Monthly) ENTRY LI'!AA56)</f>
        <v>0</v>
      </c>
      <c r="AB56" s="50">
        <f>IF('KWh (Monthly) ENTRY LI'!AB$5=0,0,AA56+'KWh (Monthly) ENTRY LI'!AB56)</f>
        <v>0</v>
      </c>
      <c r="AC56" s="50">
        <f>IF('KWh (Monthly) ENTRY LI'!AC$5=0,0,AB56+'KWh (Monthly) ENTRY LI'!AC56)</f>
        <v>0</v>
      </c>
      <c r="AD56" s="50">
        <f>IF('KWh (Monthly) ENTRY LI'!AD$5=0,0,AC56+'KWh (Monthly) ENTRY LI'!AD56)</f>
        <v>0</v>
      </c>
      <c r="AE56" s="50">
        <f>IF('KWh (Monthly) ENTRY LI'!AE$5=0,0,AD56+'KWh (Monthly) ENTRY LI'!AE56)</f>
        <v>0</v>
      </c>
      <c r="AF56" s="50">
        <f>IF('KWh (Monthly) ENTRY LI'!AF$5=0,0,AE56+'KWh (Monthly) ENTRY LI'!AF56)</f>
        <v>0</v>
      </c>
      <c r="AG56" s="50">
        <f>IF('KWh (Monthly) ENTRY LI'!AG$5=0,0,AF56+'KWh (Monthly) ENTRY LI'!AG56)</f>
        <v>0</v>
      </c>
      <c r="AH56" s="50">
        <f>IF('KWh (Monthly) ENTRY LI'!AH$5=0,0,AG56+'KWh (Monthly) ENTRY LI'!AH56)</f>
        <v>0</v>
      </c>
      <c r="AI56" s="50">
        <f>IF('KWh (Monthly) ENTRY LI'!AI$5=0,0,AH56+'KWh (Monthly) ENTRY LI'!AI56)</f>
        <v>0</v>
      </c>
      <c r="AJ56" s="50">
        <f>IF('KWh (Monthly) ENTRY LI'!AJ$5=0,0,AI56+'KWh (Monthly) ENTRY LI'!AJ56)</f>
        <v>0</v>
      </c>
      <c r="AK56" s="50">
        <f>IF('KWh (Monthly) ENTRY LI'!AK$5=0,0,AJ56+'KWh (Monthly) ENTRY LI'!AK56)</f>
        <v>0</v>
      </c>
      <c r="AL56" s="50">
        <f>IF('KWh (Monthly) ENTRY LI'!AL$5=0,0,AK56+'KWh (Monthly) ENTRY LI'!AL56)</f>
        <v>0</v>
      </c>
      <c r="AM56" s="50">
        <f>IF('KWh (Monthly) ENTRY LI'!AM$5=0,0,AL56+'KWh (Monthly) ENTRY LI'!AM56)</f>
        <v>0</v>
      </c>
      <c r="AN56" s="50">
        <f>IF('KWh (Monthly) ENTRY LI'!AN$5=0,0,AM56+'KWh (Monthly) ENTRY LI'!AN56)</f>
        <v>0</v>
      </c>
      <c r="AO56" s="137">
        <f>IF('KWh (Monthly) ENTRY LI'!AO$5=0,0,AN56+'KWh (Monthly) ENTRY LI'!AO56)</f>
        <v>0</v>
      </c>
      <c r="AP56" s="137">
        <f>IF('KWh (Monthly) ENTRY LI'!AP$5=0,0,AO56+'KWh (Monthly) ENTRY LI'!AP56)</f>
        <v>0</v>
      </c>
      <c r="AQ56" s="137">
        <f>IF('KWh (Monthly) ENTRY LI'!AQ$5=0,0,AP56+'KWh (Monthly) ENTRY LI'!AQ56)</f>
        <v>0</v>
      </c>
      <c r="AR56" s="137">
        <f>IF('KWh (Monthly) ENTRY LI'!AR$5=0,0,AQ56+'KWh (Monthly) ENTRY LI'!AR56)</f>
        <v>0</v>
      </c>
      <c r="AS56" s="137">
        <f>IF('KWh (Monthly) ENTRY LI'!AS$5=0,0,AR56+'KWh (Monthly) ENTRY LI'!AS56)</f>
        <v>0</v>
      </c>
      <c r="AT56" s="137">
        <f>IF('KWh (Monthly) ENTRY LI'!AT$5=0,0,AS56+'KWh (Monthly) ENTRY LI'!AT56)</f>
        <v>0</v>
      </c>
      <c r="AU56" s="137">
        <f>IF('KWh (Monthly) ENTRY LI'!AU$5=0,0,AT56+'KWh (Monthly) ENTRY LI'!AU56)</f>
        <v>0</v>
      </c>
      <c r="AV56" s="137">
        <f>IF('KWh (Monthly) ENTRY LI'!AV$5=0,0,AU56+'KWh (Monthly) ENTRY LI'!AV56)</f>
        <v>0</v>
      </c>
      <c r="AW56" s="137">
        <f>IF('KWh (Monthly) ENTRY LI'!AW$5=0,0,AV56+'KWh (Monthly) ENTRY LI'!AW56)</f>
        <v>0</v>
      </c>
      <c r="AX56" s="137">
        <f>IF('KWh (Monthly) ENTRY LI'!AX$5=0,0,AW56+'KWh (Monthly) ENTRY LI'!AX56)</f>
        <v>0</v>
      </c>
      <c r="AY56" s="137">
        <f>IF('KWh (Monthly) ENTRY LI'!AY$5=0,0,AX56+'KWh (Monthly) ENTRY LI'!AY56)</f>
        <v>0</v>
      </c>
      <c r="AZ56" s="137">
        <f>IF('KWh (Monthly) ENTRY LI'!AZ$5=0,0,AY56+'KWh (Monthly) ENTRY LI'!AZ56)</f>
        <v>0</v>
      </c>
      <c r="BA56" s="137">
        <f>IF('KWh (Monthly) ENTRY LI'!BA$5=0,0,AZ56+'KWh (Monthly) ENTRY LI'!BA56)</f>
        <v>0</v>
      </c>
      <c r="BB56" s="137">
        <f>IF('KWh (Monthly) ENTRY LI'!BB$5=0,0,BA56+'KWh (Monthly) ENTRY LI'!BB56)</f>
        <v>0</v>
      </c>
      <c r="BC56" s="137">
        <f>IF('KWh (Monthly) ENTRY LI'!BC$5=0,0,BB56+'KWh (Monthly) ENTRY LI'!BC56)</f>
        <v>0</v>
      </c>
      <c r="BD56" s="137">
        <f>IF('KWh (Monthly) ENTRY LI'!BD$5=0,0,BC56+'KWh (Monthly) ENTRY LI'!BD56)</f>
        <v>0</v>
      </c>
      <c r="BE56" s="137">
        <f>IF('KWh (Monthly) ENTRY LI'!BE$5=0,0,BD56+'KWh (Monthly) ENTRY LI'!BE56)</f>
        <v>0</v>
      </c>
      <c r="BF56" s="137">
        <f>IF('KWh (Monthly) ENTRY LI'!BF$5=0,0,BE56+'KWh (Monthly) ENTRY LI'!BF56)</f>
        <v>0</v>
      </c>
      <c r="BG56" s="137">
        <f>IF('KWh (Monthly) ENTRY LI'!BG$5=0,0,BF56+'KWh (Monthly) ENTRY LI'!BG56)</f>
        <v>0</v>
      </c>
      <c r="BH56" s="137">
        <f>IF('KWh (Monthly) ENTRY LI'!BH$5=0,0,BG56+'KWh (Monthly) ENTRY LI'!BH56)</f>
        <v>0</v>
      </c>
      <c r="BI56" s="137">
        <f>IF('KWh (Monthly) ENTRY LI'!BI$5=0,0,BH56+'KWh (Monthly) ENTRY LI'!BI56)</f>
        <v>0</v>
      </c>
      <c r="BJ56" s="137">
        <f>IF('KWh (Monthly) ENTRY LI'!BJ$5=0,0,BI56+'KWh (Monthly) ENTRY LI'!BJ56)</f>
        <v>0</v>
      </c>
      <c r="BK56" s="137">
        <f>IF('KWh (Monthly) ENTRY LI'!BK$5=0,0,BJ56+'KWh (Monthly) ENTRY LI'!BK56)</f>
        <v>0</v>
      </c>
      <c r="BL56" s="137">
        <f>IF('KWh (Monthly) ENTRY LI'!BL$5=0,0,BK56+'KWh (Monthly) ENTRY LI'!BL56)</f>
        <v>0</v>
      </c>
      <c r="BM56" s="137">
        <f>IF('KWh (Monthly) ENTRY LI'!BM$5=0,0,BL56+'KWh (Monthly) ENTRY LI'!BM56)</f>
        <v>0</v>
      </c>
      <c r="BN56" s="137">
        <f>IF('KWh (Monthly) ENTRY LI'!BN$5=0,0,BM56+'KWh (Monthly) ENTRY LI'!BN56)</f>
        <v>0</v>
      </c>
      <c r="BO56" s="137">
        <f>IF('KWh (Monthly) ENTRY LI'!BO$5=0,0,BN56+'KWh (Monthly) ENTRY LI'!BO56)</f>
        <v>0</v>
      </c>
      <c r="BP56" s="137">
        <f>IF('KWh (Monthly) ENTRY LI'!BP$5=0,0,BO56+'KWh (Monthly) ENTRY LI'!BP56)</f>
        <v>0</v>
      </c>
      <c r="BQ56" s="137">
        <f>IF('KWh (Monthly) ENTRY LI'!BQ$5=0,0,BP56+'KWh (Monthly) ENTRY LI'!BQ56)</f>
        <v>0</v>
      </c>
      <c r="BR56" s="137">
        <f>IF('KWh (Monthly) ENTRY LI'!BR$5=0,0,BQ56+'KWh (Monthly) ENTRY LI'!BR56)</f>
        <v>0</v>
      </c>
      <c r="BS56" s="137">
        <f>IF('KWh (Monthly) ENTRY LI'!BS$5=0,0,BR56+'KWh (Monthly) ENTRY LI'!BS56)</f>
        <v>0</v>
      </c>
      <c r="BT56" s="137">
        <f>IF('KWh (Monthly) ENTRY LI'!BT$5=0,0,BS56+'KWh (Monthly) ENTRY LI'!BT56)</f>
        <v>0</v>
      </c>
      <c r="BU56" s="137">
        <f>IF('KWh (Monthly) ENTRY LI'!BU$5=0,0,BT56+'KWh (Monthly) ENTRY LI'!BU56)</f>
        <v>0</v>
      </c>
      <c r="BV56" s="137">
        <f>IF('KWh (Monthly) ENTRY LI'!BV$5=0,0,BU56+'KWh (Monthly) ENTRY LI'!BV56)</f>
        <v>0</v>
      </c>
      <c r="BW56" s="137">
        <f>IF('KWh (Monthly) ENTRY LI'!BW$5=0,0,BV56+'KWh (Monthly) ENTRY LI'!BW56)</f>
        <v>0</v>
      </c>
      <c r="BX56" s="137">
        <f>IF('KWh (Monthly) ENTRY LI'!BX$5=0,0,BW56+'KWh (Monthly) ENTRY LI'!BX56)</f>
        <v>0</v>
      </c>
      <c r="BY56" s="137">
        <f>IF('KWh (Monthly) ENTRY LI'!BY$5=0,0,BX56+'KWh (Monthly) ENTRY LI'!BY56)</f>
        <v>0</v>
      </c>
      <c r="BZ56" s="137">
        <f>IF('KWh (Monthly) ENTRY LI'!BZ$5=0,0,BY56+'KWh (Monthly) ENTRY LI'!BZ56)</f>
        <v>0</v>
      </c>
      <c r="CA56" s="137">
        <f>IF('KWh (Monthly) ENTRY LI'!CA$5=0,0,BZ56+'KWh (Monthly) ENTRY LI'!CA56)</f>
        <v>0</v>
      </c>
      <c r="CB56" s="137">
        <f>IF('KWh (Monthly) ENTRY LI'!CB$5=0,0,CA56+'KWh (Monthly) ENTRY LI'!CB56)</f>
        <v>0</v>
      </c>
      <c r="CC56" s="137">
        <f>IF('KWh (Monthly) ENTRY LI'!CC$5=0,0,CB56+'KWh (Monthly) ENTRY LI'!CC56)</f>
        <v>0</v>
      </c>
      <c r="CD56" s="137">
        <f>IF('KWh (Monthly) ENTRY LI'!CD$5=0,0,CC56+'KWh (Monthly) ENTRY LI'!CD56)</f>
        <v>0</v>
      </c>
      <c r="CE56" s="137">
        <f>IF('KWh (Monthly) ENTRY LI'!CE$5=0,0,CD56+'KWh (Monthly) ENTRY LI'!CE56)</f>
        <v>0</v>
      </c>
      <c r="CF56" s="137">
        <f>IF('KWh (Monthly) ENTRY LI'!CF$5=0,0,CE56+'KWh (Monthly) ENTRY LI'!CF56)</f>
        <v>0</v>
      </c>
      <c r="CG56" s="137">
        <f>IF('KWh (Monthly) ENTRY LI'!CG$5=0,0,CF56+'KWh (Monthly) ENTRY LI'!CG56)</f>
        <v>0</v>
      </c>
      <c r="CH56" s="137">
        <f>IF('KWh (Monthly) ENTRY LI'!CH$5=0,0,CG56+'KWh (Monthly) ENTRY LI'!CH56)</f>
        <v>0</v>
      </c>
      <c r="CI56" s="137">
        <f>IF('KWh (Monthly) ENTRY LI'!CI$5=0,0,CH56+'KWh (Monthly) ENTRY LI'!CI56)</f>
        <v>0</v>
      </c>
      <c r="CJ56" s="137">
        <f>IF('KWh (Monthly) ENTRY LI'!CJ$5=0,0,CI56+'KWh (Monthly) ENTRY LI'!CJ56)</f>
        <v>0</v>
      </c>
    </row>
    <row r="57" spans="1:88" x14ac:dyDescent="0.3">
      <c r="A57" s="220"/>
      <c r="B57" s="47" t="s">
        <v>13</v>
      </c>
      <c r="C57" s="50">
        <f>IF('KWh (Monthly) ENTRY LI'!C$5=0,0,'KWh (Monthly) ENTRY LI'!C57)</f>
        <v>0</v>
      </c>
      <c r="D57" s="50">
        <f>IF('KWh (Monthly) ENTRY LI'!D$5=0,0,C57+'KWh (Monthly) ENTRY LI'!D57)</f>
        <v>0</v>
      </c>
      <c r="E57" s="50">
        <f>IF('KWh (Monthly) ENTRY LI'!E$5=0,0,D57+'KWh (Monthly) ENTRY LI'!E57)</f>
        <v>0</v>
      </c>
      <c r="F57" s="50">
        <f>IF('KWh (Monthly) ENTRY LI'!F$5=0,0,E57+'KWh (Monthly) ENTRY LI'!F57)</f>
        <v>0</v>
      </c>
      <c r="G57" s="50">
        <f>IF('KWh (Monthly) ENTRY LI'!G$5=0,0,F57+'KWh (Monthly) ENTRY LI'!G57)</f>
        <v>0</v>
      </c>
      <c r="H57" s="50">
        <f>IF('KWh (Monthly) ENTRY LI'!H$5=0,0,G57+'KWh (Monthly) ENTRY LI'!H57)</f>
        <v>0</v>
      </c>
      <c r="I57" s="50">
        <f>IF('KWh (Monthly) ENTRY LI'!I$5=0,0,H57+'KWh (Monthly) ENTRY LI'!I57)</f>
        <v>0</v>
      </c>
      <c r="J57" s="50">
        <f>IF('KWh (Monthly) ENTRY LI'!J$5=0,0,I57+'KWh (Monthly) ENTRY LI'!J57)</f>
        <v>0</v>
      </c>
      <c r="K57" s="50">
        <f>IF('KWh (Monthly) ENTRY LI'!K$5=0,0,J57+'KWh (Monthly) ENTRY LI'!K57)</f>
        <v>0</v>
      </c>
      <c r="L57" s="50">
        <f>IF('KWh (Monthly) ENTRY LI'!L$5=0,0,K57+'KWh (Monthly) ENTRY LI'!L57)</f>
        <v>0</v>
      </c>
      <c r="M57" s="50">
        <f>IF('KWh (Monthly) ENTRY LI'!M$5=0,0,L57+'KWh (Monthly) ENTRY LI'!M57)</f>
        <v>0</v>
      </c>
      <c r="N57" s="50">
        <f>IF('KWh (Monthly) ENTRY LI'!N$5=0,0,M57+'KWh (Monthly) ENTRY LI'!N57)</f>
        <v>0</v>
      </c>
      <c r="O57" s="50">
        <f>IF('KWh (Monthly) ENTRY LI'!O$5=0,0,N57+'KWh (Monthly) ENTRY LI'!O57)</f>
        <v>0</v>
      </c>
      <c r="P57" s="50">
        <f>IF('KWh (Monthly) ENTRY LI'!P$5=0,0,O57+'KWh (Monthly) ENTRY LI'!P57)</f>
        <v>0</v>
      </c>
      <c r="Q57" s="50">
        <f>IF('KWh (Monthly) ENTRY LI'!Q$5=0,0,P57+'KWh (Monthly) ENTRY LI'!Q57)</f>
        <v>0</v>
      </c>
      <c r="R57" s="50">
        <f>IF('KWh (Monthly) ENTRY LI'!R$5=0,0,Q57+'KWh (Monthly) ENTRY LI'!R57)</f>
        <v>0</v>
      </c>
      <c r="S57" s="50">
        <f>IF('KWh (Monthly) ENTRY LI'!S$5=0,0,R57+'KWh (Monthly) ENTRY LI'!S57)</f>
        <v>0</v>
      </c>
      <c r="T57" s="50">
        <f>IF('KWh (Monthly) ENTRY LI'!T$5=0,0,S57+'KWh (Monthly) ENTRY LI'!T57)</f>
        <v>0</v>
      </c>
      <c r="U57" s="50">
        <f>IF('KWh (Monthly) ENTRY LI'!U$5=0,0,T57+'KWh (Monthly) ENTRY LI'!U57)</f>
        <v>0</v>
      </c>
      <c r="V57" s="50">
        <f>IF('KWh (Monthly) ENTRY LI'!V$5=0,0,U57+'KWh (Monthly) ENTRY LI'!V57)</f>
        <v>0</v>
      </c>
      <c r="W57" s="50">
        <f>IF('KWh (Monthly) ENTRY LI'!W$5=0,0,V57+'KWh (Monthly) ENTRY LI'!W57)</f>
        <v>0</v>
      </c>
      <c r="X57" s="50">
        <f>IF('KWh (Monthly) ENTRY LI'!X$5=0,0,W57+'KWh (Monthly) ENTRY LI'!X57)</f>
        <v>0</v>
      </c>
      <c r="Y57" s="50">
        <f>IF('KWh (Monthly) ENTRY LI'!Y$5=0,0,X57+'KWh (Monthly) ENTRY LI'!Y57)</f>
        <v>0</v>
      </c>
      <c r="Z57" s="50">
        <f>IF('KWh (Monthly) ENTRY LI'!Z$5=0,0,Y57+'KWh (Monthly) ENTRY LI'!Z57)</f>
        <v>0</v>
      </c>
      <c r="AA57" s="50">
        <f>IF('KWh (Monthly) ENTRY LI'!AA$5=0,0,Z57+'KWh (Monthly) ENTRY LI'!AA57)</f>
        <v>0</v>
      </c>
      <c r="AB57" s="50">
        <f>IF('KWh (Monthly) ENTRY LI'!AB$5=0,0,AA57+'KWh (Monthly) ENTRY LI'!AB57)</f>
        <v>0</v>
      </c>
      <c r="AC57" s="50">
        <f>IF('KWh (Monthly) ENTRY LI'!AC$5=0,0,AB57+'KWh (Monthly) ENTRY LI'!AC57)</f>
        <v>0</v>
      </c>
      <c r="AD57" s="137">
        <f>IF('KWh (Monthly) ENTRY LI'!AD$5=0,0,AC57+'KWh (Monthly) ENTRY LI'!AD57)</f>
        <v>0</v>
      </c>
      <c r="AE57" s="50">
        <f>IF('KWh (Monthly) ENTRY LI'!AE$5=0,0,AD57+'KWh (Monthly) ENTRY LI'!AE57)</f>
        <v>0</v>
      </c>
      <c r="AF57" s="50">
        <f>IF('KWh (Monthly) ENTRY LI'!AF$5=0,0,AE57+'KWh (Monthly) ENTRY LI'!AF57)</f>
        <v>0</v>
      </c>
      <c r="AG57" s="50">
        <f>IF('KWh (Monthly) ENTRY LI'!AG$5=0,0,AF57+'KWh (Monthly) ENTRY LI'!AG57)</f>
        <v>0</v>
      </c>
      <c r="AH57" s="50">
        <f>IF('KWh (Monthly) ENTRY LI'!AH$5=0,0,AG57+'KWh (Monthly) ENTRY LI'!AH57)</f>
        <v>0</v>
      </c>
      <c r="AI57" s="50">
        <f>IF('KWh (Monthly) ENTRY LI'!AI$5=0,0,AH57+'KWh (Monthly) ENTRY LI'!AI57)</f>
        <v>0</v>
      </c>
      <c r="AJ57" s="50">
        <f>IF('KWh (Monthly) ENTRY LI'!AJ$5=0,0,AI57+'KWh (Monthly) ENTRY LI'!AJ57)</f>
        <v>0</v>
      </c>
      <c r="AK57" s="50">
        <f>IF('KWh (Monthly) ENTRY LI'!AK$5=0,0,AJ57+'KWh (Monthly) ENTRY LI'!AK57)</f>
        <v>0</v>
      </c>
      <c r="AL57" s="50">
        <f>IF('KWh (Monthly) ENTRY LI'!AL$5=0,0,AK57+'KWh (Monthly) ENTRY LI'!AL57)</f>
        <v>0</v>
      </c>
      <c r="AM57" s="50">
        <f>IF('KWh (Monthly) ENTRY LI'!AM$5=0,0,AL57+'KWh (Monthly) ENTRY LI'!AM57)</f>
        <v>0</v>
      </c>
      <c r="AN57" s="50">
        <f>IF('KWh (Monthly) ENTRY LI'!AN$5=0,0,AM57+'KWh (Monthly) ENTRY LI'!AN57)</f>
        <v>0</v>
      </c>
      <c r="AO57" s="137">
        <f>IF('KWh (Monthly) ENTRY LI'!AO$5=0,0,AN57+'KWh (Monthly) ENTRY LI'!AO57)</f>
        <v>0</v>
      </c>
      <c r="AP57" s="137">
        <f>IF('KWh (Monthly) ENTRY LI'!AP$5=0,0,AO57+'KWh (Monthly) ENTRY LI'!AP57)</f>
        <v>0</v>
      </c>
      <c r="AQ57" s="137">
        <f>IF('KWh (Monthly) ENTRY LI'!AQ$5=0,0,AP57+'KWh (Monthly) ENTRY LI'!AQ57)</f>
        <v>0</v>
      </c>
      <c r="AR57" s="137">
        <f>IF('KWh (Monthly) ENTRY LI'!AR$5=0,0,AQ57+'KWh (Monthly) ENTRY LI'!AR57)</f>
        <v>0</v>
      </c>
      <c r="AS57" s="137">
        <f>IF('KWh (Monthly) ENTRY LI'!AS$5=0,0,AR57+'KWh (Monthly) ENTRY LI'!AS57)</f>
        <v>0</v>
      </c>
      <c r="AT57" s="137">
        <f>IF('KWh (Monthly) ENTRY LI'!AT$5=0,0,AS57+'KWh (Monthly) ENTRY LI'!AT57)</f>
        <v>0</v>
      </c>
      <c r="AU57" s="137">
        <f>IF('KWh (Monthly) ENTRY LI'!AU$5=0,0,AT57+'KWh (Monthly) ENTRY LI'!AU57)</f>
        <v>0</v>
      </c>
      <c r="AV57" s="137">
        <f>IF('KWh (Monthly) ENTRY LI'!AV$5=0,0,AU57+'KWh (Monthly) ENTRY LI'!AV57)</f>
        <v>0</v>
      </c>
      <c r="AW57" s="137">
        <f>IF('KWh (Monthly) ENTRY LI'!AW$5=0,0,AV57+'KWh (Monthly) ENTRY LI'!AW57)</f>
        <v>0</v>
      </c>
      <c r="AX57" s="137">
        <f>IF('KWh (Monthly) ENTRY LI'!AX$5=0,0,AW57+'KWh (Monthly) ENTRY LI'!AX57)</f>
        <v>0</v>
      </c>
      <c r="AY57" s="137">
        <f>IF('KWh (Monthly) ENTRY LI'!AY$5=0,0,AX57+'KWh (Monthly) ENTRY LI'!AY57)</f>
        <v>0</v>
      </c>
      <c r="AZ57" s="137">
        <f>IF('KWh (Monthly) ENTRY LI'!AZ$5=0,0,AY57+'KWh (Monthly) ENTRY LI'!AZ57)</f>
        <v>0</v>
      </c>
      <c r="BA57" s="137">
        <f>IF('KWh (Monthly) ENTRY LI'!BA$5=0,0,AZ57+'KWh (Monthly) ENTRY LI'!BA57)</f>
        <v>0</v>
      </c>
      <c r="BB57" s="137">
        <f>IF('KWh (Monthly) ENTRY LI'!BB$5=0,0,BA57+'KWh (Monthly) ENTRY LI'!BB57)</f>
        <v>0</v>
      </c>
      <c r="BC57" s="137">
        <f>IF('KWh (Monthly) ENTRY LI'!BC$5=0,0,BB57+'KWh (Monthly) ENTRY LI'!BC57)</f>
        <v>0</v>
      </c>
      <c r="BD57" s="137">
        <f>IF('KWh (Monthly) ENTRY LI'!BD$5=0,0,BC57+'KWh (Monthly) ENTRY LI'!BD57)</f>
        <v>0</v>
      </c>
      <c r="BE57" s="137">
        <f>IF('KWh (Monthly) ENTRY LI'!BE$5=0,0,BD57+'KWh (Monthly) ENTRY LI'!BE57)</f>
        <v>0</v>
      </c>
      <c r="BF57" s="137">
        <f>IF('KWh (Monthly) ENTRY LI'!BF$5=0,0,BE57+'KWh (Monthly) ENTRY LI'!BF57)</f>
        <v>0</v>
      </c>
      <c r="BG57" s="137">
        <f>IF('KWh (Monthly) ENTRY LI'!BG$5=0,0,BF57+'KWh (Monthly) ENTRY LI'!BG57)</f>
        <v>0</v>
      </c>
      <c r="BH57" s="137">
        <f>IF('KWh (Monthly) ENTRY LI'!BH$5=0,0,BG57+'KWh (Monthly) ENTRY LI'!BH57)</f>
        <v>0</v>
      </c>
      <c r="BI57" s="137">
        <f>IF('KWh (Monthly) ENTRY LI'!BI$5=0,0,BH57+'KWh (Monthly) ENTRY LI'!BI57)</f>
        <v>0</v>
      </c>
      <c r="BJ57" s="137">
        <f>IF('KWh (Monthly) ENTRY LI'!BJ$5=0,0,BI57+'KWh (Monthly) ENTRY LI'!BJ57)</f>
        <v>0</v>
      </c>
      <c r="BK57" s="137">
        <f>IF('KWh (Monthly) ENTRY LI'!BK$5=0,0,BJ57+'KWh (Monthly) ENTRY LI'!BK57)</f>
        <v>0</v>
      </c>
      <c r="BL57" s="137">
        <f>IF('KWh (Monthly) ENTRY LI'!BL$5=0,0,BK57+'KWh (Monthly) ENTRY LI'!BL57)</f>
        <v>0</v>
      </c>
      <c r="BM57" s="137">
        <f>IF('KWh (Monthly) ENTRY LI'!BM$5=0,0,BL57+'KWh (Monthly) ENTRY LI'!BM57)</f>
        <v>0</v>
      </c>
      <c r="BN57" s="137">
        <f>IF('KWh (Monthly) ENTRY LI'!BN$5=0,0,BM57+'KWh (Monthly) ENTRY LI'!BN57)</f>
        <v>0</v>
      </c>
      <c r="BO57" s="137">
        <f>IF('KWh (Monthly) ENTRY LI'!BO$5=0,0,BN57+'KWh (Monthly) ENTRY LI'!BO57)</f>
        <v>0</v>
      </c>
      <c r="BP57" s="137">
        <f>IF('KWh (Monthly) ENTRY LI'!BP$5=0,0,BO57+'KWh (Monthly) ENTRY LI'!BP57)</f>
        <v>0</v>
      </c>
      <c r="BQ57" s="137">
        <f>IF('KWh (Monthly) ENTRY LI'!BQ$5=0,0,BP57+'KWh (Monthly) ENTRY LI'!BQ57)</f>
        <v>0</v>
      </c>
      <c r="BR57" s="137">
        <f>IF('KWh (Monthly) ENTRY LI'!BR$5=0,0,BQ57+'KWh (Monthly) ENTRY LI'!BR57)</f>
        <v>0</v>
      </c>
      <c r="BS57" s="137">
        <f>IF('KWh (Monthly) ENTRY LI'!BS$5=0,0,BR57+'KWh (Monthly) ENTRY LI'!BS57)</f>
        <v>0</v>
      </c>
      <c r="BT57" s="137">
        <f>IF('KWh (Monthly) ENTRY LI'!BT$5=0,0,BS57+'KWh (Monthly) ENTRY LI'!BT57)</f>
        <v>0</v>
      </c>
      <c r="BU57" s="137">
        <f>IF('KWh (Monthly) ENTRY LI'!BU$5=0,0,BT57+'KWh (Monthly) ENTRY LI'!BU57)</f>
        <v>0</v>
      </c>
      <c r="BV57" s="137">
        <f>IF('KWh (Monthly) ENTRY LI'!BV$5=0,0,BU57+'KWh (Monthly) ENTRY LI'!BV57)</f>
        <v>0</v>
      </c>
      <c r="BW57" s="137">
        <f>IF('KWh (Monthly) ENTRY LI'!BW$5=0,0,BV57+'KWh (Monthly) ENTRY LI'!BW57)</f>
        <v>0</v>
      </c>
      <c r="BX57" s="137">
        <f>IF('KWh (Monthly) ENTRY LI'!BX$5=0,0,BW57+'KWh (Monthly) ENTRY LI'!BX57)</f>
        <v>0</v>
      </c>
      <c r="BY57" s="137">
        <f>IF('KWh (Monthly) ENTRY LI'!BY$5=0,0,BX57+'KWh (Monthly) ENTRY LI'!BY57)</f>
        <v>0</v>
      </c>
      <c r="BZ57" s="137">
        <f>IF('KWh (Monthly) ENTRY LI'!BZ$5=0,0,BY57+'KWh (Monthly) ENTRY LI'!BZ57)</f>
        <v>0</v>
      </c>
      <c r="CA57" s="137">
        <f>IF('KWh (Monthly) ENTRY LI'!CA$5=0,0,BZ57+'KWh (Monthly) ENTRY LI'!CA57)</f>
        <v>0</v>
      </c>
      <c r="CB57" s="137">
        <f>IF('KWh (Monthly) ENTRY LI'!CB$5=0,0,CA57+'KWh (Monthly) ENTRY LI'!CB57)</f>
        <v>0</v>
      </c>
      <c r="CC57" s="137">
        <f>IF('KWh (Monthly) ENTRY LI'!CC$5=0,0,CB57+'KWh (Monthly) ENTRY LI'!CC57)</f>
        <v>0</v>
      </c>
      <c r="CD57" s="137">
        <f>IF('KWh (Monthly) ENTRY LI'!CD$5=0,0,CC57+'KWh (Monthly) ENTRY LI'!CD57)</f>
        <v>0</v>
      </c>
      <c r="CE57" s="137">
        <f>IF('KWh (Monthly) ENTRY LI'!CE$5=0,0,CD57+'KWh (Monthly) ENTRY LI'!CE57)</f>
        <v>0</v>
      </c>
      <c r="CF57" s="137">
        <f>IF('KWh (Monthly) ENTRY LI'!CF$5=0,0,CE57+'KWh (Monthly) ENTRY LI'!CF57)</f>
        <v>0</v>
      </c>
      <c r="CG57" s="137">
        <f>IF('KWh (Monthly) ENTRY LI'!CG$5=0,0,CF57+'KWh (Monthly) ENTRY LI'!CG57)</f>
        <v>0</v>
      </c>
      <c r="CH57" s="137">
        <f>IF('KWh (Monthly) ENTRY LI'!CH$5=0,0,CG57+'KWh (Monthly) ENTRY LI'!CH57)</f>
        <v>0</v>
      </c>
      <c r="CI57" s="137">
        <f>IF('KWh (Monthly) ENTRY LI'!CI$5=0,0,CH57+'KWh (Monthly) ENTRY LI'!CI57)</f>
        <v>0</v>
      </c>
      <c r="CJ57" s="137">
        <f>IF('KWh (Monthly) ENTRY LI'!CJ$5=0,0,CI57+'KWh (Monthly) ENTRY LI'!CJ57)</f>
        <v>0</v>
      </c>
    </row>
    <row r="58" spans="1:88" x14ac:dyDescent="0.3">
      <c r="A58" s="220"/>
      <c r="B58" s="47" t="s">
        <v>4</v>
      </c>
      <c r="C58" s="50">
        <f>IF('KWh (Monthly) ENTRY LI'!C$5=0,0,'KWh (Monthly) ENTRY LI'!C58)</f>
        <v>0</v>
      </c>
      <c r="D58" s="50">
        <f>IF('KWh (Monthly) ENTRY LI'!D$5=0,0,C58+'KWh (Monthly) ENTRY LI'!D58)</f>
        <v>0</v>
      </c>
      <c r="E58" s="50">
        <f>IF('KWh (Monthly) ENTRY LI'!E$5=0,0,D58+'KWh (Monthly) ENTRY LI'!E58)</f>
        <v>0</v>
      </c>
      <c r="F58" s="50">
        <f>IF('KWh (Monthly) ENTRY LI'!F$5=0,0,E58+'KWh (Monthly) ENTRY LI'!F58)</f>
        <v>0</v>
      </c>
      <c r="G58" s="50">
        <f>IF('KWh (Monthly) ENTRY LI'!G$5=0,0,F58+'KWh (Monthly) ENTRY LI'!G58)</f>
        <v>0</v>
      </c>
      <c r="H58" s="50">
        <f>IF('KWh (Monthly) ENTRY LI'!H$5=0,0,G58+'KWh (Monthly) ENTRY LI'!H58)</f>
        <v>0</v>
      </c>
      <c r="I58" s="50">
        <f>IF('KWh (Monthly) ENTRY LI'!I$5=0,0,H58+'KWh (Monthly) ENTRY LI'!I58)</f>
        <v>0</v>
      </c>
      <c r="J58" s="50">
        <f>IF('KWh (Monthly) ENTRY LI'!J$5=0,0,I58+'KWh (Monthly) ENTRY LI'!J58)</f>
        <v>0</v>
      </c>
      <c r="K58" s="50">
        <f>IF('KWh (Monthly) ENTRY LI'!K$5=0,0,J58+'KWh (Monthly) ENTRY LI'!K58)</f>
        <v>0</v>
      </c>
      <c r="L58" s="50">
        <f>IF('KWh (Monthly) ENTRY LI'!L$5=0,0,K58+'KWh (Monthly) ENTRY LI'!L58)</f>
        <v>0</v>
      </c>
      <c r="M58" s="50">
        <f>IF('KWh (Monthly) ENTRY LI'!M$5=0,0,L58+'KWh (Monthly) ENTRY LI'!M58)</f>
        <v>0</v>
      </c>
      <c r="N58" s="50">
        <f>IF('KWh (Monthly) ENTRY LI'!N$5=0,0,M58+'KWh (Monthly) ENTRY LI'!N58)</f>
        <v>0</v>
      </c>
      <c r="O58" s="50">
        <f>IF('KWh (Monthly) ENTRY LI'!O$5=0,0,N58+'KWh (Monthly) ENTRY LI'!O58)</f>
        <v>0</v>
      </c>
      <c r="P58" s="50">
        <f>IF('KWh (Monthly) ENTRY LI'!P$5=0,0,O58+'KWh (Monthly) ENTRY LI'!P58)</f>
        <v>0</v>
      </c>
      <c r="Q58" s="50">
        <f>IF('KWh (Monthly) ENTRY LI'!Q$5=0,0,P58+'KWh (Monthly) ENTRY LI'!Q58)</f>
        <v>0</v>
      </c>
      <c r="R58" s="50">
        <f>IF('KWh (Monthly) ENTRY LI'!R$5=0,0,Q58+'KWh (Monthly) ENTRY LI'!R58)</f>
        <v>0</v>
      </c>
      <c r="S58" s="50">
        <f>IF('KWh (Monthly) ENTRY LI'!S$5=0,0,R58+'KWh (Monthly) ENTRY LI'!S58)</f>
        <v>0</v>
      </c>
      <c r="T58" s="50">
        <f>IF('KWh (Monthly) ENTRY LI'!T$5=0,0,S58+'KWh (Monthly) ENTRY LI'!T58)</f>
        <v>0</v>
      </c>
      <c r="U58" s="50">
        <f>IF('KWh (Monthly) ENTRY LI'!U$5=0,0,T58+'KWh (Monthly) ENTRY LI'!U58)</f>
        <v>0</v>
      </c>
      <c r="V58" s="50">
        <f>IF('KWh (Monthly) ENTRY LI'!V$5=0,0,U58+'KWh (Monthly) ENTRY LI'!V58)</f>
        <v>0</v>
      </c>
      <c r="W58" s="50">
        <f>IF('KWh (Monthly) ENTRY LI'!W$5=0,0,V58+'KWh (Monthly) ENTRY LI'!W58)</f>
        <v>0</v>
      </c>
      <c r="X58" s="50">
        <f>IF('KWh (Monthly) ENTRY LI'!X$5=0,0,W58+'KWh (Monthly) ENTRY LI'!X58)</f>
        <v>0</v>
      </c>
      <c r="Y58" s="50">
        <f>IF('KWh (Monthly) ENTRY LI'!Y$5=0,0,X58+'KWh (Monthly) ENTRY LI'!Y58)</f>
        <v>0</v>
      </c>
      <c r="Z58" s="50">
        <f>IF('KWh (Monthly) ENTRY LI'!Z$5=0,0,Y58+'KWh (Monthly) ENTRY LI'!Z58)</f>
        <v>0</v>
      </c>
      <c r="AA58" s="50">
        <f>IF('KWh (Monthly) ENTRY LI'!AA$5=0,0,Z58+'KWh (Monthly) ENTRY LI'!AA58)</f>
        <v>0</v>
      </c>
      <c r="AB58" s="50">
        <f>IF('KWh (Monthly) ENTRY LI'!AB$5=0,0,AA58+'KWh (Monthly) ENTRY LI'!AB58)</f>
        <v>0</v>
      </c>
      <c r="AC58" s="50">
        <f>IF('KWh (Monthly) ENTRY LI'!AC$5=0,0,AB58+'KWh (Monthly) ENTRY LI'!AC58)</f>
        <v>0</v>
      </c>
      <c r="AD58" s="50">
        <f>IF('KWh (Monthly) ENTRY LI'!AD$5=0,0,AC58+'KWh (Monthly) ENTRY LI'!AD57)</f>
        <v>0</v>
      </c>
      <c r="AE58" s="50">
        <f>IF('KWh (Monthly) ENTRY LI'!AE$5=0,0,AD58+'KWh (Monthly) ENTRY LI'!AE58)</f>
        <v>0</v>
      </c>
      <c r="AF58" s="50">
        <f>IF('KWh (Monthly) ENTRY LI'!AF$5=0,0,AE58+'KWh (Monthly) ENTRY LI'!AF58)</f>
        <v>0</v>
      </c>
      <c r="AG58" s="50">
        <f>IF('KWh (Monthly) ENTRY LI'!AG$5=0,0,AF58+'KWh (Monthly) ENTRY LI'!AG58)</f>
        <v>0</v>
      </c>
      <c r="AH58" s="50">
        <f>IF('KWh (Monthly) ENTRY LI'!AH$5=0,0,AG58+'KWh (Monthly) ENTRY LI'!AH58)</f>
        <v>0</v>
      </c>
      <c r="AI58" s="50">
        <f>IF('KWh (Monthly) ENTRY LI'!AI$5=0,0,AH58+'KWh (Monthly) ENTRY LI'!AI58)</f>
        <v>0</v>
      </c>
      <c r="AJ58" s="50">
        <f>IF('KWh (Monthly) ENTRY LI'!AJ$5=0,0,AI58+'KWh (Monthly) ENTRY LI'!AJ58)</f>
        <v>0</v>
      </c>
      <c r="AK58" s="50">
        <f>IF('KWh (Monthly) ENTRY LI'!AK$5=0,0,AJ58+'KWh (Monthly) ENTRY LI'!AK58)</f>
        <v>0</v>
      </c>
      <c r="AL58" s="50">
        <f>IF('KWh (Monthly) ENTRY LI'!AL$5=0,0,AK58+'KWh (Monthly) ENTRY LI'!AL58)</f>
        <v>0</v>
      </c>
      <c r="AM58" s="50">
        <f>IF('KWh (Monthly) ENTRY LI'!AM$5=0,0,AL58+'KWh (Monthly) ENTRY LI'!AM58)</f>
        <v>0</v>
      </c>
      <c r="AN58" s="50">
        <f>IF('KWh (Monthly) ENTRY LI'!AN$5=0,0,AM58+'KWh (Monthly) ENTRY LI'!AN58)</f>
        <v>0</v>
      </c>
      <c r="AO58" s="137">
        <f>IF('KWh (Monthly) ENTRY LI'!AO$5=0,0,AN58+'KWh (Monthly) ENTRY LI'!AO58)</f>
        <v>0</v>
      </c>
      <c r="AP58" s="137">
        <f>IF('KWh (Monthly) ENTRY LI'!AP$5=0,0,AO58+'KWh (Monthly) ENTRY LI'!AP58)</f>
        <v>0</v>
      </c>
      <c r="AQ58" s="137">
        <f>IF('KWh (Monthly) ENTRY LI'!AQ$5=0,0,AP58+'KWh (Monthly) ENTRY LI'!AQ58)</f>
        <v>0</v>
      </c>
      <c r="AR58" s="137">
        <f>IF('KWh (Monthly) ENTRY LI'!AR$5=0,0,AQ58+'KWh (Monthly) ENTRY LI'!AR58)</f>
        <v>0</v>
      </c>
      <c r="AS58" s="137">
        <f>IF('KWh (Monthly) ENTRY LI'!AS$5=0,0,AR58+'KWh (Monthly) ENTRY LI'!AS58)</f>
        <v>0</v>
      </c>
      <c r="AT58" s="137">
        <f>IF('KWh (Monthly) ENTRY LI'!AT$5=0,0,AS58+'KWh (Monthly) ENTRY LI'!AT58)</f>
        <v>0</v>
      </c>
      <c r="AU58" s="137">
        <f>IF('KWh (Monthly) ENTRY LI'!AU$5=0,0,AT58+'KWh (Monthly) ENTRY LI'!AU58)</f>
        <v>0</v>
      </c>
      <c r="AV58" s="137">
        <f>IF('KWh (Monthly) ENTRY LI'!AV$5=0,0,AU58+'KWh (Monthly) ENTRY LI'!AV58)</f>
        <v>0</v>
      </c>
      <c r="AW58" s="137">
        <f>IF('KWh (Monthly) ENTRY LI'!AW$5=0,0,AV58+'KWh (Monthly) ENTRY LI'!AW58)</f>
        <v>0</v>
      </c>
      <c r="AX58" s="137">
        <f>IF('KWh (Monthly) ENTRY LI'!AX$5=0,0,AW58+'KWh (Monthly) ENTRY LI'!AX58)</f>
        <v>0</v>
      </c>
      <c r="AY58" s="137">
        <f>IF('KWh (Monthly) ENTRY LI'!AY$5=0,0,AX58+'KWh (Monthly) ENTRY LI'!AY58)</f>
        <v>0</v>
      </c>
      <c r="AZ58" s="137">
        <f>IF('KWh (Monthly) ENTRY LI'!AZ$5=0,0,AY58+'KWh (Monthly) ENTRY LI'!AZ58)</f>
        <v>0</v>
      </c>
      <c r="BA58" s="137">
        <f>IF('KWh (Monthly) ENTRY LI'!BA$5=0,0,AZ58+'KWh (Monthly) ENTRY LI'!BA58)</f>
        <v>0</v>
      </c>
      <c r="BB58" s="137">
        <f>IF('KWh (Monthly) ENTRY LI'!BB$5=0,0,BA58+'KWh (Monthly) ENTRY LI'!BB58)</f>
        <v>0</v>
      </c>
      <c r="BC58" s="137">
        <f>IF('KWh (Monthly) ENTRY LI'!BC$5=0,0,BB58+'KWh (Monthly) ENTRY LI'!BC58)</f>
        <v>0</v>
      </c>
      <c r="BD58" s="137">
        <f>IF('KWh (Monthly) ENTRY LI'!BD$5=0,0,BC58+'KWh (Monthly) ENTRY LI'!BD58)</f>
        <v>0</v>
      </c>
      <c r="BE58" s="137">
        <f>IF('KWh (Monthly) ENTRY LI'!BE$5=0,0,BD58+'KWh (Monthly) ENTRY LI'!BE58)</f>
        <v>0</v>
      </c>
      <c r="BF58" s="137">
        <f>IF('KWh (Monthly) ENTRY LI'!BF$5=0,0,BE58+'KWh (Monthly) ENTRY LI'!BF58)</f>
        <v>0</v>
      </c>
      <c r="BG58" s="137">
        <f>IF('KWh (Monthly) ENTRY LI'!BG$5=0,0,BF58+'KWh (Monthly) ENTRY LI'!BG58)</f>
        <v>0</v>
      </c>
      <c r="BH58" s="137">
        <f>IF('KWh (Monthly) ENTRY LI'!BH$5=0,0,BG58+'KWh (Monthly) ENTRY LI'!BH58)</f>
        <v>0</v>
      </c>
      <c r="BI58" s="137">
        <f>IF('KWh (Monthly) ENTRY LI'!BI$5=0,0,BH58+'KWh (Monthly) ENTRY LI'!BI58)</f>
        <v>0</v>
      </c>
      <c r="BJ58" s="137">
        <f>IF('KWh (Monthly) ENTRY LI'!BJ$5=0,0,BI58+'KWh (Monthly) ENTRY LI'!BJ58)</f>
        <v>0</v>
      </c>
      <c r="BK58" s="137">
        <f>IF('KWh (Monthly) ENTRY LI'!BK$5=0,0,BJ58+'KWh (Monthly) ENTRY LI'!BK58)</f>
        <v>0</v>
      </c>
      <c r="BL58" s="137">
        <f>IF('KWh (Monthly) ENTRY LI'!BL$5=0,0,BK58+'KWh (Monthly) ENTRY LI'!BL58)</f>
        <v>0</v>
      </c>
      <c r="BM58" s="137">
        <f>IF('KWh (Monthly) ENTRY LI'!BM$5=0,0,BL58+'KWh (Monthly) ENTRY LI'!BM58)</f>
        <v>0</v>
      </c>
      <c r="BN58" s="137">
        <f>IF('KWh (Monthly) ENTRY LI'!BN$5=0,0,BM58+'KWh (Monthly) ENTRY LI'!BN58)</f>
        <v>0</v>
      </c>
      <c r="BO58" s="137">
        <f>IF('KWh (Monthly) ENTRY LI'!BO$5=0,0,BN58+'KWh (Monthly) ENTRY LI'!BO58)</f>
        <v>0</v>
      </c>
      <c r="BP58" s="137">
        <f>IF('KWh (Monthly) ENTRY LI'!BP$5=0,0,BO58+'KWh (Monthly) ENTRY LI'!BP58)</f>
        <v>0</v>
      </c>
      <c r="BQ58" s="137">
        <f>IF('KWh (Monthly) ENTRY LI'!BQ$5=0,0,BP58+'KWh (Monthly) ENTRY LI'!BQ58)</f>
        <v>0</v>
      </c>
      <c r="BR58" s="137">
        <f>IF('KWh (Monthly) ENTRY LI'!BR$5=0,0,BQ58+'KWh (Monthly) ENTRY LI'!BR58)</f>
        <v>0</v>
      </c>
      <c r="BS58" s="137">
        <f>IF('KWh (Monthly) ENTRY LI'!BS$5=0,0,BR58+'KWh (Monthly) ENTRY LI'!BS58)</f>
        <v>0</v>
      </c>
      <c r="BT58" s="137">
        <f>IF('KWh (Monthly) ENTRY LI'!BT$5=0,0,BS58+'KWh (Monthly) ENTRY LI'!BT58)</f>
        <v>0</v>
      </c>
      <c r="BU58" s="137">
        <f>IF('KWh (Monthly) ENTRY LI'!BU$5=0,0,BT58+'KWh (Monthly) ENTRY LI'!BU58)</f>
        <v>0</v>
      </c>
      <c r="BV58" s="137">
        <f>IF('KWh (Monthly) ENTRY LI'!BV$5=0,0,BU58+'KWh (Monthly) ENTRY LI'!BV58)</f>
        <v>0</v>
      </c>
      <c r="BW58" s="137">
        <f>IF('KWh (Monthly) ENTRY LI'!BW$5=0,0,BV58+'KWh (Monthly) ENTRY LI'!BW58)</f>
        <v>0</v>
      </c>
      <c r="BX58" s="137">
        <f>IF('KWh (Monthly) ENTRY LI'!BX$5=0,0,BW58+'KWh (Monthly) ENTRY LI'!BX58)</f>
        <v>0</v>
      </c>
      <c r="BY58" s="137">
        <f>IF('KWh (Monthly) ENTRY LI'!BY$5=0,0,BX58+'KWh (Monthly) ENTRY LI'!BY58)</f>
        <v>0</v>
      </c>
      <c r="BZ58" s="137">
        <f>IF('KWh (Monthly) ENTRY LI'!BZ$5=0,0,BY58+'KWh (Monthly) ENTRY LI'!BZ58)</f>
        <v>0</v>
      </c>
      <c r="CA58" s="137">
        <f>IF('KWh (Monthly) ENTRY LI'!CA$5=0,0,BZ58+'KWh (Monthly) ENTRY LI'!CA58)</f>
        <v>0</v>
      </c>
      <c r="CB58" s="137">
        <f>IF('KWh (Monthly) ENTRY LI'!CB$5=0,0,CA58+'KWh (Monthly) ENTRY LI'!CB58)</f>
        <v>0</v>
      </c>
      <c r="CC58" s="137">
        <f>IF('KWh (Monthly) ENTRY LI'!CC$5=0,0,CB58+'KWh (Monthly) ENTRY LI'!CC58)</f>
        <v>0</v>
      </c>
      <c r="CD58" s="137">
        <f>IF('KWh (Monthly) ENTRY LI'!CD$5=0,0,CC58+'KWh (Monthly) ENTRY LI'!CD58)</f>
        <v>0</v>
      </c>
      <c r="CE58" s="137">
        <f>IF('KWh (Monthly) ENTRY LI'!CE$5=0,0,CD58+'KWh (Monthly) ENTRY LI'!CE58)</f>
        <v>0</v>
      </c>
      <c r="CF58" s="137">
        <f>IF('KWh (Monthly) ENTRY LI'!CF$5=0,0,CE58+'KWh (Monthly) ENTRY LI'!CF58)</f>
        <v>0</v>
      </c>
      <c r="CG58" s="137">
        <f>IF('KWh (Monthly) ENTRY LI'!CG$5=0,0,CF58+'KWh (Monthly) ENTRY LI'!CG58)</f>
        <v>0</v>
      </c>
      <c r="CH58" s="137">
        <f>IF('KWh (Monthly) ENTRY LI'!CH$5=0,0,CG58+'KWh (Monthly) ENTRY LI'!CH58)</f>
        <v>0</v>
      </c>
      <c r="CI58" s="137">
        <f>IF('KWh (Monthly) ENTRY LI'!CI$5=0,0,CH58+'KWh (Monthly) ENTRY LI'!CI58)</f>
        <v>0</v>
      </c>
      <c r="CJ58" s="137">
        <f>IF('KWh (Monthly) ENTRY LI'!CJ$5=0,0,CI58+'KWh (Monthly) ENTRY LI'!CJ58)</f>
        <v>0</v>
      </c>
    </row>
    <row r="59" spans="1:88" x14ac:dyDescent="0.3">
      <c r="A59" s="221"/>
      <c r="B59" s="47" t="s">
        <v>14</v>
      </c>
      <c r="C59" s="50">
        <f>IF('KWh (Monthly) ENTRY LI'!C$5=0,0,'KWh (Monthly) ENTRY LI'!C59)</f>
        <v>0</v>
      </c>
      <c r="D59" s="50">
        <f>IF('KWh (Monthly) ENTRY LI'!D$5=0,0,C59+'KWh (Monthly) ENTRY LI'!D59)</f>
        <v>0</v>
      </c>
      <c r="E59" s="50">
        <f>IF('KWh (Monthly) ENTRY LI'!E$5=0,0,D59+'KWh (Monthly) ENTRY LI'!E59)</f>
        <v>0</v>
      </c>
      <c r="F59" s="50">
        <f>IF('KWh (Monthly) ENTRY LI'!F$5=0,0,E59+'KWh (Monthly) ENTRY LI'!F59)</f>
        <v>0</v>
      </c>
      <c r="G59" s="50">
        <f>IF('KWh (Monthly) ENTRY LI'!G$5=0,0,F59+'KWh (Monthly) ENTRY LI'!G59)</f>
        <v>0</v>
      </c>
      <c r="H59" s="50">
        <f>IF('KWh (Monthly) ENTRY LI'!H$5=0,0,G59+'KWh (Monthly) ENTRY LI'!H59)</f>
        <v>0</v>
      </c>
      <c r="I59" s="50">
        <f>IF('KWh (Monthly) ENTRY LI'!I$5=0,0,H59+'KWh (Monthly) ENTRY LI'!I59)</f>
        <v>0</v>
      </c>
      <c r="J59" s="50">
        <f>IF('KWh (Monthly) ENTRY LI'!J$5=0,0,I59+'KWh (Monthly) ENTRY LI'!J59)</f>
        <v>0</v>
      </c>
      <c r="K59" s="50">
        <f>IF('KWh (Monthly) ENTRY LI'!K$5=0,0,J59+'KWh (Monthly) ENTRY LI'!K59)</f>
        <v>0</v>
      </c>
      <c r="L59" s="50">
        <f>IF('KWh (Monthly) ENTRY LI'!L$5=0,0,K59+'KWh (Monthly) ENTRY LI'!L59)</f>
        <v>0</v>
      </c>
      <c r="M59" s="50">
        <f>IF('KWh (Monthly) ENTRY LI'!M$5=0,0,L59+'KWh (Monthly) ENTRY LI'!M59)</f>
        <v>0</v>
      </c>
      <c r="N59" s="50">
        <f>IF('KWh (Monthly) ENTRY LI'!N$5=0,0,M59+'KWh (Monthly) ENTRY LI'!N59)</f>
        <v>0</v>
      </c>
      <c r="O59" s="50">
        <f>IF('KWh (Monthly) ENTRY LI'!O$5=0,0,N59+'KWh (Monthly) ENTRY LI'!O59)</f>
        <v>0</v>
      </c>
      <c r="P59" s="50">
        <f>IF('KWh (Monthly) ENTRY LI'!P$5=0,0,O59+'KWh (Monthly) ENTRY LI'!P59)</f>
        <v>0</v>
      </c>
      <c r="Q59" s="50">
        <f>IF('KWh (Monthly) ENTRY LI'!Q$5=0,0,P59+'KWh (Monthly) ENTRY LI'!Q59)</f>
        <v>0</v>
      </c>
      <c r="R59" s="50">
        <f>IF('KWh (Monthly) ENTRY LI'!R$5=0,0,Q59+'KWh (Monthly) ENTRY LI'!R59)</f>
        <v>0</v>
      </c>
      <c r="S59" s="50">
        <f>IF('KWh (Monthly) ENTRY LI'!S$5=0,0,R59+'KWh (Monthly) ENTRY LI'!S59)</f>
        <v>0</v>
      </c>
      <c r="T59" s="50">
        <f>IF('KWh (Monthly) ENTRY LI'!T$5=0,0,S59+'KWh (Monthly) ENTRY LI'!T59)</f>
        <v>0</v>
      </c>
      <c r="U59" s="50">
        <f>IF('KWh (Monthly) ENTRY LI'!U$5=0,0,T59+'KWh (Monthly) ENTRY LI'!U59)</f>
        <v>0</v>
      </c>
      <c r="V59" s="50">
        <f>IF('KWh (Monthly) ENTRY LI'!V$5=0,0,U59+'KWh (Monthly) ENTRY LI'!V59)</f>
        <v>0</v>
      </c>
      <c r="W59" s="50">
        <f>IF('KWh (Monthly) ENTRY LI'!W$5=0,0,V59+'KWh (Monthly) ENTRY LI'!W59)</f>
        <v>0</v>
      </c>
      <c r="X59" s="50">
        <f>IF('KWh (Monthly) ENTRY LI'!X$5=0,0,W59+'KWh (Monthly) ENTRY LI'!X59)</f>
        <v>0</v>
      </c>
      <c r="Y59" s="50">
        <f>IF('KWh (Monthly) ENTRY LI'!Y$5=0,0,X59+'KWh (Monthly) ENTRY LI'!Y59)</f>
        <v>0</v>
      </c>
      <c r="Z59" s="50">
        <f>IF('KWh (Monthly) ENTRY LI'!Z$5=0,0,Y59+'KWh (Monthly) ENTRY LI'!Z59)</f>
        <v>0</v>
      </c>
      <c r="AA59" s="50">
        <f>IF('KWh (Monthly) ENTRY LI'!AA$5=0,0,Z59+'KWh (Monthly) ENTRY LI'!AA59)</f>
        <v>0</v>
      </c>
      <c r="AB59" s="50">
        <f>IF('KWh (Monthly) ENTRY LI'!AB$5=0,0,AA59+'KWh (Monthly) ENTRY LI'!AB59)</f>
        <v>0</v>
      </c>
      <c r="AC59" s="50">
        <f>IF('KWh (Monthly) ENTRY LI'!AC$5=0,0,AB59+'KWh (Monthly) ENTRY LI'!AC59)</f>
        <v>0</v>
      </c>
      <c r="AD59" s="50">
        <f>IF('KWh (Monthly) ENTRY LI'!AD$5=0,0,AC59+'KWh (Monthly) ENTRY LI'!AD59)</f>
        <v>0</v>
      </c>
      <c r="AE59" s="50">
        <f>IF('KWh (Monthly) ENTRY LI'!AE$5=0,0,AD59+'KWh (Monthly) ENTRY LI'!AE59)</f>
        <v>0</v>
      </c>
      <c r="AF59" s="50">
        <f>IF('KWh (Monthly) ENTRY LI'!AF$5=0,0,AE59+'KWh (Monthly) ENTRY LI'!AF59)</f>
        <v>0</v>
      </c>
      <c r="AG59" s="50">
        <f>IF('KWh (Monthly) ENTRY LI'!AG$5=0,0,AF59+'KWh (Monthly) ENTRY LI'!AG59)</f>
        <v>0</v>
      </c>
      <c r="AH59" s="50">
        <f>IF('KWh (Monthly) ENTRY LI'!AH$5=0,0,AG59+'KWh (Monthly) ENTRY LI'!AH59)</f>
        <v>0</v>
      </c>
      <c r="AI59" s="50">
        <f>IF('KWh (Monthly) ENTRY LI'!AI$5=0,0,AH59+'KWh (Monthly) ENTRY LI'!AI59)</f>
        <v>0</v>
      </c>
      <c r="AJ59" s="50">
        <f>IF('KWh (Monthly) ENTRY LI'!AJ$5=0,0,AI59+'KWh (Monthly) ENTRY LI'!AJ59)</f>
        <v>0</v>
      </c>
      <c r="AK59" s="50">
        <f>IF('KWh (Monthly) ENTRY LI'!AK$5=0,0,AJ59+'KWh (Monthly) ENTRY LI'!AK59)</f>
        <v>0</v>
      </c>
      <c r="AL59" s="50">
        <f>IF('KWh (Monthly) ENTRY LI'!AL$5=0,0,AK59+'KWh (Monthly) ENTRY LI'!AL59)</f>
        <v>0</v>
      </c>
      <c r="AM59" s="50">
        <f>IF('KWh (Monthly) ENTRY LI'!AM$5=0,0,AL59+'KWh (Monthly) ENTRY LI'!AM59)</f>
        <v>0</v>
      </c>
      <c r="AN59" s="50">
        <f>IF('KWh (Monthly) ENTRY LI'!AN$5=0,0,AM59+'KWh (Monthly) ENTRY LI'!AN59)</f>
        <v>0</v>
      </c>
      <c r="AO59" s="137">
        <f>IF('KWh (Monthly) ENTRY LI'!AO$5=0,0,AN59+'KWh (Monthly) ENTRY LI'!AO59)</f>
        <v>0</v>
      </c>
      <c r="AP59" s="137">
        <f>IF('KWh (Monthly) ENTRY LI'!AP$5=0,0,AO59+'KWh (Monthly) ENTRY LI'!AP59)</f>
        <v>0</v>
      </c>
      <c r="AQ59" s="137">
        <f>IF('KWh (Monthly) ENTRY LI'!AQ$5=0,0,AP59+'KWh (Monthly) ENTRY LI'!AQ59)</f>
        <v>0</v>
      </c>
      <c r="AR59" s="137">
        <f>IF('KWh (Monthly) ENTRY LI'!AR$5=0,0,AQ59+'KWh (Monthly) ENTRY LI'!AR59)</f>
        <v>0</v>
      </c>
      <c r="AS59" s="137">
        <f>IF('KWh (Monthly) ENTRY LI'!AS$5=0,0,AR59+'KWh (Monthly) ENTRY LI'!AS59)</f>
        <v>0</v>
      </c>
      <c r="AT59" s="137">
        <f>IF('KWh (Monthly) ENTRY LI'!AT$5=0,0,AS59+'KWh (Monthly) ENTRY LI'!AT59)</f>
        <v>0</v>
      </c>
      <c r="AU59" s="137">
        <f>IF('KWh (Monthly) ENTRY LI'!AU$5=0,0,AT59+'KWh (Monthly) ENTRY LI'!AU59)</f>
        <v>0</v>
      </c>
      <c r="AV59" s="137">
        <f>IF('KWh (Monthly) ENTRY LI'!AV$5=0,0,AU59+'KWh (Monthly) ENTRY LI'!AV59)</f>
        <v>0</v>
      </c>
      <c r="AW59" s="137">
        <f>IF('KWh (Monthly) ENTRY LI'!AW$5=0,0,AV59+'KWh (Monthly) ENTRY LI'!AW59)</f>
        <v>0</v>
      </c>
      <c r="AX59" s="137">
        <f>IF('KWh (Monthly) ENTRY LI'!AX$5=0,0,AW59+'KWh (Monthly) ENTRY LI'!AX59)</f>
        <v>0</v>
      </c>
      <c r="AY59" s="137">
        <f>IF('KWh (Monthly) ENTRY LI'!AY$5=0,0,AX59+'KWh (Monthly) ENTRY LI'!AY59)</f>
        <v>0</v>
      </c>
      <c r="AZ59" s="137">
        <f>IF('KWh (Monthly) ENTRY LI'!AZ$5=0,0,AY59+'KWh (Monthly) ENTRY LI'!AZ59)</f>
        <v>0</v>
      </c>
      <c r="BA59" s="137">
        <f>IF('KWh (Monthly) ENTRY LI'!BA$5=0,0,AZ59+'KWh (Monthly) ENTRY LI'!BA59)</f>
        <v>0</v>
      </c>
      <c r="BB59" s="137">
        <f>IF('KWh (Monthly) ENTRY LI'!BB$5=0,0,BA59+'KWh (Monthly) ENTRY LI'!BB59)</f>
        <v>0</v>
      </c>
      <c r="BC59" s="137">
        <f>IF('KWh (Monthly) ENTRY LI'!BC$5=0,0,BB59+'KWh (Monthly) ENTRY LI'!BC59)</f>
        <v>0</v>
      </c>
      <c r="BD59" s="137">
        <f>IF('KWh (Monthly) ENTRY LI'!BD$5=0,0,BC59+'KWh (Monthly) ENTRY LI'!BD59)</f>
        <v>0</v>
      </c>
      <c r="BE59" s="137">
        <f>IF('KWh (Monthly) ENTRY LI'!BE$5=0,0,BD59+'KWh (Monthly) ENTRY LI'!BE59)</f>
        <v>0</v>
      </c>
      <c r="BF59" s="137">
        <f>IF('KWh (Monthly) ENTRY LI'!BF$5=0,0,BE59+'KWh (Monthly) ENTRY LI'!BF59)</f>
        <v>0</v>
      </c>
      <c r="BG59" s="137">
        <f>IF('KWh (Monthly) ENTRY LI'!BG$5=0,0,BF59+'KWh (Monthly) ENTRY LI'!BG59)</f>
        <v>0</v>
      </c>
      <c r="BH59" s="137">
        <f>IF('KWh (Monthly) ENTRY LI'!BH$5=0,0,BG59+'KWh (Monthly) ENTRY LI'!BH59)</f>
        <v>0</v>
      </c>
      <c r="BI59" s="137">
        <f>IF('KWh (Monthly) ENTRY LI'!BI$5=0,0,BH59+'KWh (Monthly) ENTRY LI'!BI59)</f>
        <v>0</v>
      </c>
      <c r="BJ59" s="137">
        <f>IF('KWh (Monthly) ENTRY LI'!BJ$5=0,0,BI59+'KWh (Monthly) ENTRY LI'!BJ59)</f>
        <v>0</v>
      </c>
      <c r="BK59" s="137">
        <f>IF('KWh (Monthly) ENTRY LI'!BK$5=0,0,BJ59+'KWh (Monthly) ENTRY LI'!BK59)</f>
        <v>0</v>
      </c>
      <c r="BL59" s="137">
        <f>IF('KWh (Monthly) ENTRY LI'!BL$5=0,0,BK59+'KWh (Monthly) ENTRY LI'!BL59)</f>
        <v>0</v>
      </c>
      <c r="BM59" s="137">
        <f>IF('KWh (Monthly) ENTRY LI'!BM$5=0,0,BL59+'KWh (Monthly) ENTRY LI'!BM59)</f>
        <v>0</v>
      </c>
      <c r="BN59" s="137">
        <f>IF('KWh (Monthly) ENTRY LI'!BN$5=0,0,BM59+'KWh (Monthly) ENTRY LI'!BN59)</f>
        <v>0</v>
      </c>
      <c r="BO59" s="137">
        <f>IF('KWh (Monthly) ENTRY LI'!BO$5=0,0,BN59+'KWh (Monthly) ENTRY LI'!BO59)</f>
        <v>0</v>
      </c>
      <c r="BP59" s="137">
        <f>IF('KWh (Monthly) ENTRY LI'!BP$5=0,0,BO59+'KWh (Monthly) ENTRY LI'!BP59)</f>
        <v>0</v>
      </c>
      <c r="BQ59" s="137">
        <f>IF('KWh (Monthly) ENTRY LI'!BQ$5=0,0,BP59+'KWh (Monthly) ENTRY LI'!BQ59)</f>
        <v>0</v>
      </c>
      <c r="BR59" s="137">
        <f>IF('KWh (Monthly) ENTRY LI'!BR$5=0,0,BQ59+'KWh (Monthly) ENTRY LI'!BR59)</f>
        <v>0</v>
      </c>
      <c r="BS59" s="137">
        <f>IF('KWh (Monthly) ENTRY LI'!BS$5=0,0,BR59+'KWh (Monthly) ENTRY LI'!BS59)</f>
        <v>0</v>
      </c>
      <c r="BT59" s="137">
        <f>IF('KWh (Monthly) ENTRY LI'!BT$5=0,0,BS59+'KWh (Monthly) ENTRY LI'!BT59)</f>
        <v>0</v>
      </c>
      <c r="BU59" s="137">
        <f>IF('KWh (Monthly) ENTRY LI'!BU$5=0,0,BT59+'KWh (Monthly) ENTRY LI'!BU59)</f>
        <v>0</v>
      </c>
      <c r="BV59" s="137">
        <f>IF('KWh (Monthly) ENTRY LI'!BV$5=0,0,BU59+'KWh (Monthly) ENTRY LI'!BV59)</f>
        <v>0</v>
      </c>
      <c r="BW59" s="137">
        <f>IF('KWh (Monthly) ENTRY LI'!BW$5=0,0,BV59+'KWh (Monthly) ENTRY LI'!BW59)</f>
        <v>0</v>
      </c>
      <c r="BX59" s="137">
        <f>IF('KWh (Monthly) ENTRY LI'!BX$5=0,0,BW59+'KWh (Monthly) ENTRY LI'!BX59)</f>
        <v>0</v>
      </c>
      <c r="BY59" s="137">
        <f>IF('KWh (Monthly) ENTRY LI'!BY$5=0,0,BX59+'KWh (Monthly) ENTRY LI'!BY59)</f>
        <v>0</v>
      </c>
      <c r="BZ59" s="137">
        <f>IF('KWh (Monthly) ENTRY LI'!BZ$5=0,0,BY59+'KWh (Monthly) ENTRY LI'!BZ59)</f>
        <v>0</v>
      </c>
      <c r="CA59" s="137">
        <f>IF('KWh (Monthly) ENTRY LI'!CA$5=0,0,BZ59+'KWh (Monthly) ENTRY LI'!CA59)</f>
        <v>0</v>
      </c>
      <c r="CB59" s="137">
        <f>IF('KWh (Monthly) ENTRY LI'!CB$5=0,0,CA59+'KWh (Monthly) ENTRY LI'!CB59)</f>
        <v>0</v>
      </c>
      <c r="CC59" s="137">
        <f>IF('KWh (Monthly) ENTRY LI'!CC$5=0,0,CB59+'KWh (Monthly) ENTRY LI'!CC59)</f>
        <v>0</v>
      </c>
      <c r="CD59" s="137">
        <f>IF('KWh (Monthly) ENTRY LI'!CD$5=0,0,CC59+'KWh (Monthly) ENTRY LI'!CD59)</f>
        <v>0</v>
      </c>
      <c r="CE59" s="137">
        <f>IF('KWh (Monthly) ENTRY LI'!CE$5=0,0,CD59+'KWh (Monthly) ENTRY LI'!CE59)</f>
        <v>0</v>
      </c>
      <c r="CF59" s="137">
        <f>IF('KWh (Monthly) ENTRY LI'!CF$5=0,0,CE59+'KWh (Monthly) ENTRY LI'!CF59)</f>
        <v>0</v>
      </c>
      <c r="CG59" s="137">
        <f>IF('KWh (Monthly) ENTRY LI'!CG$5=0,0,CF59+'KWh (Monthly) ENTRY LI'!CG59)</f>
        <v>0</v>
      </c>
      <c r="CH59" s="137">
        <f>IF('KWh (Monthly) ENTRY LI'!CH$5=0,0,CG59+'KWh (Monthly) ENTRY LI'!CH59)</f>
        <v>0</v>
      </c>
      <c r="CI59" s="137">
        <f>IF('KWh (Monthly) ENTRY LI'!CI$5=0,0,CH59+'KWh (Monthly) ENTRY LI'!CI59)</f>
        <v>0</v>
      </c>
      <c r="CJ59" s="137">
        <f>IF('KWh (Monthly) ENTRY LI'!CJ$5=0,0,CI59+'KWh (Monthly) ENTRY LI'!CJ59)</f>
        <v>0</v>
      </c>
    </row>
    <row r="60" spans="1:88" x14ac:dyDescent="0.3">
      <c r="A60" s="221"/>
      <c r="B60" s="47" t="s">
        <v>15</v>
      </c>
      <c r="C60" s="50">
        <f>IF('KWh (Monthly) ENTRY LI'!C$5=0,0,'KWh (Monthly) ENTRY LI'!C60)</f>
        <v>0</v>
      </c>
      <c r="D60" s="50">
        <f>IF('KWh (Monthly) ENTRY LI'!D$5=0,0,C60+'KWh (Monthly) ENTRY LI'!D60)</f>
        <v>0</v>
      </c>
      <c r="E60" s="50">
        <f>IF('KWh (Monthly) ENTRY LI'!E$5=0,0,D60+'KWh (Monthly) ENTRY LI'!E60)</f>
        <v>0</v>
      </c>
      <c r="F60" s="50">
        <f>IF('KWh (Monthly) ENTRY LI'!F$5=0,0,E60+'KWh (Monthly) ENTRY LI'!F60)</f>
        <v>0</v>
      </c>
      <c r="G60" s="50">
        <f>IF('KWh (Monthly) ENTRY LI'!G$5=0,0,F60+'KWh (Monthly) ENTRY LI'!G60)</f>
        <v>0</v>
      </c>
      <c r="H60" s="50">
        <f>IF('KWh (Monthly) ENTRY LI'!H$5=0,0,G60+'KWh (Monthly) ENTRY LI'!H60)</f>
        <v>0</v>
      </c>
      <c r="I60" s="50">
        <f>IF('KWh (Monthly) ENTRY LI'!I$5=0,0,H60+'KWh (Monthly) ENTRY LI'!I60)</f>
        <v>0</v>
      </c>
      <c r="J60" s="50">
        <f>IF('KWh (Monthly) ENTRY LI'!J$5=0,0,I60+'KWh (Monthly) ENTRY LI'!J60)</f>
        <v>0</v>
      </c>
      <c r="K60" s="50">
        <f>IF('KWh (Monthly) ENTRY LI'!K$5=0,0,J60+'KWh (Monthly) ENTRY LI'!K60)</f>
        <v>0</v>
      </c>
      <c r="L60" s="50">
        <f>IF('KWh (Monthly) ENTRY LI'!L$5=0,0,K60+'KWh (Monthly) ENTRY LI'!L60)</f>
        <v>0</v>
      </c>
      <c r="M60" s="50">
        <f>IF('KWh (Monthly) ENTRY LI'!M$5=0,0,L60+'KWh (Monthly) ENTRY LI'!M60)</f>
        <v>0</v>
      </c>
      <c r="N60" s="50">
        <f>IF('KWh (Monthly) ENTRY LI'!N$5=0,0,M60+'KWh (Monthly) ENTRY LI'!N60)</f>
        <v>0</v>
      </c>
      <c r="O60" s="50">
        <f>IF('KWh (Monthly) ENTRY LI'!O$5=0,0,N60+'KWh (Monthly) ENTRY LI'!O60)</f>
        <v>0</v>
      </c>
      <c r="P60" s="50">
        <f>IF('KWh (Monthly) ENTRY LI'!P$5=0,0,O60+'KWh (Monthly) ENTRY LI'!P60)</f>
        <v>0</v>
      </c>
      <c r="Q60" s="50">
        <f>IF('KWh (Monthly) ENTRY LI'!Q$5=0,0,P60+'KWh (Monthly) ENTRY LI'!Q60)</f>
        <v>0</v>
      </c>
      <c r="R60" s="50">
        <f>IF('KWh (Monthly) ENTRY LI'!R$5=0,0,Q60+'KWh (Monthly) ENTRY LI'!R60)</f>
        <v>0</v>
      </c>
      <c r="S60" s="50">
        <f>IF('KWh (Monthly) ENTRY LI'!S$5=0,0,R60+'KWh (Monthly) ENTRY LI'!S60)</f>
        <v>0</v>
      </c>
      <c r="T60" s="50">
        <f>IF('KWh (Monthly) ENTRY LI'!T$5=0,0,S60+'KWh (Monthly) ENTRY LI'!T60)</f>
        <v>0</v>
      </c>
      <c r="U60" s="50">
        <f>IF('KWh (Monthly) ENTRY LI'!U$5=0,0,T60+'KWh (Monthly) ENTRY LI'!U60)</f>
        <v>0</v>
      </c>
      <c r="V60" s="50">
        <f>IF('KWh (Monthly) ENTRY LI'!V$5=0,0,U60+'KWh (Monthly) ENTRY LI'!V60)</f>
        <v>0</v>
      </c>
      <c r="W60" s="50">
        <f>IF('KWh (Monthly) ENTRY LI'!W$5=0,0,V60+'KWh (Monthly) ENTRY LI'!W60)</f>
        <v>0</v>
      </c>
      <c r="X60" s="50">
        <f>IF('KWh (Monthly) ENTRY LI'!X$5=0,0,W60+'KWh (Monthly) ENTRY LI'!X60)</f>
        <v>0</v>
      </c>
      <c r="Y60" s="50">
        <f>IF('KWh (Monthly) ENTRY LI'!Y$5=0,0,X60+'KWh (Monthly) ENTRY LI'!Y60)</f>
        <v>0</v>
      </c>
      <c r="Z60" s="50">
        <f>IF('KWh (Monthly) ENTRY LI'!Z$5=0,0,Y60+'KWh (Monthly) ENTRY LI'!Z60)</f>
        <v>0</v>
      </c>
      <c r="AA60" s="50">
        <f>IF('KWh (Monthly) ENTRY LI'!AA$5=0,0,Z60+'KWh (Monthly) ENTRY LI'!AA60)</f>
        <v>0</v>
      </c>
      <c r="AB60" s="50">
        <f>IF('KWh (Monthly) ENTRY LI'!AB$5=0,0,AA60+'KWh (Monthly) ENTRY LI'!AB60)</f>
        <v>0</v>
      </c>
      <c r="AC60" s="50">
        <f>IF('KWh (Monthly) ENTRY LI'!AC$5=0,0,AB60+'KWh (Monthly) ENTRY LI'!AC60)</f>
        <v>0</v>
      </c>
      <c r="AD60" s="50">
        <f>IF('KWh (Monthly) ENTRY LI'!AD$5=0,0,AC60+'KWh (Monthly) ENTRY LI'!AD60)</f>
        <v>0</v>
      </c>
      <c r="AE60" s="50">
        <f>IF('KWh (Monthly) ENTRY LI'!AE$5=0,0,AD60+'KWh (Monthly) ENTRY LI'!AE60)</f>
        <v>0</v>
      </c>
      <c r="AF60" s="50">
        <f>IF('KWh (Monthly) ENTRY LI'!AF$5=0,0,AE60+'KWh (Monthly) ENTRY LI'!AF60)</f>
        <v>0</v>
      </c>
      <c r="AG60" s="50">
        <f>IF('KWh (Monthly) ENTRY LI'!AG$5=0,0,AF60+'KWh (Monthly) ENTRY LI'!AG60)</f>
        <v>0</v>
      </c>
      <c r="AH60" s="50">
        <f>IF('KWh (Monthly) ENTRY LI'!AH$5=0,0,AG60+'KWh (Monthly) ENTRY LI'!AH60)</f>
        <v>0</v>
      </c>
      <c r="AI60" s="50">
        <f>IF('KWh (Monthly) ENTRY LI'!AI$5=0,0,AH60+'KWh (Monthly) ENTRY LI'!AI60)</f>
        <v>0</v>
      </c>
      <c r="AJ60" s="50">
        <f>IF('KWh (Monthly) ENTRY LI'!AJ$5=0,0,AI60+'KWh (Monthly) ENTRY LI'!AJ60)</f>
        <v>0</v>
      </c>
      <c r="AK60" s="50">
        <f>IF('KWh (Monthly) ENTRY LI'!AK$5=0,0,AJ60+'KWh (Monthly) ENTRY LI'!AK60)</f>
        <v>0</v>
      </c>
      <c r="AL60" s="50">
        <f>IF('KWh (Monthly) ENTRY LI'!AL$5=0,0,AK60+'KWh (Monthly) ENTRY LI'!AL60)</f>
        <v>0</v>
      </c>
      <c r="AM60" s="50">
        <f>IF('KWh (Monthly) ENTRY LI'!AM$5=0,0,AL60+'KWh (Monthly) ENTRY LI'!AM60)</f>
        <v>0</v>
      </c>
      <c r="AN60" s="50">
        <f>IF('KWh (Monthly) ENTRY LI'!AN$5=0,0,AM60+'KWh (Monthly) ENTRY LI'!AN60)</f>
        <v>0</v>
      </c>
      <c r="AO60" s="137">
        <f>IF('KWh (Monthly) ENTRY LI'!AO$5=0,0,AN60+'KWh (Monthly) ENTRY LI'!AO60)</f>
        <v>0</v>
      </c>
      <c r="AP60" s="137">
        <f>IF('KWh (Monthly) ENTRY LI'!AP$5=0,0,AO60+'KWh (Monthly) ENTRY LI'!AP60)</f>
        <v>0</v>
      </c>
      <c r="AQ60" s="137">
        <f>IF('KWh (Monthly) ENTRY LI'!AQ$5=0,0,AP60+'KWh (Monthly) ENTRY LI'!AQ60)</f>
        <v>0</v>
      </c>
      <c r="AR60" s="137">
        <f>IF('KWh (Monthly) ENTRY LI'!AR$5=0,0,AQ60+'KWh (Monthly) ENTRY LI'!AR60)</f>
        <v>0</v>
      </c>
      <c r="AS60" s="137">
        <f>IF('KWh (Monthly) ENTRY LI'!AS$5=0,0,AR60+'KWh (Monthly) ENTRY LI'!AS60)</f>
        <v>0</v>
      </c>
      <c r="AT60" s="137">
        <f>IF('KWh (Monthly) ENTRY LI'!AT$5=0,0,AS60+'KWh (Monthly) ENTRY LI'!AT60)</f>
        <v>0</v>
      </c>
      <c r="AU60" s="137">
        <f>IF('KWh (Monthly) ENTRY LI'!AU$5=0,0,AT60+'KWh (Monthly) ENTRY LI'!AU60)</f>
        <v>0</v>
      </c>
      <c r="AV60" s="137">
        <f>IF('KWh (Monthly) ENTRY LI'!AV$5=0,0,AU60+'KWh (Monthly) ENTRY LI'!AV60)</f>
        <v>0</v>
      </c>
      <c r="AW60" s="137">
        <f>IF('KWh (Monthly) ENTRY LI'!AW$5=0,0,AV60+'KWh (Monthly) ENTRY LI'!AW60)</f>
        <v>0</v>
      </c>
      <c r="AX60" s="137">
        <f>IF('KWh (Monthly) ENTRY LI'!AX$5=0,0,AW60+'KWh (Monthly) ENTRY LI'!AX60)</f>
        <v>0</v>
      </c>
      <c r="AY60" s="137">
        <f>IF('KWh (Monthly) ENTRY LI'!AY$5=0,0,AX60+'KWh (Monthly) ENTRY LI'!AY60)</f>
        <v>0</v>
      </c>
      <c r="AZ60" s="137">
        <f>IF('KWh (Monthly) ENTRY LI'!AZ$5=0,0,AY60+'KWh (Monthly) ENTRY LI'!AZ60)</f>
        <v>0</v>
      </c>
      <c r="BA60" s="137">
        <f>IF('KWh (Monthly) ENTRY LI'!BA$5=0,0,AZ60+'KWh (Monthly) ENTRY LI'!BA60)</f>
        <v>0</v>
      </c>
      <c r="BB60" s="137">
        <f>IF('KWh (Monthly) ENTRY LI'!BB$5=0,0,BA60+'KWh (Monthly) ENTRY LI'!BB60)</f>
        <v>0</v>
      </c>
      <c r="BC60" s="137">
        <f>IF('KWh (Monthly) ENTRY LI'!BC$5=0,0,BB60+'KWh (Monthly) ENTRY LI'!BC60)</f>
        <v>0</v>
      </c>
      <c r="BD60" s="137">
        <f>IF('KWh (Monthly) ENTRY LI'!BD$5=0,0,BC60+'KWh (Monthly) ENTRY LI'!BD60)</f>
        <v>0</v>
      </c>
      <c r="BE60" s="137">
        <f>IF('KWh (Monthly) ENTRY LI'!BE$5=0,0,BD60+'KWh (Monthly) ENTRY LI'!BE60)</f>
        <v>0</v>
      </c>
      <c r="BF60" s="137">
        <f>IF('KWh (Monthly) ENTRY LI'!BF$5=0,0,BE60+'KWh (Monthly) ENTRY LI'!BF60)</f>
        <v>0</v>
      </c>
      <c r="BG60" s="137">
        <f>IF('KWh (Monthly) ENTRY LI'!BG$5=0,0,BF60+'KWh (Monthly) ENTRY LI'!BG60)</f>
        <v>0</v>
      </c>
      <c r="BH60" s="137">
        <f>IF('KWh (Monthly) ENTRY LI'!BH$5=0,0,BG60+'KWh (Monthly) ENTRY LI'!BH60)</f>
        <v>0</v>
      </c>
      <c r="BI60" s="137">
        <f>IF('KWh (Monthly) ENTRY LI'!BI$5=0,0,BH60+'KWh (Monthly) ENTRY LI'!BI60)</f>
        <v>0</v>
      </c>
      <c r="BJ60" s="137">
        <f>IF('KWh (Monthly) ENTRY LI'!BJ$5=0,0,BI60+'KWh (Monthly) ENTRY LI'!BJ60)</f>
        <v>0</v>
      </c>
      <c r="BK60" s="137">
        <f>IF('KWh (Monthly) ENTRY LI'!BK$5=0,0,BJ60+'KWh (Monthly) ENTRY LI'!BK60)</f>
        <v>0</v>
      </c>
      <c r="BL60" s="137">
        <f>IF('KWh (Monthly) ENTRY LI'!BL$5=0,0,BK60+'KWh (Monthly) ENTRY LI'!BL60)</f>
        <v>0</v>
      </c>
      <c r="BM60" s="137">
        <f>IF('KWh (Monthly) ENTRY LI'!BM$5=0,0,BL60+'KWh (Monthly) ENTRY LI'!BM60)</f>
        <v>0</v>
      </c>
      <c r="BN60" s="137">
        <f>IF('KWh (Monthly) ENTRY LI'!BN$5=0,0,BM60+'KWh (Monthly) ENTRY LI'!BN60)</f>
        <v>0</v>
      </c>
      <c r="BO60" s="137">
        <f>IF('KWh (Monthly) ENTRY LI'!BO$5=0,0,BN60+'KWh (Monthly) ENTRY LI'!BO60)</f>
        <v>0</v>
      </c>
      <c r="BP60" s="137">
        <f>IF('KWh (Monthly) ENTRY LI'!BP$5=0,0,BO60+'KWh (Monthly) ENTRY LI'!BP60)</f>
        <v>0</v>
      </c>
      <c r="BQ60" s="137">
        <f>IF('KWh (Monthly) ENTRY LI'!BQ$5=0,0,BP60+'KWh (Monthly) ENTRY LI'!BQ60)</f>
        <v>0</v>
      </c>
      <c r="BR60" s="137">
        <f>IF('KWh (Monthly) ENTRY LI'!BR$5=0,0,BQ60+'KWh (Monthly) ENTRY LI'!BR60)</f>
        <v>0</v>
      </c>
      <c r="BS60" s="137">
        <f>IF('KWh (Monthly) ENTRY LI'!BS$5=0,0,BR60+'KWh (Monthly) ENTRY LI'!BS60)</f>
        <v>0</v>
      </c>
      <c r="BT60" s="137">
        <f>IF('KWh (Monthly) ENTRY LI'!BT$5=0,0,BS60+'KWh (Monthly) ENTRY LI'!BT60)</f>
        <v>0</v>
      </c>
      <c r="BU60" s="137">
        <f>IF('KWh (Monthly) ENTRY LI'!BU$5=0,0,BT60+'KWh (Monthly) ENTRY LI'!BU60)</f>
        <v>0</v>
      </c>
      <c r="BV60" s="137">
        <f>IF('KWh (Monthly) ENTRY LI'!BV$5=0,0,BU60+'KWh (Monthly) ENTRY LI'!BV60)</f>
        <v>0</v>
      </c>
      <c r="BW60" s="137">
        <f>IF('KWh (Monthly) ENTRY LI'!BW$5=0,0,BV60+'KWh (Monthly) ENTRY LI'!BW60)</f>
        <v>0</v>
      </c>
      <c r="BX60" s="137">
        <f>IF('KWh (Monthly) ENTRY LI'!BX$5=0,0,BW60+'KWh (Monthly) ENTRY LI'!BX60)</f>
        <v>0</v>
      </c>
      <c r="BY60" s="137">
        <f>IF('KWh (Monthly) ENTRY LI'!BY$5=0,0,BX60+'KWh (Monthly) ENTRY LI'!BY60)</f>
        <v>0</v>
      </c>
      <c r="BZ60" s="137">
        <f>IF('KWh (Monthly) ENTRY LI'!BZ$5=0,0,BY60+'KWh (Monthly) ENTRY LI'!BZ60)</f>
        <v>0</v>
      </c>
      <c r="CA60" s="137">
        <f>IF('KWh (Monthly) ENTRY LI'!CA$5=0,0,BZ60+'KWh (Monthly) ENTRY LI'!CA60)</f>
        <v>0</v>
      </c>
      <c r="CB60" s="137">
        <f>IF('KWh (Monthly) ENTRY LI'!CB$5=0,0,CA60+'KWh (Monthly) ENTRY LI'!CB60)</f>
        <v>0</v>
      </c>
      <c r="CC60" s="137">
        <f>IF('KWh (Monthly) ENTRY LI'!CC$5=0,0,CB60+'KWh (Monthly) ENTRY LI'!CC60)</f>
        <v>0</v>
      </c>
      <c r="CD60" s="137">
        <f>IF('KWh (Monthly) ENTRY LI'!CD$5=0,0,CC60+'KWh (Monthly) ENTRY LI'!CD60)</f>
        <v>0</v>
      </c>
      <c r="CE60" s="137">
        <f>IF('KWh (Monthly) ENTRY LI'!CE$5=0,0,CD60+'KWh (Monthly) ENTRY LI'!CE60)</f>
        <v>0</v>
      </c>
      <c r="CF60" s="137">
        <f>IF('KWh (Monthly) ENTRY LI'!CF$5=0,0,CE60+'KWh (Monthly) ENTRY LI'!CF60)</f>
        <v>0</v>
      </c>
      <c r="CG60" s="137">
        <f>IF('KWh (Monthly) ENTRY LI'!CG$5=0,0,CF60+'KWh (Monthly) ENTRY LI'!CG60)</f>
        <v>0</v>
      </c>
      <c r="CH60" s="137">
        <f>IF('KWh (Monthly) ENTRY LI'!CH$5=0,0,CG60+'KWh (Monthly) ENTRY LI'!CH60)</f>
        <v>0</v>
      </c>
      <c r="CI60" s="137">
        <f>IF('KWh (Monthly) ENTRY LI'!CI$5=0,0,CH60+'KWh (Monthly) ENTRY LI'!CI60)</f>
        <v>0</v>
      </c>
      <c r="CJ60" s="137">
        <f>IF('KWh (Monthly) ENTRY LI'!CJ$5=0,0,CI60+'KWh (Monthly) ENTRY LI'!CJ60)</f>
        <v>0</v>
      </c>
    </row>
    <row r="61" spans="1:88" x14ac:dyDescent="0.3">
      <c r="A61" s="221"/>
      <c r="B61" s="47" t="s">
        <v>7</v>
      </c>
      <c r="C61" s="50">
        <f>IF('KWh (Monthly) ENTRY LI'!C$5=0,0,'KWh (Monthly) ENTRY LI'!C61)</f>
        <v>0</v>
      </c>
      <c r="D61" s="50">
        <f>IF('KWh (Monthly) ENTRY LI'!D$5=0,0,C61+'KWh (Monthly) ENTRY LI'!D61)</f>
        <v>0</v>
      </c>
      <c r="E61" s="50">
        <f>IF('KWh (Monthly) ENTRY LI'!E$5=0,0,D61+'KWh (Monthly) ENTRY LI'!E61)</f>
        <v>0</v>
      </c>
      <c r="F61" s="50">
        <f>IF('KWh (Monthly) ENTRY LI'!F$5=0,0,E61+'KWh (Monthly) ENTRY LI'!F61)</f>
        <v>0</v>
      </c>
      <c r="G61" s="50">
        <f>IF('KWh (Monthly) ENTRY LI'!G$5=0,0,F61+'KWh (Monthly) ENTRY LI'!G61)</f>
        <v>0</v>
      </c>
      <c r="H61" s="50">
        <f>IF('KWh (Monthly) ENTRY LI'!H$5=0,0,G61+'KWh (Monthly) ENTRY LI'!H61)</f>
        <v>0</v>
      </c>
      <c r="I61" s="50">
        <f>IF('KWh (Monthly) ENTRY LI'!I$5=0,0,H61+'KWh (Monthly) ENTRY LI'!I61)</f>
        <v>0</v>
      </c>
      <c r="J61" s="50">
        <f>IF('KWh (Monthly) ENTRY LI'!J$5=0,0,I61+'KWh (Monthly) ENTRY LI'!J61)</f>
        <v>0</v>
      </c>
      <c r="K61" s="50">
        <f>IF('KWh (Monthly) ENTRY LI'!K$5=0,0,J61+'KWh (Monthly) ENTRY LI'!K61)</f>
        <v>0</v>
      </c>
      <c r="L61" s="50">
        <f>IF('KWh (Monthly) ENTRY LI'!L$5=0,0,K61+'KWh (Monthly) ENTRY LI'!L61)</f>
        <v>0</v>
      </c>
      <c r="M61" s="50">
        <f>IF('KWh (Monthly) ENTRY LI'!M$5=0,0,L61+'KWh (Monthly) ENTRY LI'!M61)</f>
        <v>0</v>
      </c>
      <c r="N61" s="50">
        <f>IF('KWh (Monthly) ENTRY LI'!N$5=0,0,M61+'KWh (Monthly) ENTRY LI'!N61)</f>
        <v>0</v>
      </c>
      <c r="O61" s="50">
        <f>IF('KWh (Monthly) ENTRY LI'!O$5=0,0,N61+'KWh (Monthly) ENTRY LI'!O61)</f>
        <v>0</v>
      </c>
      <c r="P61" s="50">
        <f>IF('KWh (Monthly) ENTRY LI'!P$5=0,0,O61+'KWh (Monthly) ENTRY LI'!P61)</f>
        <v>0</v>
      </c>
      <c r="Q61" s="50">
        <f>IF('KWh (Monthly) ENTRY LI'!Q$5=0,0,P61+'KWh (Monthly) ENTRY LI'!Q61)</f>
        <v>0</v>
      </c>
      <c r="R61" s="50">
        <f>IF('KWh (Monthly) ENTRY LI'!R$5=0,0,Q61+'KWh (Monthly) ENTRY LI'!R61)</f>
        <v>0</v>
      </c>
      <c r="S61" s="50">
        <f>IF('KWh (Monthly) ENTRY LI'!S$5=0,0,R61+'KWh (Monthly) ENTRY LI'!S61)</f>
        <v>0</v>
      </c>
      <c r="T61" s="50">
        <f>IF('KWh (Monthly) ENTRY LI'!T$5=0,0,S61+'KWh (Monthly) ENTRY LI'!T61)</f>
        <v>0</v>
      </c>
      <c r="U61" s="50">
        <f>IF('KWh (Monthly) ENTRY LI'!U$5=0,0,T61+'KWh (Monthly) ENTRY LI'!U61)</f>
        <v>0</v>
      </c>
      <c r="V61" s="50">
        <f>IF('KWh (Monthly) ENTRY LI'!V$5=0,0,U61+'KWh (Monthly) ENTRY LI'!V61)</f>
        <v>0</v>
      </c>
      <c r="W61" s="50">
        <f>IF('KWh (Monthly) ENTRY LI'!W$5=0,0,V61+'KWh (Monthly) ENTRY LI'!W61)</f>
        <v>0</v>
      </c>
      <c r="X61" s="50">
        <f>IF('KWh (Monthly) ENTRY LI'!X$5=0,0,W61+'KWh (Monthly) ENTRY LI'!X61)</f>
        <v>0</v>
      </c>
      <c r="Y61" s="50">
        <f>IF('KWh (Monthly) ENTRY LI'!Y$5=0,0,X61+'KWh (Monthly) ENTRY LI'!Y61)</f>
        <v>0</v>
      </c>
      <c r="Z61" s="50">
        <f>IF('KWh (Monthly) ENTRY LI'!Z$5=0,0,Y61+'KWh (Monthly) ENTRY LI'!Z61)</f>
        <v>0</v>
      </c>
      <c r="AA61" s="50">
        <f>IF('KWh (Monthly) ENTRY LI'!AA$5=0,0,Z61+'KWh (Monthly) ENTRY LI'!AA61)</f>
        <v>0</v>
      </c>
      <c r="AB61" s="50">
        <f>IF('KWh (Monthly) ENTRY LI'!AB$5=0,0,AA61+'KWh (Monthly) ENTRY LI'!AB61)</f>
        <v>0</v>
      </c>
      <c r="AC61" s="50">
        <f>IF('KWh (Monthly) ENTRY LI'!AC$5=0,0,AB61+'KWh (Monthly) ENTRY LI'!AC61)</f>
        <v>0</v>
      </c>
      <c r="AD61" s="50">
        <f>IF('KWh (Monthly) ENTRY LI'!AD$5=0,0,AC61+'KWh (Monthly) ENTRY LI'!AD61)</f>
        <v>0</v>
      </c>
      <c r="AE61" s="50">
        <f>IF('KWh (Monthly) ENTRY LI'!AE$5=0,0,AD61+'KWh (Monthly) ENTRY LI'!AE61)</f>
        <v>0</v>
      </c>
      <c r="AF61" s="50">
        <f>IF('KWh (Monthly) ENTRY LI'!AF$5=0,0,AE61+'KWh (Monthly) ENTRY LI'!AF61)</f>
        <v>0</v>
      </c>
      <c r="AG61" s="50">
        <f>IF('KWh (Monthly) ENTRY LI'!AG$5=0,0,AF61+'KWh (Monthly) ENTRY LI'!AG61)</f>
        <v>0</v>
      </c>
      <c r="AH61" s="50">
        <f>IF('KWh (Monthly) ENTRY LI'!AH$5=0,0,AG61+'KWh (Monthly) ENTRY LI'!AH61)</f>
        <v>0</v>
      </c>
      <c r="AI61" s="50">
        <f>IF('KWh (Monthly) ENTRY LI'!AI$5=0,0,AH61+'KWh (Monthly) ENTRY LI'!AI61)</f>
        <v>0</v>
      </c>
      <c r="AJ61" s="50">
        <f>IF('KWh (Monthly) ENTRY LI'!AJ$5=0,0,AI61+'KWh (Monthly) ENTRY LI'!AJ61)</f>
        <v>0</v>
      </c>
      <c r="AK61" s="50">
        <f>IF('KWh (Monthly) ENTRY LI'!AK$5=0,0,AJ61+'KWh (Monthly) ENTRY LI'!AK61)</f>
        <v>0</v>
      </c>
      <c r="AL61" s="50">
        <f>IF('KWh (Monthly) ENTRY LI'!AL$5=0,0,AK61+'KWh (Monthly) ENTRY LI'!AL61)</f>
        <v>0</v>
      </c>
      <c r="AM61" s="50">
        <f>IF('KWh (Monthly) ENTRY LI'!AM$5=0,0,AL61+'KWh (Monthly) ENTRY LI'!AM61)</f>
        <v>0</v>
      </c>
      <c r="AN61" s="50">
        <f>IF('KWh (Monthly) ENTRY LI'!AN$5=0,0,AM61+'KWh (Monthly) ENTRY LI'!AN61)</f>
        <v>0</v>
      </c>
      <c r="AO61" s="137">
        <f>IF('KWh (Monthly) ENTRY LI'!AO$5=0,0,AN61+'KWh (Monthly) ENTRY LI'!AO61)</f>
        <v>0</v>
      </c>
      <c r="AP61" s="137">
        <f>IF('KWh (Monthly) ENTRY LI'!AP$5=0,0,AO61+'KWh (Monthly) ENTRY LI'!AP61)</f>
        <v>0</v>
      </c>
      <c r="AQ61" s="137">
        <f>IF('KWh (Monthly) ENTRY LI'!AQ$5=0,0,AP61+'KWh (Monthly) ENTRY LI'!AQ61)</f>
        <v>0</v>
      </c>
      <c r="AR61" s="137">
        <f>IF('KWh (Monthly) ENTRY LI'!AR$5=0,0,AQ61+'KWh (Monthly) ENTRY LI'!AR61)</f>
        <v>0</v>
      </c>
      <c r="AS61" s="137">
        <f>IF('KWh (Monthly) ENTRY LI'!AS$5=0,0,AR61+'KWh (Monthly) ENTRY LI'!AS61)</f>
        <v>0</v>
      </c>
      <c r="AT61" s="137">
        <f>IF('KWh (Monthly) ENTRY LI'!AT$5=0,0,AS61+'KWh (Monthly) ENTRY LI'!AT61)</f>
        <v>0</v>
      </c>
      <c r="AU61" s="137">
        <f>IF('KWh (Monthly) ENTRY LI'!AU$5=0,0,AT61+'KWh (Monthly) ENTRY LI'!AU61)</f>
        <v>0</v>
      </c>
      <c r="AV61" s="137">
        <f>IF('KWh (Monthly) ENTRY LI'!AV$5=0,0,AU61+'KWh (Monthly) ENTRY LI'!AV61)</f>
        <v>0</v>
      </c>
      <c r="AW61" s="137">
        <f>IF('KWh (Monthly) ENTRY LI'!AW$5=0,0,AV61+'KWh (Monthly) ENTRY LI'!AW61)</f>
        <v>0</v>
      </c>
      <c r="AX61" s="137">
        <f>IF('KWh (Monthly) ENTRY LI'!AX$5=0,0,AW61+'KWh (Monthly) ENTRY LI'!AX61)</f>
        <v>0</v>
      </c>
      <c r="AY61" s="137">
        <f>IF('KWh (Monthly) ENTRY LI'!AY$5=0,0,AX61+'KWh (Monthly) ENTRY LI'!AY61)</f>
        <v>0</v>
      </c>
      <c r="AZ61" s="137">
        <f>IF('KWh (Monthly) ENTRY LI'!AZ$5=0,0,AY61+'KWh (Monthly) ENTRY LI'!AZ61)</f>
        <v>0</v>
      </c>
      <c r="BA61" s="137">
        <f>IF('KWh (Monthly) ENTRY LI'!BA$5=0,0,AZ61+'KWh (Monthly) ENTRY LI'!BA61)</f>
        <v>0</v>
      </c>
      <c r="BB61" s="137">
        <f>IF('KWh (Monthly) ENTRY LI'!BB$5=0,0,BA61+'KWh (Monthly) ENTRY LI'!BB61)</f>
        <v>0</v>
      </c>
      <c r="BC61" s="137">
        <f>IF('KWh (Monthly) ENTRY LI'!BC$5=0,0,BB61+'KWh (Monthly) ENTRY LI'!BC61)</f>
        <v>0</v>
      </c>
      <c r="BD61" s="137">
        <f>IF('KWh (Monthly) ENTRY LI'!BD$5=0,0,BC61+'KWh (Monthly) ENTRY LI'!BD61)</f>
        <v>0</v>
      </c>
      <c r="BE61" s="137">
        <f>IF('KWh (Monthly) ENTRY LI'!BE$5=0,0,BD61+'KWh (Monthly) ENTRY LI'!BE61)</f>
        <v>0</v>
      </c>
      <c r="BF61" s="137">
        <f>IF('KWh (Monthly) ENTRY LI'!BF$5=0,0,BE61+'KWh (Monthly) ENTRY LI'!BF61)</f>
        <v>0</v>
      </c>
      <c r="BG61" s="137">
        <f>IF('KWh (Monthly) ENTRY LI'!BG$5=0,0,BF61+'KWh (Monthly) ENTRY LI'!BG61)</f>
        <v>0</v>
      </c>
      <c r="BH61" s="137">
        <f>IF('KWh (Monthly) ENTRY LI'!BH$5=0,0,BG61+'KWh (Monthly) ENTRY LI'!BH61)</f>
        <v>0</v>
      </c>
      <c r="BI61" s="137">
        <f>IF('KWh (Monthly) ENTRY LI'!BI$5=0,0,BH61+'KWh (Monthly) ENTRY LI'!BI61)</f>
        <v>0</v>
      </c>
      <c r="BJ61" s="137">
        <f>IF('KWh (Monthly) ENTRY LI'!BJ$5=0,0,BI61+'KWh (Monthly) ENTRY LI'!BJ61)</f>
        <v>0</v>
      </c>
      <c r="BK61" s="137">
        <f>IF('KWh (Monthly) ENTRY LI'!BK$5=0,0,BJ61+'KWh (Monthly) ENTRY LI'!BK61)</f>
        <v>0</v>
      </c>
      <c r="BL61" s="137">
        <f>IF('KWh (Monthly) ENTRY LI'!BL$5=0,0,BK61+'KWh (Monthly) ENTRY LI'!BL61)</f>
        <v>0</v>
      </c>
      <c r="BM61" s="137">
        <f>IF('KWh (Monthly) ENTRY LI'!BM$5=0,0,BL61+'KWh (Monthly) ENTRY LI'!BM61)</f>
        <v>0</v>
      </c>
      <c r="BN61" s="137">
        <f>IF('KWh (Monthly) ENTRY LI'!BN$5=0,0,BM61+'KWh (Monthly) ENTRY LI'!BN61)</f>
        <v>0</v>
      </c>
      <c r="BO61" s="137">
        <f>IF('KWh (Monthly) ENTRY LI'!BO$5=0,0,BN61+'KWh (Monthly) ENTRY LI'!BO61)</f>
        <v>0</v>
      </c>
      <c r="BP61" s="137">
        <f>IF('KWh (Monthly) ENTRY LI'!BP$5=0,0,BO61+'KWh (Monthly) ENTRY LI'!BP61)</f>
        <v>0</v>
      </c>
      <c r="BQ61" s="137">
        <f>IF('KWh (Monthly) ENTRY LI'!BQ$5=0,0,BP61+'KWh (Monthly) ENTRY LI'!BQ61)</f>
        <v>0</v>
      </c>
      <c r="BR61" s="137">
        <f>IF('KWh (Monthly) ENTRY LI'!BR$5=0,0,BQ61+'KWh (Monthly) ENTRY LI'!BR61)</f>
        <v>0</v>
      </c>
      <c r="BS61" s="137">
        <f>IF('KWh (Monthly) ENTRY LI'!BS$5=0,0,BR61+'KWh (Monthly) ENTRY LI'!BS61)</f>
        <v>0</v>
      </c>
      <c r="BT61" s="137">
        <f>IF('KWh (Monthly) ENTRY LI'!BT$5=0,0,BS61+'KWh (Monthly) ENTRY LI'!BT61)</f>
        <v>0</v>
      </c>
      <c r="BU61" s="137">
        <f>IF('KWh (Monthly) ENTRY LI'!BU$5=0,0,BT61+'KWh (Monthly) ENTRY LI'!BU61)</f>
        <v>0</v>
      </c>
      <c r="BV61" s="137">
        <f>IF('KWh (Monthly) ENTRY LI'!BV$5=0,0,BU61+'KWh (Monthly) ENTRY LI'!BV61)</f>
        <v>0</v>
      </c>
      <c r="BW61" s="137">
        <f>IF('KWh (Monthly) ENTRY LI'!BW$5=0,0,BV61+'KWh (Monthly) ENTRY LI'!BW61)</f>
        <v>0</v>
      </c>
      <c r="BX61" s="137">
        <f>IF('KWh (Monthly) ENTRY LI'!BX$5=0,0,BW61+'KWh (Monthly) ENTRY LI'!BX61)</f>
        <v>0</v>
      </c>
      <c r="BY61" s="137">
        <f>IF('KWh (Monthly) ENTRY LI'!BY$5=0,0,BX61+'KWh (Monthly) ENTRY LI'!BY61)</f>
        <v>0</v>
      </c>
      <c r="BZ61" s="137">
        <f>IF('KWh (Monthly) ENTRY LI'!BZ$5=0,0,BY61+'KWh (Monthly) ENTRY LI'!BZ61)</f>
        <v>0</v>
      </c>
      <c r="CA61" s="137">
        <f>IF('KWh (Monthly) ENTRY LI'!CA$5=0,0,BZ61+'KWh (Monthly) ENTRY LI'!CA61)</f>
        <v>0</v>
      </c>
      <c r="CB61" s="137">
        <f>IF('KWh (Monthly) ENTRY LI'!CB$5=0,0,CA61+'KWh (Monthly) ENTRY LI'!CB61)</f>
        <v>0</v>
      </c>
      <c r="CC61" s="137">
        <f>IF('KWh (Monthly) ENTRY LI'!CC$5=0,0,CB61+'KWh (Monthly) ENTRY LI'!CC61)</f>
        <v>0</v>
      </c>
      <c r="CD61" s="137">
        <f>IF('KWh (Monthly) ENTRY LI'!CD$5=0,0,CC61+'KWh (Monthly) ENTRY LI'!CD61)</f>
        <v>0</v>
      </c>
      <c r="CE61" s="137">
        <f>IF('KWh (Monthly) ENTRY LI'!CE$5=0,0,CD61+'KWh (Monthly) ENTRY LI'!CE61)</f>
        <v>0</v>
      </c>
      <c r="CF61" s="137">
        <f>IF('KWh (Monthly) ENTRY LI'!CF$5=0,0,CE61+'KWh (Monthly) ENTRY LI'!CF61)</f>
        <v>0</v>
      </c>
      <c r="CG61" s="137">
        <f>IF('KWh (Monthly) ENTRY LI'!CG$5=0,0,CF61+'KWh (Monthly) ENTRY LI'!CG61)</f>
        <v>0</v>
      </c>
      <c r="CH61" s="137">
        <f>IF('KWh (Monthly) ENTRY LI'!CH$5=0,0,CG61+'KWh (Monthly) ENTRY LI'!CH61)</f>
        <v>0</v>
      </c>
      <c r="CI61" s="137">
        <f>IF('KWh (Monthly) ENTRY LI'!CI$5=0,0,CH61+'KWh (Monthly) ENTRY LI'!CI61)</f>
        <v>0</v>
      </c>
      <c r="CJ61" s="137">
        <f>IF('KWh (Monthly) ENTRY LI'!CJ$5=0,0,CI61+'KWh (Monthly) ENTRY LI'!CJ61)</f>
        <v>0</v>
      </c>
    </row>
    <row r="62" spans="1:88" ht="15" thickBot="1" x14ac:dyDescent="0.35">
      <c r="A62" s="222"/>
      <c r="B62" s="47" t="s">
        <v>8</v>
      </c>
      <c r="C62" s="50">
        <f>IF('KWh (Monthly) ENTRY LI'!C$5=0,0,'KWh (Monthly) ENTRY LI'!C62)</f>
        <v>0</v>
      </c>
      <c r="D62" s="50">
        <f>IF('KWh (Monthly) ENTRY LI'!D$5=0,0,C62+'KWh (Monthly) ENTRY LI'!D62)</f>
        <v>0</v>
      </c>
      <c r="E62" s="50">
        <f>IF('KWh (Monthly) ENTRY LI'!E$5=0,0,D62+'KWh (Monthly) ENTRY LI'!E62)</f>
        <v>0</v>
      </c>
      <c r="F62" s="50">
        <f>IF('KWh (Monthly) ENTRY LI'!F$5=0,0,E62+'KWh (Monthly) ENTRY LI'!F62)</f>
        <v>0</v>
      </c>
      <c r="G62" s="50">
        <f>IF('KWh (Monthly) ENTRY LI'!G$5=0,0,F62+'KWh (Monthly) ENTRY LI'!G62)</f>
        <v>0</v>
      </c>
      <c r="H62" s="50">
        <f>IF('KWh (Monthly) ENTRY LI'!H$5=0,0,G62+'KWh (Monthly) ENTRY LI'!H62)</f>
        <v>0</v>
      </c>
      <c r="I62" s="50">
        <f>IF('KWh (Monthly) ENTRY LI'!I$5=0,0,H62+'KWh (Monthly) ENTRY LI'!I62)</f>
        <v>0</v>
      </c>
      <c r="J62" s="50">
        <f>IF('KWh (Monthly) ENTRY LI'!J$5=0,0,I62+'KWh (Monthly) ENTRY LI'!J62)</f>
        <v>0</v>
      </c>
      <c r="K62" s="50">
        <f>IF('KWh (Monthly) ENTRY LI'!K$5=0,0,J62+'KWh (Monthly) ENTRY LI'!K62)</f>
        <v>0</v>
      </c>
      <c r="L62" s="50">
        <f>IF('KWh (Monthly) ENTRY LI'!L$5=0,0,K62+'KWh (Monthly) ENTRY LI'!L62)</f>
        <v>0</v>
      </c>
      <c r="M62" s="50">
        <f>IF('KWh (Monthly) ENTRY LI'!M$5=0,0,L62+'KWh (Monthly) ENTRY LI'!M62)</f>
        <v>0</v>
      </c>
      <c r="N62" s="50">
        <f>IF('KWh (Monthly) ENTRY LI'!N$5=0,0,M62+'KWh (Monthly) ENTRY LI'!N62)</f>
        <v>0</v>
      </c>
      <c r="O62" s="50">
        <f>IF('KWh (Monthly) ENTRY LI'!O$5=0,0,N62+'KWh (Monthly) ENTRY LI'!O62)</f>
        <v>0</v>
      </c>
      <c r="P62" s="50">
        <f>IF('KWh (Monthly) ENTRY LI'!P$5=0,0,O62+'KWh (Monthly) ENTRY LI'!P62)</f>
        <v>0</v>
      </c>
      <c r="Q62" s="50">
        <f>IF('KWh (Monthly) ENTRY LI'!Q$5=0,0,P62+'KWh (Monthly) ENTRY LI'!Q62)</f>
        <v>0</v>
      </c>
      <c r="R62" s="50">
        <f>IF('KWh (Monthly) ENTRY LI'!R$5=0,0,Q62+'KWh (Monthly) ENTRY LI'!R62)</f>
        <v>0</v>
      </c>
      <c r="S62" s="50">
        <f>IF('KWh (Monthly) ENTRY LI'!S$5=0,0,R62+'KWh (Monthly) ENTRY LI'!S62)</f>
        <v>0</v>
      </c>
      <c r="T62" s="50">
        <f>IF('KWh (Monthly) ENTRY LI'!T$5=0,0,S62+'KWh (Monthly) ENTRY LI'!T62)</f>
        <v>0</v>
      </c>
      <c r="U62" s="50">
        <f>IF('KWh (Monthly) ENTRY LI'!U$5=0,0,T62+'KWh (Monthly) ENTRY LI'!U62)</f>
        <v>0</v>
      </c>
      <c r="V62" s="50">
        <f>IF('KWh (Monthly) ENTRY LI'!V$5=0,0,U62+'KWh (Monthly) ENTRY LI'!V62)</f>
        <v>0</v>
      </c>
      <c r="W62" s="50">
        <f>IF('KWh (Monthly) ENTRY LI'!W$5=0,0,V62+'KWh (Monthly) ENTRY LI'!W62)</f>
        <v>0</v>
      </c>
      <c r="X62" s="50">
        <f>IF('KWh (Monthly) ENTRY LI'!X$5=0,0,W62+'KWh (Monthly) ENTRY LI'!X62)</f>
        <v>0</v>
      </c>
      <c r="Y62" s="50">
        <f>IF('KWh (Monthly) ENTRY LI'!Y$5=0,0,X62+'KWh (Monthly) ENTRY LI'!Y62)</f>
        <v>0</v>
      </c>
      <c r="Z62" s="50">
        <f>IF('KWh (Monthly) ENTRY LI'!Z$5=0,0,Y62+'KWh (Monthly) ENTRY LI'!Z62)</f>
        <v>0</v>
      </c>
      <c r="AA62" s="50">
        <f>IF('KWh (Monthly) ENTRY LI'!AA$5=0,0,Z62+'KWh (Monthly) ENTRY LI'!AA62)</f>
        <v>0</v>
      </c>
      <c r="AB62" s="50">
        <f>IF('KWh (Monthly) ENTRY LI'!AB$5=0,0,AA62+'KWh (Monthly) ENTRY LI'!AB62)</f>
        <v>0</v>
      </c>
      <c r="AC62" s="50">
        <f>IF('KWh (Monthly) ENTRY LI'!AC$5=0,0,AB62+'KWh (Monthly) ENTRY LI'!AC62)</f>
        <v>0</v>
      </c>
      <c r="AD62" s="50">
        <f>IF('KWh (Monthly) ENTRY LI'!AD$5=0,0,AC62+'KWh (Monthly) ENTRY LI'!AD62)</f>
        <v>0</v>
      </c>
      <c r="AE62" s="50">
        <f>IF('KWh (Monthly) ENTRY LI'!AE$5=0,0,AD62+'KWh (Monthly) ENTRY LI'!AE62)</f>
        <v>0</v>
      </c>
      <c r="AF62" s="50">
        <f>IF('KWh (Monthly) ENTRY LI'!AF$5=0,0,AE62+'KWh (Monthly) ENTRY LI'!AF62)</f>
        <v>0</v>
      </c>
      <c r="AG62" s="50">
        <f>IF('KWh (Monthly) ENTRY LI'!AG$5=0,0,AF62+'KWh (Monthly) ENTRY LI'!AG62)</f>
        <v>0</v>
      </c>
      <c r="AH62" s="50">
        <f>IF('KWh (Monthly) ENTRY LI'!AH$5=0,0,AG62+'KWh (Monthly) ENTRY LI'!AH62)</f>
        <v>0</v>
      </c>
      <c r="AI62" s="50">
        <f>IF('KWh (Monthly) ENTRY LI'!AI$5=0,0,AH62+'KWh (Monthly) ENTRY LI'!AI62)</f>
        <v>0</v>
      </c>
      <c r="AJ62" s="50">
        <f>IF('KWh (Monthly) ENTRY LI'!AJ$5=0,0,AI62+'KWh (Monthly) ENTRY LI'!AJ62)</f>
        <v>0</v>
      </c>
      <c r="AK62" s="50">
        <f>IF('KWh (Monthly) ENTRY LI'!AK$5=0,0,AJ62+'KWh (Monthly) ENTRY LI'!AK62)</f>
        <v>0</v>
      </c>
      <c r="AL62" s="50">
        <f>IF('KWh (Monthly) ENTRY LI'!AL$5=0,0,AK62+'KWh (Monthly) ENTRY LI'!AL62)</f>
        <v>0</v>
      </c>
      <c r="AM62" s="50">
        <f>IF('KWh (Monthly) ENTRY LI'!AM$5=0,0,AL62+'KWh (Monthly) ENTRY LI'!AM62)</f>
        <v>0</v>
      </c>
      <c r="AN62" s="50">
        <f>IF('KWh (Monthly) ENTRY LI'!AN$5=0,0,AM62+'KWh (Monthly) ENTRY LI'!AN62)</f>
        <v>0</v>
      </c>
      <c r="AO62" s="137">
        <f>IF('KWh (Monthly) ENTRY LI'!AO$5=0,0,AN62+'KWh (Monthly) ENTRY LI'!AO62)</f>
        <v>0</v>
      </c>
      <c r="AP62" s="137">
        <f>IF('KWh (Monthly) ENTRY LI'!AP$5=0,0,AO62+'KWh (Monthly) ENTRY LI'!AP62)</f>
        <v>0</v>
      </c>
      <c r="AQ62" s="137">
        <f>IF('KWh (Monthly) ENTRY LI'!AQ$5=0,0,AP62+'KWh (Monthly) ENTRY LI'!AQ62)</f>
        <v>0</v>
      </c>
      <c r="AR62" s="137">
        <f>IF('KWh (Monthly) ENTRY LI'!AR$5=0,0,AQ62+'KWh (Monthly) ENTRY LI'!AR62)</f>
        <v>0</v>
      </c>
      <c r="AS62" s="137">
        <f>IF('KWh (Monthly) ENTRY LI'!AS$5=0,0,AR62+'KWh (Monthly) ENTRY LI'!AS62)</f>
        <v>0</v>
      </c>
      <c r="AT62" s="137">
        <f>IF('KWh (Monthly) ENTRY LI'!AT$5=0,0,AS62+'KWh (Monthly) ENTRY LI'!AT62)</f>
        <v>0</v>
      </c>
      <c r="AU62" s="137">
        <f>IF('KWh (Monthly) ENTRY LI'!AU$5=0,0,AT62+'KWh (Monthly) ENTRY LI'!AU62)</f>
        <v>0</v>
      </c>
      <c r="AV62" s="137">
        <f>IF('KWh (Monthly) ENTRY LI'!AV$5=0,0,AU62+'KWh (Monthly) ENTRY LI'!AV62)</f>
        <v>0</v>
      </c>
      <c r="AW62" s="137">
        <f>IF('KWh (Monthly) ENTRY LI'!AW$5=0,0,AV62+'KWh (Monthly) ENTRY LI'!AW62)</f>
        <v>0</v>
      </c>
      <c r="AX62" s="137">
        <f>IF('KWh (Monthly) ENTRY LI'!AX$5=0,0,AW62+'KWh (Monthly) ENTRY LI'!AX62)</f>
        <v>0</v>
      </c>
      <c r="AY62" s="137">
        <f>IF('KWh (Monthly) ENTRY LI'!AY$5=0,0,AX62+'KWh (Monthly) ENTRY LI'!AY62)</f>
        <v>0</v>
      </c>
      <c r="AZ62" s="137">
        <f>IF('KWh (Monthly) ENTRY LI'!AZ$5=0,0,AY62+'KWh (Monthly) ENTRY LI'!AZ62)</f>
        <v>0</v>
      </c>
      <c r="BA62" s="137">
        <f>IF('KWh (Monthly) ENTRY LI'!BA$5=0,0,AZ62+'KWh (Monthly) ENTRY LI'!BA62)</f>
        <v>0</v>
      </c>
      <c r="BB62" s="137">
        <f>IF('KWh (Monthly) ENTRY LI'!BB$5=0,0,BA62+'KWh (Monthly) ENTRY LI'!BB62)</f>
        <v>0</v>
      </c>
      <c r="BC62" s="137">
        <f>IF('KWh (Monthly) ENTRY LI'!BC$5=0,0,BB62+'KWh (Monthly) ENTRY LI'!BC62)</f>
        <v>0</v>
      </c>
      <c r="BD62" s="137">
        <f>IF('KWh (Monthly) ENTRY LI'!BD$5=0,0,BC62+'KWh (Monthly) ENTRY LI'!BD62)</f>
        <v>0</v>
      </c>
      <c r="BE62" s="137">
        <f>IF('KWh (Monthly) ENTRY LI'!BE$5=0,0,BD62+'KWh (Monthly) ENTRY LI'!BE62)</f>
        <v>0</v>
      </c>
      <c r="BF62" s="137">
        <f>IF('KWh (Monthly) ENTRY LI'!BF$5=0,0,BE62+'KWh (Monthly) ENTRY LI'!BF62)</f>
        <v>0</v>
      </c>
      <c r="BG62" s="137">
        <f>IF('KWh (Monthly) ENTRY LI'!BG$5=0,0,BF62+'KWh (Monthly) ENTRY LI'!BG62)</f>
        <v>0</v>
      </c>
      <c r="BH62" s="137">
        <f>IF('KWh (Monthly) ENTRY LI'!BH$5=0,0,BG62+'KWh (Monthly) ENTRY LI'!BH62)</f>
        <v>0</v>
      </c>
      <c r="BI62" s="137">
        <f>IF('KWh (Monthly) ENTRY LI'!BI$5=0,0,BH62+'KWh (Monthly) ENTRY LI'!BI62)</f>
        <v>0</v>
      </c>
      <c r="BJ62" s="137">
        <f>IF('KWh (Monthly) ENTRY LI'!BJ$5=0,0,BI62+'KWh (Monthly) ENTRY LI'!BJ62)</f>
        <v>0</v>
      </c>
      <c r="BK62" s="137">
        <f>IF('KWh (Monthly) ENTRY LI'!BK$5=0,0,BJ62+'KWh (Monthly) ENTRY LI'!BK62)</f>
        <v>0</v>
      </c>
      <c r="BL62" s="137">
        <f>IF('KWh (Monthly) ENTRY LI'!BL$5=0,0,BK62+'KWh (Monthly) ENTRY LI'!BL62)</f>
        <v>0</v>
      </c>
      <c r="BM62" s="137">
        <f>IF('KWh (Monthly) ENTRY LI'!BM$5=0,0,BL62+'KWh (Monthly) ENTRY LI'!BM62)</f>
        <v>0</v>
      </c>
      <c r="BN62" s="137">
        <f>IF('KWh (Monthly) ENTRY LI'!BN$5=0,0,BM62+'KWh (Monthly) ENTRY LI'!BN62)</f>
        <v>0</v>
      </c>
      <c r="BO62" s="137">
        <f>IF('KWh (Monthly) ENTRY LI'!BO$5=0,0,BN62+'KWh (Monthly) ENTRY LI'!BO62)</f>
        <v>0</v>
      </c>
      <c r="BP62" s="137">
        <f>IF('KWh (Monthly) ENTRY LI'!BP$5=0,0,BO62+'KWh (Monthly) ENTRY LI'!BP62)</f>
        <v>0</v>
      </c>
      <c r="BQ62" s="137">
        <f>IF('KWh (Monthly) ENTRY LI'!BQ$5=0,0,BP62+'KWh (Monthly) ENTRY LI'!BQ62)</f>
        <v>0</v>
      </c>
      <c r="BR62" s="137">
        <f>IF('KWh (Monthly) ENTRY LI'!BR$5=0,0,BQ62+'KWh (Monthly) ENTRY LI'!BR62)</f>
        <v>0</v>
      </c>
      <c r="BS62" s="137">
        <f>IF('KWh (Monthly) ENTRY LI'!BS$5=0,0,BR62+'KWh (Monthly) ENTRY LI'!BS62)</f>
        <v>0</v>
      </c>
      <c r="BT62" s="137">
        <f>IF('KWh (Monthly) ENTRY LI'!BT$5=0,0,BS62+'KWh (Monthly) ENTRY LI'!BT62)</f>
        <v>0</v>
      </c>
      <c r="BU62" s="137">
        <f>IF('KWh (Monthly) ENTRY LI'!BU$5=0,0,BT62+'KWh (Monthly) ENTRY LI'!BU62)</f>
        <v>0</v>
      </c>
      <c r="BV62" s="137">
        <f>IF('KWh (Monthly) ENTRY LI'!BV$5=0,0,BU62+'KWh (Monthly) ENTRY LI'!BV62)</f>
        <v>0</v>
      </c>
      <c r="BW62" s="137">
        <f>IF('KWh (Monthly) ENTRY LI'!BW$5=0,0,BV62+'KWh (Monthly) ENTRY LI'!BW62)</f>
        <v>0</v>
      </c>
      <c r="BX62" s="137">
        <f>IF('KWh (Monthly) ENTRY LI'!BX$5=0,0,BW62+'KWh (Monthly) ENTRY LI'!BX62)</f>
        <v>0</v>
      </c>
      <c r="BY62" s="137">
        <f>IF('KWh (Monthly) ENTRY LI'!BY$5=0,0,BX62+'KWh (Monthly) ENTRY LI'!BY62)</f>
        <v>0</v>
      </c>
      <c r="BZ62" s="137">
        <f>IF('KWh (Monthly) ENTRY LI'!BZ$5=0,0,BY62+'KWh (Monthly) ENTRY LI'!BZ62)</f>
        <v>0</v>
      </c>
      <c r="CA62" s="137">
        <f>IF('KWh (Monthly) ENTRY LI'!CA$5=0,0,BZ62+'KWh (Monthly) ENTRY LI'!CA62)</f>
        <v>0</v>
      </c>
      <c r="CB62" s="137">
        <f>IF('KWh (Monthly) ENTRY LI'!CB$5=0,0,CA62+'KWh (Monthly) ENTRY LI'!CB62)</f>
        <v>0</v>
      </c>
      <c r="CC62" s="137">
        <f>IF('KWh (Monthly) ENTRY LI'!CC$5=0,0,CB62+'KWh (Monthly) ENTRY LI'!CC62)</f>
        <v>0</v>
      </c>
      <c r="CD62" s="137">
        <f>IF('KWh (Monthly) ENTRY LI'!CD$5=0,0,CC62+'KWh (Monthly) ENTRY LI'!CD62)</f>
        <v>0</v>
      </c>
      <c r="CE62" s="137">
        <f>IF('KWh (Monthly) ENTRY LI'!CE$5=0,0,CD62+'KWh (Monthly) ENTRY LI'!CE62)</f>
        <v>0</v>
      </c>
      <c r="CF62" s="137">
        <f>IF('KWh (Monthly) ENTRY LI'!CF$5=0,0,CE62+'KWh (Monthly) ENTRY LI'!CF62)</f>
        <v>0</v>
      </c>
      <c r="CG62" s="137">
        <f>IF('KWh (Monthly) ENTRY LI'!CG$5=0,0,CF62+'KWh (Monthly) ENTRY LI'!CG62)</f>
        <v>0</v>
      </c>
      <c r="CH62" s="137">
        <f>IF('KWh (Monthly) ENTRY LI'!CH$5=0,0,CG62+'KWh (Monthly) ENTRY LI'!CH62)</f>
        <v>0</v>
      </c>
      <c r="CI62" s="137">
        <f>IF('KWh (Monthly) ENTRY LI'!CI$5=0,0,CH62+'KWh (Monthly) ENTRY LI'!CI62)</f>
        <v>0</v>
      </c>
      <c r="CJ62" s="137">
        <f>IF('KWh (Monthly) ENTRY LI'!CJ$5=0,0,CI62+'KWh (Monthly) ENTRY LI'!CJ62)</f>
        <v>0</v>
      </c>
    </row>
    <row r="63" spans="1:88" ht="15" thickBot="1" x14ac:dyDescent="0.35">
      <c r="A63" s="56"/>
      <c r="B63" s="5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row>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136">
        <v>43617</v>
      </c>
      <c r="AS64" s="136">
        <v>43647</v>
      </c>
      <c r="AT64" s="136">
        <v>43678</v>
      </c>
      <c r="AU64" s="136">
        <v>43709</v>
      </c>
      <c r="AV64" s="136">
        <v>43739</v>
      </c>
      <c r="AW64" s="136">
        <v>43770</v>
      </c>
      <c r="AX64" s="136">
        <v>43800</v>
      </c>
      <c r="AY64" s="136">
        <v>43831</v>
      </c>
      <c r="AZ64" s="136">
        <v>43862</v>
      </c>
      <c r="BA64" s="136">
        <v>43891</v>
      </c>
      <c r="BB64" s="136">
        <v>43922</v>
      </c>
      <c r="BC64" s="136">
        <v>43952</v>
      </c>
      <c r="BD64" s="136">
        <v>43983</v>
      </c>
      <c r="BE64" s="136">
        <v>44013</v>
      </c>
      <c r="BF64" s="136">
        <v>44044</v>
      </c>
      <c r="BG64" s="136">
        <v>44075</v>
      </c>
      <c r="BH64" s="136">
        <v>44105</v>
      </c>
      <c r="BI64" s="136">
        <v>44136</v>
      </c>
      <c r="BJ64" s="136">
        <v>44166</v>
      </c>
      <c r="BK64" s="136">
        <v>44197</v>
      </c>
      <c r="BL64" s="136">
        <v>44228</v>
      </c>
      <c r="BM64" s="136">
        <v>44256</v>
      </c>
      <c r="BN64" s="136">
        <v>44287</v>
      </c>
      <c r="BO64" s="136">
        <v>44317</v>
      </c>
      <c r="BP64" s="136">
        <v>44348</v>
      </c>
      <c r="BQ64" s="136">
        <v>44378</v>
      </c>
      <c r="BR64" s="136">
        <v>44409</v>
      </c>
      <c r="BS64" s="136">
        <v>44440</v>
      </c>
      <c r="BT64" s="136">
        <v>44470</v>
      </c>
      <c r="BU64" s="136">
        <v>44501</v>
      </c>
      <c r="BV64" s="136">
        <v>44531</v>
      </c>
      <c r="BW64" s="136">
        <v>44562</v>
      </c>
      <c r="BX64" s="136">
        <v>44593</v>
      </c>
      <c r="BY64" s="136">
        <v>44621</v>
      </c>
      <c r="BZ64" s="136">
        <v>44652</v>
      </c>
      <c r="CA64" s="136">
        <v>44682</v>
      </c>
      <c r="CB64" s="136">
        <v>44713</v>
      </c>
      <c r="CC64" s="136">
        <v>44743</v>
      </c>
      <c r="CD64" s="136">
        <v>44774</v>
      </c>
      <c r="CE64" s="136">
        <v>44805</v>
      </c>
      <c r="CF64" s="136">
        <v>44835</v>
      </c>
      <c r="CG64" s="136">
        <v>44866</v>
      </c>
      <c r="CH64" s="136">
        <v>44896</v>
      </c>
      <c r="CI64" s="136">
        <v>44927</v>
      </c>
      <c r="CJ64" s="136">
        <v>44958</v>
      </c>
    </row>
    <row r="65" spans="1:88" ht="15" customHeight="1" x14ac:dyDescent="0.3">
      <c r="A65" s="220" t="s">
        <v>29</v>
      </c>
      <c r="B65" s="47" t="s">
        <v>9</v>
      </c>
      <c r="C65" s="50">
        <f>IF('KWh (Monthly) ENTRY LI'!C$5=0,0,'KWh (Monthly) ENTRY LI'!C65)</f>
        <v>0</v>
      </c>
      <c r="D65" s="50">
        <f>IF('KWh (Monthly) ENTRY LI'!D$5=0,0,C65+'KWh (Monthly) ENTRY LI'!D65)</f>
        <v>0</v>
      </c>
      <c r="E65" s="50">
        <f>IF('KWh (Monthly) ENTRY LI'!E$5=0,0,D65+'KWh (Monthly) ENTRY LI'!E65)</f>
        <v>0</v>
      </c>
      <c r="F65" s="50">
        <f>IF('KWh (Monthly) ENTRY LI'!F$5=0,0,E65+'KWh (Monthly) ENTRY LI'!F65)</f>
        <v>0</v>
      </c>
      <c r="G65" s="50">
        <f>IF('KWh (Monthly) ENTRY LI'!G$5=0,0,F65+'KWh (Monthly) ENTRY LI'!G65)</f>
        <v>0</v>
      </c>
      <c r="H65" s="50">
        <f>IF('KWh (Monthly) ENTRY LI'!H$5=0,0,G65+'KWh (Monthly) ENTRY LI'!H65)</f>
        <v>0</v>
      </c>
      <c r="I65" s="50">
        <f>IF('KWh (Monthly) ENTRY LI'!I$5=0,0,H65+'KWh (Monthly) ENTRY LI'!I65)</f>
        <v>0</v>
      </c>
      <c r="J65" s="50">
        <f>IF('KWh (Monthly) ENTRY LI'!J$5=0,0,I65+'KWh (Monthly) ENTRY LI'!J65)</f>
        <v>0</v>
      </c>
      <c r="K65" s="50">
        <f>IF('KWh (Monthly) ENTRY LI'!K$5=0,0,J65+'KWh (Monthly) ENTRY LI'!K65)</f>
        <v>0</v>
      </c>
      <c r="L65" s="50">
        <f>IF('KWh (Monthly) ENTRY LI'!L$5=0,0,K65+'KWh (Monthly) ENTRY LI'!L65)</f>
        <v>0</v>
      </c>
      <c r="M65" s="50">
        <f>IF('KWh (Monthly) ENTRY LI'!M$5=0,0,L65+'KWh (Monthly) ENTRY LI'!M65)</f>
        <v>0</v>
      </c>
      <c r="N65" s="50">
        <f>IF('KWh (Monthly) ENTRY LI'!N$5=0,0,M65+'KWh (Monthly) ENTRY LI'!N65)</f>
        <v>0</v>
      </c>
      <c r="O65" s="50">
        <f>IF('KWh (Monthly) ENTRY LI'!O$5=0,0,N65+'KWh (Monthly) ENTRY LI'!O65)</f>
        <v>0</v>
      </c>
      <c r="P65" s="50">
        <f>IF('KWh (Monthly) ENTRY LI'!P$5=0,0,O65+'KWh (Monthly) ENTRY LI'!P65)</f>
        <v>0</v>
      </c>
      <c r="Q65" s="50">
        <f>IF('KWh (Monthly) ENTRY LI'!Q$5=0,0,P65+'KWh (Monthly) ENTRY LI'!Q65)</f>
        <v>0</v>
      </c>
      <c r="R65" s="50">
        <f>IF('KWh (Monthly) ENTRY LI'!R$5=0,0,Q65+'KWh (Monthly) ENTRY LI'!R65)</f>
        <v>0</v>
      </c>
      <c r="S65" s="50">
        <f>IF('KWh (Monthly) ENTRY LI'!S$5=0,0,R65+'KWh (Monthly) ENTRY LI'!S65)</f>
        <v>0</v>
      </c>
      <c r="T65" s="50">
        <f>IF('KWh (Monthly) ENTRY LI'!T$5=0,0,S65+'KWh (Monthly) ENTRY LI'!T65)</f>
        <v>0</v>
      </c>
      <c r="U65" s="50">
        <f>IF('KWh (Monthly) ENTRY LI'!U$5=0,0,T65+'KWh (Monthly) ENTRY LI'!U65)</f>
        <v>0</v>
      </c>
      <c r="V65" s="50">
        <f>IF('KWh (Monthly) ENTRY LI'!V$5=0,0,U65+'KWh (Monthly) ENTRY LI'!V65)</f>
        <v>0</v>
      </c>
      <c r="W65" s="50">
        <f>IF('KWh (Monthly) ENTRY LI'!W$5=0,0,V65+'KWh (Monthly) ENTRY LI'!W65)</f>
        <v>0</v>
      </c>
      <c r="X65" s="50">
        <f>IF('KWh (Monthly) ENTRY LI'!X$5=0,0,W65+'KWh (Monthly) ENTRY LI'!X65)</f>
        <v>0</v>
      </c>
      <c r="Y65" s="50">
        <f>IF('KWh (Monthly) ENTRY LI'!Y$5=0,0,X65+'KWh (Monthly) ENTRY LI'!Y65)</f>
        <v>0</v>
      </c>
      <c r="Z65" s="50">
        <f>IF('KWh (Monthly) ENTRY LI'!Z$5=0,0,Y65+'KWh (Monthly) ENTRY LI'!Z65)</f>
        <v>0</v>
      </c>
      <c r="AA65" s="50">
        <f>IF('KWh (Monthly) ENTRY LI'!AA$5=0,0,Z65+'KWh (Monthly) ENTRY LI'!AA65)</f>
        <v>0</v>
      </c>
      <c r="AB65" s="50">
        <f>IF('KWh (Monthly) ENTRY LI'!AB$5=0,0,AA65+'KWh (Monthly) ENTRY LI'!AB65)</f>
        <v>0</v>
      </c>
      <c r="AC65" s="50">
        <f>IF('KWh (Monthly) ENTRY LI'!AC$5=0,0,AB65+'KWh (Monthly) ENTRY LI'!AC65)</f>
        <v>0</v>
      </c>
      <c r="AD65" s="50">
        <f>IF('KWh (Monthly) ENTRY LI'!AD$5=0,0,AC65+'KWh (Monthly) ENTRY LI'!AD65)</f>
        <v>0</v>
      </c>
      <c r="AE65" s="50">
        <f>IF('KWh (Monthly) ENTRY LI'!AE$5=0,0,AD65+'KWh (Monthly) ENTRY LI'!AE65)</f>
        <v>0</v>
      </c>
      <c r="AF65" s="50">
        <f>IF('KWh (Monthly) ENTRY LI'!AF$5=0,0,AE65+'KWh (Monthly) ENTRY LI'!AF65)</f>
        <v>0</v>
      </c>
      <c r="AG65" s="50">
        <f>IF('KWh (Monthly) ENTRY LI'!AG$5=0,0,AF65+'KWh (Monthly) ENTRY LI'!AG65)</f>
        <v>0</v>
      </c>
      <c r="AH65" s="50">
        <f>IF('KWh (Monthly) ENTRY LI'!AH$5=0,0,AG65+'KWh (Monthly) ENTRY LI'!AH65)</f>
        <v>0</v>
      </c>
      <c r="AI65" s="50">
        <f>IF('KWh (Monthly) ENTRY LI'!AI$5=0,0,AH65+'KWh (Monthly) ENTRY LI'!AI65)</f>
        <v>0</v>
      </c>
      <c r="AJ65" s="50">
        <f>IF('KWh (Monthly) ENTRY LI'!AJ$5=0,0,AI65+'KWh (Monthly) ENTRY LI'!AJ65)</f>
        <v>0</v>
      </c>
      <c r="AK65" s="50">
        <f>IF('KWh (Monthly) ENTRY LI'!AK$5=0,0,AJ65+'KWh (Monthly) ENTRY LI'!AK65)</f>
        <v>0</v>
      </c>
      <c r="AL65" s="50">
        <f>IF('KWh (Monthly) ENTRY LI'!AL$5=0,0,AK65+'KWh (Monthly) ENTRY LI'!AL65)</f>
        <v>0</v>
      </c>
      <c r="AM65" s="50">
        <f>IF('KWh (Monthly) ENTRY LI'!AM$5=0,0,AL65+'KWh (Monthly) ENTRY LI'!AM65)</f>
        <v>0</v>
      </c>
      <c r="AN65" s="50">
        <f>IF('KWh (Monthly) ENTRY LI'!AN$5=0,0,AM65+'KWh (Monthly) ENTRY LI'!AN65)</f>
        <v>0</v>
      </c>
      <c r="AO65" s="137">
        <f>IF('KWh (Monthly) ENTRY LI'!AO$5=0,0,AN65+'KWh (Monthly) ENTRY LI'!AO65)</f>
        <v>0</v>
      </c>
      <c r="AP65" s="137">
        <f>IF('KWh (Monthly) ENTRY LI'!AP$5=0,0,AO65+'KWh (Monthly) ENTRY LI'!AP65)</f>
        <v>0</v>
      </c>
      <c r="AQ65" s="137">
        <f>IF('KWh (Monthly) ENTRY LI'!AQ$5=0,0,AP65+'KWh (Monthly) ENTRY LI'!AQ65)</f>
        <v>0</v>
      </c>
      <c r="AR65" s="137">
        <f>IF('KWh (Monthly) ENTRY LI'!AR$5=0,0,AQ65+'KWh (Monthly) ENTRY LI'!AR65)</f>
        <v>0</v>
      </c>
      <c r="AS65" s="137">
        <f>IF('KWh (Monthly) ENTRY LI'!AS$5=0,0,AR65+'KWh (Monthly) ENTRY LI'!AS65)</f>
        <v>0</v>
      </c>
      <c r="AT65" s="137">
        <f>IF('KWh (Monthly) ENTRY LI'!AT$5=0,0,AS65+'KWh (Monthly) ENTRY LI'!AT65)</f>
        <v>0</v>
      </c>
      <c r="AU65" s="137">
        <f>IF('KWh (Monthly) ENTRY LI'!AU$5=0,0,AT65+'KWh (Monthly) ENTRY LI'!AU65)</f>
        <v>0</v>
      </c>
      <c r="AV65" s="137">
        <f>IF('KWh (Monthly) ENTRY LI'!AV$5=0,0,AU65+'KWh (Monthly) ENTRY LI'!AV65)</f>
        <v>0</v>
      </c>
      <c r="AW65" s="137">
        <f>IF('KWh (Monthly) ENTRY LI'!AW$5=0,0,AV65+'KWh (Monthly) ENTRY LI'!AW65)</f>
        <v>0</v>
      </c>
      <c r="AX65" s="137">
        <f>IF('KWh (Monthly) ENTRY LI'!AX$5=0,0,AW65+'KWh (Monthly) ENTRY LI'!AX65)</f>
        <v>0</v>
      </c>
      <c r="AY65" s="137">
        <f>IF('KWh (Monthly) ENTRY LI'!AY$5=0,0,AX65+'KWh (Monthly) ENTRY LI'!AY65)</f>
        <v>0</v>
      </c>
      <c r="AZ65" s="137">
        <f>IF('KWh (Monthly) ENTRY LI'!AZ$5=0,0,AY65+'KWh (Monthly) ENTRY LI'!AZ65)</f>
        <v>0</v>
      </c>
      <c r="BA65" s="137">
        <f>IF('KWh (Monthly) ENTRY LI'!BA$5=0,0,AZ65+'KWh (Monthly) ENTRY LI'!BA65)</f>
        <v>0</v>
      </c>
      <c r="BB65" s="137">
        <f>IF('KWh (Monthly) ENTRY LI'!BB$5=0,0,BA65+'KWh (Monthly) ENTRY LI'!BB65)</f>
        <v>0</v>
      </c>
      <c r="BC65" s="137">
        <f>IF('KWh (Monthly) ENTRY LI'!BC$5=0,0,BB65+'KWh (Monthly) ENTRY LI'!BC65)</f>
        <v>0</v>
      </c>
      <c r="BD65" s="137">
        <f>IF('KWh (Monthly) ENTRY LI'!BD$5=0,0,BC65+'KWh (Monthly) ENTRY LI'!BD65)</f>
        <v>0</v>
      </c>
      <c r="BE65" s="137">
        <f>IF('KWh (Monthly) ENTRY LI'!BE$5=0,0,BD65+'KWh (Monthly) ENTRY LI'!BE65)</f>
        <v>0</v>
      </c>
      <c r="BF65" s="137">
        <f>IF('KWh (Monthly) ENTRY LI'!BF$5=0,0,BE65+'KWh (Monthly) ENTRY LI'!BF65)</f>
        <v>0</v>
      </c>
      <c r="BG65" s="137">
        <f>IF('KWh (Monthly) ENTRY LI'!BG$5=0,0,BF65+'KWh (Monthly) ENTRY LI'!BG65)</f>
        <v>0</v>
      </c>
      <c r="BH65" s="137">
        <f>IF('KWh (Monthly) ENTRY LI'!BH$5=0,0,BG65+'KWh (Monthly) ENTRY LI'!BH65)</f>
        <v>0</v>
      </c>
      <c r="BI65" s="137">
        <f>IF('KWh (Monthly) ENTRY LI'!BI$5=0,0,BH65+'KWh (Monthly) ENTRY LI'!BI65)</f>
        <v>0</v>
      </c>
      <c r="BJ65" s="137">
        <f>IF('KWh (Monthly) ENTRY LI'!BJ$5=0,0,BI65+'KWh (Monthly) ENTRY LI'!BJ65)</f>
        <v>0</v>
      </c>
      <c r="BK65" s="137">
        <f>IF('KWh (Monthly) ENTRY LI'!BK$5=0,0,BJ65+'KWh (Monthly) ENTRY LI'!BK65)</f>
        <v>0</v>
      </c>
      <c r="BL65" s="137">
        <f>IF('KWh (Monthly) ENTRY LI'!BL$5=0,0,BK65+'KWh (Monthly) ENTRY LI'!BL65)</f>
        <v>0</v>
      </c>
      <c r="BM65" s="137">
        <f>IF('KWh (Monthly) ENTRY LI'!BM$5=0,0,BL65+'KWh (Monthly) ENTRY LI'!BM65)</f>
        <v>0</v>
      </c>
      <c r="BN65" s="137">
        <f>IF('KWh (Monthly) ENTRY LI'!BN$5=0,0,BM65+'KWh (Monthly) ENTRY LI'!BN65)</f>
        <v>0</v>
      </c>
      <c r="BO65" s="137">
        <f>IF('KWh (Monthly) ENTRY LI'!BO$5=0,0,BN65+'KWh (Monthly) ENTRY LI'!BO65)</f>
        <v>0</v>
      </c>
      <c r="BP65" s="137">
        <f>IF('KWh (Monthly) ENTRY LI'!BP$5=0,0,BO65+'KWh (Monthly) ENTRY LI'!BP65)</f>
        <v>0</v>
      </c>
      <c r="BQ65" s="137">
        <f>IF('KWh (Monthly) ENTRY LI'!BQ$5=0,0,BP65+'KWh (Monthly) ENTRY LI'!BQ65)</f>
        <v>0</v>
      </c>
      <c r="BR65" s="137">
        <f>IF('KWh (Monthly) ENTRY LI'!BR$5=0,0,BQ65+'KWh (Monthly) ENTRY LI'!BR65)</f>
        <v>0</v>
      </c>
      <c r="BS65" s="137">
        <f>IF('KWh (Monthly) ENTRY LI'!BS$5=0,0,BR65+'KWh (Monthly) ENTRY LI'!BS65)</f>
        <v>0</v>
      </c>
      <c r="BT65" s="137">
        <f>IF('KWh (Monthly) ENTRY LI'!BT$5=0,0,BS65+'KWh (Monthly) ENTRY LI'!BT65)</f>
        <v>0</v>
      </c>
      <c r="BU65" s="137">
        <f>IF('KWh (Monthly) ENTRY LI'!BU$5=0,0,BT65+'KWh (Monthly) ENTRY LI'!BU65)</f>
        <v>0</v>
      </c>
      <c r="BV65" s="137">
        <f>IF('KWh (Monthly) ENTRY LI'!BV$5=0,0,BU65+'KWh (Monthly) ENTRY LI'!BV65)</f>
        <v>0</v>
      </c>
      <c r="BW65" s="137">
        <f>IF('KWh (Monthly) ENTRY LI'!BW$5=0,0,BV65+'KWh (Monthly) ENTRY LI'!BW65)</f>
        <v>0</v>
      </c>
      <c r="BX65" s="137">
        <f>IF('KWh (Monthly) ENTRY LI'!BX$5=0,0,BW65+'KWh (Monthly) ENTRY LI'!BX65)</f>
        <v>0</v>
      </c>
      <c r="BY65" s="137">
        <f>IF('KWh (Monthly) ENTRY LI'!BY$5=0,0,BX65+'KWh (Monthly) ENTRY LI'!BY65)</f>
        <v>0</v>
      </c>
      <c r="BZ65" s="137">
        <f>IF('KWh (Monthly) ENTRY LI'!BZ$5=0,0,BY65+'KWh (Monthly) ENTRY LI'!BZ65)</f>
        <v>0</v>
      </c>
      <c r="CA65" s="137">
        <f>IF('KWh (Monthly) ENTRY LI'!CA$5=0,0,BZ65+'KWh (Monthly) ENTRY LI'!CA65)</f>
        <v>0</v>
      </c>
      <c r="CB65" s="137">
        <f>IF('KWh (Monthly) ENTRY LI'!CB$5=0,0,CA65+'KWh (Monthly) ENTRY LI'!CB65)</f>
        <v>0</v>
      </c>
      <c r="CC65" s="137">
        <f>IF('KWh (Monthly) ENTRY LI'!CC$5=0,0,CB65+'KWh (Monthly) ENTRY LI'!CC65)</f>
        <v>0</v>
      </c>
      <c r="CD65" s="137">
        <f>IF('KWh (Monthly) ENTRY LI'!CD$5=0,0,CC65+'KWh (Monthly) ENTRY LI'!CD65)</f>
        <v>0</v>
      </c>
      <c r="CE65" s="137">
        <f>IF('KWh (Monthly) ENTRY LI'!CE$5=0,0,CD65+'KWh (Monthly) ENTRY LI'!CE65)</f>
        <v>0</v>
      </c>
      <c r="CF65" s="137">
        <f>IF('KWh (Monthly) ENTRY LI'!CF$5=0,0,CE65+'KWh (Monthly) ENTRY LI'!CF65)</f>
        <v>0</v>
      </c>
      <c r="CG65" s="137">
        <f>IF('KWh (Monthly) ENTRY LI'!CG$5=0,0,CF65+'KWh (Monthly) ENTRY LI'!CG65)</f>
        <v>0</v>
      </c>
      <c r="CH65" s="137">
        <f>IF('KWh (Monthly) ENTRY LI'!CH$5=0,0,CG65+'KWh (Monthly) ENTRY LI'!CH65)</f>
        <v>0</v>
      </c>
      <c r="CI65" s="137">
        <f>IF('KWh (Monthly) ENTRY LI'!CI$5=0,0,CH65+'KWh (Monthly) ENTRY LI'!CI65)</f>
        <v>0</v>
      </c>
      <c r="CJ65" s="137">
        <f>IF('KWh (Monthly) ENTRY LI'!CJ$5=0,0,CI65+'KWh (Monthly) ENTRY LI'!CJ65)</f>
        <v>0</v>
      </c>
    </row>
    <row r="66" spans="1:88" x14ac:dyDescent="0.3">
      <c r="A66" s="220"/>
      <c r="B66" s="47" t="s">
        <v>6</v>
      </c>
      <c r="C66" s="50">
        <f>IF('KWh (Monthly) ENTRY LI'!C$5=0,0,'KWh (Monthly) ENTRY LI'!C66)</f>
        <v>0</v>
      </c>
      <c r="D66" s="50">
        <f>IF('KWh (Monthly) ENTRY LI'!D$5=0,0,C66+'KWh (Monthly) ENTRY LI'!D66)</f>
        <v>0</v>
      </c>
      <c r="E66" s="50">
        <f>IF('KWh (Monthly) ENTRY LI'!E$5=0,0,D66+'KWh (Monthly) ENTRY LI'!E66)</f>
        <v>0</v>
      </c>
      <c r="F66" s="50">
        <f>IF('KWh (Monthly) ENTRY LI'!F$5=0,0,E66+'KWh (Monthly) ENTRY LI'!F66)</f>
        <v>0</v>
      </c>
      <c r="G66" s="50">
        <f>IF('KWh (Monthly) ENTRY LI'!G$5=0,0,F66+'KWh (Monthly) ENTRY LI'!G66)</f>
        <v>0</v>
      </c>
      <c r="H66" s="50">
        <f>IF('KWh (Monthly) ENTRY LI'!H$5=0,0,G66+'KWh (Monthly) ENTRY LI'!H66)</f>
        <v>0</v>
      </c>
      <c r="I66" s="50">
        <f>IF('KWh (Monthly) ENTRY LI'!I$5=0,0,H66+'KWh (Monthly) ENTRY LI'!I66)</f>
        <v>0</v>
      </c>
      <c r="J66" s="50">
        <f>IF('KWh (Monthly) ENTRY LI'!J$5=0,0,I66+'KWh (Monthly) ENTRY LI'!J66)</f>
        <v>0</v>
      </c>
      <c r="K66" s="50">
        <f>IF('KWh (Monthly) ENTRY LI'!K$5=0,0,J66+'KWh (Monthly) ENTRY LI'!K66)</f>
        <v>0</v>
      </c>
      <c r="L66" s="50">
        <f>IF('KWh (Monthly) ENTRY LI'!L$5=0,0,K66+'KWh (Monthly) ENTRY LI'!L66)</f>
        <v>0</v>
      </c>
      <c r="M66" s="50">
        <f>IF('KWh (Monthly) ENTRY LI'!M$5=0,0,L66+'KWh (Monthly) ENTRY LI'!M66)</f>
        <v>0</v>
      </c>
      <c r="N66" s="50">
        <f>IF('KWh (Monthly) ENTRY LI'!N$5=0,0,M66+'KWh (Monthly) ENTRY LI'!N66)</f>
        <v>0</v>
      </c>
      <c r="O66" s="50">
        <f>IF('KWh (Monthly) ENTRY LI'!O$5=0,0,N66+'KWh (Monthly) ENTRY LI'!O66)</f>
        <v>0</v>
      </c>
      <c r="P66" s="50">
        <f>IF('KWh (Monthly) ENTRY LI'!P$5=0,0,O66+'KWh (Monthly) ENTRY LI'!P66)</f>
        <v>0</v>
      </c>
      <c r="Q66" s="50">
        <f>IF('KWh (Monthly) ENTRY LI'!Q$5=0,0,P66+'KWh (Monthly) ENTRY LI'!Q66)</f>
        <v>0</v>
      </c>
      <c r="R66" s="50">
        <f>IF('KWh (Monthly) ENTRY LI'!R$5=0,0,Q66+'KWh (Monthly) ENTRY LI'!R66)</f>
        <v>0</v>
      </c>
      <c r="S66" s="50">
        <f>IF('KWh (Monthly) ENTRY LI'!S$5=0,0,R66+'KWh (Monthly) ENTRY LI'!S66)</f>
        <v>0</v>
      </c>
      <c r="T66" s="50">
        <f>IF('KWh (Monthly) ENTRY LI'!T$5=0,0,S66+'KWh (Monthly) ENTRY LI'!T66)</f>
        <v>0</v>
      </c>
      <c r="U66" s="50">
        <f>IF('KWh (Monthly) ENTRY LI'!U$5=0,0,T66+'KWh (Monthly) ENTRY LI'!U66)</f>
        <v>0</v>
      </c>
      <c r="V66" s="50">
        <f>IF('KWh (Monthly) ENTRY LI'!V$5=0,0,U66+'KWh (Monthly) ENTRY LI'!V66)</f>
        <v>0</v>
      </c>
      <c r="W66" s="50">
        <f>IF('KWh (Monthly) ENTRY LI'!W$5=0,0,V66+'KWh (Monthly) ENTRY LI'!W66)</f>
        <v>0</v>
      </c>
      <c r="X66" s="50">
        <f>IF('KWh (Monthly) ENTRY LI'!X$5=0,0,W66+'KWh (Monthly) ENTRY LI'!X66)</f>
        <v>0</v>
      </c>
      <c r="Y66" s="50">
        <f>IF('KWh (Monthly) ENTRY LI'!Y$5=0,0,X66+'KWh (Monthly) ENTRY LI'!Y66)</f>
        <v>0</v>
      </c>
      <c r="Z66" s="50">
        <f>IF('KWh (Monthly) ENTRY LI'!Z$5=0,0,Y66+'KWh (Monthly) ENTRY LI'!Z66)</f>
        <v>0</v>
      </c>
      <c r="AA66" s="50">
        <f>IF('KWh (Monthly) ENTRY LI'!AA$5=0,0,Z66+'KWh (Monthly) ENTRY LI'!AA66)</f>
        <v>0</v>
      </c>
      <c r="AB66" s="50">
        <f>IF('KWh (Monthly) ENTRY LI'!AB$5=0,0,AA66+'KWh (Monthly) ENTRY LI'!AB66)</f>
        <v>0</v>
      </c>
      <c r="AC66" s="50">
        <f>IF('KWh (Monthly) ENTRY LI'!AC$5=0,0,AB66+'KWh (Monthly) ENTRY LI'!AC66)</f>
        <v>0</v>
      </c>
      <c r="AD66" s="50">
        <f>IF('KWh (Monthly) ENTRY LI'!AD$5=0,0,AC66+'KWh (Monthly) ENTRY LI'!AD66)</f>
        <v>0</v>
      </c>
      <c r="AE66" s="50">
        <f>IF('KWh (Monthly) ENTRY LI'!AE$5=0,0,AD66+'KWh (Monthly) ENTRY LI'!AE66)</f>
        <v>0</v>
      </c>
      <c r="AF66" s="50">
        <f>IF('KWh (Monthly) ENTRY LI'!AF$5=0,0,AE66+'KWh (Monthly) ENTRY LI'!AF66)</f>
        <v>0</v>
      </c>
      <c r="AG66" s="50">
        <f>IF('KWh (Monthly) ENTRY LI'!AG$5=0,0,AF66+'KWh (Monthly) ENTRY LI'!AG66)</f>
        <v>0</v>
      </c>
      <c r="AH66" s="50">
        <f>IF('KWh (Monthly) ENTRY LI'!AH$5=0,0,AG66+'KWh (Monthly) ENTRY LI'!AH66)</f>
        <v>0</v>
      </c>
      <c r="AI66" s="50">
        <f>IF('KWh (Monthly) ENTRY LI'!AI$5=0,0,AH66+'KWh (Monthly) ENTRY LI'!AI66)</f>
        <v>0</v>
      </c>
      <c r="AJ66" s="50">
        <f>IF('KWh (Monthly) ENTRY LI'!AJ$5=0,0,AI66+'KWh (Monthly) ENTRY LI'!AJ66)</f>
        <v>0</v>
      </c>
      <c r="AK66" s="50">
        <f>IF('KWh (Monthly) ENTRY LI'!AK$5=0,0,AJ66+'KWh (Monthly) ENTRY LI'!AK66)</f>
        <v>0</v>
      </c>
      <c r="AL66" s="50">
        <f>IF('KWh (Monthly) ENTRY LI'!AL$5=0,0,AK66+'KWh (Monthly) ENTRY LI'!AL66)</f>
        <v>0</v>
      </c>
      <c r="AM66" s="50">
        <f>IF('KWh (Monthly) ENTRY LI'!AM$5=0,0,AL66+'KWh (Monthly) ENTRY LI'!AM66)</f>
        <v>0</v>
      </c>
      <c r="AN66" s="50">
        <f>IF('KWh (Monthly) ENTRY LI'!AN$5=0,0,AM66+'KWh (Monthly) ENTRY LI'!AN66)</f>
        <v>0</v>
      </c>
      <c r="AO66" s="137">
        <f>IF('KWh (Monthly) ENTRY LI'!AO$5=0,0,AN66+'KWh (Monthly) ENTRY LI'!AO66)</f>
        <v>0</v>
      </c>
      <c r="AP66" s="137">
        <f>IF('KWh (Monthly) ENTRY LI'!AP$5=0,0,AO66+'KWh (Monthly) ENTRY LI'!AP66)</f>
        <v>0</v>
      </c>
      <c r="AQ66" s="137">
        <f>IF('KWh (Monthly) ENTRY LI'!AQ$5=0,0,AP66+'KWh (Monthly) ENTRY LI'!AQ66)</f>
        <v>0</v>
      </c>
      <c r="AR66" s="137">
        <f>IF('KWh (Monthly) ENTRY LI'!AR$5=0,0,AQ66+'KWh (Monthly) ENTRY LI'!AR66)</f>
        <v>0</v>
      </c>
      <c r="AS66" s="137">
        <f>IF('KWh (Monthly) ENTRY LI'!AS$5=0,0,AR66+'KWh (Monthly) ENTRY LI'!AS66)</f>
        <v>0</v>
      </c>
      <c r="AT66" s="137">
        <f>IF('KWh (Monthly) ENTRY LI'!AT$5=0,0,AS66+'KWh (Monthly) ENTRY LI'!AT66)</f>
        <v>0</v>
      </c>
      <c r="AU66" s="137">
        <f>IF('KWh (Monthly) ENTRY LI'!AU$5=0,0,AT66+'KWh (Monthly) ENTRY LI'!AU66)</f>
        <v>0</v>
      </c>
      <c r="AV66" s="137">
        <f>IF('KWh (Monthly) ENTRY LI'!AV$5=0,0,AU66+'KWh (Monthly) ENTRY LI'!AV66)</f>
        <v>0</v>
      </c>
      <c r="AW66" s="137">
        <f>IF('KWh (Monthly) ENTRY LI'!AW$5=0,0,AV66+'KWh (Monthly) ENTRY LI'!AW66)</f>
        <v>0</v>
      </c>
      <c r="AX66" s="137">
        <f>IF('KWh (Monthly) ENTRY LI'!AX$5=0,0,AW66+'KWh (Monthly) ENTRY LI'!AX66)</f>
        <v>0</v>
      </c>
      <c r="AY66" s="137">
        <f>IF('KWh (Monthly) ENTRY LI'!AY$5=0,0,AX66+'KWh (Monthly) ENTRY LI'!AY66)</f>
        <v>0</v>
      </c>
      <c r="AZ66" s="137">
        <f>IF('KWh (Monthly) ENTRY LI'!AZ$5=0,0,AY66+'KWh (Monthly) ENTRY LI'!AZ66)</f>
        <v>0</v>
      </c>
      <c r="BA66" s="137">
        <f>IF('KWh (Monthly) ENTRY LI'!BA$5=0,0,AZ66+'KWh (Monthly) ENTRY LI'!BA66)</f>
        <v>0</v>
      </c>
      <c r="BB66" s="137">
        <f>IF('KWh (Monthly) ENTRY LI'!BB$5=0,0,BA66+'KWh (Monthly) ENTRY LI'!BB66)</f>
        <v>0</v>
      </c>
      <c r="BC66" s="137">
        <f>IF('KWh (Monthly) ENTRY LI'!BC$5=0,0,BB66+'KWh (Monthly) ENTRY LI'!BC66)</f>
        <v>0</v>
      </c>
      <c r="BD66" s="137">
        <f>IF('KWh (Monthly) ENTRY LI'!BD$5=0,0,BC66+'KWh (Monthly) ENTRY LI'!BD66)</f>
        <v>0</v>
      </c>
      <c r="BE66" s="137">
        <f>IF('KWh (Monthly) ENTRY LI'!BE$5=0,0,BD66+'KWh (Monthly) ENTRY LI'!BE66)</f>
        <v>0</v>
      </c>
      <c r="BF66" s="137">
        <f>IF('KWh (Monthly) ENTRY LI'!BF$5=0,0,BE66+'KWh (Monthly) ENTRY LI'!BF66)</f>
        <v>0</v>
      </c>
      <c r="BG66" s="137">
        <f>IF('KWh (Monthly) ENTRY LI'!BG$5=0,0,BF66+'KWh (Monthly) ENTRY LI'!BG66)</f>
        <v>0</v>
      </c>
      <c r="BH66" s="137">
        <f>IF('KWh (Monthly) ENTRY LI'!BH$5=0,0,BG66+'KWh (Monthly) ENTRY LI'!BH66)</f>
        <v>0</v>
      </c>
      <c r="BI66" s="137">
        <f>IF('KWh (Monthly) ENTRY LI'!BI$5=0,0,BH66+'KWh (Monthly) ENTRY LI'!BI66)</f>
        <v>0</v>
      </c>
      <c r="BJ66" s="137">
        <f>IF('KWh (Monthly) ENTRY LI'!BJ$5=0,0,BI66+'KWh (Monthly) ENTRY LI'!BJ66)</f>
        <v>0</v>
      </c>
      <c r="BK66" s="137">
        <f>IF('KWh (Monthly) ENTRY LI'!BK$5=0,0,BJ66+'KWh (Monthly) ENTRY LI'!BK66)</f>
        <v>0</v>
      </c>
      <c r="BL66" s="137">
        <f>IF('KWh (Monthly) ENTRY LI'!BL$5=0,0,BK66+'KWh (Monthly) ENTRY LI'!BL66)</f>
        <v>0</v>
      </c>
      <c r="BM66" s="137">
        <f>IF('KWh (Monthly) ENTRY LI'!BM$5=0,0,BL66+'KWh (Monthly) ENTRY LI'!BM66)</f>
        <v>0</v>
      </c>
      <c r="BN66" s="137">
        <f>IF('KWh (Monthly) ENTRY LI'!BN$5=0,0,BM66+'KWh (Monthly) ENTRY LI'!BN66)</f>
        <v>0</v>
      </c>
      <c r="BO66" s="137">
        <f>IF('KWh (Monthly) ENTRY LI'!BO$5=0,0,BN66+'KWh (Monthly) ENTRY LI'!BO66)</f>
        <v>0</v>
      </c>
      <c r="BP66" s="137">
        <f>IF('KWh (Monthly) ENTRY LI'!BP$5=0,0,BO66+'KWh (Monthly) ENTRY LI'!BP66)</f>
        <v>0</v>
      </c>
      <c r="BQ66" s="137">
        <f>IF('KWh (Monthly) ENTRY LI'!BQ$5=0,0,BP66+'KWh (Monthly) ENTRY LI'!BQ66)</f>
        <v>0</v>
      </c>
      <c r="BR66" s="137">
        <f>IF('KWh (Monthly) ENTRY LI'!BR$5=0,0,BQ66+'KWh (Monthly) ENTRY LI'!BR66)</f>
        <v>0</v>
      </c>
      <c r="BS66" s="137">
        <f>IF('KWh (Monthly) ENTRY LI'!BS$5=0,0,BR66+'KWh (Monthly) ENTRY LI'!BS66)</f>
        <v>0</v>
      </c>
      <c r="BT66" s="137">
        <f>IF('KWh (Monthly) ENTRY LI'!BT$5=0,0,BS66+'KWh (Monthly) ENTRY LI'!BT66)</f>
        <v>0</v>
      </c>
      <c r="BU66" s="137">
        <f>IF('KWh (Monthly) ENTRY LI'!BU$5=0,0,BT66+'KWh (Monthly) ENTRY LI'!BU66)</f>
        <v>0</v>
      </c>
      <c r="BV66" s="137">
        <f>IF('KWh (Monthly) ENTRY LI'!BV$5=0,0,BU66+'KWh (Monthly) ENTRY LI'!BV66)</f>
        <v>0</v>
      </c>
      <c r="BW66" s="137">
        <f>IF('KWh (Monthly) ENTRY LI'!BW$5=0,0,BV66+'KWh (Monthly) ENTRY LI'!BW66)</f>
        <v>0</v>
      </c>
      <c r="BX66" s="137">
        <f>IF('KWh (Monthly) ENTRY LI'!BX$5=0,0,BW66+'KWh (Monthly) ENTRY LI'!BX66)</f>
        <v>0</v>
      </c>
      <c r="BY66" s="137">
        <f>IF('KWh (Monthly) ENTRY LI'!BY$5=0,0,BX66+'KWh (Monthly) ENTRY LI'!BY66)</f>
        <v>0</v>
      </c>
      <c r="BZ66" s="137">
        <f>IF('KWh (Monthly) ENTRY LI'!BZ$5=0,0,BY66+'KWh (Monthly) ENTRY LI'!BZ66)</f>
        <v>0</v>
      </c>
      <c r="CA66" s="137">
        <f>IF('KWh (Monthly) ENTRY LI'!CA$5=0,0,BZ66+'KWh (Monthly) ENTRY LI'!CA66)</f>
        <v>0</v>
      </c>
      <c r="CB66" s="137">
        <f>IF('KWh (Monthly) ENTRY LI'!CB$5=0,0,CA66+'KWh (Monthly) ENTRY LI'!CB66)</f>
        <v>0</v>
      </c>
      <c r="CC66" s="137">
        <f>IF('KWh (Monthly) ENTRY LI'!CC$5=0,0,CB66+'KWh (Monthly) ENTRY LI'!CC66)</f>
        <v>0</v>
      </c>
      <c r="CD66" s="137">
        <f>IF('KWh (Monthly) ENTRY LI'!CD$5=0,0,CC66+'KWh (Monthly) ENTRY LI'!CD66)</f>
        <v>0</v>
      </c>
      <c r="CE66" s="137">
        <f>IF('KWh (Monthly) ENTRY LI'!CE$5=0,0,CD66+'KWh (Monthly) ENTRY LI'!CE66)</f>
        <v>0</v>
      </c>
      <c r="CF66" s="137">
        <f>IF('KWh (Monthly) ENTRY LI'!CF$5=0,0,CE66+'KWh (Monthly) ENTRY LI'!CF66)</f>
        <v>0</v>
      </c>
      <c r="CG66" s="137">
        <f>IF('KWh (Monthly) ENTRY LI'!CG$5=0,0,CF66+'KWh (Monthly) ENTRY LI'!CG66)</f>
        <v>0</v>
      </c>
      <c r="CH66" s="137">
        <f>IF('KWh (Monthly) ENTRY LI'!CH$5=0,0,CG66+'KWh (Monthly) ENTRY LI'!CH66)</f>
        <v>0</v>
      </c>
      <c r="CI66" s="137">
        <f>IF('KWh (Monthly) ENTRY LI'!CI$5=0,0,CH66+'KWh (Monthly) ENTRY LI'!CI66)</f>
        <v>0</v>
      </c>
      <c r="CJ66" s="137">
        <f>IF('KWh (Monthly) ENTRY LI'!CJ$5=0,0,CI66+'KWh (Monthly) ENTRY LI'!CJ66)</f>
        <v>0</v>
      </c>
    </row>
    <row r="67" spans="1:88" x14ac:dyDescent="0.3">
      <c r="A67" s="220"/>
      <c r="B67" s="47" t="s">
        <v>10</v>
      </c>
      <c r="C67" s="50">
        <f>IF('KWh (Monthly) ENTRY LI'!C$5=0,0,'KWh (Monthly) ENTRY LI'!C67)</f>
        <v>0</v>
      </c>
      <c r="D67" s="50">
        <f>IF('KWh (Monthly) ENTRY LI'!D$5=0,0,C67+'KWh (Monthly) ENTRY LI'!D67)</f>
        <v>0</v>
      </c>
      <c r="E67" s="50">
        <f>IF('KWh (Monthly) ENTRY LI'!E$5=0,0,D67+'KWh (Monthly) ENTRY LI'!E67)</f>
        <v>0</v>
      </c>
      <c r="F67" s="50">
        <f>IF('KWh (Monthly) ENTRY LI'!F$5=0,0,E67+'KWh (Monthly) ENTRY LI'!F67)</f>
        <v>0</v>
      </c>
      <c r="G67" s="50">
        <f>IF('KWh (Monthly) ENTRY LI'!G$5=0,0,F67+'KWh (Monthly) ENTRY LI'!G67)</f>
        <v>0</v>
      </c>
      <c r="H67" s="50">
        <f>IF('KWh (Monthly) ENTRY LI'!H$5=0,0,G67+'KWh (Monthly) ENTRY LI'!H67)</f>
        <v>0</v>
      </c>
      <c r="I67" s="50">
        <f>IF('KWh (Monthly) ENTRY LI'!I$5=0,0,H67+'KWh (Monthly) ENTRY LI'!I67)</f>
        <v>0</v>
      </c>
      <c r="J67" s="50">
        <f>IF('KWh (Monthly) ENTRY LI'!J$5=0,0,I67+'KWh (Monthly) ENTRY LI'!J67)</f>
        <v>0</v>
      </c>
      <c r="K67" s="50">
        <f>IF('KWh (Monthly) ENTRY LI'!K$5=0,0,J67+'KWh (Monthly) ENTRY LI'!K67)</f>
        <v>0</v>
      </c>
      <c r="L67" s="50">
        <f>IF('KWh (Monthly) ENTRY LI'!L$5=0,0,K67+'KWh (Monthly) ENTRY LI'!L67)</f>
        <v>0</v>
      </c>
      <c r="M67" s="50">
        <f>IF('KWh (Monthly) ENTRY LI'!M$5=0,0,L67+'KWh (Monthly) ENTRY LI'!M67)</f>
        <v>0</v>
      </c>
      <c r="N67" s="50">
        <f>IF('KWh (Monthly) ENTRY LI'!N$5=0,0,M67+'KWh (Monthly) ENTRY LI'!N67)</f>
        <v>0</v>
      </c>
      <c r="O67" s="50">
        <f>IF('KWh (Monthly) ENTRY LI'!O$5=0,0,N67+'KWh (Monthly) ENTRY LI'!O67)</f>
        <v>0</v>
      </c>
      <c r="P67" s="50">
        <f>IF('KWh (Monthly) ENTRY LI'!P$5=0,0,O67+'KWh (Monthly) ENTRY LI'!P67)</f>
        <v>0</v>
      </c>
      <c r="Q67" s="50">
        <f>IF('KWh (Monthly) ENTRY LI'!Q$5=0,0,P67+'KWh (Monthly) ENTRY LI'!Q67)</f>
        <v>0</v>
      </c>
      <c r="R67" s="50">
        <f>IF('KWh (Monthly) ENTRY LI'!R$5=0,0,Q67+'KWh (Monthly) ENTRY LI'!R67)</f>
        <v>0</v>
      </c>
      <c r="S67" s="50">
        <f>IF('KWh (Monthly) ENTRY LI'!S$5=0,0,R67+'KWh (Monthly) ENTRY LI'!S67)</f>
        <v>0</v>
      </c>
      <c r="T67" s="50">
        <f>IF('KWh (Monthly) ENTRY LI'!T$5=0,0,S67+'KWh (Monthly) ENTRY LI'!T67)</f>
        <v>0</v>
      </c>
      <c r="U67" s="50">
        <f>IF('KWh (Monthly) ENTRY LI'!U$5=0,0,T67+'KWh (Monthly) ENTRY LI'!U67)</f>
        <v>0</v>
      </c>
      <c r="V67" s="50">
        <f>IF('KWh (Monthly) ENTRY LI'!V$5=0,0,U67+'KWh (Monthly) ENTRY LI'!V67)</f>
        <v>0</v>
      </c>
      <c r="W67" s="50">
        <f>IF('KWh (Monthly) ENTRY LI'!W$5=0,0,V67+'KWh (Monthly) ENTRY LI'!W67)</f>
        <v>0</v>
      </c>
      <c r="X67" s="50">
        <f>IF('KWh (Monthly) ENTRY LI'!X$5=0,0,W67+'KWh (Monthly) ENTRY LI'!X67)</f>
        <v>0</v>
      </c>
      <c r="Y67" s="50">
        <f>IF('KWh (Monthly) ENTRY LI'!Y$5=0,0,X67+'KWh (Monthly) ENTRY LI'!Y67)</f>
        <v>0</v>
      </c>
      <c r="Z67" s="50">
        <f>IF('KWh (Monthly) ENTRY LI'!Z$5=0,0,Y67+'KWh (Monthly) ENTRY LI'!Z67)</f>
        <v>0</v>
      </c>
      <c r="AA67" s="50">
        <f>IF('KWh (Monthly) ENTRY LI'!AA$5=0,0,Z67+'KWh (Monthly) ENTRY LI'!AA67)</f>
        <v>0</v>
      </c>
      <c r="AB67" s="50">
        <f>IF('KWh (Monthly) ENTRY LI'!AB$5=0,0,AA67+'KWh (Monthly) ENTRY LI'!AB67)</f>
        <v>0</v>
      </c>
      <c r="AC67" s="50">
        <f>IF('KWh (Monthly) ENTRY LI'!AC$5=0,0,AB67+'KWh (Monthly) ENTRY LI'!AC67)</f>
        <v>0</v>
      </c>
      <c r="AD67" s="50">
        <f>IF('KWh (Monthly) ENTRY LI'!AD$5=0,0,AC67+'KWh (Monthly) ENTRY LI'!AD67)</f>
        <v>0</v>
      </c>
      <c r="AE67" s="50">
        <f>IF('KWh (Monthly) ENTRY LI'!AE$5=0,0,AD67+'KWh (Monthly) ENTRY LI'!AE67)</f>
        <v>0</v>
      </c>
      <c r="AF67" s="50">
        <f>IF('KWh (Monthly) ENTRY LI'!AF$5=0,0,AE67+'KWh (Monthly) ENTRY LI'!AF67)</f>
        <v>0</v>
      </c>
      <c r="AG67" s="50">
        <f>IF('KWh (Monthly) ENTRY LI'!AG$5=0,0,AF67+'KWh (Monthly) ENTRY LI'!AG67)</f>
        <v>0</v>
      </c>
      <c r="AH67" s="50">
        <f>IF('KWh (Monthly) ENTRY LI'!AH$5=0,0,AG67+'KWh (Monthly) ENTRY LI'!AH67)</f>
        <v>0</v>
      </c>
      <c r="AI67" s="50">
        <f>IF('KWh (Monthly) ENTRY LI'!AI$5=0,0,AH67+'KWh (Monthly) ENTRY LI'!AI67)</f>
        <v>0</v>
      </c>
      <c r="AJ67" s="50">
        <f>IF('KWh (Monthly) ENTRY LI'!AJ$5=0,0,AI67+'KWh (Monthly) ENTRY LI'!AJ67)</f>
        <v>0</v>
      </c>
      <c r="AK67" s="50">
        <f>IF('KWh (Monthly) ENTRY LI'!AK$5=0,0,AJ67+'KWh (Monthly) ENTRY LI'!AK67)</f>
        <v>0</v>
      </c>
      <c r="AL67" s="50">
        <f>IF('KWh (Monthly) ENTRY LI'!AL$5=0,0,AK67+'KWh (Monthly) ENTRY LI'!AL67)</f>
        <v>0</v>
      </c>
      <c r="AM67" s="50">
        <f>IF('KWh (Monthly) ENTRY LI'!AM$5=0,0,AL67+'KWh (Monthly) ENTRY LI'!AM67)</f>
        <v>0</v>
      </c>
      <c r="AN67" s="50">
        <f>IF('KWh (Monthly) ENTRY LI'!AN$5=0,0,AM67+'KWh (Monthly) ENTRY LI'!AN67)</f>
        <v>0</v>
      </c>
      <c r="AO67" s="137">
        <f>IF('KWh (Monthly) ENTRY LI'!AO$5=0,0,AN67+'KWh (Monthly) ENTRY LI'!AO67)</f>
        <v>0</v>
      </c>
      <c r="AP67" s="137">
        <f>IF('KWh (Monthly) ENTRY LI'!AP$5=0,0,AO67+'KWh (Monthly) ENTRY LI'!AP67)</f>
        <v>0</v>
      </c>
      <c r="AQ67" s="137">
        <f>IF('KWh (Monthly) ENTRY LI'!AQ$5=0,0,AP67+'KWh (Monthly) ENTRY LI'!AQ67)</f>
        <v>0</v>
      </c>
      <c r="AR67" s="137">
        <f>IF('KWh (Monthly) ENTRY LI'!AR$5=0,0,AQ67+'KWh (Monthly) ENTRY LI'!AR67)</f>
        <v>0</v>
      </c>
      <c r="AS67" s="137">
        <f>IF('KWh (Monthly) ENTRY LI'!AS$5=0,0,AR67+'KWh (Monthly) ENTRY LI'!AS67)</f>
        <v>0</v>
      </c>
      <c r="AT67" s="137">
        <f>IF('KWh (Monthly) ENTRY LI'!AT$5=0,0,AS67+'KWh (Monthly) ENTRY LI'!AT67)</f>
        <v>0</v>
      </c>
      <c r="AU67" s="137">
        <f>IF('KWh (Monthly) ENTRY LI'!AU$5=0,0,AT67+'KWh (Monthly) ENTRY LI'!AU67)</f>
        <v>0</v>
      </c>
      <c r="AV67" s="137">
        <f>IF('KWh (Monthly) ENTRY LI'!AV$5=0,0,AU67+'KWh (Monthly) ENTRY LI'!AV67)</f>
        <v>0</v>
      </c>
      <c r="AW67" s="137">
        <f>IF('KWh (Monthly) ENTRY LI'!AW$5=0,0,AV67+'KWh (Monthly) ENTRY LI'!AW67)</f>
        <v>0</v>
      </c>
      <c r="AX67" s="137">
        <f>IF('KWh (Monthly) ENTRY LI'!AX$5=0,0,AW67+'KWh (Monthly) ENTRY LI'!AX67)</f>
        <v>0</v>
      </c>
      <c r="AY67" s="137">
        <f>IF('KWh (Monthly) ENTRY LI'!AY$5=0,0,AX67+'KWh (Monthly) ENTRY LI'!AY67)</f>
        <v>0</v>
      </c>
      <c r="AZ67" s="137">
        <f>IF('KWh (Monthly) ENTRY LI'!AZ$5=0,0,AY67+'KWh (Monthly) ENTRY LI'!AZ67)</f>
        <v>0</v>
      </c>
      <c r="BA67" s="137">
        <f>IF('KWh (Monthly) ENTRY LI'!BA$5=0,0,AZ67+'KWh (Monthly) ENTRY LI'!BA67)</f>
        <v>0</v>
      </c>
      <c r="BB67" s="137">
        <f>IF('KWh (Monthly) ENTRY LI'!BB$5=0,0,BA67+'KWh (Monthly) ENTRY LI'!BB67)</f>
        <v>0</v>
      </c>
      <c r="BC67" s="137">
        <f>IF('KWh (Monthly) ENTRY LI'!BC$5=0,0,BB67+'KWh (Monthly) ENTRY LI'!BC67)</f>
        <v>0</v>
      </c>
      <c r="BD67" s="137">
        <f>IF('KWh (Monthly) ENTRY LI'!BD$5=0,0,BC67+'KWh (Monthly) ENTRY LI'!BD67)</f>
        <v>0</v>
      </c>
      <c r="BE67" s="137">
        <f>IF('KWh (Monthly) ENTRY LI'!BE$5=0,0,BD67+'KWh (Monthly) ENTRY LI'!BE67)</f>
        <v>0</v>
      </c>
      <c r="BF67" s="137">
        <f>IF('KWh (Monthly) ENTRY LI'!BF$5=0,0,BE67+'KWh (Monthly) ENTRY LI'!BF67)</f>
        <v>0</v>
      </c>
      <c r="BG67" s="137">
        <f>IF('KWh (Monthly) ENTRY LI'!BG$5=0,0,BF67+'KWh (Monthly) ENTRY LI'!BG67)</f>
        <v>0</v>
      </c>
      <c r="BH67" s="137">
        <f>IF('KWh (Monthly) ENTRY LI'!BH$5=0,0,BG67+'KWh (Monthly) ENTRY LI'!BH67)</f>
        <v>0</v>
      </c>
      <c r="BI67" s="137">
        <f>IF('KWh (Monthly) ENTRY LI'!BI$5=0,0,BH67+'KWh (Monthly) ENTRY LI'!BI67)</f>
        <v>0</v>
      </c>
      <c r="BJ67" s="137">
        <f>IF('KWh (Monthly) ENTRY LI'!BJ$5=0,0,BI67+'KWh (Monthly) ENTRY LI'!BJ67)</f>
        <v>0</v>
      </c>
      <c r="BK67" s="137">
        <f>IF('KWh (Monthly) ENTRY LI'!BK$5=0,0,BJ67+'KWh (Monthly) ENTRY LI'!BK67)</f>
        <v>0</v>
      </c>
      <c r="BL67" s="137">
        <f>IF('KWh (Monthly) ENTRY LI'!BL$5=0,0,BK67+'KWh (Monthly) ENTRY LI'!BL67)</f>
        <v>0</v>
      </c>
      <c r="BM67" s="137">
        <f>IF('KWh (Monthly) ENTRY LI'!BM$5=0,0,BL67+'KWh (Monthly) ENTRY LI'!BM67)</f>
        <v>0</v>
      </c>
      <c r="BN67" s="137">
        <f>IF('KWh (Monthly) ENTRY LI'!BN$5=0,0,BM67+'KWh (Monthly) ENTRY LI'!BN67)</f>
        <v>0</v>
      </c>
      <c r="BO67" s="137">
        <f>IF('KWh (Monthly) ENTRY LI'!BO$5=0,0,BN67+'KWh (Monthly) ENTRY LI'!BO67)</f>
        <v>0</v>
      </c>
      <c r="BP67" s="137">
        <f>IF('KWh (Monthly) ENTRY LI'!BP$5=0,0,BO67+'KWh (Monthly) ENTRY LI'!BP67)</f>
        <v>0</v>
      </c>
      <c r="BQ67" s="137">
        <f>IF('KWh (Monthly) ENTRY LI'!BQ$5=0,0,BP67+'KWh (Monthly) ENTRY LI'!BQ67)</f>
        <v>0</v>
      </c>
      <c r="BR67" s="137">
        <f>IF('KWh (Monthly) ENTRY LI'!BR$5=0,0,BQ67+'KWh (Monthly) ENTRY LI'!BR67)</f>
        <v>0</v>
      </c>
      <c r="BS67" s="137">
        <f>IF('KWh (Monthly) ENTRY LI'!BS$5=0,0,BR67+'KWh (Monthly) ENTRY LI'!BS67)</f>
        <v>0</v>
      </c>
      <c r="BT67" s="137">
        <f>IF('KWh (Monthly) ENTRY LI'!BT$5=0,0,BS67+'KWh (Monthly) ENTRY LI'!BT67)</f>
        <v>0</v>
      </c>
      <c r="BU67" s="137">
        <f>IF('KWh (Monthly) ENTRY LI'!BU$5=0,0,BT67+'KWh (Monthly) ENTRY LI'!BU67)</f>
        <v>0</v>
      </c>
      <c r="BV67" s="137">
        <f>IF('KWh (Monthly) ENTRY LI'!BV$5=0,0,BU67+'KWh (Monthly) ENTRY LI'!BV67)</f>
        <v>0</v>
      </c>
      <c r="BW67" s="137">
        <f>IF('KWh (Monthly) ENTRY LI'!BW$5=0,0,BV67+'KWh (Monthly) ENTRY LI'!BW67)</f>
        <v>0</v>
      </c>
      <c r="BX67" s="137">
        <f>IF('KWh (Monthly) ENTRY LI'!BX$5=0,0,BW67+'KWh (Monthly) ENTRY LI'!BX67)</f>
        <v>0</v>
      </c>
      <c r="BY67" s="137">
        <f>IF('KWh (Monthly) ENTRY LI'!BY$5=0,0,BX67+'KWh (Monthly) ENTRY LI'!BY67)</f>
        <v>0</v>
      </c>
      <c r="BZ67" s="137">
        <f>IF('KWh (Monthly) ENTRY LI'!BZ$5=0,0,BY67+'KWh (Monthly) ENTRY LI'!BZ67)</f>
        <v>0</v>
      </c>
      <c r="CA67" s="137">
        <f>IF('KWh (Monthly) ENTRY LI'!CA$5=0,0,BZ67+'KWh (Monthly) ENTRY LI'!CA67)</f>
        <v>0</v>
      </c>
      <c r="CB67" s="137">
        <f>IF('KWh (Monthly) ENTRY LI'!CB$5=0,0,CA67+'KWh (Monthly) ENTRY LI'!CB67)</f>
        <v>0</v>
      </c>
      <c r="CC67" s="137">
        <f>IF('KWh (Monthly) ENTRY LI'!CC$5=0,0,CB67+'KWh (Monthly) ENTRY LI'!CC67)</f>
        <v>0</v>
      </c>
      <c r="CD67" s="137">
        <f>IF('KWh (Monthly) ENTRY LI'!CD$5=0,0,CC67+'KWh (Monthly) ENTRY LI'!CD67)</f>
        <v>0</v>
      </c>
      <c r="CE67" s="137">
        <f>IF('KWh (Monthly) ENTRY LI'!CE$5=0,0,CD67+'KWh (Monthly) ENTRY LI'!CE67)</f>
        <v>0</v>
      </c>
      <c r="CF67" s="137">
        <f>IF('KWh (Monthly) ENTRY LI'!CF$5=0,0,CE67+'KWh (Monthly) ENTRY LI'!CF67)</f>
        <v>0</v>
      </c>
      <c r="CG67" s="137">
        <f>IF('KWh (Monthly) ENTRY LI'!CG$5=0,0,CF67+'KWh (Monthly) ENTRY LI'!CG67)</f>
        <v>0</v>
      </c>
      <c r="CH67" s="137">
        <f>IF('KWh (Monthly) ENTRY LI'!CH$5=0,0,CG67+'KWh (Monthly) ENTRY LI'!CH67)</f>
        <v>0</v>
      </c>
      <c r="CI67" s="137">
        <f>IF('KWh (Monthly) ENTRY LI'!CI$5=0,0,CH67+'KWh (Monthly) ENTRY LI'!CI67)</f>
        <v>0</v>
      </c>
      <c r="CJ67" s="137">
        <f>IF('KWh (Monthly) ENTRY LI'!CJ$5=0,0,CI67+'KWh (Monthly) ENTRY LI'!CJ67)</f>
        <v>0</v>
      </c>
    </row>
    <row r="68" spans="1:88" x14ac:dyDescent="0.3">
      <c r="A68" s="220"/>
      <c r="B68" s="47" t="s">
        <v>1</v>
      </c>
      <c r="C68" s="50">
        <f>IF('KWh (Monthly) ENTRY LI'!C$5=0,0,'KWh (Monthly) ENTRY LI'!C68)</f>
        <v>0</v>
      </c>
      <c r="D68" s="50">
        <f>IF('KWh (Monthly) ENTRY LI'!D$5=0,0,C68+'KWh (Monthly) ENTRY LI'!D68)</f>
        <v>0</v>
      </c>
      <c r="E68" s="50">
        <f>IF('KWh (Monthly) ENTRY LI'!E$5=0,0,D68+'KWh (Monthly) ENTRY LI'!E68)</f>
        <v>0</v>
      </c>
      <c r="F68" s="50">
        <f>IF('KWh (Monthly) ENTRY LI'!F$5=0,0,E68+'KWh (Monthly) ENTRY LI'!F68)</f>
        <v>0</v>
      </c>
      <c r="G68" s="50">
        <f>IF('KWh (Monthly) ENTRY LI'!G$5=0,0,F68+'KWh (Monthly) ENTRY LI'!G68)</f>
        <v>0</v>
      </c>
      <c r="H68" s="50">
        <f>IF('KWh (Monthly) ENTRY LI'!H$5=0,0,G68+'KWh (Monthly) ENTRY LI'!H68)</f>
        <v>0</v>
      </c>
      <c r="I68" s="50">
        <f>IF('KWh (Monthly) ENTRY LI'!I$5=0,0,H68+'KWh (Monthly) ENTRY LI'!I68)</f>
        <v>0</v>
      </c>
      <c r="J68" s="50">
        <f>IF('KWh (Monthly) ENTRY LI'!J$5=0,0,I68+'KWh (Monthly) ENTRY LI'!J68)</f>
        <v>0</v>
      </c>
      <c r="K68" s="50">
        <f>IF('KWh (Monthly) ENTRY LI'!K$5=0,0,J68+'KWh (Monthly) ENTRY LI'!K68)</f>
        <v>0</v>
      </c>
      <c r="L68" s="50">
        <f>IF('KWh (Monthly) ENTRY LI'!L$5=0,0,K68+'KWh (Monthly) ENTRY LI'!L68)</f>
        <v>0</v>
      </c>
      <c r="M68" s="50">
        <f>IF('KWh (Monthly) ENTRY LI'!M$5=0,0,L68+'KWh (Monthly) ENTRY LI'!M68)</f>
        <v>0</v>
      </c>
      <c r="N68" s="50">
        <f>IF('KWh (Monthly) ENTRY LI'!N$5=0,0,M68+'KWh (Monthly) ENTRY LI'!N68)</f>
        <v>0</v>
      </c>
      <c r="O68" s="50">
        <f>IF('KWh (Monthly) ENTRY LI'!O$5=0,0,N68+'KWh (Monthly) ENTRY LI'!O68)</f>
        <v>0</v>
      </c>
      <c r="P68" s="50">
        <f>IF('KWh (Monthly) ENTRY LI'!P$5=0,0,O68+'KWh (Monthly) ENTRY LI'!P68)</f>
        <v>0</v>
      </c>
      <c r="Q68" s="50">
        <f>IF('KWh (Monthly) ENTRY LI'!Q$5=0,0,P68+'KWh (Monthly) ENTRY LI'!Q68)</f>
        <v>0</v>
      </c>
      <c r="R68" s="50">
        <f>IF('KWh (Monthly) ENTRY LI'!R$5=0,0,Q68+'KWh (Monthly) ENTRY LI'!R68)</f>
        <v>0</v>
      </c>
      <c r="S68" s="50">
        <f>IF('KWh (Monthly) ENTRY LI'!S$5=0,0,R68+'KWh (Monthly) ENTRY LI'!S68)</f>
        <v>0</v>
      </c>
      <c r="T68" s="50">
        <f>IF('KWh (Monthly) ENTRY LI'!T$5=0,0,S68+'KWh (Monthly) ENTRY LI'!T68)</f>
        <v>0</v>
      </c>
      <c r="U68" s="50">
        <f>IF('KWh (Monthly) ENTRY LI'!U$5=0,0,T68+'KWh (Monthly) ENTRY LI'!U68)</f>
        <v>0</v>
      </c>
      <c r="V68" s="50">
        <f>IF('KWh (Monthly) ENTRY LI'!V$5=0,0,U68+'KWh (Monthly) ENTRY LI'!V68)</f>
        <v>0</v>
      </c>
      <c r="W68" s="50">
        <f>IF('KWh (Monthly) ENTRY LI'!W$5=0,0,V68+'KWh (Monthly) ENTRY LI'!W68)</f>
        <v>0</v>
      </c>
      <c r="X68" s="50">
        <f>IF('KWh (Monthly) ENTRY LI'!X$5=0,0,W68+'KWh (Monthly) ENTRY LI'!X68)</f>
        <v>0</v>
      </c>
      <c r="Y68" s="50">
        <f>IF('KWh (Monthly) ENTRY LI'!Y$5=0,0,X68+'KWh (Monthly) ENTRY LI'!Y68)</f>
        <v>0</v>
      </c>
      <c r="Z68" s="50">
        <f>IF('KWh (Monthly) ENTRY LI'!Z$5=0,0,Y68+'KWh (Monthly) ENTRY LI'!Z68)</f>
        <v>0</v>
      </c>
      <c r="AA68" s="50">
        <f>IF('KWh (Monthly) ENTRY LI'!AA$5=0,0,Z68+'KWh (Monthly) ENTRY LI'!AA68)</f>
        <v>0</v>
      </c>
      <c r="AB68" s="50">
        <f>IF('KWh (Monthly) ENTRY LI'!AB$5=0,0,AA68+'KWh (Monthly) ENTRY LI'!AB68)</f>
        <v>0</v>
      </c>
      <c r="AC68" s="50">
        <f>IF('KWh (Monthly) ENTRY LI'!AC$5=0,0,AB68+'KWh (Monthly) ENTRY LI'!AC68)</f>
        <v>0</v>
      </c>
      <c r="AD68" s="50">
        <f>IF('KWh (Monthly) ENTRY LI'!AD$5=0,0,AC68+'KWh (Monthly) ENTRY LI'!AD68)</f>
        <v>0</v>
      </c>
      <c r="AE68" s="50">
        <f>IF('KWh (Monthly) ENTRY LI'!AE$5=0,0,AD68+'KWh (Monthly) ENTRY LI'!AE68)</f>
        <v>0</v>
      </c>
      <c r="AF68" s="50">
        <f>IF('KWh (Monthly) ENTRY LI'!AF$5=0,0,AE68+'KWh (Monthly) ENTRY LI'!AF68)</f>
        <v>0</v>
      </c>
      <c r="AG68" s="50">
        <f>IF('KWh (Monthly) ENTRY LI'!AG$5=0,0,AF68+'KWh (Monthly) ENTRY LI'!AG68)</f>
        <v>0</v>
      </c>
      <c r="AH68" s="50">
        <f>IF('KWh (Monthly) ENTRY LI'!AH$5=0,0,AG68+'KWh (Monthly) ENTRY LI'!AH68)</f>
        <v>0</v>
      </c>
      <c r="AI68" s="50">
        <f>IF('KWh (Monthly) ENTRY LI'!AI$5=0,0,AH68+'KWh (Monthly) ENTRY LI'!AI68)</f>
        <v>0</v>
      </c>
      <c r="AJ68" s="50">
        <f>IF('KWh (Monthly) ENTRY LI'!AJ$5=0,0,AI68+'KWh (Monthly) ENTRY LI'!AJ68)</f>
        <v>0</v>
      </c>
      <c r="AK68" s="50">
        <f>IF('KWh (Monthly) ENTRY LI'!AK$5=0,0,AJ68+'KWh (Monthly) ENTRY LI'!AK68)</f>
        <v>0</v>
      </c>
      <c r="AL68" s="50">
        <f>IF('KWh (Monthly) ENTRY LI'!AL$5=0,0,AK68+'KWh (Monthly) ENTRY LI'!AL68)</f>
        <v>0</v>
      </c>
      <c r="AM68" s="50">
        <f>IF('KWh (Monthly) ENTRY LI'!AM$5=0,0,AL68+'KWh (Monthly) ENTRY LI'!AM68)</f>
        <v>0</v>
      </c>
      <c r="AN68" s="50">
        <f>IF('KWh (Monthly) ENTRY LI'!AN$5=0,0,AM68+'KWh (Monthly) ENTRY LI'!AN68)</f>
        <v>0</v>
      </c>
      <c r="AO68" s="137">
        <f>IF('KWh (Monthly) ENTRY LI'!AO$5=0,0,AN68+'KWh (Monthly) ENTRY LI'!AO68)</f>
        <v>0</v>
      </c>
      <c r="AP68" s="137">
        <f>IF('KWh (Monthly) ENTRY LI'!AP$5=0,0,AO68+'KWh (Monthly) ENTRY LI'!AP68)</f>
        <v>0</v>
      </c>
      <c r="AQ68" s="137">
        <f>IF('KWh (Monthly) ENTRY LI'!AQ$5=0,0,AP68+'KWh (Monthly) ENTRY LI'!AQ68)</f>
        <v>0</v>
      </c>
      <c r="AR68" s="137">
        <f>IF('KWh (Monthly) ENTRY LI'!AR$5=0,0,AQ68+'KWh (Monthly) ENTRY LI'!AR68)</f>
        <v>0</v>
      </c>
      <c r="AS68" s="137">
        <f>IF('KWh (Monthly) ENTRY LI'!AS$5=0,0,AR68+'KWh (Monthly) ENTRY LI'!AS68)</f>
        <v>0</v>
      </c>
      <c r="AT68" s="137">
        <f>IF('KWh (Monthly) ENTRY LI'!AT$5=0,0,AS68+'KWh (Monthly) ENTRY LI'!AT68)</f>
        <v>0</v>
      </c>
      <c r="AU68" s="137">
        <f>IF('KWh (Monthly) ENTRY LI'!AU$5=0,0,AT68+'KWh (Monthly) ENTRY LI'!AU68)</f>
        <v>0</v>
      </c>
      <c r="AV68" s="137">
        <f>IF('KWh (Monthly) ENTRY LI'!AV$5=0,0,AU68+'KWh (Monthly) ENTRY LI'!AV68)</f>
        <v>0</v>
      </c>
      <c r="AW68" s="137">
        <f>IF('KWh (Monthly) ENTRY LI'!AW$5=0,0,AV68+'KWh (Monthly) ENTRY LI'!AW68)</f>
        <v>0</v>
      </c>
      <c r="AX68" s="137">
        <f>IF('KWh (Monthly) ENTRY LI'!AX$5=0,0,AW68+'KWh (Monthly) ENTRY LI'!AX68)</f>
        <v>0</v>
      </c>
      <c r="AY68" s="137">
        <f>IF('KWh (Monthly) ENTRY LI'!AY$5=0,0,AX68+'KWh (Monthly) ENTRY LI'!AY68)</f>
        <v>0</v>
      </c>
      <c r="AZ68" s="137">
        <f>IF('KWh (Monthly) ENTRY LI'!AZ$5=0,0,AY68+'KWh (Monthly) ENTRY LI'!AZ68)</f>
        <v>0</v>
      </c>
      <c r="BA68" s="137">
        <f>IF('KWh (Monthly) ENTRY LI'!BA$5=0,0,AZ68+'KWh (Monthly) ENTRY LI'!BA68)</f>
        <v>0</v>
      </c>
      <c r="BB68" s="137">
        <f>IF('KWh (Monthly) ENTRY LI'!BB$5=0,0,BA68+'KWh (Monthly) ENTRY LI'!BB68)</f>
        <v>0</v>
      </c>
      <c r="BC68" s="137">
        <f>IF('KWh (Monthly) ENTRY LI'!BC$5=0,0,BB68+'KWh (Monthly) ENTRY LI'!BC68)</f>
        <v>0</v>
      </c>
      <c r="BD68" s="137">
        <f>IF('KWh (Monthly) ENTRY LI'!BD$5=0,0,BC68+'KWh (Monthly) ENTRY LI'!BD68)</f>
        <v>0</v>
      </c>
      <c r="BE68" s="137">
        <f>IF('KWh (Monthly) ENTRY LI'!BE$5=0,0,BD68+'KWh (Monthly) ENTRY LI'!BE68)</f>
        <v>0</v>
      </c>
      <c r="BF68" s="137">
        <f>IF('KWh (Monthly) ENTRY LI'!BF$5=0,0,BE68+'KWh (Monthly) ENTRY LI'!BF68)</f>
        <v>0</v>
      </c>
      <c r="BG68" s="137">
        <f>IF('KWh (Monthly) ENTRY LI'!BG$5=0,0,BF68+'KWh (Monthly) ENTRY LI'!BG68)</f>
        <v>0</v>
      </c>
      <c r="BH68" s="137">
        <f>IF('KWh (Monthly) ENTRY LI'!BH$5=0,0,BG68+'KWh (Monthly) ENTRY LI'!BH68)</f>
        <v>0</v>
      </c>
      <c r="BI68" s="137">
        <f>IF('KWh (Monthly) ENTRY LI'!BI$5=0,0,BH68+'KWh (Monthly) ENTRY LI'!BI68)</f>
        <v>0</v>
      </c>
      <c r="BJ68" s="137">
        <f>IF('KWh (Monthly) ENTRY LI'!BJ$5=0,0,BI68+'KWh (Monthly) ENTRY LI'!BJ68)</f>
        <v>0</v>
      </c>
      <c r="BK68" s="137">
        <f>IF('KWh (Monthly) ENTRY LI'!BK$5=0,0,BJ68+'KWh (Monthly) ENTRY LI'!BK68)</f>
        <v>0</v>
      </c>
      <c r="BL68" s="137">
        <f>IF('KWh (Monthly) ENTRY LI'!BL$5=0,0,BK68+'KWh (Monthly) ENTRY LI'!BL68)</f>
        <v>0</v>
      </c>
      <c r="BM68" s="137">
        <f>IF('KWh (Monthly) ENTRY LI'!BM$5=0,0,BL68+'KWh (Monthly) ENTRY LI'!BM68)</f>
        <v>0</v>
      </c>
      <c r="BN68" s="137">
        <f>IF('KWh (Monthly) ENTRY LI'!BN$5=0,0,BM68+'KWh (Monthly) ENTRY LI'!BN68)</f>
        <v>0</v>
      </c>
      <c r="BO68" s="137">
        <f>IF('KWh (Monthly) ENTRY LI'!BO$5=0,0,BN68+'KWh (Monthly) ENTRY LI'!BO68)</f>
        <v>0</v>
      </c>
      <c r="BP68" s="137">
        <f>IF('KWh (Monthly) ENTRY LI'!BP$5=0,0,BO68+'KWh (Monthly) ENTRY LI'!BP68)</f>
        <v>0</v>
      </c>
      <c r="BQ68" s="137">
        <f>IF('KWh (Monthly) ENTRY LI'!BQ$5=0,0,BP68+'KWh (Monthly) ENTRY LI'!BQ68)</f>
        <v>0</v>
      </c>
      <c r="BR68" s="137">
        <f>IF('KWh (Monthly) ENTRY LI'!BR$5=0,0,BQ68+'KWh (Monthly) ENTRY LI'!BR68)</f>
        <v>0</v>
      </c>
      <c r="BS68" s="137">
        <f>IF('KWh (Monthly) ENTRY LI'!BS$5=0,0,BR68+'KWh (Monthly) ENTRY LI'!BS68)</f>
        <v>0</v>
      </c>
      <c r="BT68" s="137">
        <f>IF('KWh (Monthly) ENTRY LI'!BT$5=0,0,BS68+'KWh (Monthly) ENTRY LI'!BT68)</f>
        <v>0</v>
      </c>
      <c r="BU68" s="137">
        <f>IF('KWh (Monthly) ENTRY LI'!BU$5=0,0,BT68+'KWh (Monthly) ENTRY LI'!BU68)</f>
        <v>0</v>
      </c>
      <c r="BV68" s="137">
        <f>IF('KWh (Monthly) ENTRY LI'!BV$5=0,0,BU68+'KWh (Monthly) ENTRY LI'!BV68)</f>
        <v>0</v>
      </c>
      <c r="BW68" s="137">
        <f>IF('KWh (Monthly) ENTRY LI'!BW$5=0,0,BV68+'KWh (Monthly) ENTRY LI'!BW68)</f>
        <v>0</v>
      </c>
      <c r="BX68" s="137">
        <f>IF('KWh (Monthly) ENTRY LI'!BX$5=0,0,BW68+'KWh (Monthly) ENTRY LI'!BX68)</f>
        <v>0</v>
      </c>
      <c r="BY68" s="137">
        <f>IF('KWh (Monthly) ENTRY LI'!BY$5=0,0,BX68+'KWh (Monthly) ENTRY LI'!BY68)</f>
        <v>0</v>
      </c>
      <c r="BZ68" s="137">
        <f>IF('KWh (Monthly) ENTRY LI'!BZ$5=0,0,BY68+'KWh (Monthly) ENTRY LI'!BZ68)</f>
        <v>0</v>
      </c>
      <c r="CA68" s="137">
        <f>IF('KWh (Monthly) ENTRY LI'!CA$5=0,0,BZ68+'KWh (Monthly) ENTRY LI'!CA68)</f>
        <v>0</v>
      </c>
      <c r="CB68" s="137">
        <f>IF('KWh (Monthly) ENTRY LI'!CB$5=0,0,CA68+'KWh (Monthly) ENTRY LI'!CB68)</f>
        <v>0</v>
      </c>
      <c r="CC68" s="137">
        <f>IF('KWh (Monthly) ENTRY LI'!CC$5=0,0,CB68+'KWh (Monthly) ENTRY LI'!CC68)</f>
        <v>0</v>
      </c>
      <c r="CD68" s="137">
        <f>IF('KWh (Monthly) ENTRY LI'!CD$5=0,0,CC68+'KWh (Monthly) ENTRY LI'!CD68)</f>
        <v>0</v>
      </c>
      <c r="CE68" s="137">
        <f>IF('KWh (Monthly) ENTRY LI'!CE$5=0,0,CD68+'KWh (Monthly) ENTRY LI'!CE68)</f>
        <v>0</v>
      </c>
      <c r="CF68" s="137">
        <f>IF('KWh (Monthly) ENTRY LI'!CF$5=0,0,CE68+'KWh (Monthly) ENTRY LI'!CF68)</f>
        <v>0</v>
      </c>
      <c r="CG68" s="137">
        <f>IF('KWh (Monthly) ENTRY LI'!CG$5=0,0,CF68+'KWh (Monthly) ENTRY LI'!CG68)</f>
        <v>0</v>
      </c>
      <c r="CH68" s="137">
        <f>IF('KWh (Monthly) ENTRY LI'!CH$5=0,0,CG68+'KWh (Monthly) ENTRY LI'!CH68)</f>
        <v>0</v>
      </c>
      <c r="CI68" s="137">
        <f>IF('KWh (Monthly) ENTRY LI'!CI$5=0,0,CH68+'KWh (Monthly) ENTRY LI'!CI68)</f>
        <v>0</v>
      </c>
      <c r="CJ68" s="137">
        <f>IF('KWh (Monthly) ENTRY LI'!CJ$5=0,0,CI68+'KWh (Monthly) ENTRY LI'!CJ68)</f>
        <v>0</v>
      </c>
    </row>
    <row r="69" spans="1:88" x14ac:dyDescent="0.3">
      <c r="A69" s="220"/>
      <c r="B69" s="47" t="s">
        <v>11</v>
      </c>
      <c r="C69" s="50">
        <f>IF('KWh (Monthly) ENTRY LI'!C$5=0,0,'KWh (Monthly) ENTRY LI'!C69)</f>
        <v>0</v>
      </c>
      <c r="D69" s="50">
        <f>IF('KWh (Monthly) ENTRY LI'!D$5=0,0,C69+'KWh (Monthly) ENTRY LI'!D69)</f>
        <v>0</v>
      </c>
      <c r="E69" s="50">
        <f>IF('KWh (Monthly) ENTRY LI'!E$5=0,0,D69+'KWh (Monthly) ENTRY LI'!E69)</f>
        <v>0</v>
      </c>
      <c r="F69" s="50">
        <f>IF('KWh (Monthly) ENTRY LI'!F$5=0,0,E69+'KWh (Monthly) ENTRY LI'!F69)</f>
        <v>0</v>
      </c>
      <c r="G69" s="50">
        <f>IF('KWh (Monthly) ENTRY LI'!G$5=0,0,F69+'KWh (Monthly) ENTRY LI'!G69)</f>
        <v>0</v>
      </c>
      <c r="H69" s="50">
        <f>IF('KWh (Monthly) ENTRY LI'!H$5=0,0,G69+'KWh (Monthly) ENTRY LI'!H69)</f>
        <v>0</v>
      </c>
      <c r="I69" s="50">
        <f>IF('KWh (Monthly) ENTRY LI'!I$5=0,0,H69+'KWh (Monthly) ENTRY LI'!I69)</f>
        <v>0</v>
      </c>
      <c r="J69" s="50">
        <f>IF('KWh (Monthly) ENTRY LI'!J$5=0,0,I69+'KWh (Monthly) ENTRY LI'!J69)</f>
        <v>0</v>
      </c>
      <c r="K69" s="50">
        <f>IF('KWh (Monthly) ENTRY LI'!K$5=0,0,J69+'KWh (Monthly) ENTRY LI'!K69)</f>
        <v>0</v>
      </c>
      <c r="L69" s="50">
        <f>IF('KWh (Monthly) ENTRY LI'!L$5=0,0,K69+'KWh (Monthly) ENTRY LI'!L69)</f>
        <v>0</v>
      </c>
      <c r="M69" s="50">
        <f>IF('KWh (Monthly) ENTRY LI'!M$5=0,0,L69+'KWh (Monthly) ENTRY LI'!M69)</f>
        <v>0</v>
      </c>
      <c r="N69" s="50">
        <f>IF('KWh (Monthly) ENTRY LI'!N$5=0,0,M69+'KWh (Monthly) ENTRY LI'!N69)</f>
        <v>0</v>
      </c>
      <c r="O69" s="50">
        <f>IF('KWh (Monthly) ENTRY LI'!O$5=0,0,N69+'KWh (Monthly) ENTRY LI'!O69)</f>
        <v>0</v>
      </c>
      <c r="P69" s="50">
        <f>IF('KWh (Monthly) ENTRY LI'!P$5=0,0,O69+'KWh (Monthly) ENTRY LI'!P69)</f>
        <v>0</v>
      </c>
      <c r="Q69" s="50">
        <f>IF('KWh (Monthly) ENTRY LI'!Q$5=0,0,P69+'KWh (Monthly) ENTRY LI'!Q69)</f>
        <v>0</v>
      </c>
      <c r="R69" s="50">
        <f>IF('KWh (Monthly) ENTRY LI'!R$5=0,0,Q69+'KWh (Monthly) ENTRY LI'!R69)</f>
        <v>0</v>
      </c>
      <c r="S69" s="50">
        <f>IF('KWh (Monthly) ENTRY LI'!S$5=0,0,R69+'KWh (Monthly) ENTRY LI'!S69)</f>
        <v>0</v>
      </c>
      <c r="T69" s="50">
        <f>IF('KWh (Monthly) ENTRY LI'!T$5=0,0,S69+'KWh (Monthly) ENTRY LI'!T69)</f>
        <v>0</v>
      </c>
      <c r="U69" s="50">
        <f>IF('KWh (Monthly) ENTRY LI'!U$5=0,0,T69+'KWh (Monthly) ENTRY LI'!U69)</f>
        <v>0</v>
      </c>
      <c r="V69" s="50">
        <f>IF('KWh (Monthly) ENTRY LI'!V$5=0,0,U69+'KWh (Monthly) ENTRY LI'!V69)</f>
        <v>0</v>
      </c>
      <c r="W69" s="50">
        <f>IF('KWh (Monthly) ENTRY LI'!W$5=0,0,V69+'KWh (Monthly) ENTRY LI'!W69)</f>
        <v>0</v>
      </c>
      <c r="X69" s="50">
        <f>IF('KWh (Monthly) ENTRY LI'!X$5=0,0,W69+'KWh (Monthly) ENTRY LI'!X69)</f>
        <v>0</v>
      </c>
      <c r="Y69" s="50">
        <f>IF('KWh (Monthly) ENTRY LI'!Y$5=0,0,X69+'KWh (Monthly) ENTRY LI'!Y69)</f>
        <v>0</v>
      </c>
      <c r="Z69" s="50">
        <f>IF('KWh (Monthly) ENTRY LI'!Z$5=0,0,Y69+'KWh (Monthly) ENTRY LI'!Z69)</f>
        <v>0</v>
      </c>
      <c r="AA69" s="50">
        <f>IF('KWh (Monthly) ENTRY LI'!AA$5=0,0,Z69+'KWh (Monthly) ENTRY LI'!AA69)</f>
        <v>0</v>
      </c>
      <c r="AB69" s="50">
        <f>IF('KWh (Monthly) ENTRY LI'!AB$5=0,0,AA69+'KWh (Monthly) ENTRY LI'!AB69)</f>
        <v>0</v>
      </c>
      <c r="AC69" s="50">
        <f>IF('KWh (Monthly) ENTRY LI'!AC$5=0,0,AB69+'KWh (Monthly) ENTRY LI'!AC69)</f>
        <v>0</v>
      </c>
      <c r="AD69" s="50">
        <f>IF('KWh (Monthly) ENTRY LI'!AD$5=0,0,AC69+'KWh (Monthly) ENTRY LI'!AD69)</f>
        <v>0</v>
      </c>
      <c r="AE69" s="50">
        <f>IF('KWh (Monthly) ENTRY LI'!AE$5=0,0,AD69+'KWh (Monthly) ENTRY LI'!AE69)</f>
        <v>0</v>
      </c>
      <c r="AF69" s="50">
        <f>IF('KWh (Monthly) ENTRY LI'!AF$5=0,0,AE69+'KWh (Monthly) ENTRY LI'!AF69)</f>
        <v>0</v>
      </c>
      <c r="AG69" s="50">
        <f>IF('KWh (Monthly) ENTRY LI'!AG$5=0,0,AF69+'KWh (Monthly) ENTRY LI'!AG69)</f>
        <v>0</v>
      </c>
      <c r="AH69" s="50">
        <f>IF('KWh (Monthly) ENTRY LI'!AH$5=0,0,AG69+'KWh (Monthly) ENTRY LI'!AH69)</f>
        <v>0</v>
      </c>
      <c r="AI69" s="50">
        <f>IF('KWh (Monthly) ENTRY LI'!AI$5=0,0,AH69+'KWh (Monthly) ENTRY LI'!AI69)</f>
        <v>0</v>
      </c>
      <c r="AJ69" s="50">
        <f>IF('KWh (Monthly) ENTRY LI'!AJ$5=0,0,AI69+'KWh (Monthly) ENTRY LI'!AJ69)</f>
        <v>0</v>
      </c>
      <c r="AK69" s="50">
        <f>IF('KWh (Monthly) ENTRY LI'!AK$5=0,0,AJ69+'KWh (Monthly) ENTRY LI'!AK69)</f>
        <v>0</v>
      </c>
      <c r="AL69" s="50">
        <f>IF('KWh (Monthly) ENTRY LI'!AL$5=0,0,AK69+'KWh (Monthly) ENTRY LI'!AL69)</f>
        <v>0</v>
      </c>
      <c r="AM69" s="50">
        <f>IF('KWh (Monthly) ENTRY LI'!AM$5=0,0,AL69+'KWh (Monthly) ENTRY LI'!AM69)</f>
        <v>0</v>
      </c>
      <c r="AN69" s="50">
        <f>IF('KWh (Monthly) ENTRY LI'!AN$5=0,0,AM69+'KWh (Monthly) ENTRY LI'!AN69)</f>
        <v>0</v>
      </c>
      <c r="AO69" s="137">
        <f>IF('KWh (Monthly) ENTRY LI'!AO$5=0,0,AN69+'KWh (Monthly) ENTRY LI'!AO69)</f>
        <v>0</v>
      </c>
      <c r="AP69" s="137">
        <f>IF('KWh (Monthly) ENTRY LI'!AP$5=0,0,AO69+'KWh (Monthly) ENTRY LI'!AP69)</f>
        <v>0</v>
      </c>
      <c r="AQ69" s="137">
        <f>IF('KWh (Monthly) ENTRY LI'!AQ$5=0,0,AP69+'KWh (Monthly) ENTRY LI'!AQ69)</f>
        <v>0</v>
      </c>
      <c r="AR69" s="137">
        <f>IF('KWh (Monthly) ENTRY LI'!AR$5=0,0,AQ69+'KWh (Monthly) ENTRY LI'!AR69)</f>
        <v>0</v>
      </c>
      <c r="AS69" s="137">
        <f>IF('KWh (Monthly) ENTRY LI'!AS$5=0,0,AR69+'KWh (Monthly) ENTRY LI'!AS69)</f>
        <v>0</v>
      </c>
      <c r="AT69" s="137">
        <f>IF('KWh (Monthly) ENTRY LI'!AT$5=0,0,AS69+'KWh (Monthly) ENTRY LI'!AT69)</f>
        <v>0</v>
      </c>
      <c r="AU69" s="137">
        <f>IF('KWh (Monthly) ENTRY LI'!AU$5=0,0,AT69+'KWh (Monthly) ENTRY LI'!AU69)</f>
        <v>0</v>
      </c>
      <c r="AV69" s="137">
        <f>IF('KWh (Monthly) ENTRY LI'!AV$5=0,0,AU69+'KWh (Monthly) ENTRY LI'!AV69)</f>
        <v>0</v>
      </c>
      <c r="AW69" s="137">
        <f>IF('KWh (Monthly) ENTRY LI'!AW$5=0,0,AV69+'KWh (Monthly) ENTRY LI'!AW69)</f>
        <v>0</v>
      </c>
      <c r="AX69" s="137">
        <f>IF('KWh (Monthly) ENTRY LI'!AX$5=0,0,AW69+'KWh (Monthly) ENTRY LI'!AX69)</f>
        <v>0</v>
      </c>
      <c r="AY69" s="137">
        <f>IF('KWh (Monthly) ENTRY LI'!AY$5=0,0,AX69+'KWh (Monthly) ENTRY LI'!AY69)</f>
        <v>0</v>
      </c>
      <c r="AZ69" s="137">
        <f>IF('KWh (Monthly) ENTRY LI'!AZ$5=0,0,AY69+'KWh (Monthly) ENTRY LI'!AZ69)</f>
        <v>0</v>
      </c>
      <c r="BA69" s="137">
        <f>IF('KWh (Monthly) ENTRY LI'!BA$5=0,0,AZ69+'KWh (Monthly) ENTRY LI'!BA69)</f>
        <v>0</v>
      </c>
      <c r="BB69" s="137">
        <f>IF('KWh (Monthly) ENTRY LI'!BB$5=0,0,BA69+'KWh (Monthly) ENTRY LI'!BB69)</f>
        <v>0</v>
      </c>
      <c r="BC69" s="137">
        <f>IF('KWh (Monthly) ENTRY LI'!BC$5=0,0,BB69+'KWh (Monthly) ENTRY LI'!BC69)</f>
        <v>0</v>
      </c>
      <c r="BD69" s="137">
        <f>IF('KWh (Monthly) ENTRY LI'!BD$5=0,0,BC69+'KWh (Monthly) ENTRY LI'!BD69)</f>
        <v>0</v>
      </c>
      <c r="BE69" s="137">
        <f>IF('KWh (Monthly) ENTRY LI'!BE$5=0,0,BD69+'KWh (Monthly) ENTRY LI'!BE69)</f>
        <v>0</v>
      </c>
      <c r="BF69" s="137">
        <f>IF('KWh (Monthly) ENTRY LI'!BF$5=0,0,BE69+'KWh (Monthly) ENTRY LI'!BF69)</f>
        <v>0</v>
      </c>
      <c r="BG69" s="137">
        <f>IF('KWh (Monthly) ENTRY LI'!BG$5=0,0,BF69+'KWh (Monthly) ENTRY LI'!BG69)</f>
        <v>0</v>
      </c>
      <c r="BH69" s="137">
        <f>IF('KWh (Monthly) ENTRY LI'!BH$5=0,0,BG69+'KWh (Monthly) ENTRY LI'!BH69)</f>
        <v>0</v>
      </c>
      <c r="BI69" s="137">
        <f>IF('KWh (Monthly) ENTRY LI'!BI$5=0,0,BH69+'KWh (Monthly) ENTRY LI'!BI69)</f>
        <v>0</v>
      </c>
      <c r="BJ69" s="137">
        <f>IF('KWh (Monthly) ENTRY LI'!BJ$5=0,0,BI69+'KWh (Monthly) ENTRY LI'!BJ69)</f>
        <v>0</v>
      </c>
      <c r="BK69" s="137">
        <f>IF('KWh (Monthly) ENTRY LI'!BK$5=0,0,BJ69+'KWh (Monthly) ENTRY LI'!BK69)</f>
        <v>0</v>
      </c>
      <c r="BL69" s="137">
        <f>IF('KWh (Monthly) ENTRY LI'!BL$5=0,0,BK69+'KWh (Monthly) ENTRY LI'!BL69)</f>
        <v>0</v>
      </c>
      <c r="BM69" s="137">
        <f>IF('KWh (Monthly) ENTRY LI'!BM$5=0,0,BL69+'KWh (Monthly) ENTRY LI'!BM69)</f>
        <v>0</v>
      </c>
      <c r="BN69" s="137">
        <f>IF('KWh (Monthly) ENTRY LI'!BN$5=0,0,BM69+'KWh (Monthly) ENTRY LI'!BN69)</f>
        <v>0</v>
      </c>
      <c r="BO69" s="137">
        <f>IF('KWh (Monthly) ENTRY LI'!BO$5=0,0,BN69+'KWh (Monthly) ENTRY LI'!BO69)</f>
        <v>0</v>
      </c>
      <c r="BP69" s="137">
        <f>IF('KWh (Monthly) ENTRY LI'!BP$5=0,0,BO69+'KWh (Monthly) ENTRY LI'!BP69)</f>
        <v>0</v>
      </c>
      <c r="BQ69" s="137">
        <f>IF('KWh (Monthly) ENTRY LI'!BQ$5=0,0,BP69+'KWh (Monthly) ENTRY LI'!BQ69)</f>
        <v>0</v>
      </c>
      <c r="BR69" s="137">
        <f>IF('KWh (Monthly) ENTRY LI'!BR$5=0,0,BQ69+'KWh (Monthly) ENTRY LI'!BR69)</f>
        <v>0</v>
      </c>
      <c r="BS69" s="137">
        <f>IF('KWh (Monthly) ENTRY LI'!BS$5=0,0,BR69+'KWh (Monthly) ENTRY LI'!BS69)</f>
        <v>0</v>
      </c>
      <c r="BT69" s="137">
        <f>IF('KWh (Monthly) ENTRY LI'!BT$5=0,0,BS69+'KWh (Monthly) ENTRY LI'!BT69)</f>
        <v>0</v>
      </c>
      <c r="BU69" s="137">
        <f>IF('KWh (Monthly) ENTRY LI'!BU$5=0,0,BT69+'KWh (Monthly) ENTRY LI'!BU69)</f>
        <v>0</v>
      </c>
      <c r="BV69" s="137">
        <f>IF('KWh (Monthly) ENTRY LI'!BV$5=0,0,BU69+'KWh (Monthly) ENTRY LI'!BV69)</f>
        <v>0</v>
      </c>
      <c r="BW69" s="137">
        <f>IF('KWh (Monthly) ENTRY LI'!BW$5=0,0,BV69+'KWh (Monthly) ENTRY LI'!BW69)</f>
        <v>0</v>
      </c>
      <c r="BX69" s="137">
        <f>IF('KWh (Monthly) ENTRY LI'!BX$5=0,0,BW69+'KWh (Monthly) ENTRY LI'!BX69)</f>
        <v>0</v>
      </c>
      <c r="BY69" s="137">
        <f>IF('KWh (Monthly) ENTRY LI'!BY$5=0,0,BX69+'KWh (Monthly) ENTRY LI'!BY69)</f>
        <v>0</v>
      </c>
      <c r="BZ69" s="137">
        <f>IF('KWh (Monthly) ENTRY LI'!BZ$5=0,0,BY69+'KWh (Monthly) ENTRY LI'!BZ69)</f>
        <v>0</v>
      </c>
      <c r="CA69" s="137">
        <f>IF('KWh (Monthly) ENTRY LI'!CA$5=0,0,BZ69+'KWh (Monthly) ENTRY LI'!CA69)</f>
        <v>0</v>
      </c>
      <c r="CB69" s="137">
        <f>IF('KWh (Monthly) ENTRY LI'!CB$5=0,0,CA69+'KWh (Monthly) ENTRY LI'!CB69)</f>
        <v>0</v>
      </c>
      <c r="CC69" s="137">
        <f>IF('KWh (Monthly) ENTRY LI'!CC$5=0,0,CB69+'KWh (Monthly) ENTRY LI'!CC69)</f>
        <v>0</v>
      </c>
      <c r="CD69" s="137">
        <f>IF('KWh (Monthly) ENTRY LI'!CD$5=0,0,CC69+'KWh (Monthly) ENTRY LI'!CD69)</f>
        <v>0</v>
      </c>
      <c r="CE69" s="137">
        <f>IF('KWh (Monthly) ENTRY LI'!CE$5=0,0,CD69+'KWh (Monthly) ENTRY LI'!CE69)</f>
        <v>0</v>
      </c>
      <c r="CF69" s="137">
        <f>IF('KWh (Monthly) ENTRY LI'!CF$5=0,0,CE69+'KWh (Monthly) ENTRY LI'!CF69)</f>
        <v>0</v>
      </c>
      <c r="CG69" s="137">
        <f>IF('KWh (Monthly) ENTRY LI'!CG$5=0,0,CF69+'KWh (Monthly) ENTRY LI'!CG69)</f>
        <v>0</v>
      </c>
      <c r="CH69" s="137">
        <f>IF('KWh (Monthly) ENTRY LI'!CH$5=0,0,CG69+'KWh (Monthly) ENTRY LI'!CH69)</f>
        <v>0</v>
      </c>
      <c r="CI69" s="137">
        <f>IF('KWh (Monthly) ENTRY LI'!CI$5=0,0,CH69+'KWh (Monthly) ENTRY LI'!CI69)</f>
        <v>0</v>
      </c>
      <c r="CJ69" s="137">
        <f>IF('KWh (Monthly) ENTRY LI'!CJ$5=0,0,CI69+'KWh (Monthly) ENTRY LI'!CJ69)</f>
        <v>0</v>
      </c>
    </row>
    <row r="70" spans="1:88" x14ac:dyDescent="0.3">
      <c r="A70" s="220"/>
      <c r="B70" s="47" t="s">
        <v>12</v>
      </c>
      <c r="C70" s="50">
        <f>IF('KWh (Monthly) ENTRY LI'!C$5=0,0,'KWh (Monthly) ENTRY LI'!C70)</f>
        <v>0</v>
      </c>
      <c r="D70" s="50">
        <f>IF('KWh (Monthly) ENTRY LI'!D$5=0,0,C70+'KWh (Monthly) ENTRY LI'!D70)</f>
        <v>0</v>
      </c>
      <c r="E70" s="50">
        <f>IF('KWh (Monthly) ENTRY LI'!E$5=0,0,D70+'KWh (Monthly) ENTRY LI'!E70)</f>
        <v>0</v>
      </c>
      <c r="F70" s="50">
        <f>IF('KWh (Monthly) ENTRY LI'!F$5=0,0,E70+'KWh (Monthly) ENTRY LI'!F70)</f>
        <v>0</v>
      </c>
      <c r="G70" s="50">
        <f>IF('KWh (Monthly) ENTRY LI'!G$5=0,0,F70+'KWh (Monthly) ENTRY LI'!G70)</f>
        <v>0</v>
      </c>
      <c r="H70" s="50">
        <f>IF('KWh (Monthly) ENTRY LI'!H$5=0,0,G70+'KWh (Monthly) ENTRY LI'!H70)</f>
        <v>0</v>
      </c>
      <c r="I70" s="50">
        <f>IF('KWh (Monthly) ENTRY LI'!I$5=0,0,H70+'KWh (Monthly) ENTRY LI'!I70)</f>
        <v>0</v>
      </c>
      <c r="J70" s="50">
        <f>IF('KWh (Monthly) ENTRY LI'!J$5=0,0,I70+'KWh (Monthly) ENTRY LI'!J70)</f>
        <v>0</v>
      </c>
      <c r="K70" s="50">
        <f>IF('KWh (Monthly) ENTRY LI'!K$5=0,0,J70+'KWh (Monthly) ENTRY LI'!K70)</f>
        <v>0</v>
      </c>
      <c r="L70" s="50">
        <f>IF('KWh (Monthly) ENTRY LI'!L$5=0,0,K70+'KWh (Monthly) ENTRY LI'!L70)</f>
        <v>0</v>
      </c>
      <c r="M70" s="50">
        <f>IF('KWh (Monthly) ENTRY LI'!M$5=0,0,L70+'KWh (Monthly) ENTRY LI'!M70)</f>
        <v>0</v>
      </c>
      <c r="N70" s="50">
        <f>IF('KWh (Monthly) ENTRY LI'!N$5=0,0,M70+'KWh (Monthly) ENTRY LI'!N70)</f>
        <v>0</v>
      </c>
      <c r="O70" s="50">
        <f>IF('KWh (Monthly) ENTRY LI'!O$5=0,0,N70+'KWh (Monthly) ENTRY LI'!O70)</f>
        <v>0</v>
      </c>
      <c r="P70" s="50">
        <f>IF('KWh (Monthly) ENTRY LI'!P$5=0,0,O70+'KWh (Monthly) ENTRY LI'!P70)</f>
        <v>0</v>
      </c>
      <c r="Q70" s="50">
        <f>IF('KWh (Monthly) ENTRY LI'!Q$5=0,0,P70+'KWh (Monthly) ENTRY LI'!Q70)</f>
        <v>0</v>
      </c>
      <c r="R70" s="50">
        <f>IF('KWh (Monthly) ENTRY LI'!R$5=0,0,Q70+'KWh (Monthly) ENTRY LI'!R70)</f>
        <v>0</v>
      </c>
      <c r="S70" s="50">
        <f>IF('KWh (Monthly) ENTRY LI'!S$5=0,0,R70+'KWh (Monthly) ENTRY LI'!S70)</f>
        <v>0</v>
      </c>
      <c r="T70" s="50">
        <f>IF('KWh (Monthly) ENTRY LI'!T$5=0,0,S70+'KWh (Monthly) ENTRY LI'!T70)</f>
        <v>0</v>
      </c>
      <c r="U70" s="50">
        <f>IF('KWh (Monthly) ENTRY LI'!U$5=0,0,T70+'KWh (Monthly) ENTRY LI'!U70)</f>
        <v>0</v>
      </c>
      <c r="V70" s="50">
        <f>IF('KWh (Monthly) ENTRY LI'!V$5=0,0,U70+'KWh (Monthly) ENTRY LI'!V70)</f>
        <v>0</v>
      </c>
      <c r="W70" s="50">
        <f>IF('KWh (Monthly) ENTRY LI'!W$5=0,0,V70+'KWh (Monthly) ENTRY LI'!W70)</f>
        <v>0</v>
      </c>
      <c r="X70" s="50">
        <f>IF('KWh (Monthly) ENTRY LI'!X$5=0,0,W70+'KWh (Monthly) ENTRY LI'!X70)</f>
        <v>0</v>
      </c>
      <c r="Y70" s="50">
        <f>IF('KWh (Monthly) ENTRY LI'!Y$5=0,0,X70+'KWh (Monthly) ENTRY LI'!Y70)</f>
        <v>0</v>
      </c>
      <c r="Z70" s="50">
        <f>IF('KWh (Monthly) ENTRY LI'!Z$5=0,0,Y70+'KWh (Monthly) ENTRY LI'!Z70)</f>
        <v>0</v>
      </c>
      <c r="AA70" s="50">
        <f>IF('KWh (Monthly) ENTRY LI'!AA$5=0,0,Z70+'KWh (Monthly) ENTRY LI'!AA70)</f>
        <v>0</v>
      </c>
      <c r="AB70" s="50">
        <f>IF('KWh (Monthly) ENTRY LI'!AB$5=0,0,AA70+'KWh (Monthly) ENTRY LI'!AB70)</f>
        <v>0</v>
      </c>
      <c r="AC70" s="50">
        <f>IF('KWh (Monthly) ENTRY LI'!AC$5=0,0,AB70+'KWh (Monthly) ENTRY LI'!AC70)</f>
        <v>0</v>
      </c>
      <c r="AD70" s="50">
        <f>IF('KWh (Monthly) ENTRY LI'!AD$5=0,0,AC70+'KWh (Monthly) ENTRY LI'!AD70)</f>
        <v>0</v>
      </c>
      <c r="AE70" s="50">
        <f>IF('KWh (Monthly) ENTRY LI'!AE$5=0,0,AD70+'KWh (Monthly) ENTRY LI'!AE70)</f>
        <v>0</v>
      </c>
      <c r="AF70" s="50">
        <f>IF('KWh (Monthly) ENTRY LI'!AF$5=0,0,AE70+'KWh (Monthly) ENTRY LI'!AF70)</f>
        <v>0</v>
      </c>
      <c r="AG70" s="50">
        <f>IF('KWh (Monthly) ENTRY LI'!AG$5=0,0,AF70+'KWh (Monthly) ENTRY LI'!AG70)</f>
        <v>0</v>
      </c>
      <c r="AH70" s="50">
        <f>IF('KWh (Monthly) ENTRY LI'!AH$5=0,0,AG70+'KWh (Monthly) ENTRY LI'!AH70)</f>
        <v>0</v>
      </c>
      <c r="AI70" s="50">
        <f>IF('KWh (Monthly) ENTRY LI'!AI$5=0,0,AH70+'KWh (Monthly) ENTRY LI'!AI70)</f>
        <v>0</v>
      </c>
      <c r="AJ70" s="50">
        <f>IF('KWh (Monthly) ENTRY LI'!AJ$5=0,0,AI70+'KWh (Monthly) ENTRY LI'!AJ70)</f>
        <v>0</v>
      </c>
      <c r="AK70" s="50">
        <f>IF('KWh (Monthly) ENTRY LI'!AK$5=0,0,AJ70+'KWh (Monthly) ENTRY LI'!AK70)</f>
        <v>0</v>
      </c>
      <c r="AL70" s="50">
        <f>IF('KWh (Monthly) ENTRY LI'!AL$5=0,0,AK70+'KWh (Monthly) ENTRY LI'!AL70)</f>
        <v>0</v>
      </c>
      <c r="AM70" s="50">
        <f>IF('KWh (Monthly) ENTRY LI'!AM$5=0,0,AL70+'KWh (Monthly) ENTRY LI'!AM70)</f>
        <v>0</v>
      </c>
      <c r="AN70" s="50">
        <f>IF('KWh (Monthly) ENTRY LI'!AN$5=0,0,AM70+'KWh (Monthly) ENTRY LI'!AN70)</f>
        <v>0</v>
      </c>
      <c r="AO70" s="137">
        <f>IF('KWh (Monthly) ENTRY LI'!AO$5=0,0,AN70+'KWh (Monthly) ENTRY LI'!AO70)</f>
        <v>0</v>
      </c>
      <c r="AP70" s="137">
        <f>IF('KWh (Monthly) ENTRY LI'!AP$5=0,0,AO70+'KWh (Monthly) ENTRY LI'!AP70)</f>
        <v>0</v>
      </c>
      <c r="AQ70" s="137">
        <f>IF('KWh (Monthly) ENTRY LI'!AQ$5=0,0,AP70+'KWh (Monthly) ENTRY LI'!AQ70)</f>
        <v>0</v>
      </c>
      <c r="AR70" s="137">
        <f>IF('KWh (Monthly) ENTRY LI'!AR$5=0,0,AQ70+'KWh (Monthly) ENTRY LI'!AR70)</f>
        <v>0</v>
      </c>
      <c r="AS70" s="137">
        <f>IF('KWh (Monthly) ENTRY LI'!AS$5=0,0,AR70+'KWh (Monthly) ENTRY LI'!AS70)</f>
        <v>0</v>
      </c>
      <c r="AT70" s="137">
        <f>IF('KWh (Monthly) ENTRY LI'!AT$5=0,0,AS70+'KWh (Monthly) ENTRY LI'!AT70)</f>
        <v>0</v>
      </c>
      <c r="AU70" s="137">
        <f>IF('KWh (Monthly) ENTRY LI'!AU$5=0,0,AT70+'KWh (Monthly) ENTRY LI'!AU70)</f>
        <v>0</v>
      </c>
      <c r="AV70" s="137">
        <f>IF('KWh (Monthly) ENTRY LI'!AV$5=0,0,AU70+'KWh (Monthly) ENTRY LI'!AV70)</f>
        <v>0</v>
      </c>
      <c r="AW70" s="137">
        <f>IF('KWh (Monthly) ENTRY LI'!AW$5=0,0,AV70+'KWh (Monthly) ENTRY LI'!AW70)</f>
        <v>0</v>
      </c>
      <c r="AX70" s="137">
        <f>IF('KWh (Monthly) ENTRY LI'!AX$5=0,0,AW70+'KWh (Monthly) ENTRY LI'!AX70)</f>
        <v>0</v>
      </c>
      <c r="AY70" s="137">
        <f>IF('KWh (Monthly) ENTRY LI'!AY$5=0,0,AX70+'KWh (Monthly) ENTRY LI'!AY70)</f>
        <v>0</v>
      </c>
      <c r="AZ70" s="137">
        <f>IF('KWh (Monthly) ENTRY LI'!AZ$5=0,0,AY70+'KWh (Monthly) ENTRY LI'!AZ70)</f>
        <v>0</v>
      </c>
      <c r="BA70" s="137">
        <f>IF('KWh (Monthly) ENTRY LI'!BA$5=0,0,AZ70+'KWh (Monthly) ENTRY LI'!BA70)</f>
        <v>0</v>
      </c>
      <c r="BB70" s="137">
        <f>IF('KWh (Monthly) ENTRY LI'!BB$5=0,0,BA70+'KWh (Monthly) ENTRY LI'!BB70)</f>
        <v>0</v>
      </c>
      <c r="BC70" s="137">
        <f>IF('KWh (Monthly) ENTRY LI'!BC$5=0,0,BB70+'KWh (Monthly) ENTRY LI'!BC70)</f>
        <v>0</v>
      </c>
      <c r="BD70" s="137">
        <f>IF('KWh (Monthly) ENTRY LI'!BD$5=0,0,BC70+'KWh (Monthly) ENTRY LI'!BD70)</f>
        <v>0</v>
      </c>
      <c r="BE70" s="137">
        <f>IF('KWh (Monthly) ENTRY LI'!BE$5=0,0,BD70+'KWh (Monthly) ENTRY LI'!BE70)</f>
        <v>0</v>
      </c>
      <c r="BF70" s="137">
        <f>IF('KWh (Monthly) ENTRY LI'!BF$5=0,0,BE70+'KWh (Monthly) ENTRY LI'!BF70)</f>
        <v>0</v>
      </c>
      <c r="BG70" s="137">
        <f>IF('KWh (Monthly) ENTRY LI'!BG$5=0,0,BF70+'KWh (Monthly) ENTRY LI'!BG70)</f>
        <v>0</v>
      </c>
      <c r="BH70" s="137">
        <f>IF('KWh (Monthly) ENTRY LI'!BH$5=0,0,BG70+'KWh (Monthly) ENTRY LI'!BH70)</f>
        <v>0</v>
      </c>
      <c r="BI70" s="137">
        <f>IF('KWh (Monthly) ENTRY LI'!BI$5=0,0,BH70+'KWh (Monthly) ENTRY LI'!BI70)</f>
        <v>0</v>
      </c>
      <c r="BJ70" s="137">
        <f>IF('KWh (Monthly) ENTRY LI'!BJ$5=0,0,BI70+'KWh (Monthly) ENTRY LI'!BJ70)</f>
        <v>0</v>
      </c>
      <c r="BK70" s="137">
        <f>IF('KWh (Monthly) ENTRY LI'!BK$5=0,0,BJ70+'KWh (Monthly) ENTRY LI'!BK70)</f>
        <v>0</v>
      </c>
      <c r="BL70" s="137">
        <f>IF('KWh (Monthly) ENTRY LI'!BL$5=0,0,BK70+'KWh (Monthly) ENTRY LI'!BL70)</f>
        <v>0</v>
      </c>
      <c r="BM70" s="137">
        <f>IF('KWh (Monthly) ENTRY LI'!BM$5=0,0,BL70+'KWh (Monthly) ENTRY LI'!BM70)</f>
        <v>0</v>
      </c>
      <c r="BN70" s="137">
        <f>IF('KWh (Monthly) ENTRY LI'!BN$5=0,0,BM70+'KWh (Monthly) ENTRY LI'!BN70)</f>
        <v>0</v>
      </c>
      <c r="BO70" s="137">
        <f>IF('KWh (Monthly) ENTRY LI'!BO$5=0,0,BN70+'KWh (Monthly) ENTRY LI'!BO70)</f>
        <v>0</v>
      </c>
      <c r="BP70" s="137">
        <f>IF('KWh (Monthly) ENTRY LI'!BP$5=0,0,BO70+'KWh (Monthly) ENTRY LI'!BP70)</f>
        <v>0</v>
      </c>
      <c r="BQ70" s="137">
        <f>IF('KWh (Monthly) ENTRY LI'!BQ$5=0,0,BP70+'KWh (Monthly) ENTRY LI'!BQ70)</f>
        <v>0</v>
      </c>
      <c r="BR70" s="137">
        <f>IF('KWh (Monthly) ENTRY LI'!BR$5=0,0,BQ70+'KWh (Monthly) ENTRY LI'!BR70)</f>
        <v>0</v>
      </c>
      <c r="BS70" s="137">
        <f>IF('KWh (Monthly) ENTRY LI'!BS$5=0,0,BR70+'KWh (Monthly) ENTRY LI'!BS70)</f>
        <v>0</v>
      </c>
      <c r="BT70" s="137">
        <f>IF('KWh (Monthly) ENTRY LI'!BT$5=0,0,BS70+'KWh (Monthly) ENTRY LI'!BT70)</f>
        <v>0</v>
      </c>
      <c r="BU70" s="137">
        <f>IF('KWh (Monthly) ENTRY LI'!BU$5=0,0,BT70+'KWh (Monthly) ENTRY LI'!BU70)</f>
        <v>0</v>
      </c>
      <c r="BV70" s="137">
        <f>IF('KWh (Monthly) ENTRY LI'!BV$5=0,0,BU70+'KWh (Monthly) ENTRY LI'!BV70)</f>
        <v>0</v>
      </c>
      <c r="BW70" s="137">
        <f>IF('KWh (Monthly) ENTRY LI'!BW$5=0,0,BV70+'KWh (Monthly) ENTRY LI'!BW70)</f>
        <v>0</v>
      </c>
      <c r="BX70" s="137">
        <f>IF('KWh (Monthly) ENTRY LI'!BX$5=0,0,BW70+'KWh (Monthly) ENTRY LI'!BX70)</f>
        <v>0</v>
      </c>
      <c r="BY70" s="137">
        <f>IF('KWh (Monthly) ENTRY LI'!BY$5=0,0,BX70+'KWh (Monthly) ENTRY LI'!BY70)</f>
        <v>0</v>
      </c>
      <c r="BZ70" s="137">
        <f>IF('KWh (Monthly) ENTRY LI'!BZ$5=0,0,BY70+'KWh (Monthly) ENTRY LI'!BZ70)</f>
        <v>0</v>
      </c>
      <c r="CA70" s="137">
        <f>IF('KWh (Monthly) ENTRY LI'!CA$5=0,0,BZ70+'KWh (Monthly) ENTRY LI'!CA70)</f>
        <v>0</v>
      </c>
      <c r="CB70" s="137">
        <f>IF('KWh (Monthly) ENTRY LI'!CB$5=0,0,CA70+'KWh (Monthly) ENTRY LI'!CB70)</f>
        <v>0</v>
      </c>
      <c r="CC70" s="137">
        <f>IF('KWh (Monthly) ENTRY LI'!CC$5=0,0,CB70+'KWh (Monthly) ENTRY LI'!CC70)</f>
        <v>0</v>
      </c>
      <c r="CD70" s="137">
        <f>IF('KWh (Monthly) ENTRY LI'!CD$5=0,0,CC70+'KWh (Monthly) ENTRY LI'!CD70)</f>
        <v>0</v>
      </c>
      <c r="CE70" s="137">
        <f>IF('KWh (Monthly) ENTRY LI'!CE$5=0,0,CD70+'KWh (Monthly) ENTRY LI'!CE70)</f>
        <v>0</v>
      </c>
      <c r="CF70" s="137">
        <f>IF('KWh (Monthly) ENTRY LI'!CF$5=0,0,CE70+'KWh (Monthly) ENTRY LI'!CF70)</f>
        <v>0</v>
      </c>
      <c r="CG70" s="137">
        <f>IF('KWh (Monthly) ENTRY LI'!CG$5=0,0,CF70+'KWh (Monthly) ENTRY LI'!CG70)</f>
        <v>0</v>
      </c>
      <c r="CH70" s="137">
        <f>IF('KWh (Monthly) ENTRY LI'!CH$5=0,0,CG70+'KWh (Monthly) ENTRY LI'!CH70)</f>
        <v>0</v>
      </c>
      <c r="CI70" s="137">
        <f>IF('KWh (Monthly) ENTRY LI'!CI$5=0,0,CH70+'KWh (Monthly) ENTRY LI'!CI70)</f>
        <v>0</v>
      </c>
      <c r="CJ70" s="137">
        <f>IF('KWh (Monthly) ENTRY LI'!CJ$5=0,0,CI70+'KWh (Monthly) ENTRY LI'!CJ70)</f>
        <v>0</v>
      </c>
    </row>
    <row r="71" spans="1:88" x14ac:dyDescent="0.3">
      <c r="A71" s="220"/>
      <c r="B71" s="47" t="s">
        <v>3</v>
      </c>
      <c r="C71" s="50">
        <f>IF('KWh (Monthly) ENTRY LI'!C$5=0,0,'KWh (Monthly) ENTRY LI'!C71)</f>
        <v>0</v>
      </c>
      <c r="D71" s="50">
        <f>IF('KWh (Monthly) ENTRY LI'!D$5=0,0,C71+'KWh (Monthly) ENTRY LI'!D71)</f>
        <v>0</v>
      </c>
      <c r="E71" s="50">
        <f>IF('KWh (Monthly) ENTRY LI'!E$5=0,0,D71+'KWh (Monthly) ENTRY LI'!E71)</f>
        <v>0</v>
      </c>
      <c r="F71" s="50">
        <f>IF('KWh (Monthly) ENTRY LI'!F$5=0,0,E71+'KWh (Monthly) ENTRY LI'!F71)</f>
        <v>0</v>
      </c>
      <c r="G71" s="50">
        <f>IF('KWh (Monthly) ENTRY LI'!G$5=0,0,F71+'KWh (Monthly) ENTRY LI'!G71)</f>
        <v>0</v>
      </c>
      <c r="H71" s="50">
        <f>IF('KWh (Monthly) ENTRY LI'!H$5=0,0,G71+'KWh (Monthly) ENTRY LI'!H71)</f>
        <v>0</v>
      </c>
      <c r="I71" s="50">
        <f>IF('KWh (Monthly) ENTRY LI'!I$5=0,0,H71+'KWh (Monthly) ENTRY LI'!I71)</f>
        <v>0</v>
      </c>
      <c r="J71" s="50">
        <f>IF('KWh (Monthly) ENTRY LI'!J$5=0,0,I71+'KWh (Monthly) ENTRY LI'!J71)</f>
        <v>0</v>
      </c>
      <c r="K71" s="50">
        <f>IF('KWh (Monthly) ENTRY LI'!K$5=0,0,J71+'KWh (Monthly) ENTRY LI'!K71)</f>
        <v>0</v>
      </c>
      <c r="L71" s="50">
        <f>IF('KWh (Monthly) ENTRY LI'!L$5=0,0,K71+'KWh (Monthly) ENTRY LI'!L71)</f>
        <v>0</v>
      </c>
      <c r="M71" s="50">
        <f>IF('KWh (Monthly) ENTRY LI'!M$5=0,0,L71+'KWh (Monthly) ENTRY LI'!M71)</f>
        <v>0</v>
      </c>
      <c r="N71" s="50">
        <f>IF('KWh (Monthly) ENTRY LI'!N$5=0,0,M71+'KWh (Monthly) ENTRY LI'!N71)</f>
        <v>0</v>
      </c>
      <c r="O71" s="50">
        <f>IF('KWh (Monthly) ENTRY LI'!O$5=0,0,N71+'KWh (Monthly) ENTRY LI'!O71)</f>
        <v>0</v>
      </c>
      <c r="P71" s="50">
        <f>IF('KWh (Monthly) ENTRY LI'!P$5=0,0,O71+'KWh (Monthly) ENTRY LI'!P71)</f>
        <v>0</v>
      </c>
      <c r="Q71" s="50">
        <f>IF('KWh (Monthly) ENTRY LI'!Q$5=0,0,P71+'KWh (Monthly) ENTRY LI'!Q71)</f>
        <v>0</v>
      </c>
      <c r="R71" s="50">
        <f>IF('KWh (Monthly) ENTRY LI'!R$5=0,0,Q71+'KWh (Monthly) ENTRY LI'!R71)</f>
        <v>0</v>
      </c>
      <c r="S71" s="50">
        <f>IF('KWh (Monthly) ENTRY LI'!S$5=0,0,R71+'KWh (Monthly) ENTRY LI'!S71)</f>
        <v>0</v>
      </c>
      <c r="T71" s="50">
        <f>IF('KWh (Monthly) ENTRY LI'!T$5=0,0,S71+'KWh (Monthly) ENTRY LI'!T71)</f>
        <v>0</v>
      </c>
      <c r="U71" s="50">
        <f>IF('KWh (Monthly) ENTRY LI'!U$5=0,0,T71+'KWh (Monthly) ENTRY LI'!U71)</f>
        <v>0</v>
      </c>
      <c r="V71" s="50">
        <f>IF('KWh (Monthly) ENTRY LI'!V$5=0,0,U71+'KWh (Monthly) ENTRY LI'!V71)</f>
        <v>0</v>
      </c>
      <c r="W71" s="50">
        <f>IF('KWh (Monthly) ENTRY LI'!W$5=0,0,V71+'KWh (Monthly) ENTRY LI'!W71)</f>
        <v>0</v>
      </c>
      <c r="X71" s="50">
        <f>IF('KWh (Monthly) ENTRY LI'!X$5=0,0,W71+'KWh (Monthly) ENTRY LI'!X71)</f>
        <v>0</v>
      </c>
      <c r="Y71" s="50">
        <f>IF('KWh (Monthly) ENTRY LI'!Y$5=0,0,X71+'KWh (Monthly) ENTRY LI'!Y71)</f>
        <v>0</v>
      </c>
      <c r="Z71" s="50">
        <f>IF('KWh (Monthly) ENTRY LI'!Z$5=0,0,Y71+'KWh (Monthly) ENTRY LI'!Z71)</f>
        <v>0</v>
      </c>
      <c r="AA71" s="50">
        <f>IF('KWh (Monthly) ENTRY LI'!AA$5=0,0,Z71+'KWh (Monthly) ENTRY LI'!AA71)</f>
        <v>0</v>
      </c>
      <c r="AB71" s="50">
        <f>IF('KWh (Monthly) ENTRY LI'!AB$5=0,0,AA71+'KWh (Monthly) ENTRY LI'!AB71)</f>
        <v>0</v>
      </c>
      <c r="AC71" s="50">
        <f>IF('KWh (Monthly) ENTRY LI'!AC$5=0,0,AB71+'KWh (Monthly) ENTRY LI'!AC71)</f>
        <v>0</v>
      </c>
      <c r="AD71" s="50">
        <f>IF('KWh (Monthly) ENTRY LI'!AD$5=0,0,AC71+'KWh (Monthly) ENTRY LI'!AD71)</f>
        <v>0</v>
      </c>
      <c r="AE71" s="50">
        <f>IF('KWh (Monthly) ENTRY LI'!AE$5=0,0,AD71+'KWh (Monthly) ENTRY LI'!AE71)</f>
        <v>0</v>
      </c>
      <c r="AF71" s="50">
        <f>IF('KWh (Monthly) ENTRY LI'!AF$5=0,0,AE71+'KWh (Monthly) ENTRY LI'!AF71)</f>
        <v>0</v>
      </c>
      <c r="AG71" s="50">
        <f>IF('KWh (Monthly) ENTRY LI'!AG$5=0,0,AF71+'KWh (Monthly) ENTRY LI'!AG71)</f>
        <v>0</v>
      </c>
      <c r="AH71" s="50">
        <f>IF('KWh (Monthly) ENTRY LI'!AH$5=0,0,AG71+'KWh (Monthly) ENTRY LI'!AH71)</f>
        <v>0</v>
      </c>
      <c r="AI71" s="50">
        <f>IF('KWh (Monthly) ENTRY LI'!AI$5=0,0,AH71+'KWh (Monthly) ENTRY LI'!AI71)</f>
        <v>0</v>
      </c>
      <c r="AJ71" s="50">
        <f>IF('KWh (Monthly) ENTRY LI'!AJ$5=0,0,AI71+'KWh (Monthly) ENTRY LI'!AJ71)</f>
        <v>0</v>
      </c>
      <c r="AK71" s="50">
        <f>IF('KWh (Monthly) ENTRY LI'!AK$5=0,0,AJ71+'KWh (Monthly) ENTRY LI'!AK71)</f>
        <v>0</v>
      </c>
      <c r="AL71" s="50">
        <f>IF('KWh (Monthly) ENTRY LI'!AL$5=0,0,AK71+'KWh (Monthly) ENTRY LI'!AL71)</f>
        <v>0</v>
      </c>
      <c r="AM71" s="50">
        <f>IF('KWh (Monthly) ENTRY LI'!AM$5=0,0,AL71+'KWh (Monthly) ENTRY LI'!AM71)</f>
        <v>0</v>
      </c>
      <c r="AN71" s="50">
        <f>IF('KWh (Monthly) ENTRY LI'!AN$5=0,0,AM71+'KWh (Monthly) ENTRY LI'!AN71)</f>
        <v>0</v>
      </c>
      <c r="AO71" s="137">
        <f>IF('KWh (Monthly) ENTRY LI'!AO$5=0,0,AN71+'KWh (Monthly) ENTRY LI'!AO71)</f>
        <v>0</v>
      </c>
      <c r="AP71" s="137">
        <f>IF('KWh (Monthly) ENTRY LI'!AP$5=0,0,AO71+'KWh (Monthly) ENTRY LI'!AP71)</f>
        <v>0</v>
      </c>
      <c r="AQ71" s="137">
        <f>IF('KWh (Monthly) ENTRY LI'!AQ$5=0,0,AP71+'KWh (Monthly) ENTRY LI'!AQ71)</f>
        <v>0</v>
      </c>
      <c r="AR71" s="137">
        <f>IF('KWh (Monthly) ENTRY LI'!AR$5=0,0,AQ71+'KWh (Monthly) ENTRY LI'!AR71)</f>
        <v>0</v>
      </c>
      <c r="AS71" s="137">
        <f>IF('KWh (Monthly) ENTRY LI'!AS$5=0,0,AR71+'KWh (Monthly) ENTRY LI'!AS71)</f>
        <v>0</v>
      </c>
      <c r="AT71" s="137">
        <f>IF('KWh (Monthly) ENTRY LI'!AT$5=0,0,AS71+'KWh (Monthly) ENTRY LI'!AT71)</f>
        <v>0</v>
      </c>
      <c r="AU71" s="137">
        <f>IF('KWh (Monthly) ENTRY LI'!AU$5=0,0,AT71+'KWh (Monthly) ENTRY LI'!AU71)</f>
        <v>0</v>
      </c>
      <c r="AV71" s="137">
        <f>IF('KWh (Monthly) ENTRY LI'!AV$5=0,0,AU71+'KWh (Monthly) ENTRY LI'!AV71)</f>
        <v>0</v>
      </c>
      <c r="AW71" s="137">
        <f>IF('KWh (Monthly) ENTRY LI'!AW$5=0,0,AV71+'KWh (Monthly) ENTRY LI'!AW71)</f>
        <v>0</v>
      </c>
      <c r="AX71" s="137">
        <f>IF('KWh (Monthly) ENTRY LI'!AX$5=0,0,AW71+'KWh (Monthly) ENTRY LI'!AX71)</f>
        <v>0</v>
      </c>
      <c r="AY71" s="137">
        <f>IF('KWh (Monthly) ENTRY LI'!AY$5=0,0,AX71+'KWh (Monthly) ENTRY LI'!AY71)</f>
        <v>0</v>
      </c>
      <c r="AZ71" s="137">
        <f>IF('KWh (Monthly) ENTRY LI'!AZ$5=0,0,AY71+'KWh (Monthly) ENTRY LI'!AZ71)</f>
        <v>0</v>
      </c>
      <c r="BA71" s="137">
        <f>IF('KWh (Monthly) ENTRY LI'!BA$5=0,0,AZ71+'KWh (Monthly) ENTRY LI'!BA71)</f>
        <v>0</v>
      </c>
      <c r="BB71" s="137">
        <f>IF('KWh (Monthly) ENTRY LI'!BB$5=0,0,BA71+'KWh (Monthly) ENTRY LI'!BB71)</f>
        <v>0</v>
      </c>
      <c r="BC71" s="137">
        <f>IF('KWh (Monthly) ENTRY LI'!BC$5=0,0,BB71+'KWh (Monthly) ENTRY LI'!BC71)</f>
        <v>0</v>
      </c>
      <c r="BD71" s="137">
        <f>IF('KWh (Monthly) ENTRY LI'!BD$5=0,0,BC71+'KWh (Monthly) ENTRY LI'!BD71)</f>
        <v>0</v>
      </c>
      <c r="BE71" s="137">
        <f>IF('KWh (Monthly) ENTRY LI'!BE$5=0,0,BD71+'KWh (Monthly) ENTRY LI'!BE71)</f>
        <v>0</v>
      </c>
      <c r="BF71" s="137">
        <f>IF('KWh (Monthly) ENTRY LI'!BF$5=0,0,BE71+'KWh (Monthly) ENTRY LI'!BF71)</f>
        <v>0</v>
      </c>
      <c r="BG71" s="137">
        <f>IF('KWh (Monthly) ENTRY LI'!BG$5=0,0,BF71+'KWh (Monthly) ENTRY LI'!BG71)</f>
        <v>0</v>
      </c>
      <c r="BH71" s="137">
        <f>IF('KWh (Monthly) ENTRY LI'!BH$5=0,0,BG71+'KWh (Monthly) ENTRY LI'!BH71)</f>
        <v>0</v>
      </c>
      <c r="BI71" s="137">
        <f>IF('KWh (Monthly) ENTRY LI'!BI$5=0,0,BH71+'KWh (Monthly) ENTRY LI'!BI71)</f>
        <v>0</v>
      </c>
      <c r="BJ71" s="137">
        <f>IF('KWh (Monthly) ENTRY LI'!BJ$5=0,0,BI71+'KWh (Monthly) ENTRY LI'!BJ71)</f>
        <v>0</v>
      </c>
      <c r="BK71" s="137">
        <f>IF('KWh (Monthly) ENTRY LI'!BK$5=0,0,BJ71+'KWh (Monthly) ENTRY LI'!BK71)</f>
        <v>0</v>
      </c>
      <c r="BL71" s="137">
        <f>IF('KWh (Monthly) ENTRY LI'!BL$5=0,0,BK71+'KWh (Monthly) ENTRY LI'!BL71)</f>
        <v>0</v>
      </c>
      <c r="BM71" s="137">
        <f>IF('KWh (Monthly) ENTRY LI'!BM$5=0,0,BL71+'KWh (Monthly) ENTRY LI'!BM71)</f>
        <v>0</v>
      </c>
      <c r="BN71" s="137">
        <f>IF('KWh (Monthly) ENTRY LI'!BN$5=0,0,BM71+'KWh (Monthly) ENTRY LI'!BN71)</f>
        <v>0</v>
      </c>
      <c r="BO71" s="137">
        <f>IF('KWh (Monthly) ENTRY LI'!BO$5=0,0,BN71+'KWh (Monthly) ENTRY LI'!BO71)</f>
        <v>0</v>
      </c>
      <c r="BP71" s="137">
        <f>IF('KWh (Monthly) ENTRY LI'!BP$5=0,0,BO71+'KWh (Monthly) ENTRY LI'!BP71)</f>
        <v>0</v>
      </c>
      <c r="BQ71" s="137">
        <f>IF('KWh (Monthly) ENTRY LI'!BQ$5=0,0,BP71+'KWh (Monthly) ENTRY LI'!BQ71)</f>
        <v>0</v>
      </c>
      <c r="BR71" s="137">
        <f>IF('KWh (Monthly) ENTRY LI'!BR$5=0,0,BQ71+'KWh (Monthly) ENTRY LI'!BR71)</f>
        <v>0</v>
      </c>
      <c r="BS71" s="137">
        <f>IF('KWh (Monthly) ENTRY LI'!BS$5=0,0,BR71+'KWh (Monthly) ENTRY LI'!BS71)</f>
        <v>0</v>
      </c>
      <c r="BT71" s="137">
        <f>IF('KWh (Monthly) ENTRY LI'!BT$5=0,0,BS71+'KWh (Monthly) ENTRY LI'!BT71)</f>
        <v>0</v>
      </c>
      <c r="BU71" s="137">
        <f>IF('KWh (Monthly) ENTRY LI'!BU$5=0,0,BT71+'KWh (Monthly) ENTRY LI'!BU71)</f>
        <v>0</v>
      </c>
      <c r="BV71" s="137">
        <f>IF('KWh (Monthly) ENTRY LI'!BV$5=0,0,BU71+'KWh (Monthly) ENTRY LI'!BV71)</f>
        <v>0</v>
      </c>
      <c r="BW71" s="137">
        <f>IF('KWh (Monthly) ENTRY LI'!BW$5=0,0,BV71+'KWh (Monthly) ENTRY LI'!BW71)</f>
        <v>0</v>
      </c>
      <c r="BX71" s="137">
        <f>IF('KWh (Monthly) ENTRY LI'!BX$5=0,0,BW71+'KWh (Monthly) ENTRY LI'!BX71)</f>
        <v>0</v>
      </c>
      <c r="BY71" s="137">
        <f>IF('KWh (Monthly) ENTRY LI'!BY$5=0,0,BX71+'KWh (Monthly) ENTRY LI'!BY71)</f>
        <v>0</v>
      </c>
      <c r="BZ71" s="137">
        <f>IF('KWh (Monthly) ENTRY LI'!BZ$5=0,0,BY71+'KWh (Monthly) ENTRY LI'!BZ71)</f>
        <v>0</v>
      </c>
      <c r="CA71" s="137">
        <f>IF('KWh (Monthly) ENTRY LI'!CA$5=0,0,BZ71+'KWh (Monthly) ENTRY LI'!CA71)</f>
        <v>0</v>
      </c>
      <c r="CB71" s="137">
        <f>IF('KWh (Monthly) ENTRY LI'!CB$5=0,0,CA71+'KWh (Monthly) ENTRY LI'!CB71)</f>
        <v>0</v>
      </c>
      <c r="CC71" s="137">
        <f>IF('KWh (Monthly) ENTRY LI'!CC$5=0,0,CB71+'KWh (Monthly) ENTRY LI'!CC71)</f>
        <v>0</v>
      </c>
      <c r="CD71" s="137">
        <f>IF('KWh (Monthly) ENTRY LI'!CD$5=0,0,CC71+'KWh (Monthly) ENTRY LI'!CD71)</f>
        <v>0</v>
      </c>
      <c r="CE71" s="137">
        <f>IF('KWh (Monthly) ENTRY LI'!CE$5=0,0,CD71+'KWh (Monthly) ENTRY LI'!CE71)</f>
        <v>0</v>
      </c>
      <c r="CF71" s="137">
        <f>IF('KWh (Monthly) ENTRY LI'!CF$5=0,0,CE71+'KWh (Monthly) ENTRY LI'!CF71)</f>
        <v>0</v>
      </c>
      <c r="CG71" s="137">
        <f>IF('KWh (Monthly) ENTRY LI'!CG$5=0,0,CF71+'KWh (Monthly) ENTRY LI'!CG71)</f>
        <v>0</v>
      </c>
      <c r="CH71" s="137">
        <f>IF('KWh (Monthly) ENTRY LI'!CH$5=0,0,CG71+'KWh (Monthly) ENTRY LI'!CH71)</f>
        <v>0</v>
      </c>
      <c r="CI71" s="137">
        <f>IF('KWh (Monthly) ENTRY LI'!CI$5=0,0,CH71+'KWh (Monthly) ENTRY LI'!CI71)</f>
        <v>0</v>
      </c>
      <c r="CJ71" s="137">
        <f>IF('KWh (Monthly) ENTRY LI'!CJ$5=0,0,CI71+'KWh (Monthly) ENTRY LI'!CJ71)</f>
        <v>0</v>
      </c>
    </row>
    <row r="72" spans="1:88" x14ac:dyDescent="0.3">
      <c r="A72" s="220"/>
      <c r="B72" s="47" t="s">
        <v>13</v>
      </c>
      <c r="C72" s="50">
        <f>IF('KWh (Monthly) ENTRY LI'!C$5=0,0,'KWh (Monthly) ENTRY LI'!C72)</f>
        <v>0</v>
      </c>
      <c r="D72" s="50">
        <f>IF('KWh (Monthly) ENTRY LI'!D$5=0,0,C72+'KWh (Monthly) ENTRY LI'!D72)</f>
        <v>0</v>
      </c>
      <c r="E72" s="50">
        <f>IF('KWh (Monthly) ENTRY LI'!E$5=0,0,D72+'KWh (Monthly) ENTRY LI'!E72)</f>
        <v>0</v>
      </c>
      <c r="F72" s="50">
        <f>IF('KWh (Monthly) ENTRY LI'!F$5=0,0,E72+'KWh (Monthly) ENTRY LI'!F72)</f>
        <v>0</v>
      </c>
      <c r="G72" s="50">
        <f>IF('KWh (Monthly) ENTRY LI'!G$5=0,0,F72+'KWh (Monthly) ENTRY LI'!G72)</f>
        <v>0</v>
      </c>
      <c r="H72" s="50">
        <f>IF('KWh (Monthly) ENTRY LI'!H$5=0,0,G72+'KWh (Monthly) ENTRY LI'!H72)</f>
        <v>0</v>
      </c>
      <c r="I72" s="50">
        <f>IF('KWh (Monthly) ENTRY LI'!I$5=0,0,H72+'KWh (Monthly) ENTRY LI'!I72)</f>
        <v>0</v>
      </c>
      <c r="J72" s="50">
        <f>IF('KWh (Monthly) ENTRY LI'!J$5=0,0,I72+'KWh (Monthly) ENTRY LI'!J72)</f>
        <v>0</v>
      </c>
      <c r="K72" s="50">
        <f>IF('KWh (Monthly) ENTRY LI'!K$5=0,0,J72+'KWh (Monthly) ENTRY LI'!K72)</f>
        <v>0</v>
      </c>
      <c r="L72" s="50">
        <f>IF('KWh (Monthly) ENTRY LI'!L$5=0,0,K72+'KWh (Monthly) ENTRY LI'!L72)</f>
        <v>0</v>
      </c>
      <c r="M72" s="50">
        <f>IF('KWh (Monthly) ENTRY LI'!M$5=0,0,L72+'KWh (Monthly) ENTRY LI'!M72)</f>
        <v>0</v>
      </c>
      <c r="N72" s="50">
        <f>IF('KWh (Monthly) ENTRY LI'!N$5=0,0,M72+'KWh (Monthly) ENTRY LI'!N72)</f>
        <v>0</v>
      </c>
      <c r="O72" s="50">
        <f>IF('KWh (Monthly) ENTRY LI'!O$5=0,0,N72+'KWh (Monthly) ENTRY LI'!O72)</f>
        <v>0</v>
      </c>
      <c r="P72" s="50">
        <f>IF('KWh (Monthly) ENTRY LI'!P$5=0,0,O72+'KWh (Monthly) ENTRY LI'!P72)</f>
        <v>0</v>
      </c>
      <c r="Q72" s="50">
        <f>IF('KWh (Monthly) ENTRY LI'!Q$5=0,0,P72+'KWh (Monthly) ENTRY LI'!Q72)</f>
        <v>0</v>
      </c>
      <c r="R72" s="50">
        <f>IF('KWh (Monthly) ENTRY LI'!R$5=0,0,Q72+'KWh (Monthly) ENTRY LI'!R72)</f>
        <v>0</v>
      </c>
      <c r="S72" s="50">
        <f>IF('KWh (Monthly) ENTRY LI'!S$5=0,0,R72+'KWh (Monthly) ENTRY LI'!S72)</f>
        <v>0</v>
      </c>
      <c r="T72" s="50">
        <f>IF('KWh (Monthly) ENTRY LI'!T$5=0,0,S72+'KWh (Monthly) ENTRY LI'!T72)</f>
        <v>0</v>
      </c>
      <c r="U72" s="50">
        <f>IF('KWh (Monthly) ENTRY LI'!U$5=0,0,T72+'KWh (Monthly) ENTRY LI'!U72)</f>
        <v>0</v>
      </c>
      <c r="V72" s="50">
        <f>IF('KWh (Monthly) ENTRY LI'!V$5=0,0,U72+'KWh (Monthly) ENTRY LI'!V72)</f>
        <v>0</v>
      </c>
      <c r="W72" s="50">
        <f>IF('KWh (Monthly) ENTRY LI'!W$5=0,0,V72+'KWh (Monthly) ENTRY LI'!W72)</f>
        <v>0</v>
      </c>
      <c r="X72" s="50">
        <f>IF('KWh (Monthly) ENTRY LI'!X$5=0,0,W72+'KWh (Monthly) ENTRY LI'!X72)</f>
        <v>0</v>
      </c>
      <c r="Y72" s="50">
        <f>IF('KWh (Monthly) ENTRY LI'!Y$5=0,0,X72+'KWh (Monthly) ENTRY LI'!Y72)</f>
        <v>0</v>
      </c>
      <c r="Z72" s="50">
        <f>IF('KWh (Monthly) ENTRY LI'!Z$5=0,0,Y72+'KWh (Monthly) ENTRY LI'!Z72)</f>
        <v>0</v>
      </c>
      <c r="AA72" s="50">
        <f>IF('KWh (Monthly) ENTRY LI'!AA$5=0,0,Z72+'KWh (Monthly) ENTRY LI'!AA72)</f>
        <v>0</v>
      </c>
      <c r="AB72" s="50">
        <f>IF('KWh (Monthly) ENTRY LI'!AB$5=0,0,AA72+'KWh (Monthly) ENTRY LI'!AB72)</f>
        <v>0</v>
      </c>
      <c r="AC72" s="50">
        <f>IF('KWh (Monthly) ENTRY LI'!AC$5=0,0,AB72+'KWh (Monthly) ENTRY LI'!AC72)</f>
        <v>0</v>
      </c>
      <c r="AD72" s="50">
        <f>IF('KWh (Monthly) ENTRY LI'!AD$5=0,0,AC72+'KWh (Monthly) ENTRY LI'!AD72)</f>
        <v>0</v>
      </c>
      <c r="AE72" s="50">
        <f>IF('KWh (Monthly) ENTRY LI'!AE$5=0,0,AD72+'KWh (Monthly) ENTRY LI'!AE72)</f>
        <v>0</v>
      </c>
      <c r="AF72" s="50">
        <f>IF('KWh (Monthly) ENTRY LI'!AF$5=0,0,AE72+'KWh (Monthly) ENTRY LI'!AF72)</f>
        <v>0</v>
      </c>
      <c r="AG72" s="50">
        <f>IF('KWh (Monthly) ENTRY LI'!AG$5=0,0,AF72+'KWh (Monthly) ENTRY LI'!AG72)</f>
        <v>0</v>
      </c>
      <c r="AH72" s="50">
        <f>IF('KWh (Monthly) ENTRY LI'!AH$5=0,0,AG72+'KWh (Monthly) ENTRY LI'!AH72)</f>
        <v>0</v>
      </c>
      <c r="AI72" s="50">
        <f>IF('KWh (Monthly) ENTRY LI'!AI$5=0,0,AH72+'KWh (Monthly) ENTRY LI'!AI72)</f>
        <v>0</v>
      </c>
      <c r="AJ72" s="50">
        <f>IF('KWh (Monthly) ENTRY LI'!AJ$5=0,0,AI72+'KWh (Monthly) ENTRY LI'!AJ72)</f>
        <v>0</v>
      </c>
      <c r="AK72" s="50">
        <f>IF('KWh (Monthly) ENTRY LI'!AK$5=0,0,AJ72+'KWh (Monthly) ENTRY LI'!AK72)</f>
        <v>0</v>
      </c>
      <c r="AL72" s="50">
        <f>IF('KWh (Monthly) ENTRY LI'!AL$5=0,0,AK72+'KWh (Monthly) ENTRY LI'!AL72)</f>
        <v>0</v>
      </c>
      <c r="AM72" s="50">
        <f>IF('KWh (Monthly) ENTRY LI'!AM$5=0,0,AL72+'KWh (Monthly) ENTRY LI'!AM72)</f>
        <v>0</v>
      </c>
      <c r="AN72" s="50">
        <f>IF('KWh (Monthly) ENTRY LI'!AN$5=0,0,AM72+'KWh (Monthly) ENTRY LI'!AN72)</f>
        <v>0</v>
      </c>
      <c r="AO72" s="137">
        <f>IF('KWh (Monthly) ENTRY LI'!AO$5=0,0,AN72+'KWh (Monthly) ENTRY LI'!AO72)</f>
        <v>0</v>
      </c>
      <c r="AP72" s="137">
        <f>IF('KWh (Monthly) ENTRY LI'!AP$5=0,0,AO72+'KWh (Monthly) ENTRY LI'!AP72)</f>
        <v>0</v>
      </c>
      <c r="AQ72" s="137">
        <f>IF('KWh (Monthly) ENTRY LI'!AQ$5=0,0,AP72+'KWh (Monthly) ENTRY LI'!AQ72)</f>
        <v>0</v>
      </c>
      <c r="AR72" s="137">
        <f>IF('KWh (Monthly) ENTRY LI'!AR$5=0,0,AQ72+'KWh (Monthly) ENTRY LI'!AR72)</f>
        <v>0</v>
      </c>
      <c r="AS72" s="137">
        <f>IF('KWh (Monthly) ENTRY LI'!AS$5=0,0,AR72+'KWh (Monthly) ENTRY LI'!AS72)</f>
        <v>0</v>
      </c>
      <c r="AT72" s="137">
        <f>IF('KWh (Monthly) ENTRY LI'!AT$5=0,0,AS72+'KWh (Monthly) ENTRY LI'!AT72)</f>
        <v>0</v>
      </c>
      <c r="AU72" s="137">
        <f>IF('KWh (Monthly) ENTRY LI'!AU$5=0,0,AT72+'KWh (Monthly) ENTRY LI'!AU72)</f>
        <v>0</v>
      </c>
      <c r="AV72" s="137">
        <f>IF('KWh (Monthly) ENTRY LI'!AV$5=0,0,AU72+'KWh (Monthly) ENTRY LI'!AV72)</f>
        <v>0</v>
      </c>
      <c r="AW72" s="137">
        <f>IF('KWh (Monthly) ENTRY LI'!AW$5=0,0,AV72+'KWh (Monthly) ENTRY LI'!AW72)</f>
        <v>0</v>
      </c>
      <c r="AX72" s="137">
        <f>IF('KWh (Monthly) ENTRY LI'!AX$5=0,0,AW72+'KWh (Monthly) ENTRY LI'!AX72)</f>
        <v>0</v>
      </c>
      <c r="AY72" s="137">
        <f>IF('KWh (Monthly) ENTRY LI'!AY$5=0,0,AX72+'KWh (Monthly) ENTRY LI'!AY72)</f>
        <v>0</v>
      </c>
      <c r="AZ72" s="137">
        <f>IF('KWh (Monthly) ENTRY LI'!AZ$5=0,0,AY72+'KWh (Monthly) ENTRY LI'!AZ72)</f>
        <v>0</v>
      </c>
      <c r="BA72" s="137">
        <f>IF('KWh (Monthly) ENTRY LI'!BA$5=0,0,AZ72+'KWh (Monthly) ENTRY LI'!BA72)</f>
        <v>0</v>
      </c>
      <c r="BB72" s="137">
        <f>IF('KWh (Monthly) ENTRY LI'!BB$5=0,0,BA72+'KWh (Monthly) ENTRY LI'!BB72)</f>
        <v>0</v>
      </c>
      <c r="BC72" s="137">
        <f>IF('KWh (Monthly) ENTRY LI'!BC$5=0,0,BB72+'KWh (Monthly) ENTRY LI'!BC72)</f>
        <v>0</v>
      </c>
      <c r="BD72" s="137">
        <f>IF('KWh (Monthly) ENTRY LI'!BD$5=0,0,BC72+'KWh (Monthly) ENTRY LI'!BD72)</f>
        <v>0</v>
      </c>
      <c r="BE72" s="137">
        <f>IF('KWh (Monthly) ENTRY LI'!BE$5=0,0,BD72+'KWh (Monthly) ENTRY LI'!BE72)</f>
        <v>0</v>
      </c>
      <c r="BF72" s="137">
        <f>IF('KWh (Monthly) ENTRY LI'!BF$5=0,0,BE72+'KWh (Monthly) ENTRY LI'!BF72)</f>
        <v>0</v>
      </c>
      <c r="BG72" s="137">
        <f>IF('KWh (Monthly) ENTRY LI'!BG$5=0,0,BF72+'KWh (Monthly) ENTRY LI'!BG72)</f>
        <v>0</v>
      </c>
      <c r="BH72" s="137">
        <f>IF('KWh (Monthly) ENTRY LI'!BH$5=0,0,BG72+'KWh (Monthly) ENTRY LI'!BH72)</f>
        <v>0</v>
      </c>
      <c r="BI72" s="137">
        <f>IF('KWh (Monthly) ENTRY LI'!BI$5=0,0,BH72+'KWh (Monthly) ENTRY LI'!BI72)</f>
        <v>0</v>
      </c>
      <c r="BJ72" s="137">
        <f>IF('KWh (Monthly) ENTRY LI'!BJ$5=0,0,BI72+'KWh (Monthly) ENTRY LI'!BJ72)</f>
        <v>0</v>
      </c>
      <c r="BK72" s="137">
        <f>IF('KWh (Monthly) ENTRY LI'!BK$5=0,0,BJ72+'KWh (Monthly) ENTRY LI'!BK72)</f>
        <v>0</v>
      </c>
      <c r="BL72" s="137">
        <f>IF('KWh (Monthly) ENTRY LI'!BL$5=0,0,BK72+'KWh (Monthly) ENTRY LI'!BL72)</f>
        <v>0</v>
      </c>
      <c r="BM72" s="137">
        <f>IF('KWh (Monthly) ENTRY LI'!BM$5=0,0,BL72+'KWh (Monthly) ENTRY LI'!BM72)</f>
        <v>0</v>
      </c>
      <c r="BN72" s="137">
        <f>IF('KWh (Monthly) ENTRY LI'!BN$5=0,0,BM72+'KWh (Monthly) ENTRY LI'!BN72)</f>
        <v>0</v>
      </c>
      <c r="BO72" s="137">
        <f>IF('KWh (Monthly) ENTRY LI'!BO$5=0,0,BN72+'KWh (Monthly) ENTRY LI'!BO72)</f>
        <v>0</v>
      </c>
      <c r="BP72" s="137">
        <f>IF('KWh (Monthly) ENTRY LI'!BP$5=0,0,BO72+'KWh (Monthly) ENTRY LI'!BP72)</f>
        <v>0</v>
      </c>
      <c r="BQ72" s="137">
        <f>IF('KWh (Monthly) ENTRY LI'!BQ$5=0,0,BP72+'KWh (Monthly) ENTRY LI'!BQ72)</f>
        <v>0</v>
      </c>
      <c r="BR72" s="137">
        <f>IF('KWh (Monthly) ENTRY LI'!BR$5=0,0,BQ72+'KWh (Monthly) ENTRY LI'!BR72)</f>
        <v>0</v>
      </c>
      <c r="BS72" s="137">
        <f>IF('KWh (Monthly) ENTRY LI'!BS$5=0,0,BR72+'KWh (Monthly) ENTRY LI'!BS72)</f>
        <v>0</v>
      </c>
      <c r="BT72" s="137">
        <f>IF('KWh (Monthly) ENTRY LI'!BT$5=0,0,BS72+'KWh (Monthly) ENTRY LI'!BT72)</f>
        <v>0</v>
      </c>
      <c r="BU72" s="137">
        <f>IF('KWh (Monthly) ENTRY LI'!BU$5=0,0,BT72+'KWh (Monthly) ENTRY LI'!BU72)</f>
        <v>0</v>
      </c>
      <c r="BV72" s="137">
        <f>IF('KWh (Monthly) ENTRY LI'!BV$5=0,0,BU72+'KWh (Monthly) ENTRY LI'!BV72)</f>
        <v>0</v>
      </c>
      <c r="BW72" s="137">
        <f>IF('KWh (Monthly) ENTRY LI'!BW$5=0,0,BV72+'KWh (Monthly) ENTRY LI'!BW72)</f>
        <v>0</v>
      </c>
      <c r="BX72" s="137">
        <f>IF('KWh (Monthly) ENTRY LI'!BX$5=0,0,BW72+'KWh (Monthly) ENTRY LI'!BX72)</f>
        <v>0</v>
      </c>
      <c r="BY72" s="137">
        <f>IF('KWh (Monthly) ENTRY LI'!BY$5=0,0,BX72+'KWh (Monthly) ENTRY LI'!BY72)</f>
        <v>0</v>
      </c>
      <c r="BZ72" s="137">
        <f>IF('KWh (Monthly) ENTRY LI'!BZ$5=0,0,BY72+'KWh (Monthly) ENTRY LI'!BZ72)</f>
        <v>0</v>
      </c>
      <c r="CA72" s="137">
        <f>IF('KWh (Monthly) ENTRY LI'!CA$5=0,0,BZ72+'KWh (Monthly) ENTRY LI'!CA72)</f>
        <v>0</v>
      </c>
      <c r="CB72" s="137">
        <f>IF('KWh (Monthly) ENTRY LI'!CB$5=0,0,CA72+'KWh (Monthly) ENTRY LI'!CB72)</f>
        <v>0</v>
      </c>
      <c r="CC72" s="137">
        <f>IF('KWh (Monthly) ENTRY LI'!CC$5=0,0,CB72+'KWh (Monthly) ENTRY LI'!CC72)</f>
        <v>0</v>
      </c>
      <c r="CD72" s="137">
        <f>IF('KWh (Monthly) ENTRY LI'!CD$5=0,0,CC72+'KWh (Monthly) ENTRY LI'!CD72)</f>
        <v>0</v>
      </c>
      <c r="CE72" s="137">
        <f>IF('KWh (Monthly) ENTRY LI'!CE$5=0,0,CD72+'KWh (Monthly) ENTRY LI'!CE72)</f>
        <v>0</v>
      </c>
      <c r="CF72" s="137">
        <f>IF('KWh (Monthly) ENTRY LI'!CF$5=0,0,CE72+'KWh (Monthly) ENTRY LI'!CF72)</f>
        <v>0</v>
      </c>
      <c r="CG72" s="137">
        <f>IF('KWh (Monthly) ENTRY LI'!CG$5=0,0,CF72+'KWh (Monthly) ENTRY LI'!CG72)</f>
        <v>0</v>
      </c>
      <c r="CH72" s="137">
        <f>IF('KWh (Monthly) ENTRY LI'!CH$5=0,0,CG72+'KWh (Monthly) ENTRY LI'!CH72)</f>
        <v>0</v>
      </c>
      <c r="CI72" s="137">
        <f>IF('KWh (Monthly) ENTRY LI'!CI$5=0,0,CH72+'KWh (Monthly) ENTRY LI'!CI72)</f>
        <v>0</v>
      </c>
      <c r="CJ72" s="137">
        <f>IF('KWh (Monthly) ENTRY LI'!CJ$5=0,0,CI72+'KWh (Monthly) ENTRY LI'!CJ72)</f>
        <v>0</v>
      </c>
    </row>
    <row r="73" spans="1:88" x14ac:dyDescent="0.3">
      <c r="A73" s="220"/>
      <c r="B73" s="47" t="s">
        <v>4</v>
      </c>
      <c r="C73" s="50">
        <f>IF('KWh (Monthly) ENTRY LI'!C$5=0,0,'KWh (Monthly) ENTRY LI'!C73)</f>
        <v>0</v>
      </c>
      <c r="D73" s="50">
        <f>IF('KWh (Monthly) ENTRY LI'!D$5=0,0,C73+'KWh (Monthly) ENTRY LI'!D73)</f>
        <v>0</v>
      </c>
      <c r="E73" s="50">
        <f>IF('KWh (Monthly) ENTRY LI'!E$5=0,0,D73+'KWh (Monthly) ENTRY LI'!E73)</f>
        <v>0</v>
      </c>
      <c r="F73" s="50">
        <f>IF('KWh (Monthly) ENTRY LI'!F$5=0,0,E73+'KWh (Monthly) ENTRY LI'!F73)</f>
        <v>0</v>
      </c>
      <c r="G73" s="50">
        <f>IF('KWh (Monthly) ENTRY LI'!G$5=0,0,F73+'KWh (Monthly) ENTRY LI'!G73)</f>
        <v>0</v>
      </c>
      <c r="H73" s="50">
        <f>IF('KWh (Monthly) ENTRY LI'!H$5=0,0,G73+'KWh (Monthly) ENTRY LI'!H73)</f>
        <v>0</v>
      </c>
      <c r="I73" s="50">
        <f>IF('KWh (Monthly) ENTRY LI'!I$5=0,0,H73+'KWh (Monthly) ENTRY LI'!I73)</f>
        <v>0</v>
      </c>
      <c r="J73" s="50">
        <f>IF('KWh (Monthly) ENTRY LI'!J$5=0,0,I73+'KWh (Monthly) ENTRY LI'!J73)</f>
        <v>0</v>
      </c>
      <c r="K73" s="50">
        <f>IF('KWh (Monthly) ENTRY LI'!K$5=0,0,J73+'KWh (Monthly) ENTRY LI'!K73)</f>
        <v>0</v>
      </c>
      <c r="L73" s="50">
        <f>IF('KWh (Monthly) ENTRY LI'!L$5=0,0,K73+'KWh (Monthly) ENTRY LI'!L73)</f>
        <v>0</v>
      </c>
      <c r="M73" s="50">
        <f>IF('KWh (Monthly) ENTRY LI'!M$5=0,0,L73+'KWh (Monthly) ENTRY LI'!M73)</f>
        <v>0</v>
      </c>
      <c r="N73" s="50">
        <f>IF('KWh (Monthly) ENTRY LI'!N$5=0,0,M73+'KWh (Monthly) ENTRY LI'!N73)</f>
        <v>0</v>
      </c>
      <c r="O73" s="50">
        <f>IF('KWh (Monthly) ENTRY LI'!O$5=0,0,N73+'KWh (Monthly) ENTRY LI'!O73)</f>
        <v>0</v>
      </c>
      <c r="P73" s="50">
        <f>IF('KWh (Monthly) ENTRY LI'!P$5=0,0,O73+'KWh (Monthly) ENTRY LI'!P73)</f>
        <v>0</v>
      </c>
      <c r="Q73" s="50">
        <f>IF('KWh (Monthly) ENTRY LI'!Q$5=0,0,P73+'KWh (Monthly) ENTRY LI'!Q73)</f>
        <v>0</v>
      </c>
      <c r="R73" s="50">
        <f>IF('KWh (Monthly) ENTRY LI'!R$5=0,0,Q73+'KWh (Monthly) ENTRY LI'!R73)</f>
        <v>0</v>
      </c>
      <c r="S73" s="50">
        <f>IF('KWh (Monthly) ENTRY LI'!S$5=0,0,R73+'KWh (Monthly) ENTRY LI'!S73)</f>
        <v>0</v>
      </c>
      <c r="T73" s="50">
        <f>IF('KWh (Monthly) ENTRY LI'!T$5=0,0,S73+'KWh (Monthly) ENTRY LI'!T73)</f>
        <v>0</v>
      </c>
      <c r="U73" s="50">
        <f>IF('KWh (Monthly) ENTRY LI'!U$5=0,0,T73+'KWh (Monthly) ENTRY LI'!U73)</f>
        <v>0</v>
      </c>
      <c r="V73" s="50">
        <f>IF('KWh (Monthly) ENTRY LI'!V$5=0,0,U73+'KWh (Monthly) ENTRY LI'!V73)</f>
        <v>0</v>
      </c>
      <c r="W73" s="50">
        <f>IF('KWh (Monthly) ENTRY LI'!W$5=0,0,V73+'KWh (Monthly) ENTRY LI'!W73)</f>
        <v>0</v>
      </c>
      <c r="X73" s="50">
        <f>IF('KWh (Monthly) ENTRY LI'!X$5=0,0,W73+'KWh (Monthly) ENTRY LI'!X73)</f>
        <v>0</v>
      </c>
      <c r="Y73" s="50">
        <f>IF('KWh (Monthly) ENTRY LI'!Y$5=0,0,X73+'KWh (Monthly) ENTRY LI'!Y73)</f>
        <v>0</v>
      </c>
      <c r="Z73" s="50">
        <f>IF('KWh (Monthly) ENTRY LI'!Z$5=0,0,Y73+'KWh (Monthly) ENTRY LI'!Z73)</f>
        <v>0</v>
      </c>
      <c r="AA73" s="50">
        <f>IF('KWh (Monthly) ENTRY LI'!AA$5=0,0,Z73+'KWh (Monthly) ENTRY LI'!AA73)</f>
        <v>0</v>
      </c>
      <c r="AB73" s="50">
        <f>IF('KWh (Monthly) ENTRY LI'!AB$5=0,0,AA73+'KWh (Monthly) ENTRY LI'!AB73)</f>
        <v>0</v>
      </c>
      <c r="AC73" s="50">
        <f>IF('KWh (Monthly) ENTRY LI'!AC$5=0,0,AB73+'KWh (Monthly) ENTRY LI'!AC73)</f>
        <v>0</v>
      </c>
      <c r="AD73" s="50">
        <f>IF('KWh (Monthly) ENTRY LI'!AD$5=0,0,AC73+'KWh (Monthly) ENTRY LI'!AD73)</f>
        <v>0</v>
      </c>
      <c r="AE73" s="50">
        <f>IF('KWh (Monthly) ENTRY LI'!AE$5=0,0,AD73+'KWh (Monthly) ENTRY LI'!AE73)</f>
        <v>0</v>
      </c>
      <c r="AF73" s="50">
        <f>IF('KWh (Monthly) ENTRY LI'!AF$5=0,0,AE73+'KWh (Monthly) ENTRY LI'!AF73)</f>
        <v>0</v>
      </c>
      <c r="AG73" s="50">
        <f>IF('KWh (Monthly) ENTRY LI'!AG$5=0,0,AF73+'KWh (Monthly) ENTRY LI'!AG73)</f>
        <v>0</v>
      </c>
      <c r="AH73" s="50">
        <f>IF('KWh (Monthly) ENTRY LI'!AH$5=0,0,AG73+'KWh (Monthly) ENTRY LI'!AH73)</f>
        <v>0</v>
      </c>
      <c r="AI73" s="50">
        <f>IF('KWh (Monthly) ENTRY LI'!AI$5=0,0,AH73+'KWh (Monthly) ENTRY LI'!AI73)</f>
        <v>0</v>
      </c>
      <c r="AJ73" s="50">
        <f>IF('KWh (Monthly) ENTRY LI'!AJ$5=0,0,AI73+'KWh (Monthly) ENTRY LI'!AJ73)</f>
        <v>0</v>
      </c>
      <c r="AK73" s="50">
        <f>IF('KWh (Monthly) ENTRY LI'!AK$5=0,0,AJ73+'KWh (Monthly) ENTRY LI'!AK73)</f>
        <v>0</v>
      </c>
      <c r="AL73" s="50">
        <f>IF('KWh (Monthly) ENTRY LI'!AL$5=0,0,AK73+'KWh (Monthly) ENTRY LI'!AL73)</f>
        <v>0</v>
      </c>
      <c r="AM73" s="50">
        <f>IF('KWh (Monthly) ENTRY LI'!AM$5=0,0,AL73+'KWh (Monthly) ENTRY LI'!AM73)</f>
        <v>0</v>
      </c>
      <c r="AN73" s="50">
        <f>IF('KWh (Monthly) ENTRY LI'!AN$5=0,0,AM73+'KWh (Monthly) ENTRY LI'!AN73)</f>
        <v>0</v>
      </c>
      <c r="AO73" s="137">
        <f>IF('KWh (Monthly) ENTRY LI'!AO$5=0,0,AN73+'KWh (Monthly) ENTRY LI'!AO73)</f>
        <v>0</v>
      </c>
      <c r="AP73" s="137">
        <f>IF('KWh (Monthly) ENTRY LI'!AP$5=0,0,AO73+'KWh (Monthly) ENTRY LI'!AP73)</f>
        <v>0</v>
      </c>
      <c r="AQ73" s="137">
        <f>IF('KWh (Monthly) ENTRY LI'!AQ$5=0,0,AP73+'KWh (Monthly) ENTRY LI'!AQ73)</f>
        <v>0</v>
      </c>
      <c r="AR73" s="137">
        <f>IF('KWh (Monthly) ENTRY LI'!AR$5=0,0,AQ73+'KWh (Monthly) ENTRY LI'!AR73)</f>
        <v>0</v>
      </c>
      <c r="AS73" s="137">
        <f>IF('KWh (Monthly) ENTRY LI'!AS$5=0,0,AR73+'KWh (Monthly) ENTRY LI'!AS73)</f>
        <v>0</v>
      </c>
      <c r="AT73" s="137">
        <f>IF('KWh (Monthly) ENTRY LI'!AT$5=0,0,AS73+'KWh (Monthly) ENTRY LI'!AT73)</f>
        <v>0</v>
      </c>
      <c r="AU73" s="137">
        <f>IF('KWh (Monthly) ENTRY LI'!AU$5=0,0,AT73+'KWh (Monthly) ENTRY LI'!AU73)</f>
        <v>0</v>
      </c>
      <c r="AV73" s="137">
        <f>IF('KWh (Monthly) ENTRY LI'!AV$5=0,0,AU73+'KWh (Monthly) ENTRY LI'!AV73)</f>
        <v>0</v>
      </c>
      <c r="AW73" s="137">
        <f>IF('KWh (Monthly) ENTRY LI'!AW$5=0,0,AV73+'KWh (Monthly) ENTRY LI'!AW73)</f>
        <v>0</v>
      </c>
      <c r="AX73" s="137">
        <f>IF('KWh (Monthly) ENTRY LI'!AX$5=0,0,AW73+'KWh (Monthly) ENTRY LI'!AX73)</f>
        <v>0</v>
      </c>
      <c r="AY73" s="137">
        <f>IF('KWh (Monthly) ENTRY LI'!AY$5=0,0,AX73+'KWh (Monthly) ENTRY LI'!AY73)</f>
        <v>0</v>
      </c>
      <c r="AZ73" s="137">
        <f>IF('KWh (Monthly) ENTRY LI'!AZ$5=0,0,AY73+'KWh (Monthly) ENTRY LI'!AZ73)</f>
        <v>0</v>
      </c>
      <c r="BA73" s="137">
        <f>IF('KWh (Monthly) ENTRY LI'!BA$5=0,0,AZ73+'KWh (Monthly) ENTRY LI'!BA73)</f>
        <v>0</v>
      </c>
      <c r="BB73" s="137">
        <f>IF('KWh (Monthly) ENTRY LI'!BB$5=0,0,BA73+'KWh (Monthly) ENTRY LI'!BB73)</f>
        <v>0</v>
      </c>
      <c r="BC73" s="137">
        <f>IF('KWh (Monthly) ENTRY LI'!BC$5=0,0,BB73+'KWh (Monthly) ENTRY LI'!BC73)</f>
        <v>0</v>
      </c>
      <c r="BD73" s="137">
        <f>IF('KWh (Monthly) ENTRY LI'!BD$5=0,0,BC73+'KWh (Monthly) ENTRY LI'!BD73)</f>
        <v>0</v>
      </c>
      <c r="BE73" s="137">
        <f>IF('KWh (Monthly) ENTRY LI'!BE$5=0,0,BD73+'KWh (Monthly) ENTRY LI'!BE73)</f>
        <v>0</v>
      </c>
      <c r="BF73" s="137">
        <f>IF('KWh (Monthly) ENTRY LI'!BF$5=0,0,BE73+'KWh (Monthly) ENTRY LI'!BF73)</f>
        <v>0</v>
      </c>
      <c r="BG73" s="137">
        <f>IF('KWh (Monthly) ENTRY LI'!BG$5=0,0,BF73+'KWh (Monthly) ENTRY LI'!BG73)</f>
        <v>0</v>
      </c>
      <c r="BH73" s="137">
        <f>IF('KWh (Monthly) ENTRY LI'!BH$5=0,0,BG73+'KWh (Monthly) ENTRY LI'!BH73)</f>
        <v>0</v>
      </c>
      <c r="BI73" s="137">
        <f>IF('KWh (Monthly) ENTRY LI'!BI$5=0,0,BH73+'KWh (Monthly) ENTRY LI'!BI73)</f>
        <v>0</v>
      </c>
      <c r="BJ73" s="137">
        <f>IF('KWh (Monthly) ENTRY LI'!BJ$5=0,0,BI73+'KWh (Monthly) ENTRY LI'!BJ73)</f>
        <v>0</v>
      </c>
      <c r="BK73" s="137">
        <f>IF('KWh (Monthly) ENTRY LI'!BK$5=0,0,BJ73+'KWh (Monthly) ENTRY LI'!BK73)</f>
        <v>0</v>
      </c>
      <c r="BL73" s="137">
        <f>IF('KWh (Monthly) ENTRY LI'!BL$5=0,0,BK73+'KWh (Monthly) ENTRY LI'!BL73)</f>
        <v>0</v>
      </c>
      <c r="BM73" s="137">
        <f>IF('KWh (Monthly) ENTRY LI'!BM$5=0,0,BL73+'KWh (Monthly) ENTRY LI'!BM73)</f>
        <v>0</v>
      </c>
      <c r="BN73" s="137">
        <f>IF('KWh (Monthly) ENTRY LI'!BN$5=0,0,BM73+'KWh (Monthly) ENTRY LI'!BN73)</f>
        <v>0</v>
      </c>
      <c r="BO73" s="137">
        <f>IF('KWh (Monthly) ENTRY LI'!BO$5=0,0,BN73+'KWh (Monthly) ENTRY LI'!BO73)</f>
        <v>0</v>
      </c>
      <c r="BP73" s="137">
        <f>IF('KWh (Monthly) ENTRY LI'!BP$5=0,0,BO73+'KWh (Monthly) ENTRY LI'!BP73)</f>
        <v>0</v>
      </c>
      <c r="BQ73" s="137">
        <f>IF('KWh (Monthly) ENTRY LI'!BQ$5=0,0,BP73+'KWh (Monthly) ENTRY LI'!BQ73)</f>
        <v>0</v>
      </c>
      <c r="BR73" s="137">
        <f>IF('KWh (Monthly) ENTRY LI'!BR$5=0,0,BQ73+'KWh (Monthly) ENTRY LI'!BR73)</f>
        <v>0</v>
      </c>
      <c r="BS73" s="137">
        <f>IF('KWh (Monthly) ENTRY LI'!BS$5=0,0,BR73+'KWh (Monthly) ENTRY LI'!BS73)</f>
        <v>0</v>
      </c>
      <c r="BT73" s="137">
        <f>IF('KWh (Monthly) ENTRY LI'!BT$5=0,0,BS73+'KWh (Monthly) ENTRY LI'!BT73)</f>
        <v>0</v>
      </c>
      <c r="BU73" s="137">
        <f>IF('KWh (Monthly) ENTRY LI'!BU$5=0,0,BT73+'KWh (Monthly) ENTRY LI'!BU73)</f>
        <v>0</v>
      </c>
      <c r="BV73" s="137">
        <f>IF('KWh (Monthly) ENTRY LI'!BV$5=0,0,BU73+'KWh (Monthly) ENTRY LI'!BV73)</f>
        <v>0</v>
      </c>
      <c r="BW73" s="137">
        <f>IF('KWh (Monthly) ENTRY LI'!BW$5=0,0,BV73+'KWh (Monthly) ENTRY LI'!BW73)</f>
        <v>0</v>
      </c>
      <c r="BX73" s="137">
        <f>IF('KWh (Monthly) ENTRY LI'!BX$5=0,0,BW73+'KWh (Monthly) ENTRY LI'!BX73)</f>
        <v>0</v>
      </c>
      <c r="BY73" s="137">
        <f>IF('KWh (Monthly) ENTRY LI'!BY$5=0,0,BX73+'KWh (Monthly) ENTRY LI'!BY73)</f>
        <v>0</v>
      </c>
      <c r="BZ73" s="137">
        <f>IF('KWh (Monthly) ENTRY LI'!BZ$5=0,0,BY73+'KWh (Monthly) ENTRY LI'!BZ73)</f>
        <v>0</v>
      </c>
      <c r="CA73" s="137">
        <f>IF('KWh (Monthly) ENTRY LI'!CA$5=0,0,BZ73+'KWh (Monthly) ENTRY LI'!CA73)</f>
        <v>0</v>
      </c>
      <c r="CB73" s="137">
        <f>IF('KWh (Monthly) ENTRY LI'!CB$5=0,0,CA73+'KWh (Monthly) ENTRY LI'!CB73)</f>
        <v>0</v>
      </c>
      <c r="CC73" s="137">
        <f>IF('KWh (Monthly) ENTRY LI'!CC$5=0,0,CB73+'KWh (Monthly) ENTRY LI'!CC73)</f>
        <v>0</v>
      </c>
      <c r="CD73" s="137">
        <f>IF('KWh (Monthly) ENTRY LI'!CD$5=0,0,CC73+'KWh (Monthly) ENTRY LI'!CD73)</f>
        <v>0</v>
      </c>
      <c r="CE73" s="137">
        <f>IF('KWh (Monthly) ENTRY LI'!CE$5=0,0,CD73+'KWh (Monthly) ENTRY LI'!CE73)</f>
        <v>0</v>
      </c>
      <c r="CF73" s="137">
        <f>IF('KWh (Monthly) ENTRY LI'!CF$5=0,0,CE73+'KWh (Monthly) ENTRY LI'!CF73)</f>
        <v>0</v>
      </c>
      <c r="CG73" s="137">
        <f>IF('KWh (Monthly) ENTRY LI'!CG$5=0,0,CF73+'KWh (Monthly) ENTRY LI'!CG73)</f>
        <v>0</v>
      </c>
      <c r="CH73" s="137">
        <f>IF('KWh (Monthly) ENTRY LI'!CH$5=0,0,CG73+'KWh (Monthly) ENTRY LI'!CH73)</f>
        <v>0</v>
      </c>
      <c r="CI73" s="137">
        <f>IF('KWh (Monthly) ENTRY LI'!CI$5=0,0,CH73+'KWh (Monthly) ENTRY LI'!CI73)</f>
        <v>0</v>
      </c>
      <c r="CJ73" s="137">
        <f>IF('KWh (Monthly) ENTRY LI'!CJ$5=0,0,CI73+'KWh (Monthly) ENTRY LI'!CJ73)</f>
        <v>0</v>
      </c>
    </row>
    <row r="74" spans="1:88" x14ac:dyDescent="0.3">
      <c r="A74" s="221"/>
      <c r="B74" s="47" t="s">
        <v>14</v>
      </c>
      <c r="C74" s="50">
        <f>IF('KWh (Monthly) ENTRY LI'!C$5=0,0,'KWh (Monthly) ENTRY LI'!C74)</f>
        <v>0</v>
      </c>
      <c r="D74" s="50">
        <f>IF('KWh (Monthly) ENTRY LI'!D$5=0,0,C74+'KWh (Monthly) ENTRY LI'!D74)</f>
        <v>0</v>
      </c>
      <c r="E74" s="50">
        <f>IF('KWh (Monthly) ENTRY LI'!E$5=0,0,D74+'KWh (Monthly) ENTRY LI'!E74)</f>
        <v>0</v>
      </c>
      <c r="F74" s="50">
        <f>IF('KWh (Monthly) ENTRY LI'!F$5=0,0,E74+'KWh (Monthly) ENTRY LI'!F74)</f>
        <v>0</v>
      </c>
      <c r="G74" s="50">
        <f>IF('KWh (Monthly) ENTRY LI'!G$5=0,0,F74+'KWh (Monthly) ENTRY LI'!G74)</f>
        <v>0</v>
      </c>
      <c r="H74" s="50">
        <f>IF('KWh (Monthly) ENTRY LI'!H$5=0,0,G74+'KWh (Monthly) ENTRY LI'!H74)</f>
        <v>0</v>
      </c>
      <c r="I74" s="50">
        <f>IF('KWh (Monthly) ENTRY LI'!I$5=0,0,H74+'KWh (Monthly) ENTRY LI'!I74)</f>
        <v>0</v>
      </c>
      <c r="J74" s="50">
        <f>IF('KWh (Monthly) ENTRY LI'!J$5=0,0,I74+'KWh (Monthly) ENTRY LI'!J74)</f>
        <v>0</v>
      </c>
      <c r="K74" s="50">
        <f>IF('KWh (Monthly) ENTRY LI'!K$5=0,0,J74+'KWh (Monthly) ENTRY LI'!K74)</f>
        <v>0</v>
      </c>
      <c r="L74" s="50">
        <f>IF('KWh (Monthly) ENTRY LI'!L$5=0,0,K74+'KWh (Monthly) ENTRY LI'!L74)</f>
        <v>0</v>
      </c>
      <c r="M74" s="50">
        <f>IF('KWh (Monthly) ENTRY LI'!M$5=0,0,L74+'KWh (Monthly) ENTRY LI'!M74)</f>
        <v>0</v>
      </c>
      <c r="N74" s="50">
        <f>IF('KWh (Monthly) ENTRY LI'!N$5=0,0,M74+'KWh (Monthly) ENTRY LI'!N74)</f>
        <v>0</v>
      </c>
      <c r="O74" s="50">
        <f>IF('KWh (Monthly) ENTRY LI'!O$5=0,0,N74+'KWh (Monthly) ENTRY LI'!O74)</f>
        <v>0</v>
      </c>
      <c r="P74" s="50">
        <f>IF('KWh (Monthly) ENTRY LI'!P$5=0,0,O74+'KWh (Monthly) ENTRY LI'!P74)</f>
        <v>0</v>
      </c>
      <c r="Q74" s="50">
        <f>IF('KWh (Monthly) ENTRY LI'!Q$5=0,0,P74+'KWh (Monthly) ENTRY LI'!Q74)</f>
        <v>0</v>
      </c>
      <c r="R74" s="50">
        <f>IF('KWh (Monthly) ENTRY LI'!R$5=0,0,Q74+'KWh (Monthly) ENTRY LI'!R74)</f>
        <v>0</v>
      </c>
      <c r="S74" s="50">
        <f>IF('KWh (Monthly) ENTRY LI'!S$5=0,0,R74+'KWh (Monthly) ENTRY LI'!S74)</f>
        <v>0</v>
      </c>
      <c r="T74" s="50">
        <f>IF('KWh (Monthly) ENTRY LI'!T$5=0,0,S74+'KWh (Monthly) ENTRY LI'!T74)</f>
        <v>0</v>
      </c>
      <c r="U74" s="50">
        <f>IF('KWh (Monthly) ENTRY LI'!U$5=0,0,T74+'KWh (Monthly) ENTRY LI'!U74)</f>
        <v>0</v>
      </c>
      <c r="V74" s="50">
        <f>IF('KWh (Monthly) ENTRY LI'!V$5=0,0,U74+'KWh (Monthly) ENTRY LI'!V74)</f>
        <v>0</v>
      </c>
      <c r="W74" s="50">
        <f>IF('KWh (Monthly) ENTRY LI'!W$5=0,0,V74+'KWh (Monthly) ENTRY LI'!W74)</f>
        <v>0</v>
      </c>
      <c r="X74" s="50">
        <f>IF('KWh (Monthly) ENTRY LI'!X$5=0,0,W74+'KWh (Monthly) ENTRY LI'!X74)</f>
        <v>0</v>
      </c>
      <c r="Y74" s="50">
        <f>IF('KWh (Monthly) ENTRY LI'!Y$5=0,0,X74+'KWh (Monthly) ENTRY LI'!Y74)</f>
        <v>0</v>
      </c>
      <c r="Z74" s="50">
        <f>IF('KWh (Monthly) ENTRY LI'!Z$5=0,0,Y74+'KWh (Monthly) ENTRY LI'!Z74)</f>
        <v>0</v>
      </c>
      <c r="AA74" s="50">
        <f>IF('KWh (Monthly) ENTRY LI'!AA$5=0,0,Z74+'KWh (Monthly) ENTRY LI'!AA74)</f>
        <v>0</v>
      </c>
      <c r="AB74" s="50">
        <f>IF('KWh (Monthly) ENTRY LI'!AB$5=0,0,AA74+'KWh (Monthly) ENTRY LI'!AB74)</f>
        <v>0</v>
      </c>
      <c r="AC74" s="50">
        <f>IF('KWh (Monthly) ENTRY LI'!AC$5=0,0,AB74+'KWh (Monthly) ENTRY LI'!AC74)</f>
        <v>0</v>
      </c>
      <c r="AD74" s="50">
        <f>IF('KWh (Monthly) ENTRY LI'!AD$5=0,0,AC74+'KWh (Monthly) ENTRY LI'!AD74)</f>
        <v>0</v>
      </c>
      <c r="AE74" s="50">
        <f>IF('KWh (Monthly) ENTRY LI'!AE$5=0,0,AD74+'KWh (Monthly) ENTRY LI'!AE74)</f>
        <v>0</v>
      </c>
      <c r="AF74" s="50">
        <f>IF('KWh (Monthly) ENTRY LI'!AF$5=0,0,AE74+'KWh (Monthly) ENTRY LI'!AF74)</f>
        <v>0</v>
      </c>
      <c r="AG74" s="50">
        <f>IF('KWh (Monthly) ENTRY LI'!AG$5=0,0,AF74+'KWh (Monthly) ENTRY LI'!AG74)</f>
        <v>0</v>
      </c>
      <c r="AH74" s="50">
        <f>IF('KWh (Monthly) ENTRY LI'!AH$5=0,0,AG74+'KWh (Monthly) ENTRY LI'!AH74)</f>
        <v>0</v>
      </c>
      <c r="AI74" s="50">
        <f>IF('KWh (Monthly) ENTRY LI'!AI$5=0,0,AH74+'KWh (Monthly) ENTRY LI'!AI74)</f>
        <v>0</v>
      </c>
      <c r="AJ74" s="50">
        <f>IF('KWh (Monthly) ENTRY LI'!AJ$5=0,0,AI74+'KWh (Monthly) ENTRY LI'!AJ74)</f>
        <v>0</v>
      </c>
      <c r="AK74" s="50">
        <f>IF('KWh (Monthly) ENTRY LI'!AK$5=0,0,AJ74+'KWh (Monthly) ENTRY LI'!AK74)</f>
        <v>0</v>
      </c>
      <c r="AL74" s="50">
        <f>IF('KWh (Monthly) ENTRY LI'!AL$5=0,0,AK74+'KWh (Monthly) ENTRY LI'!AL74)</f>
        <v>0</v>
      </c>
      <c r="AM74" s="50">
        <f>IF('KWh (Monthly) ENTRY LI'!AM$5=0,0,AL74+'KWh (Monthly) ENTRY LI'!AM74)</f>
        <v>0</v>
      </c>
      <c r="AN74" s="50">
        <f>IF('KWh (Monthly) ENTRY LI'!AN$5=0,0,AM74+'KWh (Monthly) ENTRY LI'!AN74)</f>
        <v>0</v>
      </c>
      <c r="AO74" s="137">
        <f>IF('KWh (Monthly) ENTRY LI'!AO$5=0,0,AN74+'KWh (Monthly) ENTRY LI'!AO74)</f>
        <v>0</v>
      </c>
      <c r="AP74" s="137">
        <f>IF('KWh (Monthly) ENTRY LI'!AP$5=0,0,AO74+'KWh (Monthly) ENTRY LI'!AP74)</f>
        <v>0</v>
      </c>
      <c r="AQ74" s="137">
        <f>IF('KWh (Monthly) ENTRY LI'!AQ$5=0,0,AP74+'KWh (Monthly) ENTRY LI'!AQ74)</f>
        <v>0</v>
      </c>
      <c r="AR74" s="137">
        <f>IF('KWh (Monthly) ENTRY LI'!AR$5=0,0,AQ74+'KWh (Monthly) ENTRY LI'!AR74)</f>
        <v>0</v>
      </c>
      <c r="AS74" s="137">
        <f>IF('KWh (Monthly) ENTRY LI'!AS$5=0,0,AR74+'KWh (Monthly) ENTRY LI'!AS74)</f>
        <v>0</v>
      </c>
      <c r="AT74" s="137">
        <f>IF('KWh (Monthly) ENTRY LI'!AT$5=0,0,AS74+'KWh (Monthly) ENTRY LI'!AT74)</f>
        <v>0</v>
      </c>
      <c r="AU74" s="137">
        <f>IF('KWh (Monthly) ENTRY LI'!AU$5=0,0,AT74+'KWh (Monthly) ENTRY LI'!AU74)</f>
        <v>0</v>
      </c>
      <c r="AV74" s="137">
        <f>IF('KWh (Monthly) ENTRY LI'!AV$5=0,0,AU74+'KWh (Monthly) ENTRY LI'!AV74)</f>
        <v>0</v>
      </c>
      <c r="AW74" s="137">
        <f>IF('KWh (Monthly) ENTRY LI'!AW$5=0,0,AV74+'KWh (Monthly) ENTRY LI'!AW74)</f>
        <v>0</v>
      </c>
      <c r="AX74" s="137">
        <f>IF('KWh (Monthly) ENTRY LI'!AX$5=0,0,AW74+'KWh (Monthly) ENTRY LI'!AX74)</f>
        <v>0</v>
      </c>
      <c r="AY74" s="137">
        <f>IF('KWh (Monthly) ENTRY LI'!AY$5=0,0,AX74+'KWh (Monthly) ENTRY LI'!AY74)</f>
        <v>0</v>
      </c>
      <c r="AZ74" s="137">
        <f>IF('KWh (Monthly) ENTRY LI'!AZ$5=0,0,AY74+'KWh (Monthly) ENTRY LI'!AZ74)</f>
        <v>0</v>
      </c>
      <c r="BA74" s="137">
        <f>IF('KWh (Monthly) ENTRY LI'!BA$5=0,0,AZ74+'KWh (Monthly) ENTRY LI'!BA74)</f>
        <v>0</v>
      </c>
      <c r="BB74" s="137">
        <f>IF('KWh (Monthly) ENTRY LI'!BB$5=0,0,BA74+'KWh (Monthly) ENTRY LI'!BB74)</f>
        <v>0</v>
      </c>
      <c r="BC74" s="137">
        <f>IF('KWh (Monthly) ENTRY LI'!BC$5=0,0,BB74+'KWh (Monthly) ENTRY LI'!BC74)</f>
        <v>0</v>
      </c>
      <c r="BD74" s="137">
        <f>IF('KWh (Monthly) ENTRY LI'!BD$5=0,0,BC74+'KWh (Monthly) ENTRY LI'!BD74)</f>
        <v>0</v>
      </c>
      <c r="BE74" s="137">
        <f>IF('KWh (Monthly) ENTRY LI'!BE$5=0,0,BD74+'KWh (Monthly) ENTRY LI'!BE74)</f>
        <v>0</v>
      </c>
      <c r="BF74" s="137">
        <f>IF('KWh (Monthly) ENTRY LI'!BF$5=0,0,BE74+'KWh (Monthly) ENTRY LI'!BF74)</f>
        <v>0</v>
      </c>
      <c r="BG74" s="137">
        <f>IF('KWh (Monthly) ENTRY LI'!BG$5=0,0,BF74+'KWh (Monthly) ENTRY LI'!BG74)</f>
        <v>0</v>
      </c>
      <c r="BH74" s="137">
        <f>IF('KWh (Monthly) ENTRY LI'!BH$5=0,0,BG74+'KWh (Monthly) ENTRY LI'!BH74)</f>
        <v>0</v>
      </c>
      <c r="BI74" s="137">
        <f>IF('KWh (Monthly) ENTRY LI'!BI$5=0,0,BH74+'KWh (Monthly) ENTRY LI'!BI74)</f>
        <v>0</v>
      </c>
      <c r="BJ74" s="137">
        <f>IF('KWh (Monthly) ENTRY LI'!BJ$5=0,0,BI74+'KWh (Monthly) ENTRY LI'!BJ74)</f>
        <v>0</v>
      </c>
      <c r="BK74" s="137">
        <f>IF('KWh (Monthly) ENTRY LI'!BK$5=0,0,BJ74+'KWh (Monthly) ENTRY LI'!BK74)</f>
        <v>0</v>
      </c>
      <c r="BL74" s="137">
        <f>IF('KWh (Monthly) ENTRY LI'!BL$5=0,0,BK74+'KWh (Monthly) ENTRY LI'!BL74)</f>
        <v>0</v>
      </c>
      <c r="BM74" s="137">
        <f>IF('KWh (Monthly) ENTRY LI'!BM$5=0,0,BL74+'KWh (Monthly) ENTRY LI'!BM74)</f>
        <v>0</v>
      </c>
      <c r="BN74" s="137">
        <f>IF('KWh (Monthly) ENTRY LI'!BN$5=0,0,BM74+'KWh (Monthly) ENTRY LI'!BN74)</f>
        <v>0</v>
      </c>
      <c r="BO74" s="137">
        <f>IF('KWh (Monthly) ENTRY LI'!BO$5=0,0,BN74+'KWh (Monthly) ENTRY LI'!BO74)</f>
        <v>0</v>
      </c>
      <c r="BP74" s="137">
        <f>IF('KWh (Monthly) ENTRY LI'!BP$5=0,0,BO74+'KWh (Monthly) ENTRY LI'!BP74)</f>
        <v>0</v>
      </c>
      <c r="BQ74" s="137">
        <f>IF('KWh (Monthly) ENTRY LI'!BQ$5=0,0,BP74+'KWh (Monthly) ENTRY LI'!BQ74)</f>
        <v>0</v>
      </c>
      <c r="BR74" s="137">
        <f>IF('KWh (Monthly) ENTRY LI'!BR$5=0,0,BQ74+'KWh (Monthly) ENTRY LI'!BR74)</f>
        <v>0</v>
      </c>
      <c r="BS74" s="137">
        <f>IF('KWh (Monthly) ENTRY LI'!BS$5=0,0,BR74+'KWh (Monthly) ENTRY LI'!BS74)</f>
        <v>0</v>
      </c>
      <c r="BT74" s="137">
        <f>IF('KWh (Monthly) ENTRY LI'!BT$5=0,0,BS74+'KWh (Monthly) ENTRY LI'!BT74)</f>
        <v>0</v>
      </c>
      <c r="BU74" s="137">
        <f>IF('KWh (Monthly) ENTRY LI'!BU$5=0,0,BT74+'KWh (Monthly) ENTRY LI'!BU74)</f>
        <v>0</v>
      </c>
      <c r="BV74" s="137">
        <f>IF('KWh (Monthly) ENTRY LI'!BV$5=0,0,BU74+'KWh (Monthly) ENTRY LI'!BV74)</f>
        <v>0</v>
      </c>
      <c r="BW74" s="137">
        <f>IF('KWh (Monthly) ENTRY LI'!BW$5=0,0,BV74+'KWh (Monthly) ENTRY LI'!BW74)</f>
        <v>0</v>
      </c>
      <c r="BX74" s="137">
        <f>IF('KWh (Monthly) ENTRY LI'!BX$5=0,0,BW74+'KWh (Monthly) ENTRY LI'!BX74)</f>
        <v>0</v>
      </c>
      <c r="BY74" s="137">
        <f>IF('KWh (Monthly) ENTRY LI'!BY$5=0,0,BX74+'KWh (Monthly) ENTRY LI'!BY74)</f>
        <v>0</v>
      </c>
      <c r="BZ74" s="137">
        <f>IF('KWh (Monthly) ENTRY LI'!BZ$5=0,0,BY74+'KWh (Monthly) ENTRY LI'!BZ74)</f>
        <v>0</v>
      </c>
      <c r="CA74" s="137">
        <f>IF('KWh (Monthly) ENTRY LI'!CA$5=0,0,BZ74+'KWh (Monthly) ENTRY LI'!CA74)</f>
        <v>0</v>
      </c>
      <c r="CB74" s="137">
        <f>IF('KWh (Monthly) ENTRY LI'!CB$5=0,0,CA74+'KWh (Monthly) ENTRY LI'!CB74)</f>
        <v>0</v>
      </c>
      <c r="CC74" s="137">
        <f>IF('KWh (Monthly) ENTRY LI'!CC$5=0,0,CB74+'KWh (Monthly) ENTRY LI'!CC74)</f>
        <v>0</v>
      </c>
      <c r="CD74" s="137">
        <f>IF('KWh (Monthly) ENTRY LI'!CD$5=0,0,CC74+'KWh (Monthly) ENTRY LI'!CD74)</f>
        <v>0</v>
      </c>
      <c r="CE74" s="137">
        <f>IF('KWh (Monthly) ENTRY LI'!CE$5=0,0,CD74+'KWh (Monthly) ENTRY LI'!CE74)</f>
        <v>0</v>
      </c>
      <c r="CF74" s="137">
        <f>IF('KWh (Monthly) ENTRY LI'!CF$5=0,0,CE74+'KWh (Monthly) ENTRY LI'!CF74)</f>
        <v>0</v>
      </c>
      <c r="CG74" s="137">
        <f>IF('KWh (Monthly) ENTRY LI'!CG$5=0,0,CF74+'KWh (Monthly) ENTRY LI'!CG74)</f>
        <v>0</v>
      </c>
      <c r="CH74" s="137">
        <f>IF('KWh (Monthly) ENTRY LI'!CH$5=0,0,CG74+'KWh (Monthly) ENTRY LI'!CH74)</f>
        <v>0</v>
      </c>
      <c r="CI74" s="137">
        <f>IF('KWh (Monthly) ENTRY LI'!CI$5=0,0,CH74+'KWh (Monthly) ENTRY LI'!CI74)</f>
        <v>0</v>
      </c>
      <c r="CJ74" s="137">
        <f>IF('KWh (Monthly) ENTRY LI'!CJ$5=0,0,CI74+'KWh (Monthly) ENTRY LI'!CJ74)</f>
        <v>0</v>
      </c>
    </row>
    <row r="75" spans="1:88" x14ac:dyDescent="0.3">
      <c r="A75" s="221"/>
      <c r="B75" s="47" t="s">
        <v>15</v>
      </c>
      <c r="C75" s="50">
        <f>IF('KWh (Monthly) ENTRY LI'!C$5=0,0,'KWh (Monthly) ENTRY LI'!C75)</f>
        <v>0</v>
      </c>
      <c r="D75" s="50">
        <f>IF('KWh (Monthly) ENTRY LI'!D$5=0,0,C75+'KWh (Monthly) ENTRY LI'!D75)</f>
        <v>0</v>
      </c>
      <c r="E75" s="50">
        <f>IF('KWh (Monthly) ENTRY LI'!E$5=0,0,D75+'KWh (Monthly) ENTRY LI'!E75)</f>
        <v>0</v>
      </c>
      <c r="F75" s="50">
        <f>IF('KWh (Monthly) ENTRY LI'!F$5=0,0,E75+'KWh (Monthly) ENTRY LI'!F75)</f>
        <v>0</v>
      </c>
      <c r="G75" s="50">
        <f>IF('KWh (Monthly) ENTRY LI'!G$5=0,0,F75+'KWh (Monthly) ENTRY LI'!G75)</f>
        <v>0</v>
      </c>
      <c r="H75" s="50">
        <f>IF('KWh (Monthly) ENTRY LI'!H$5=0,0,G75+'KWh (Monthly) ENTRY LI'!H75)</f>
        <v>0</v>
      </c>
      <c r="I75" s="50">
        <f>IF('KWh (Monthly) ENTRY LI'!I$5=0,0,H75+'KWh (Monthly) ENTRY LI'!I75)</f>
        <v>0</v>
      </c>
      <c r="J75" s="50">
        <f>IF('KWh (Monthly) ENTRY LI'!J$5=0,0,I75+'KWh (Monthly) ENTRY LI'!J75)</f>
        <v>0</v>
      </c>
      <c r="K75" s="50">
        <f>IF('KWh (Monthly) ENTRY LI'!K$5=0,0,J75+'KWh (Monthly) ENTRY LI'!K75)</f>
        <v>0</v>
      </c>
      <c r="L75" s="50">
        <f>IF('KWh (Monthly) ENTRY LI'!L$5=0,0,K75+'KWh (Monthly) ENTRY LI'!L75)</f>
        <v>0</v>
      </c>
      <c r="M75" s="50">
        <f>IF('KWh (Monthly) ENTRY LI'!M$5=0,0,L75+'KWh (Monthly) ENTRY LI'!M75)</f>
        <v>0</v>
      </c>
      <c r="N75" s="50">
        <f>IF('KWh (Monthly) ENTRY LI'!N$5=0,0,M75+'KWh (Monthly) ENTRY LI'!N75)</f>
        <v>0</v>
      </c>
      <c r="O75" s="50">
        <f>IF('KWh (Monthly) ENTRY LI'!O$5=0,0,N75+'KWh (Monthly) ENTRY LI'!O75)</f>
        <v>0</v>
      </c>
      <c r="P75" s="50">
        <f>IF('KWh (Monthly) ENTRY LI'!P$5=0,0,O75+'KWh (Monthly) ENTRY LI'!P75)</f>
        <v>0</v>
      </c>
      <c r="Q75" s="50">
        <f>IF('KWh (Monthly) ENTRY LI'!Q$5=0,0,P75+'KWh (Monthly) ENTRY LI'!Q75)</f>
        <v>0</v>
      </c>
      <c r="R75" s="50">
        <f>IF('KWh (Monthly) ENTRY LI'!R$5=0,0,Q75+'KWh (Monthly) ENTRY LI'!R75)</f>
        <v>0</v>
      </c>
      <c r="S75" s="50">
        <f>IF('KWh (Monthly) ENTRY LI'!S$5=0,0,R75+'KWh (Monthly) ENTRY LI'!S75)</f>
        <v>0</v>
      </c>
      <c r="T75" s="50">
        <f>IF('KWh (Monthly) ENTRY LI'!T$5=0,0,S75+'KWh (Monthly) ENTRY LI'!T75)</f>
        <v>0</v>
      </c>
      <c r="U75" s="50">
        <f>IF('KWh (Monthly) ENTRY LI'!U$5=0,0,T75+'KWh (Monthly) ENTRY LI'!U75)</f>
        <v>0</v>
      </c>
      <c r="V75" s="50">
        <f>IF('KWh (Monthly) ENTRY LI'!V$5=0,0,U75+'KWh (Monthly) ENTRY LI'!V75)</f>
        <v>0</v>
      </c>
      <c r="W75" s="50">
        <f>IF('KWh (Monthly) ENTRY LI'!W$5=0,0,V75+'KWh (Monthly) ENTRY LI'!W75)</f>
        <v>0</v>
      </c>
      <c r="X75" s="50">
        <f>IF('KWh (Monthly) ENTRY LI'!X$5=0,0,W75+'KWh (Monthly) ENTRY LI'!X75)</f>
        <v>0</v>
      </c>
      <c r="Y75" s="50">
        <f>IF('KWh (Monthly) ENTRY LI'!Y$5=0,0,X75+'KWh (Monthly) ENTRY LI'!Y75)</f>
        <v>0</v>
      </c>
      <c r="Z75" s="50">
        <f>IF('KWh (Monthly) ENTRY LI'!Z$5=0,0,Y75+'KWh (Monthly) ENTRY LI'!Z75)</f>
        <v>0</v>
      </c>
      <c r="AA75" s="50">
        <f>IF('KWh (Monthly) ENTRY LI'!AA$5=0,0,Z75+'KWh (Monthly) ENTRY LI'!AA75)</f>
        <v>0</v>
      </c>
      <c r="AB75" s="50">
        <f>IF('KWh (Monthly) ENTRY LI'!AB$5=0,0,AA75+'KWh (Monthly) ENTRY LI'!AB75)</f>
        <v>0</v>
      </c>
      <c r="AC75" s="50">
        <f>IF('KWh (Monthly) ENTRY LI'!AC$5=0,0,AB75+'KWh (Monthly) ENTRY LI'!AC75)</f>
        <v>0</v>
      </c>
      <c r="AD75" s="50">
        <f>IF('KWh (Monthly) ENTRY LI'!AD$5=0,0,AC75+'KWh (Monthly) ENTRY LI'!AD75)</f>
        <v>0</v>
      </c>
      <c r="AE75" s="50">
        <f>IF('KWh (Monthly) ENTRY LI'!AE$5=0,0,AD75+'KWh (Monthly) ENTRY LI'!AE75)</f>
        <v>0</v>
      </c>
      <c r="AF75" s="50">
        <f>IF('KWh (Monthly) ENTRY LI'!AF$5=0,0,AE75+'KWh (Monthly) ENTRY LI'!AF75)</f>
        <v>0</v>
      </c>
      <c r="AG75" s="50">
        <f>IF('KWh (Monthly) ENTRY LI'!AG$5=0,0,AF75+'KWh (Monthly) ENTRY LI'!AG75)</f>
        <v>0</v>
      </c>
      <c r="AH75" s="50">
        <f>IF('KWh (Monthly) ENTRY LI'!AH$5=0,0,AG75+'KWh (Monthly) ENTRY LI'!AH75)</f>
        <v>0</v>
      </c>
      <c r="AI75" s="50">
        <f>IF('KWh (Monthly) ENTRY LI'!AI$5=0,0,AH75+'KWh (Monthly) ENTRY LI'!AI75)</f>
        <v>0</v>
      </c>
      <c r="AJ75" s="50">
        <f>IF('KWh (Monthly) ENTRY LI'!AJ$5=0,0,AI75+'KWh (Monthly) ENTRY LI'!AJ75)</f>
        <v>0</v>
      </c>
      <c r="AK75" s="50">
        <f>IF('KWh (Monthly) ENTRY LI'!AK$5=0,0,AJ75+'KWh (Monthly) ENTRY LI'!AK75)</f>
        <v>0</v>
      </c>
      <c r="AL75" s="50">
        <f>IF('KWh (Monthly) ENTRY LI'!AL$5=0,0,AK75+'KWh (Monthly) ENTRY LI'!AL75)</f>
        <v>0</v>
      </c>
      <c r="AM75" s="50">
        <f>IF('KWh (Monthly) ENTRY LI'!AM$5=0,0,AL75+'KWh (Monthly) ENTRY LI'!AM75)</f>
        <v>0</v>
      </c>
      <c r="AN75" s="50">
        <f>IF('KWh (Monthly) ENTRY LI'!AN$5=0,0,AM75+'KWh (Monthly) ENTRY LI'!AN75)</f>
        <v>0</v>
      </c>
      <c r="AO75" s="137">
        <f>IF('KWh (Monthly) ENTRY LI'!AO$5=0,0,AN75+'KWh (Monthly) ENTRY LI'!AO75)</f>
        <v>0</v>
      </c>
      <c r="AP75" s="137">
        <f>IF('KWh (Monthly) ENTRY LI'!AP$5=0,0,AO75+'KWh (Monthly) ENTRY LI'!AP75)</f>
        <v>0</v>
      </c>
      <c r="AQ75" s="137">
        <f>IF('KWh (Monthly) ENTRY LI'!AQ$5=0,0,AP75+'KWh (Monthly) ENTRY LI'!AQ75)</f>
        <v>0</v>
      </c>
      <c r="AR75" s="137">
        <f>IF('KWh (Monthly) ENTRY LI'!AR$5=0,0,AQ75+'KWh (Monthly) ENTRY LI'!AR75)</f>
        <v>0</v>
      </c>
      <c r="AS75" s="137">
        <f>IF('KWh (Monthly) ENTRY LI'!AS$5=0,0,AR75+'KWh (Monthly) ENTRY LI'!AS75)</f>
        <v>0</v>
      </c>
      <c r="AT75" s="137">
        <f>IF('KWh (Monthly) ENTRY LI'!AT$5=0,0,AS75+'KWh (Monthly) ENTRY LI'!AT75)</f>
        <v>0</v>
      </c>
      <c r="AU75" s="137">
        <f>IF('KWh (Monthly) ENTRY LI'!AU$5=0,0,AT75+'KWh (Monthly) ENTRY LI'!AU75)</f>
        <v>0</v>
      </c>
      <c r="AV75" s="137">
        <f>IF('KWh (Monthly) ENTRY LI'!AV$5=0,0,AU75+'KWh (Monthly) ENTRY LI'!AV75)</f>
        <v>0</v>
      </c>
      <c r="AW75" s="137">
        <f>IF('KWh (Monthly) ENTRY LI'!AW$5=0,0,AV75+'KWh (Monthly) ENTRY LI'!AW75)</f>
        <v>0</v>
      </c>
      <c r="AX75" s="137">
        <f>IF('KWh (Monthly) ENTRY LI'!AX$5=0,0,AW75+'KWh (Monthly) ENTRY LI'!AX75)</f>
        <v>0</v>
      </c>
      <c r="AY75" s="137">
        <f>IF('KWh (Monthly) ENTRY LI'!AY$5=0,0,AX75+'KWh (Monthly) ENTRY LI'!AY75)</f>
        <v>0</v>
      </c>
      <c r="AZ75" s="137">
        <f>IF('KWh (Monthly) ENTRY LI'!AZ$5=0,0,AY75+'KWh (Monthly) ENTRY LI'!AZ75)</f>
        <v>0</v>
      </c>
      <c r="BA75" s="137">
        <f>IF('KWh (Monthly) ENTRY LI'!BA$5=0,0,AZ75+'KWh (Monthly) ENTRY LI'!BA75)</f>
        <v>0</v>
      </c>
      <c r="BB75" s="137">
        <f>IF('KWh (Monthly) ENTRY LI'!BB$5=0,0,BA75+'KWh (Monthly) ENTRY LI'!BB75)</f>
        <v>0</v>
      </c>
      <c r="BC75" s="137">
        <f>IF('KWh (Monthly) ENTRY LI'!BC$5=0,0,BB75+'KWh (Monthly) ENTRY LI'!BC75)</f>
        <v>0</v>
      </c>
      <c r="BD75" s="137">
        <f>IF('KWh (Monthly) ENTRY LI'!BD$5=0,0,BC75+'KWh (Monthly) ENTRY LI'!BD75)</f>
        <v>0</v>
      </c>
      <c r="BE75" s="137">
        <f>IF('KWh (Monthly) ENTRY LI'!BE$5=0,0,BD75+'KWh (Monthly) ENTRY LI'!BE75)</f>
        <v>0</v>
      </c>
      <c r="BF75" s="137">
        <f>IF('KWh (Monthly) ENTRY LI'!BF$5=0,0,BE75+'KWh (Monthly) ENTRY LI'!BF75)</f>
        <v>0</v>
      </c>
      <c r="BG75" s="137">
        <f>IF('KWh (Monthly) ENTRY LI'!BG$5=0,0,BF75+'KWh (Monthly) ENTRY LI'!BG75)</f>
        <v>0</v>
      </c>
      <c r="BH75" s="137">
        <f>IF('KWh (Monthly) ENTRY LI'!BH$5=0,0,BG75+'KWh (Monthly) ENTRY LI'!BH75)</f>
        <v>0</v>
      </c>
      <c r="BI75" s="137">
        <f>IF('KWh (Monthly) ENTRY LI'!BI$5=0,0,BH75+'KWh (Monthly) ENTRY LI'!BI75)</f>
        <v>0</v>
      </c>
      <c r="BJ75" s="137">
        <f>IF('KWh (Monthly) ENTRY LI'!BJ$5=0,0,BI75+'KWh (Monthly) ENTRY LI'!BJ75)</f>
        <v>0</v>
      </c>
      <c r="BK75" s="137">
        <f>IF('KWh (Monthly) ENTRY LI'!BK$5=0,0,BJ75+'KWh (Monthly) ENTRY LI'!BK75)</f>
        <v>0</v>
      </c>
      <c r="BL75" s="137">
        <f>IF('KWh (Monthly) ENTRY LI'!BL$5=0,0,BK75+'KWh (Monthly) ENTRY LI'!BL75)</f>
        <v>0</v>
      </c>
      <c r="BM75" s="137">
        <f>IF('KWh (Monthly) ENTRY LI'!BM$5=0,0,BL75+'KWh (Monthly) ENTRY LI'!BM75)</f>
        <v>0</v>
      </c>
      <c r="BN75" s="137">
        <f>IF('KWh (Monthly) ENTRY LI'!BN$5=0,0,BM75+'KWh (Monthly) ENTRY LI'!BN75)</f>
        <v>0</v>
      </c>
      <c r="BO75" s="137">
        <f>IF('KWh (Monthly) ENTRY LI'!BO$5=0,0,BN75+'KWh (Monthly) ENTRY LI'!BO75)</f>
        <v>0</v>
      </c>
      <c r="BP75" s="137">
        <f>IF('KWh (Monthly) ENTRY LI'!BP$5=0,0,BO75+'KWh (Monthly) ENTRY LI'!BP75)</f>
        <v>0</v>
      </c>
      <c r="BQ75" s="137">
        <f>IF('KWh (Monthly) ENTRY LI'!BQ$5=0,0,BP75+'KWh (Monthly) ENTRY LI'!BQ75)</f>
        <v>0</v>
      </c>
      <c r="BR75" s="137">
        <f>IF('KWh (Monthly) ENTRY LI'!BR$5=0,0,BQ75+'KWh (Monthly) ENTRY LI'!BR75)</f>
        <v>0</v>
      </c>
      <c r="BS75" s="137">
        <f>IF('KWh (Monthly) ENTRY LI'!BS$5=0,0,BR75+'KWh (Monthly) ENTRY LI'!BS75)</f>
        <v>0</v>
      </c>
      <c r="BT75" s="137">
        <f>IF('KWh (Monthly) ENTRY LI'!BT$5=0,0,BS75+'KWh (Monthly) ENTRY LI'!BT75)</f>
        <v>0</v>
      </c>
      <c r="BU75" s="137">
        <f>IF('KWh (Monthly) ENTRY LI'!BU$5=0,0,BT75+'KWh (Monthly) ENTRY LI'!BU75)</f>
        <v>0</v>
      </c>
      <c r="BV75" s="137">
        <f>IF('KWh (Monthly) ENTRY LI'!BV$5=0,0,BU75+'KWh (Monthly) ENTRY LI'!BV75)</f>
        <v>0</v>
      </c>
      <c r="BW75" s="137">
        <f>IF('KWh (Monthly) ENTRY LI'!BW$5=0,0,BV75+'KWh (Monthly) ENTRY LI'!BW75)</f>
        <v>0</v>
      </c>
      <c r="BX75" s="137">
        <f>IF('KWh (Monthly) ENTRY LI'!BX$5=0,0,BW75+'KWh (Monthly) ENTRY LI'!BX75)</f>
        <v>0</v>
      </c>
      <c r="BY75" s="137">
        <f>IF('KWh (Monthly) ENTRY LI'!BY$5=0,0,BX75+'KWh (Monthly) ENTRY LI'!BY75)</f>
        <v>0</v>
      </c>
      <c r="BZ75" s="137">
        <f>IF('KWh (Monthly) ENTRY LI'!BZ$5=0,0,BY75+'KWh (Monthly) ENTRY LI'!BZ75)</f>
        <v>0</v>
      </c>
      <c r="CA75" s="137">
        <f>IF('KWh (Monthly) ENTRY LI'!CA$5=0,0,BZ75+'KWh (Monthly) ENTRY LI'!CA75)</f>
        <v>0</v>
      </c>
      <c r="CB75" s="137">
        <f>IF('KWh (Monthly) ENTRY LI'!CB$5=0,0,CA75+'KWh (Monthly) ENTRY LI'!CB75)</f>
        <v>0</v>
      </c>
      <c r="CC75" s="137">
        <f>IF('KWh (Monthly) ENTRY LI'!CC$5=0,0,CB75+'KWh (Monthly) ENTRY LI'!CC75)</f>
        <v>0</v>
      </c>
      <c r="CD75" s="137">
        <f>IF('KWh (Monthly) ENTRY LI'!CD$5=0,0,CC75+'KWh (Monthly) ENTRY LI'!CD75)</f>
        <v>0</v>
      </c>
      <c r="CE75" s="137">
        <f>IF('KWh (Monthly) ENTRY LI'!CE$5=0,0,CD75+'KWh (Monthly) ENTRY LI'!CE75)</f>
        <v>0</v>
      </c>
      <c r="CF75" s="137">
        <f>IF('KWh (Monthly) ENTRY LI'!CF$5=0,0,CE75+'KWh (Monthly) ENTRY LI'!CF75)</f>
        <v>0</v>
      </c>
      <c r="CG75" s="137">
        <f>IF('KWh (Monthly) ENTRY LI'!CG$5=0,0,CF75+'KWh (Monthly) ENTRY LI'!CG75)</f>
        <v>0</v>
      </c>
      <c r="CH75" s="137">
        <f>IF('KWh (Monthly) ENTRY LI'!CH$5=0,0,CG75+'KWh (Monthly) ENTRY LI'!CH75)</f>
        <v>0</v>
      </c>
      <c r="CI75" s="137">
        <f>IF('KWh (Monthly) ENTRY LI'!CI$5=0,0,CH75+'KWh (Monthly) ENTRY LI'!CI75)</f>
        <v>0</v>
      </c>
      <c r="CJ75" s="137">
        <f>IF('KWh (Monthly) ENTRY LI'!CJ$5=0,0,CI75+'KWh (Monthly) ENTRY LI'!CJ75)</f>
        <v>0</v>
      </c>
    </row>
    <row r="76" spans="1:88" x14ac:dyDescent="0.3">
      <c r="A76" s="221"/>
      <c r="B76" s="47" t="s">
        <v>7</v>
      </c>
      <c r="C76" s="50">
        <f>IF('KWh (Monthly) ENTRY LI'!C$5=0,0,'KWh (Monthly) ENTRY LI'!C76)</f>
        <v>0</v>
      </c>
      <c r="D76" s="50">
        <f>IF('KWh (Monthly) ENTRY LI'!D$5=0,0,C76+'KWh (Monthly) ENTRY LI'!D76)</f>
        <v>0</v>
      </c>
      <c r="E76" s="50">
        <f>IF('KWh (Monthly) ENTRY LI'!E$5=0,0,D76+'KWh (Monthly) ENTRY LI'!E76)</f>
        <v>0</v>
      </c>
      <c r="F76" s="50">
        <f>IF('KWh (Monthly) ENTRY LI'!F$5=0,0,E76+'KWh (Monthly) ENTRY LI'!F76)</f>
        <v>0</v>
      </c>
      <c r="G76" s="50">
        <f>IF('KWh (Monthly) ENTRY LI'!G$5=0,0,F76+'KWh (Monthly) ENTRY LI'!G76)</f>
        <v>0</v>
      </c>
      <c r="H76" s="50">
        <f>IF('KWh (Monthly) ENTRY LI'!H$5=0,0,G76+'KWh (Monthly) ENTRY LI'!H76)</f>
        <v>0</v>
      </c>
      <c r="I76" s="50">
        <f>IF('KWh (Monthly) ENTRY LI'!I$5=0,0,H76+'KWh (Monthly) ENTRY LI'!I76)</f>
        <v>0</v>
      </c>
      <c r="J76" s="50">
        <f>IF('KWh (Monthly) ENTRY LI'!J$5=0,0,I76+'KWh (Monthly) ENTRY LI'!J76)</f>
        <v>0</v>
      </c>
      <c r="K76" s="50">
        <f>IF('KWh (Monthly) ENTRY LI'!K$5=0,0,J76+'KWh (Monthly) ENTRY LI'!K76)</f>
        <v>0</v>
      </c>
      <c r="L76" s="50">
        <f>IF('KWh (Monthly) ENTRY LI'!L$5=0,0,K76+'KWh (Monthly) ENTRY LI'!L76)</f>
        <v>0</v>
      </c>
      <c r="M76" s="50">
        <f>IF('KWh (Monthly) ENTRY LI'!M$5=0,0,L76+'KWh (Monthly) ENTRY LI'!M76)</f>
        <v>0</v>
      </c>
      <c r="N76" s="50">
        <f>IF('KWh (Monthly) ENTRY LI'!N$5=0,0,M76+'KWh (Monthly) ENTRY LI'!N76)</f>
        <v>0</v>
      </c>
      <c r="O76" s="50">
        <f>IF('KWh (Monthly) ENTRY LI'!O$5=0,0,N76+'KWh (Monthly) ENTRY LI'!O76)</f>
        <v>0</v>
      </c>
      <c r="P76" s="50">
        <f>IF('KWh (Monthly) ENTRY LI'!P$5=0,0,O76+'KWh (Monthly) ENTRY LI'!P76)</f>
        <v>0</v>
      </c>
      <c r="Q76" s="50">
        <f>IF('KWh (Monthly) ENTRY LI'!Q$5=0,0,P76+'KWh (Monthly) ENTRY LI'!Q76)</f>
        <v>0</v>
      </c>
      <c r="R76" s="50">
        <f>IF('KWh (Monthly) ENTRY LI'!R$5=0,0,Q76+'KWh (Monthly) ENTRY LI'!R76)</f>
        <v>0</v>
      </c>
      <c r="S76" s="50">
        <f>IF('KWh (Monthly) ENTRY LI'!S$5=0,0,R76+'KWh (Monthly) ENTRY LI'!S76)</f>
        <v>0</v>
      </c>
      <c r="T76" s="50">
        <f>IF('KWh (Monthly) ENTRY LI'!T$5=0,0,S76+'KWh (Monthly) ENTRY LI'!T76)</f>
        <v>0</v>
      </c>
      <c r="U76" s="50">
        <f>IF('KWh (Monthly) ENTRY LI'!U$5=0,0,T76+'KWh (Monthly) ENTRY LI'!U76)</f>
        <v>0</v>
      </c>
      <c r="V76" s="50">
        <f>IF('KWh (Monthly) ENTRY LI'!V$5=0,0,U76+'KWh (Monthly) ENTRY LI'!V76)</f>
        <v>0</v>
      </c>
      <c r="W76" s="50">
        <f>IF('KWh (Monthly) ENTRY LI'!W$5=0,0,V76+'KWh (Monthly) ENTRY LI'!W76)</f>
        <v>0</v>
      </c>
      <c r="X76" s="50">
        <f>IF('KWh (Monthly) ENTRY LI'!X$5=0,0,W76+'KWh (Monthly) ENTRY LI'!X76)</f>
        <v>0</v>
      </c>
      <c r="Y76" s="50">
        <f>IF('KWh (Monthly) ENTRY LI'!Y$5=0,0,X76+'KWh (Monthly) ENTRY LI'!Y76)</f>
        <v>0</v>
      </c>
      <c r="Z76" s="50">
        <f>IF('KWh (Monthly) ENTRY LI'!Z$5=0,0,Y76+'KWh (Monthly) ENTRY LI'!Z76)</f>
        <v>0</v>
      </c>
      <c r="AA76" s="50">
        <f>IF('KWh (Monthly) ENTRY LI'!AA$5=0,0,Z76+'KWh (Monthly) ENTRY LI'!AA76)</f>
        <v>0</v>
      </c>
      <c r="AB76" s="50">
        <f>IF('KWh (Monthly) ENTRY LI'!AB$5=0,0,AA76+'KWh (Monthly) ENTRY LI'!AB76)</f>
        <v>0</v>
      </c>
      <c r="AC76" s="50">
        <f>IF('KWh (Monthly) ENTRY LI'!AC$5=0,0,AB76+'KWh (Monthly) ENTRY LI'!AC76)</f>
        <v>0</v>
      </c>
      <c r="AD76" s="50">
        <f>IF('KWh (Monthly) ENTRY LI'!AD$5=0,0,AC76+'KWh (Monthly) ENTRY LI'!AD76)</f>
        <v>0</v>
      </c>
      <c r="AE76" s="50">
        <f>IF('KWh (Monthly) ENTRY LI'!AE$5=0,0,AD76+'KWh (Monthly) ENTRY LI'!AE76)</f>
        <v>0</v>
      </c>
      <c r="AF76" s="50">
        <f>IF('KWh (Monthly) ENTRY LI'!AF$5=0,0,AE76+'KWh (Monthly) ENTRY LI'!AF76)</f>
        <v>0</v>
      </c>
      <c r="AG76" s="50">
        <f>IF('KWh (Monthly) ENTRY LI'!AG$5=0,0,AF76+'KWh (Monthly) ENTRY LI'!AG76)</f>
        <v>0</v>
      </c>
      <c r="AH76" s="50">
        <f>IF('KWh (Monthly) ENTRY LI'!AH$5=0,0,AG76+'KWh (Monthly) ENTRY LI'!AH76)</f>
        <v>0</v>
      </c>
      <c r="AI76" s="50">
        <f>IF('KWh (Monthly) ENTRY LI'!AI$5=0,0,AH76+'KWh (Monthly) ENTRY LI'!AI76)</f>
        <v>0</v>
      </c>
      <c r="AJ76" s="50">
        <f>IF('KWh (Monthly) ENTRY LI'!AJ$5=0,0,AI76+'KWh (Monthly) ENTRY LI'!AJ76)</f>
        <v>0</v>
      </c>
      <c r="AK76" s="50">
        <f>IF('KWh (Monthly) ENTRY LI'!AK$5=0,0,AJ76+'KWh (Monthly) ENTRY LI'!AK76)</f>
        <v>0</v>
      </c>
      <c r="AL76" s="50">
        <f>IF('KWh (Monthly) ENTRY LI'!AL$5=0,0,AK76+'KWh (Monthly) ENTRY LI'!AL76)</f>
        <v>0</v>
      </c>
      <c r="AM76" s="50">
        <f>IF('KWh (Monthly) ENTRY LI'!AM$5=0,0,AL76+'KWh (Monthly) ENTRY LI'!AM76)</f>
        <v>0</v>
      </c>
      <c r="AN76" s="50">
        <f>IF('KWh (Monthly) ENTRY LI'!AN$5=0,0,AM76+'KWh (Monthly) ENTRY LI'!AN76)</f>
        <v>0</v>
      </c>
      <c r="AO76" s="137">
        <f>IF('KWh (Monthly) ENTRY LI'!AO$5=0,0,AN76+'KWh (Monthly) ENTRY LI'!AO76)</f>
        <v>0</v>
      </c>
      <c r="AP76" s="137">
        <f>IF('KWh (Monthly) ENTRY LI'!AP$5=0,0,AO76+'KWh (Monthly) ENTRY LI'!AP76)</f>
        <v>0</v>
      </c>
      <c r="AQ76" s="137">
        <f>IF('KWh (Monthly) ENTRY LI'!AQ$5=0,0,AP76+'KWh (Monthly) ENTRY LI'!AQ76)</f>
        <v>0</v>
      </c>
      <c r="AR76" s="137">
        <f>IF('KWh (Monthly) ENTRY LI'!AR$5=0,0,AQ76+'KWh (Monthly) ENTRY LI'!AR76)</f>
        <v>0</v>
      </c>
      <c r="AS76" s="137">
        <f>IF('KWh (Monthly) ENTRY LI'!AS$5=0,0,AR76+'KWh (Monthly) ENTRY LI'!AS76)</f>
        <v>0</v>
      </c>
      <c r="AT76" s="137">
        <f>IF('KWh (Monthly) ENTRY LI'!AT$5=0,0,AS76+'KWh (Monthly) ENTRY LI'!AT76)</f>
        <v>0</v>
      </c>
      <c r="AU76" s="137">
        <f>IF('KWh (Monthly) ENTRY LI'!AU$5=0,0,AT76+'KWh (Monthly) ENTRY LI'!AU76)</f>
        <v>0</v>
      </c>
      <c r="AV76" s="137">
        <f>IF('KWh (Monthly) ENTRY LI'!AV$5=0,0,AU76+'KWh (Monthly) ENTRY LI'!AV76)</f>
        <v>0</v>
      </c>
      <c r="AW76" s="137">
        <f>IF('KWh (Monthly) ENTRY LI'!AW$5=0,0,AV76+'KWh (Monthly) ENTRY LI'!AW76)</f>
        <v>0</v>
      </c>
      <c r="AX76" s="137">
        <f>IF('KWh (Monthly) ENTRY LI'!AX$5=0,0,AW76+'KWh (Monthly) ENTRY LI'!AX76)</f>
        <v>0</v>
      </c>
      <c r="AY76" s="137">
        <f>IF('KWh (Monthly) ENTRY LI'!AY$5=0,0,AX76+'KWh (Monthly) ENTRY LI'!AY76)</f>
        <v>0</v>
      </c>
      <c r="AZ76" s="137">
        <f>IF('KWh (Monthly) ENTRY LI'!AZ$5=0,0,AY76+'KWh (Monthly) ENTRY LI'!AZ76)</f>
        <v>0</v>
      </c>
      <c r="BA76" s="137">
        <f>IF('KWh (Monthly) ENTRY LI'!BA$5=0,0,AZ76+'KWh (Monthly) ENTRY LI'!BA76)</f>
        <v>0</v>
      </c>
      <c r="BB76" s="137">
        <f>IF('KWh (Monthly) ENTRY LI'!BB$5=0,0,BA76+'KWh (Monthly) ENTRY LI'!BB76)</f>
        <v>0</v>
      </c>
      <c r="BC76" s="137">
        <f>IF('KWh (Monthly) ENTRY LI'!BC$5=0,0,BB76+'KWh (Monthly) ENTRY LI'!BC76)</f>
        <v>0</v>
      </c>
      <c r="BD76" s="137">
        <f>IF('KWh (Monthly) ENTRY LI'!BD$5=0,0,BC76+'KWh (Monthly) ENTRY LI'!BD76)</f>
        <v>0</v>
      </c>
      <c r="BE76" s="137">
        <f>IF('KWh (Monthly) ENTRY LI'!BE$5=0,0,BD76+'KWh (Monthly) ENTRY LI'!BE76)</f>
        <v>0</v>
      </c>
      <c r="BF76" s="137">
        <f>IF('KWh (Monthly) ENTRY LI'!BF$5=0,0,BE76+'KWh (Monthly) ENTRY LI'!BF76)</f>
        <v>0</v>
      </c>
      <c r="BG76" s="137">
        <f>IF('KWh (Monthly) ENTRY LI'!BG$5=0,0,BF76+'KWh (Monthly) ENTRY LI'!BG76)</f>
        <v>0</v>
      </c>
      <c r="BH76" s="137">
        <f>IF('KWh (Monthly) ENTRY LI'!BH$5=0,0,BG76+'KWh (Monthly) ENTRY LI'!BH76)</f>
        <v>0</v>
      </c>
      <c r="BI76" s="137">
        <f>IF('KWh (Monthly) ENTRY LI'!BI$5=0,0,BH76+'KWh (Monthly) ENTRY LI'!BI76)</f>
        <v>0</v>
      </c>
      <c r="BJ76" s="137">
        <f>IF('KWh (Monthly) ENTRY LI'!BJ$5=0,0,BI76+'KWh (Monthly) ENTRY LI'!BJ76)</f>
        <v>0</v>
      </c>
      <c r="BK76" s="137">
        <f>IF('KWh (Monthly) ENTRY LI'!BK$5=0,0,BJ76+'KWh (Monthly) ENTRY LI'!BK76)</f>
        <v>0</v>
      </c>
      <c r="BL76" s="137">
        <f>IF('KWh (Monthly) ENTRY LI'!BL$5=0,0,BK76+'KWh (Monthly) ENTRY LI'!BL76)</f>
        <v>0</v>
      </c>
      <c r="BM76" s="137">
        <f>IF('KWh (Monthly) ENTRY LI'!BM$5=0,0,BL76+'KWh (Monthly) ENTRY LI'!BM76)</f>
        <v>0</v>
      </c>
      <c r="BN76" s="137">
        <f>IF('KWh (Monthly) ENTRY LI'!BN$5=0,0,BM76+'KWh (Monthly) ENTRY LI'!BN76)</f>
        <v>0</v>
      </c>
      <c r="BO76" s="137">
        <f>IF('KWh (Monthly) ENTRY LI'!BO$5=0,0,BN76+'KWh (Monthly) ENTRY LI'!BO76)</f>
        <v>0</v>
      </c>
      <c r="BP76" s="137">
        <f>IF('KWh (Monthly) ENTRY LI'!BP$5=0,0,BO76+'KWh (Monthly) ENTRY LI'!BP76)</f>
        <v>0</v>
      </c>
      <c r="BQ76" s="137">
        <f>IF('KWh (Monthly) ENTRY LI'!BQ$5=0,0,BP76+'KWh (Monthly) ENTRY LI'!BQ76)</f>
        <v>0</v>
      </c>
      <c r="BR76" s="137">
        <f>IF('KWh (Monthly) ENTRY LI'!BR$5=0,0,BQ76+'KWh (Monthly) ENTRY LI'!BR76)</f>
        <v>0</v>
      </c>
      <c r="BS76" s="137">
        <f>IF('KWh (Monthly) ENTRY LI'!BS$5=0,0,BR76+'KWh (Monthly) ENTRY LI'!BS76)</f>
        <v>0</v>
      </c>
      <c r="BT76" s="137">
        <f>IF('KWh (Monthly) ENTRY LI'!BT$5=0,0,BS76+'KWh (Monthly) ENTRY LI'!BT76)</f>
        <v>0</v>
      </c>
      <c r="BU76" s="137">
        <f>IF('KWh (Monthly) ENTRY LI'!BU$5=0,0,BT76+'KWh (Monthly) ENTRY LI'!BU76)</f>
        <v>0</v>
      </c>
      <c r="BV76" s="137">
        <f>IF('KWh (Monthly) ENTRY LI'!BV$5=0,0,BU76+'KWh (Monthly) ENTRY LI'!BV76)</f>
        <v>0</v>
      </c>
      <c r="BW76" s="137">
        <f>IF('KWh (Monthly) ENTRY LI'!BW$5=0,0,BV76+'KWh (Monthly) ENTRY LI'!BW76)</f>
        <v>0</v>
      </c>
      <c r="BX76" s="137">
        <f>IF('KWh (Monthly) ENTRY LI'!BX$5=0,0,BW76+'KWh (Monthly) ENTRY LI'!BX76)</f>
        <v>0</v>
      </c>
      <c r="BY76" s="137">
        <f>IF('KWh (Monthly) ENTRY LI'!BY$5=0,0,BX76+'KWh (Monthly) ENTRY LI'!BY76)</f>
        <v>0</v>
      </c>
      <c r="BZ76" s="137">
        <f>IF('KWh (Monthly) ENTRY LI'!BZ$5=0,0,BY76+'KWh (Monthly) ENTRY LI'!BZ76)</f>
        <v>0</v>
      </c>
      <c r="CA76" s="137">
        <f>IF('KWh (Monthly) ENTRY LI'!CA$5=0,0,BZ76+'KWh (Monthly) ENTRY LI'!CA76)</f>
        <v>0</v>
      </c>
      <c r="CB76" s="137">
        <f>IF('KWh (Monthly) ENTRY LI'!CB$5=0,0,CA76+'KWh (Monthly) ENTRY LI'!CB76)</f>
        <v>0</v>
      </c>
      <c r="CC76" s="137">
        <f>IF('KWh (Monthly) ENTRY LI'!CC$5=0,0,CB76+'KWh (Monthly) ENTRY LI'!CC76)</f>
        <v>0</v>
      </c>
      <c r="CD76" s="137">
        <f>IF('KWh (Monthly) ENTRY LI'!CD$5=0,0,CC76+'KWh (Monthly) ENTRY LI'!CD76)</f>
        <v>0</v>
      </c>
      <c r="CE76" s="137">
        <f>IF('KWh (Monthly) ENTRY LI'!CE$5=0,0,CD76+'KWh (Monthly) ENTRY LI'!CE76)</f>
        <v>0</v>
      </c>
      <c r="CF76" s="137">
        <f>IF('KWh (Monthly) ENTRY LI'!CF$5=0,0,CE76+'KWh (Monthly) ENTRY LI'!CF76)</f>
        <v>0</v>
      </c>
      <c r="CG76" s="137">
        <f>IF('KWh (Monthly) ENTRY LI'!CG$5=0,0,CF76+'KWh (Monthly) ENTRY LI'!CG76)</f>
        <v>0</v>
      </c>
      <c r="CH76" s="137">
        <f>IF('KWh (Monthly) ENTRY LI'!CH$5=0,0,CG76+'KWh (Monthly) ENTRY LI'!CH76)</f>
        <v>0</v>
      </c>
      <c r="CI76" s="137">
        <f>IF('KWh (Monthly) ENTRY LI'!CI$5=0,0,CH76+'KWh (Monthly) ENTRY LI'!CI76)</f>
        <v>0</v>
      </c>
      <c r="CJ76" s="137">
        <f>IF('KWh (Monthly) ENTRY LI'!CJ$5=0,0,CI76+'KWh (Monthly) ENTRY LI'!CJ76)</f>
        <v>0</v>
      </c>
    </row>
    <row r="77" spans="1:88" ht="15" thickBot="1" x14ac:dyDescent="0.35">
      <c r="A77" s="222"/>
      <c r="B77" s="47" t="s">
        <v>8</v>
      </c>
      <c r="C77" s="50">
        <f>IF('KWh (Monthly) ENTRY LI'!C$5=0,0,'KWh (Monthly) ENTRY LI'!C77)</f>
        <v>0</v>
      </c>
      <c r="D77" s="50">
        <f>IF('KWh (Monthly) ENTRY LI'!D$5=0,0,C77+'KWh (Monthly) ENTRY LI'!D77)</f>
        <v>0</v>
      </c>
      <c r="E77" s="50">
        <f>IF('KWh (Monthly) ENTRY LI'!E$5=0,0,D77+'KWh (Monthly) ENTRY LI'!E77)</f>
        <v>0</v>
      </c>
      <c r="F77" s="50">
        <f>IF('KWh (Monthly) ENTRY LI'!F$5=0,0,E77+'KWh (Monthly) ENTRY LI'!F77)</f>
        <v>0</v>
      </c>
      <c r="G77" s="50">
        <f>IF('KWh (Monthly) ENTRY LI'!G$5=0,0,F77+'KWh (Monthly) ENTRY LI'!G77)</f>
        <v>0</v>
      </c>
      <c r="H77" s="50">
        <f>IF('KWh (Monthly) ENTRY LI'!H$5=0,0,G77+'KWh (Monthly) ENTRY LI'!H77)</f>
        <v>0</v>
      </c>
      <c r="I77" s="50">
        <f>IF('KWh (Monthly) ENTRY LI'!I$5=0,0,H77+'KWh (Monthly) ENTRY LI'!I77)</f>
        <v>0</v>
      </c>
      <c r="J77" s="50">
        <f>IF('KWh (Monthly) ENTRY LI'!J$5=0,0,I77+'KWh (Monthly) ENTRY LI'!J77)</f>
        <v>0</v>
      </c>
      <c r="K77" s="50">
        <f>IF('KWh (Monthly) ENTRY LI'!K$5=0,0,J77+'KWh (Monthly) ENTRY LI'!K77)</f>
        <v>0</v>
      </c>
      <c r="L77" s="50">
        <f>IF('KWh (Monthly) ENTRY LI'!L$5=0,0,K77+'KWh (Monthly) ENTRY LI'!L77)</f>
        <v>0</v>
      </c>
      <c r="M77" s="50">
        <f>IF('KWh (Monthly) ENTRY LI'!M$5=0,0,L77+'KWh (Monthly) ENTRY LI'!M77)</f>
        <v>0</v>
      </c>
      <c r="N77" s="50">
        <f>IF('KWh (Monthly) ENTRY LI'!N$5=0,0,M77+'KWh (Monthly) ENTRY LI'!N77)</f>
        <v>0</v>
      </c>
      <c r="O77" s="50">
        <f>IF('KWh (Monthly) ENTRY LI'!O$5=0,0,N77+'KWh (Monthly) ENTRY LI'!O77)</f>
        <v>0</v>
      </c>
      <c r="P77" s="50">
        <f>IF('KWh (Monthly) ENTRY LI'!P$5=0,0,O77+'KWh (Monthly) ENTRY LI'!P77)</f>
        <v>0</v>
      </c>
      <c r="Q77" s="50">
        <f>IF('KWh (Monthly) ENTRY LI'!Q$5=0,0,P77+'KWh (Monthly) ENTRY LI'!Q77)</f>
        <v>0</v>
      </c>
      <c r="R77" s="50">
        <f>IF('KWh (Monthly) ENTRY LI'!R$5=0,0,Q77+'KWh (Monthly) ENTRY LI'!R77)</f>
        <v>0</v>
      </c>
      <c r="S77" s="50">
        <f>IF('KWh (Monthly) ENTRY LI'!S$5=0,0,R77+'KWh (Monthly) ENTRY LI'!S77)</f>
        <v>0</v>
      </c>
      <c r="T77" s="50">
        <f>IF('KWh (Monthly) ENTRY LI'!T$5=0,0,S77+'KWh (Monthly) ENTRY LI'!T77)</f>
        <v>0</v>
      </c>
      <c r="U77" s="50">
        <f>IF('KWh (Monthly) ENTRY LI'!U$5=0,0,T77+'KWh (Monthly) ENTRY LI'!U77)</f>
        <v>0</v>
      </c>
      <c r="V77" s="50">
        <f>IF('KWh (Monthly) ENTRY LI'!V$5=0,0,U77+'KWh (Monthly) ENTRY LI'!V77)</f>
        <v>0</v>
      </c>
      <c r="W77" s="50">
        <f>IF('KWh (Monthly) ENTRY LI'!W$5=0,0,V77+'KWh (Monthly) ENTRY LI'!W77)</f>
        <v>0</v>
      </c>
      <c r="X77" s="50">
        <f>IF('KWh (Monthly) ENTRY LI'!X$5=0,0,W77+'KWh (Monthly) ENTRY LI'!X77)</f>
        <v>0</v>
      </c>
      <c r="Y77" s="50">
        <f>IF('KWh (Monthly) ENTRY LI'!Y$5=0,0,X77+'KWh (Monthly) ENTRY LI'!Y77)</f>
        <v>0</v>
      </c>
      <c r="Z77" s="50">
        <f>IF('KWh (Monthly) ENTRY LI'!Z$5=0,0,Y77+'KWh (Monthly) ENTRY LI'!Z77)</f>
        <v>0</v>
      </c>
      <c r="AA77" s="50">
        <f>IF('KWh (Monthly) ENTRY LI'!AA$5=0,0,Z77+'KWh (Monthly) ENTRY LI'!AA77)</f>
        <v>0</v>
      </c>
      <c r="AB77" s="50">
        <f>IF('KWh (Monthly) ENTRY LI'!AB$5=0,0,AA77+'KWh (Monthly) ENTRY LI'!AB77)</f>
        <v>0</v>
      </c>
      <c r="AC77" s="50">
        <f>IF('KWh (Monthly) ENTRY LI'!AC$5=0,0,AB77+'KWh (Monthly) ENTRY LI'!AC77)</f>
        <v>0</v>
      </c>
      <c r="AD77" s="50">
        <f>IF('KWh (Monthly) ENTRY LI'!AD$5=0,0,AC77+'KWh (Monthly) ENTRY LI'!AD77)</f>
        <v>0</v>
      </c>
      <c r="AE77" s="50">
        <f>IF('KWh (Monthly) ENTRY LI'!AE$5=0,0,AD77+'KWh (Monthly) ENTRY LI'!AE77)</f>
        <v>0</v>
      </c>
      <c r="AF77" s="50">
        <f>IF('KWh (Monthly) ENTRY LI'!AF$5=0,0,AE77+'KWh (Monthly) ENTRY LI'!AF77)</f>
        <v>0</v>
      </c>
      <c r="AG77" s="50">
        <f>IF('KWh (Monthly) ENTRY LI'!AG$5=0,0,AF77+'KWh (Monthly) ENTRY LI'!AG77)</f>
        <v>0</v>
      </c>
      <c r="AH77" s="50">
        <f>IF('KWh (Monthly) ENTRY LI'!AH$5=0,0,AG77+'KWh (Monthly) ENTRY LI'!AH77)</f>
        <v>0</v>
      </c>
      <c r="AI77" s="50">
        <f>IF('KWh (Monthly) ENTRY LI'!AI$5=0,0,AH77+'KWh (Monthly) ENTRY LI'!AI77)</f>
        <v>0</v>
      </c>
      <c r="AJ77" s="50">
        <f>IF('KWh (Monthly) ENTRY LI'!AJ$5=0,0,AI77+'KWh (Monthly) ENTRY LI'!AJ77)</f>
        <v>0</v>
      </c>
      <c r="AK77" s="50">
        <f>IF('KWh (Monthly) ENTRY LI'!AK$5=0,0,AJ77+'KWh (Monthly) ENTRY LI'!AK77)</f>
        <v>0</v>
      </c>
      <c r="AL77" s="50">
        <f>IF('KWh (Monthly) ENTRY LI'!AL$5=0,0,AK77+'KWh (Monthly) ENTRY LI'!AL77)</f>
        <v>0</v>
      </c>
      <c r="AM77" s="50">
        <f>IF('KWh (Monthly) ENTRY LI'!AM$5=0,0,AL77+'KWh (Monthly) ENTRY LI'!AM77)</f>
        <v>0</v>
      </c>
      <c r="AN77" s="50">
        <f>IF('KWh (Monthly) ENTRY LI'!AN$5=0,0,AM77+'KWh (Monthly) ENTRY LI'!AN77)</f>
        <v>0</v>
      </c>
      <c r="AO77" s="137">
        <f>IF('KWh (Monthly) ENTRY LI'!AO$5=0,0,AN77+'KWh (Monthly) ENTRY LI'!AO77)</f>
        <v>0</v>
      </c>
      <c r="AP77" s="137">
        <f>IF('KWh (Monthly) ENTRY LI'!AP$5=0,0,AO77+'KWh (Monthly) ENTRY LI'!AP77)</f>
        <v>0</v>
      </c>
      <c r="AQ77" s="137">
        <f>IF('KWh (Monthly) ENTRY LI'!AQ$5=0,0,AP77+'KWh (Monthly) ENTRY LI'!AQ77)</f>
        <v>0</v>
      </c>
      <c r="AR77" s="137">
        <f>IF('KWh (Monthly) ENTRY LI'!AR$5=0,0,AQ77+'KWh (Monthly) ENTRY LI'!AR77)</f>
        <v>0</v>
      </c>
      <c r="AS77" s="137">
        <f>IF('KWh (Monthly) ENTRY LI'!AS$5=0,0,AR77+'KWh (Monthly) ENTRY LI'!AS77)</f>
        <v>0</v>
      </c>
      <c r="AT77" s="137">
        <f>IF('KWh (Monthly) ENTRY LI'!AT$5=0,0,AS77+'KWh (Monthly) ENTRY LI'!AT77)</f>
        <v>0</v>
      </c>
      <c r="AU77" s="137">
        <f>IF('KWh (Monthly) ENTRY LI'!AU$5=0,0,AT77+'KWh (Monthly) ENTRY LI'!AU77)</f>
        <v>0</v>
      </c>
      <c r="AV77" s="137">
        <f>IF('KWh (Monthly) ENTRY LI'!AV$5=0,0,AU77+'KWh (Monthly) ENTRY LI'!AV77)</f>
        <v>0</v>
      </c>
      <c r="AW77" s="137">
        <f>IF('KWh (Monthly) ENTRY LI'!AW$5=0,0,AV77+'KWh (Monthly) ENTRY LI'!AW77)</f>
        <v>0</v>
      </c>
      <c r="AX77" s="137">
        <f>IF('KWh (Monthly) ENTRY LI'!AX$5=0,0,AW77+'KWh (Monthly) ENTRY LI'!AX77)</f>
        <v>0</v>
      </c>
      <c r="AY77" s="137">
        <f>IF('KWh (Monthly) ENTRY LI'!AY$5=0,0,AX77+'KWh (Monthly) ENTRY LI'!AY77)</f>
        <v>0</v>
      </c>
      <c r="AZ77" s="137">
        <f>IF('KWh (Monthly) ENTRY LI'!AZ$5=0,0,AY77+'KWh (Monthly) ENTRY LI'!AZ77)</f>
        <v>0</v>
      </c>
      <c r="BA77" s="137">
        <f>IF('KWh (Monthly) ENTRY LI'!BA$5=0,0,AZ77+'KWh (Monthly) ENTRY LI'!BA77)</f>
        <v>0</v>
      </c>
      <c r="BB77" s="137">
        <f>IF('KWh (Monthly) ENTRY LI'!BB$5=0,0,BA77+'KWh (Monthly) ENTRY LI'!BB77)</f>
        <v>0</v>
      </c>
      <c r="BC77" s="137">
        <f>IF('KWh (Monthly) ENTRY LI'!BC$5=0,0,BB77+'KWh (Monthly) ENTRY LI'!BC77)</f>
        <v>0</v>
      </c>
      <c r="BD77" s="137">
        <f>IF('KWh (Monthly) ENTRY LI'!BD$5=0,0,BC77+'KWh (Monthly) ENTRY LI'!BD77)</f>
        <v>0</v>
      </c>
      <c r="BE77" s="137">
        <f>IF('KWh (Monthly) ENTRY LI'!BE$5=0,0,BD77+'KWh (Monthly) ENTRY LI'!BE77)</f>
        <v>0</v>
      </c>
      <c r="BF77" s="137">
        <f>IF('KWh (Monthly) ENTRY LI'!BF$5=0,0,BE77+'KWh (Monthly) ENTRY LI'!BF77)</f>
        <v>0</v>
      </c>
      <c r="BG77" s="137">
        <f>IF('KWh (Monthly) ENTRY LI'!BG$5=0,0,BF77+'KWh (Monthly) ENTRY LI'!BG77)</f>
        <v>0</v>
      </c>
      <c r="BH77" s="137">
        <f>IF('KWh (Monthly) ENTRY LI'!BH$5=0,0,BG77+'KWh (Monthly) ENTRY LI'!BH77)</f>
        <v>0</v>
      </c>
      <c r="BI77" s="137">
        <f>IF('KWh (Monthly) ENTRY LI'!BI$5=0,0,BH77+'KWh (Monthly) ENTRY LI'!BI77)</f>
        <v>0</v>
      </c>
      <c r="BJ77" s="137">
        <f>IF('KWh (Monthly) ENTRY LI'!BJ$5=0,0,BI77+'KWh (Monthly) ENTRY LI'!BJ77)</f>
        <v>0</v>
      </c>
      <c r="BK77" s="137">
        <f>IF('KWh (Monthly) ENTRY LI'!BK$5=0,0,BJ77+'KWh (Monthly) ENTRY LI'!BK77)</f>
        <v>0</v>
      </c>
      <c r="BL77" s="137">
        <f>IF('KWh (Monthly) ENTRY LI'!BL$5=0,0,BK77+'KWh (Monthly) ENTRY LI'!BL77)</f>
        <v>0</v>
      </c>
      <c r="BM77" s="137">
        <f>IF('KWh (Monthly) ENTRY LI'!BM$5=0,0,BL77+'KWh (Monthly) ENTRY LI'!BM77)</f>
        <v>0</v>
      </c>
      <c r="BN77" s="137">
        <f>IF('KWh (Monthly) ENTRY LI'!BN$5=0,0,BM77+'KWh (Monthly) ENTRY LI'!BN77)</f>
        <v>0</v>
      </c>
      <c r="BO77" s="137">
        <f>IF('KWh (Monthly) ENTRY LI'!BO$5=0,0,BN77+'KWh (Monthly) ENTRY LI'!BO77)</f>
        <v>0</v>
      </c>
      <c r="BP77" s="137">
        <f>IF('KWh (Monthly) ENTRY LI'!BP$5=0,0,BO77+'KWh (Monthly) ENTRY LI'!BP77)</f>
        <v>0</v>
      </c>
      <c r="BQ77" s="137">
        <f>IF('KWh (Monthly) ENTRY LI'!BQ$5=0,0,BP77+'KWh (Monthly) ENTRY LI'!BQ77)</f>
        <v>0</v>
      </c>
      <c r="BR77" s="137">
        <f>IF('KWh (Monthly) ENTRY LI'!BR$5=0,0,BQ77+'KWh (Monthly) ENTRY LI'!BR77)</f>
        <v>0</v>
      </c>
      <c r="BS77" s="137">
        <f>IF('KWh (Monthly) ENTRY LI'!BS$5=0,0,BR77+'KWh (Monthly) ENTRY LI'!BS77)</f>
        <v>0</v>
      </c>
      <c r="BT77" s="137">
        <f>IF('KWh (Monthly) ENTRY LI'!BT$5=0,0,BS77+'KWh (Monthly) ENTRY LI'!BT77)</f>
        <v>0</v>
      </c>
      <c r="BU77" s="137">
        <f>IF('KWh (Monthly) ENTRY LI'!BU$5=0,0,BT77+'KWh (Monthly) ENTRY LI'!BU77)</f>
        <v>0</v>
      </c>
      <c r="BV77" s="137">
        <f>IF('KWh (Monthly) ENTRY LI'!BV$5=0,0,BU77+'KWh (Monthly) ENTRY LI'!BV77)</f>
        <v>0</v>
      </c>
      <c r="BW77" s="137">
        <f>IF('KWh (Monthly) ENTRY LI'!BW$5=0,0,BV77+'KWh (Monthly) ENTRY LI'!BW77)</f>
        <v>0</v>
      </c>
      <c r="BX77" s="137">
        <f>IF('KWh (Monthly) ENTRY LI'!BX$5=0,0,BW77+'KWh (Monthly) ENTRY LI'!BX77)</f>
        <v>0</v>
      </c>
      <c r="BY77" s="137">
        <f>IF('KWh (Monthly) ENTRY LI'!BY$5=0,0,BX77+'KWh (Monthly) ENTRY LI'!BY77)</f>
        <v>0</v>
      </c>
      <c r="BZ77" s="137">
        <f>IF('KWh (Monthly) ENTRY LI'!BZ$5=0,0,BY77+'KWh (Monthly) ENTRY LI'!BZ77)</f>
        <v>0</v>
      </c>
      <c r="CA77" s="137">
        <f>IF('KWh (Monthly) ENTRY LI'!CA$5=0,0,BZ77+'KWh (Monthly) ENTRY LI'!CA77)</f>
        <v>0</v>
      </c>
      <c r="CB77" s="137">
        <f>IF('KWh (Monthly) ENTRY LI'!CB$5=0,0,CA77+'KWh (Monthly) ENTRY LI'!CB77)</f>
        <v>0</v>
      </c>
      <c r="CC77" s="137">
        <f>IF('KWh (Monthly) ENTRY LI'!CC$5=0,0,CB77+'KWh (Monthly) ENTRY LI'!CC77)</f>
        <v>0</v>
      </c>
      <c r="CD77" s="137">
        <f>IF('KWh (Monthly) ENTRY LI'!CD$5=0,0,CC77+'KWh (Monthly) ENTRY LI'!CD77)</f>
        <v>0</v>
      </c>
      <c r="CE77" s="137">
        <f>IF('KWh (Monthly) ENTRY LI'!CE$5=0,0,CD77+'KWh (Monthly) ENTRY LI'!CE77)</f>
        <v>0</v>
      </c>
      <c r="CF77" s="137">
        <f>IF('KWh (Monthly) ENTRY LI'!CF$5=0,0,CE77+'KWh (Monthly) ENTRY LI'!CF77)</f>
        <v>0</v>
      </c>
      <c r="CG77" s="137">
        <f>IF('KWh (Monthly) ENTRY LI'!CG$5=0,0,CF77+'KWh (Monthly) ENTRY LI'!CG77)</f>
        <v>0</v>
      </c>
      <c r="CH77" s="137">
        <f>IF('KWh (Monthly) ENTRY LI'!CH$5=0,0,CG77+'KWh (Monthly) ENTRY LI'!CH77)</f>
        <v>0</v>
      </c>
      <c r="CI77" s="137">
        <f>IF('KWh (Monthly) ENTRY LI'!CI$5=0,0,CH77+'KWh (Monthly) ENTRY LI'!CI77)</f>
        <v>0</v>
      </c>
      <c r="CJ77" s="137">
        <f>IF('KWh (Monthly) ENTRY LI'!CJ$5=0,0,CI77+'KWh (Monthly) ENTRY LI'!CJ77)</f>
        <v>0</v>
      </c>
    </row>
    <row r="78" spans="1:88" ht="15" thickBot="1" x14ac:dyDescent="0.35">
      <c r="A78" s="56"/>
      <c r="B78" s="5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35"/>
      <c r="AS78" s="135"/>
      <c r="AT78" s="135"/>
      <c r="AU78" s="135"/>
      <c r="AV78" s="135"/>
      <c r="AW78" s="135"/>
      <c r="AX78" s="135"/>
      <c r="AY78" s="135"/>
      <c r="AZ78" s="135"/>
      <c r="BA78" s="135"/>
      <c r="BB78" s="135"/>
      <c r="BC78" s="135"/>
      <c r="BD78" s="135"/>
      <c r="BE78" s="135"/>
      <c r="BF78" s="135"/>
      <c r="BG78" s="135"/>
      <c r="BH78" s="135"/>
      <c r="BI78" s="135"/>
      <c r="BJ78" s="135"/>
      <c r="BK78" s="135"/>
      <c r="BL78" s="135"/>
      <c r="BM78" s="135"/>
      <c r="BN78" s="135"/>
      <c r="BO78" s="135"/>
      <c r="BP78" s="135"/>
      <c r="BQ78" s="135"/>
      <c r="BR78" s="135"/>
      <c r="BS78" s="135"/>
      <c r="BT78" s="135"/>
      <c r="BU78" s="135"/>
      <c r="BV78" s="135"/>
      <c r="BW78" s="135"/>
      <c r="BX78" s="135"/>
      <c r="BY78" s="135"/>
      <c r="BZ78" s="135"/>
      <c r="CA78" s="135"/>
      <c r="CB78" s="135"/>
      <c r="CC78" s="135"/>
      <c r="CD78" s="135"/>
      <c r="CE78" s="135"/>
      <c r="CF78" s="135"/>
      <c r="CG78" s="135"/>
      <c r="CH78" s="135"/>
      <c r="CI78" s="135"/>
      <c r="CJ78" s="135"/>
    </row>
    <row r="79" spans="1:88" s="6" customFormat="1"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136">
        <v>43617</v>
      </c>
      <c r="AS79" s="136">
        <v>43647</v>
      </c>
      <c r="AT79" s="136">
        <v>43678</v>
      </c>
      <c r="AU79" s="136">
        <v>43709</v>
      </c>
      <c r="AV79" s="136">
        <v>43739</v>
      </c>
      <c r="AW79" s="136">
        <v>43770</v>
      </c>
      <c r="AX79" s="136">
        <v>43800</v>
      </c>
      <c r="AY79" s="136">
        <v>43831</v>
      </c>
      <c r="AZ79" s="136">
        <v>43862</v>
      </c>
      <c r="BA79" s="136">
        <v>43891</v>
      </c>
      <c r="BB79" s="136">
        <v>43922</v>
      </c>
      <c r="BC79" s="136">
        <v>43952</v>
      </c>
      <c r="BD79" s="136">
        <v>43983</v>
      </c>
      <c r="BE79" s="136">
        <v>44013</v>
      </c>
      <c r="BF79" s="136">
        <v>44044</v>
      </c>
      <c r="BG79" s="136">
        <v>44075</v>
      </c>
      <c r="BH79" s="136">
        <v>44105</v>
      </c>
      <c r="BI79" s="136">
        <v>44136</v>
      </c>
      <c r="BJ79" s="136">
        <v>44166</v>
      </c>
      <c r="BK79" s="136">
        <v>44197</v>
      </c>
      <c r="BL79" s="136">
        <v>44228</v>
      </c>
      <c r="BM79" s="136">
        <v>44256</v>
      </c>
      <c r="BN79" s="136">
        <v>44287</v>
      </c>
      <c r="BO79" s="136">
        <v>44317</v>
      </c>
      <c r="BP79" s="136">
        <v>44348</v>
      </c>
      <c r="BQ79" s="136">
        <v>44378</v>
      </c>
      <c r="BR79" s="136">
        <v>44409</v>
      </c>
      <c r="BS79" s="136">
        <v>44440</v>
      </c>
      <c r="BT79" s="136">
        <v>44470</v>
      </c>
      <c r="BU79" s="136">
        <v>44501</v>
      </c>
      <c r="BV79" s="136">
        <v>44531</v>
      </c>
      <c r="BW79" s="136">
        <v>44562</v>
      </c>
      <c r="BX79" s="136">
        <v>44593</v>
      </c>
      <c r="BY79" s="136">
        <v>44621</v>
      </c>
      <c r="BZ79" s="136">
        <v>44652</v>
      </c>
      <c r="CA79" s="136">
        <v>44682</v>
      </c>
      <c r="CB79" s="136">
        <v>44713</v>
      </c>
      <c r="CC79" s="136">
        <v>44743</v>
      </c>
      <c r="CD79" s="136">
        <v>44774</v>
      </c>
      <c r="CE79" s="136">
        <v>44805</v>
      </c>
      <c r="CF79" s="136">
        <v>44835</v>
      </c>
      <c r="CG79" s="136">
        <v>44866</v>
      </c>
      <c r="CH79" s="136">
        <v>44896</v>
      </c>
      <c r="CI79" s="136">
        <v>44927</v>
      </c>
      <c r="CJ79" s="136">
        <v>44958</v>
      </c>
    </row>
    <row r="80" spans="1:88" s="6" customFormat="1" ht="15" customHeight="1" x14ac:dyDescent="0.3">
      <c r="A80" s="220" t="s">
        <v>29</v>
      </c>
      <c r="B80" s="47" t="s">
        <v>9</v>
      </c>
      <c r="C80" s="50">
        <f>IF('KWh (Monthly) ENTRY LI'!C$5=0,0,'KWh (Monthly) ENTRY LI'!C80)</f>
        <v>0</v>
      </c>
      <c r="D80" s="50">
        <f>IF('KWh (Monthly) ENTRY LI'!D$5=0,0,C80+'KWh (Monthly) ENTRY LI'!D80)</f>
        <v>0</v>
      </c>
      <c r="E80" s="50">
        <f>IF('KWh (Monthly) ENTRY LI'!E$5=0,0,D80+'KWh (Monthly) ENTRY LI'!E80)</f>
        <v>0</v>
      </c>
      <c r="F80" s="50">
        <f>IF('KWh (Monthly) ENTRY LI'!F$5=0,0,E80+'KWh (Monthly) ENTRY LI'!F80)</f>
        <v>0</v>
      </c>
      <c r="G80" s="50">
        <f>IF('KWh (Monthly) ENTRY LI'!G$5=0,0,F80+'KWh (Monthly) ENTRY LI'!G80)</f>
        <v>0</v>
      </c>
      <c r="H80" s="50">
        <f>IF('KWh (Monthly) ENTRY LI'!H$5=0,0,G80+'KWh (Monthly) ENTRY LI'!H80)</f>
        <v>0</v>
      </c>
      <c r="I80" s="50">
        <f>IF('KWh (Monthly) ENTRY LI'!I$5=0,0,H80+'KWh (Monthly) ENTRY LI'!I80)</f>
        <v>0</v>
      </c>
      <c r="J80" s="50">
        <f>IF('KWh (Monthly) ENTRY LI'!J$5=0,0,I80+'KWh (Monthly) ENTRY LI'!J80)</f>
        <v>0</v>
      </c>
      <c r="K80" s="50">
        <f>IF('KWh (Monthly) ENTRY LI'!K$5=0,0,J80+'KWh (Monthly) ENTRY LI'!K80)</f>
        <v>0</v>
      </c>
      <c r="L80" s="50">
        <f>IF('KWh (Monthly) ENTRY LI'!L$5=0,0,K80+'KWh (Monthly) ENTRY LI'!L80)</f>
        <v>0</v>
      </c>
      <c r="M80" s="50">
        <f>IF('KWh (Monthly) ENTRY LI'!M$5=0,0,L80+'KWh (Monthly) ENTRY LI'!M80)</f>
        <v>0</v>
      </c>
      <c r="N80" s="50">
        <f>IF('KWh (Monthly) ENTRY LI'!N$5=0,0,M80+'KWh (Monthly) ENTRY LI'!N80)</f>
        <v>0</v>
      </c>
      <c r="O80" s="50">
        <f>IF('KWh (Monthly) ENTRY LI'!O$5=0,0,N80+'KWh (Monthly) ENTRY LI'!O80)</f>
        <v>0</v>
      </c>
      <c r="P80" s="50">
        <f>IF('KWh (Monthly) ENTRY LI'!P$5=0,0,O80+'KWh (Monthly) ENTRY LI'!P80)</f>
        <v>0</v>
      </c>
      <c r="Q80" s="50">
        <f>IF('KWh (Monthly) ENTRY LI'!Q$5=0,0,P80+'KWh (Monthly) ENTRY LI'!Q80)</f>
        <v>0</v>
      </c>
      <c r="R80" s="50">
        <f>IF('KWh (Monthly) ENTRY LI'!R$5=0,0,Q80+'KWh (Monthly) ENTRY LI'!R80)</f>
        <v>0</v>
      </c>
      <c r="S80" s="50">
        <f>IF('KWh (Monthly) ENTRY LI'!S$5=0,0,R80+'KWh (Monthly) ENTRY LI'!S80)</f>
        <v>0</v>
      </c>
      <c r="T80" s="50">
        <f>IF('KWh (Monthly) ENTRY LI'!T$5=0,0,S80+'KWh (Monthly) ENTRY LI'!T80)</f>
        <v>0</v>
      </c>
      <c r="U80" s="50">
        <f>IF('KWh (Monthly) ENTRY LI'!U$5=0,0,T80+'KWh (Monthly) ENTRY LI'!U80)</f>
        <v>0</v>
      </c>
      <c r="V80" s="50">
        <f>IF('KWh (Monthly) ENTRY LI'!V$5=0,0,U80+'KWh (Monthly) ENTRY LI'!V80)</f>
        <v>0</v>
      </c>
      <c r="W80" s="50">
        <f>IF('KWh (Monthly) ENTRY LI'!W$5=0,0,V80+'KWh (Monthly) ENTRY LI'!W80)</f>
        <v>0</v>
      </c>
      <c r="X80" s="50">
        <f>IF('KWh (Monthly) ENTRY LI'!X$5=0,0,W80+'KWh (Monthly) ENTRY LI'!X80)</f>
        <v>0</v>
      </c>
      <c r="Y80" s="50">
        <f>IF('KWh (Monthly) ENTRY LI'!Y$5=0,0,X80+'KWh (Monthly) ENTRY LI'!Y80)</f>
        <v>0</v>
      </c>
      <c r="Z80" s="50">
        <f>IF('KWh (Monthly) ENTRY LI'!Z$5=0,0,Y80+'KWh (Monthly) ENTRY LI'!Z80)</f>
        <v>0</v>
      </c>
      <c r="AA80" s="50">
        <f>IF('KWh (Monthly) ENTRY LI'!AA$5=0,0,Z80+'KWh (Monthly) ENTRY LI'!AA80)</f>
        <v>0</v>
      </c>
      <c r="AB80" s="50">
        <f>IF('KWh (Monthly) ENTRY LI'!AB$5=0,0,AA80+'KWh (Monthly) ENTRY LI'!AB80)</f>
        <v>0</v>
      </c>
      <c r="AC80" s="50">
        <f>IF('KWh (Monthly) ENTRY LI'!AC$5=0,0,AB80+'KWh (Monthly) ENTRY LI'!AC80)</f>
        <v>0</v>
      </c>
      <c r="AD80" s="50">
        <f>IF('KWh (Monthly) ENTRY LI'!AD$5=0,0,AC80+'KWh (Monthly) ENTRY LI'!AD80)</f>
        <v>0</v>
      </c>
      <c r="AE80" s="50">
        <f>IF('KWh (Monthly) ENTRY LI'!AE$5=0,0,AD80+'KWh (Monthly) ENTRY LI'!AE80)</f>
        <v>0</v>
      </c>
      <c r="AF80" s="50">
        <f>IF('KWh (Monthly) ENTRY LI'!AF$5=0,0,AE80+'KWh (Monthly) ENTRY LI'!AF80)</f>
        <v>0</v>
      </c>
      <c r="AG80" s="50">
        <f>IF('KWh (Monthly) ENTRY LI'!AG$5=0,0,AF80+'KWh (Monthly) ENTRY LI'!AG80)</f>
        <v>0</v>
      </c>
      <c r="AH80" s="50">
        <f>IF('KWh (Monthly) ENTRY LI'!AH$5=0,0,AG80+'KWh (Monthly) ENTRY LI'!AH80)</f>
        <v>0</v>
      </c>
      <c r="AI80" s="50">
        <f>IF('KWh (Monthly) ENTRY LI'!AI$5=0,0,AH80+'KWh (Monthly) ENTRY LI'!AI80)</f>
        <v>0</v>
      </c>
      <c r="AJ80" s="50">
        <f>IF('KWh (Monthly) ENTRY LI'!AJ$5=0,0,AI80+'KWh (Monthly) ENTRY LI'!AJ80)</f>
        <v>0</v>
      </c>
      <c r="AK80" s="50">
        <f>IF('KWh (Monthly) ENTRY LI'!AK$5=0,0,AJ80+'KWh (Monthly) ENTRY LI'!AK80)</f>
        <v>0</v>
      </c>
      <c r="AL80" s="50">
        <f>IF('KWh (Monthly) ENTRY LI'!AL$5=0,0,AK80+'KWh (Monthly) ENTRY LI'!AL80)</f>
        <v>0</v>
      </c>
      <c r="AM80" s="50">
        <f>IF('KWh (Monthly) ENTRY LI'!AM$5=0,0,AL80+'KWh (Monthly) ENTRY LI'!AM80)</f>
        <v>0</v>
      </c>
      <c r="AN80" s="50">
        <f>IF('KWh (Monthly) ENTRY LI'!AN$5=0,0,AM80+'KWh (Monthly) ENTRY LI'!AN80)</f>
        <v>0</v>
      </c>
      <c r="AO80" s="108">
        <f>IF('KWh (Monthly) ENTRY LI'!AO$5=-1,0,AN80+'KWh (Monthly) ENTRY LI'!AO80)</f>
        <v>0</v>
      </c>
      <c r="AP80" s="50">
        <f>IF('KWh (Monthly) ENTRY LI'!AP$5=-1,0,AO80+'KWh (Monthly) ENTRY LI'!AP80)</f>
        <v>0</v>
      </c>
      <c r="AQ80" s="137">
        <f>IF('KWh (Monthly) ENTRY LI'!AQ$5=-1,0,AP80+'KWh (Monthly) ENTRY LI'!AQ80)</f>
        <v>0</v>
      </c>
      <c r="AR80" s="108">
        <f>IF('KWh (Monthly) ENTRY LI'!AR$5=-1,0,AQ80+'KWh (Monthly) ENTRY LI'!AR80)</f>
        <v>0</v>
      </c>
      <c r="AS80" s="137">
        <f>IF('KWh (Monthly) ENTRY LI'!AS$5=-1,0,AR80+'KWh (Monthly) ENTRY LI'!AS80)</f>
        <v>0</v>
      </c>
      <c r="AT80" s="137">
        <f>IF('KWh (Monthly) ENTRY LI'!AT$5=-1,0,AS80+'KWh (Monthly) ENTRY LI'!AT80)</f>
        <v>0</v>
      </c>
      <c r="AU80" s="108">
        <f>IF('KWh (Monthly) ENTRY LI'!AU$5=-1,0,AT80+'KWh (Monthly) ENTRY LI'!AU80)</f>
        <v>0</v>
      </c>
      <c r="AV80" s="137">
        <f>IF('KWh (Monthly) ENTRY LI'!AV$5=-1,0,AU80+'KWh (Monthly) ENTRY LI'!AV80)</f>
        <v>0</v>
      </c>
      <c r="AW80" s="137">
        <f>IF('KWh (Monthly) ENTRY LI'!AW$5=-1,0,AV80+'KWh (Monthly) ENTRY LI'!AW80)</f>
        <v>0</v>
      </c>
      <c r="AX80" s="108">
        <f>IF('KWh (Monthly) ENTRY LI'!AX$5=-1,0,AW80+'KWh (Monthly) ENTRY LI'!AX80)</f>
        <v>0</v>
      </c>
      <c r="AY80" s="137">
        <f>IF('KWh (Monthly) ENTRY LI'!AY$5=-1,0,AX80+'KWh (Monthly) ENTRY LI'!AY80)</f>
        <v>0</v>
      </c>
      <c r="AZ80" s="137">
        <f>IF('KWh (Monthly) ENTRY LI'!AZ$5=-1,0,AY80+'KWh (Monthly) ENTRY LI'!AZ80)</f>
        <v>0</v>
      </c>
      <c r="BA80" s="108">
        <f>IF('KWh (Monthly) ENTRY LI'!BA$5=-1,0,AZ80+'KWh (Monthly) ENTRY LI'!BA80)</f>
        <v>0</v>
      </c>
      <c r="BB80" s="137">
        <f>IF('KWh (Monthly) ENTRY LI'!BB$5=-1,0,BA80+'KWh (Monthly) ENTRY LI'!BB80)</f>
        <v>0</v>
      </c>
      <c r="BC80" s="137">
        <f>IF('KWh (Monthly) ENTRY LI'!BC$5=-1,0,BB80+'KWh (Monthly) ENTRY LI'!BC80)</f>
        <v>0</v>
      </c>
      <c r="BD80" s="108">
        <f>IF('KWh (Monthly) ENTRY LI'!BD$5=-1,0,BC80+'KWh (Monthly) ENTRY LI'!BD80)</f>
        <v>0</v>
      </c>
      <c r="BE80" s="137">
        <f>IF('KWh (Monthly) ENTRY LI'!BE$5=-1,0,BD80+'KWh (Monthly) ENTRY LI'!BE80)</f>
        <v>0</v>
      </c>
      <c r="BF80" s="137">
        <f>IF('KWh (Monthly) ENTRY LI'!BF$5=-1,0,BE80+'KWh (Monthly) ENTRY LI'!BF80)</f>
        <v>0</v>
      </c>
      <c r="BG80" s="108">
        <f>IF('KWh (Monthly) ENTRY LI'!BG$5=-1,0,BF80+'KWh (Monthly) ENTRY LI'!BG80)</f>
        <v>0</v>
      </c>
      <c r="BH80" s="137">
        <f>IF('KWh (Monthly) ENTRY LI'!BH$5=-1,0,BG80+'KWh (Monthly) ENTRY LI'!BH80)</f>
        <v>0</v>
      </c>
      <c r="BI80" s="137">
        <f>IF('KWh (Monthly) ENTRY LI'!BI$5=-1,0,BH80+'KWh (Monthly) ENTRY LI'!BI80)</f>
        <v>0</v>
      </c>
      <c r="BJ80" s="108">
        <f>IF('KWh (Monthly) ENTRY LI'!BJ$5=-1,0,BI80+'KWh (Monthly) ENTRY LI'!BJ80)</f>
        <v>0</v>
      </c>
      <c r="BK80" s="137">
        <f>IF('KWh (Monthly) ENTRY LI'!BK$5=-1,0,BJ80+'KWh (Monthly) ENTRY LI'!BK80)</f>
        <v>0</v>
      </c>
      <c r="BL80" s="137">
        <f>IF('KWh (Monthly) ENTRY LI'!BL$5=-1,0,BK80+'KWh (Monthly) ENTRY LI'!BL80)</f>
        <v>0</v>
      </c>
      <c r="BM80" s="108">
        <f>IF('KWh (Monthly) ENTRY LI'!BM$5=-1,0,BL80+'KWh (Monthly) ENTRY LI'!BM80)</f>
        <v>0</v>
      </c>
      <c r="BN80" s="137">
        <f>IF('KWh (Monthly) ENTRY LI'!BN$5=-1,0,BM80+'KWh (Monthly) ENTRY LI'!BN80)</f>
        <v>0</v>
      </c>
      <c r="BO80" s="137">
        <f>IF('KWh (Monthly) ENTRY LI'!BO$5=-1,0,BN80+'KWh (Monthly) ENTRY LI'!BO80)</f>
        <v>0</v>
      </c>
      <c r="BP80" s="108">
        <f>IF('KWh (Monthly) ENTRY LI'!BP$5=-1,0,BO80+'KWh (Monthly) ENTRY LI'!BP80)</f>
        <v>0</v>
      </c>
      <c r="BQ80" s="137">
        <f>IF('KWh (Monthly) ENTRY LI'!BQ$5=-1,0,BP80+'KWh (Monthly) ENTRY LI'!BQ80)</f>
        <v>0</v>
      </c>
      <c r="BR80" s="137">
        <f>IF('KWh (Monthly) ENTRY LI'!BR$5=-1,0,BQ80+'KWh (Monthly) ENTRY LI'!BR80)</f>
        <v>0</v>
      </c>
      <c r="BS80" s="108">
        <f>IF('KWh (Monthly) ENTRY LI'!BS$5=-1,0,BR80+'KWh (Monthly) ENTRY LI'!BS80)</f>
        <v>0</v>
      </c>
      <c r="BT80" s="137">
        <f>IF('KWh (Monthly) ENTRY LI'!BT$5=-1,0,BS80+'KWh (Monthly) ENTRY LI'!BT80)</f>
        <v>0</v>
      </c>
      <c r="BU80" s="137">
        <f>IF('KWh (Monthly) ENTRY LI'!BU$5=-1,0,BT80+'KWh (Monthly) ENTRY LI'!BU80)</f>
        <v>0</v>
      </c>
      <c r="BV80" s="108">
        <f>IF('KWh (Monthly) ENTRY LI'!BV$5=-1,0,BU80+'KWh (Monthly) ENTRY LI'!BV80)</f>
        <v>0</v>
      </c>
      <c r="BW80" s="137">
        <f>IF('KWh (Monthly) ENTRY LI'!BW$5=-1,0,BV80+'KWh (Monthly) ENTRY LI'!BW80)</f>
        <v>0</v>
      </c>
      <c r="BX80" s="137">
        <f>IF('KWh (Monthly) ENTRY LI'!BX$5=-1,0,BW80+'KWh (Monthly) ENTRY LI'!BX80)</f>
        <v>0</v>
      </c>
      <c r="BY80" s="108">
        <f>IF('KWh (Monthly) ENTRY LI'!BY$5=-1,0,BX80+'KWh (Monthly) ENTRY LI'!BY80)</f>
        <v>0</v>
      </c>
      <c r="BZ80" s="137">
        <f>IF('KWh (Monthly) ENTRY LI'!BZ$5=-1,0,BY80+'KWh (Monthly) ENTRY LI'!BZ80)</f>
        <v>0</v>
      </c>
      <c r="CA80" s="137">
        <f>IF('KWh (Monthly) ENTRY LI'!CA$5=-1,0,BZ80+'KWh (Monthly) ENTRY LI'!CA80)</f>
        <v>0</v>
      </c>
      <c r="CB80" s="108">
        <f>IF('KWh (Monthly) ENTRY LI'!CB$5=-1,0,CA80+'KWh (Monthly) ENTRY LI'!CB80)</f>
        <v>0</v>
      </c>
      <c r="CC80" s="137">
        <f>IF('KWh (Monthly) ENTRY LI'!CC$5=-1,0,CB80+'KWh (Monthly) ENTRY LI'!CC80)</f>
        <v>0</v>
      </c>
      <c r="CD80" s="137">
        <f>IF('KWh (Monthly) ENTRY LI'!CD$5=-1,0,CC80+'KWh (Monthly) ENTRY LI'!CD80)</f>
        <v>0</v>
      </c>
      <c r="CE80" s="108">
        <f>IF('KWh (Monthly) ENTRY LI'!CE$5=-1,0,CD80+'KWh (Monthly) ENTRY LI'!CE80)</f>
        <v>0</v>
      </c>
      <c r="CF80" s="137">
        <f>IF('KWh (Monthly) ENTRY LI'!CF$5=-1,0,CE80+'KWh (Monthly) ENTRY LI'!CF80)</f>
        <v>0</v>
      </c>
      <c r="CG80" s="137">
        <f>IF('KWh (Monthly) ENTRY LI'!CG$5=-1,0,CF80+'KWh (Monthly) ENTRY LI'!CG80)</f>
        <v>0</v>
      </c>
      <c r="CH80" s="108">
        <f>IF('KWh (Monthly) ENTRY LI'!CH$5=-1,0,CG80+'KWh (Monthly) ENTRY LI'!CH80)</f>
        <v>0</v>
      </c>
      <c r="CI80" s="137">
        <f>IF('KWh (Monthly) ENTRY LI'!CI$5=-1,0,CH80+'KWh (Monthly) ENTRY LI'!CI80)</f>
        <v>0</v>
      </c>
      <c r="CJ80" s="137">
        <f>IF('KWh (Monthly) ENTRY LI'!CJ$5=-1,0,CI80+'KWh (Monthly) ENTRY LI'!CJ80)</f>
        <v>0</v>
      </c>
    </row>
    <row r="81" spans="1:88" s="6" customFormat="1" x14ac:dyDescent="0.3">
      <c r="A81" s="220"/>
      <c r="B81" s="47" t="s">
        <v>6</v>
      </c>
      <c r="C81" s="50">
        <f>IF('KWh (Monthly) ENTRY LI'!C$5=0,0,'KWh (Monthly) ENTRY LI'!C81)</f>
        <v>0</v>
      </c>
      <c r="D81" s="50">
        <f>IF('KWh (Monthly) ENTRY LI'!D$5=0,0,C81+'KWh (Monthly) ENTRY LI'!D81)</f>
        <v>0</v>
      </c>
      <c r="E81" s="50">
        <f>IF('KWh (Monthly) ENTRY LI'!E$5=0,0,D81+'KWh (Monthly) ENTRY LI'!E81)</f>
        <v>0</v>
      </c>
      <c r="F81" s="50">
        <f>IF('KWh (Monthly) ENTRY LI'!F$5=0,0,E81+'KWh (Monthly) ENTRY LI'!F81)</f>
        <v>0</v>
      </c>
      <c r="G81" s="50">
        <f>IF('KWh (Monthly) ENTRY LI'!G$5=0,0,F81+'KWh (Monthly) ENTRY LI'!G81)</f>
        <v>0</v>
      </c>
      <c r="H81" s="50">
        <f>IF('KWh (Monthly) ENTRY LI'!H$5=0,0,G81+'KWh (Monthly) ENTRY LI'!H81)</f>
        <v>0</v>
      </c>
      <c r="I81" s="50">
        <f>IF('KWh (Monthly) ENTRY LI'!I$5=0,0,H81+'KWh (Monthly) ENTRY LI'!I81)</f>
        <v>0</v>
      </c>
      <c r="J81" s="50">
        <f>IF('KWh (Monthly) ENTRY LI'!J$5=0,0,I81+'KWh (Monthly) ENTRY LI'!J81)</f>
        <v>0</v>
      </c>
      <c r="K81" s="50">
        <f>IF('KWh (Monthly) ENTRY LI'!K$5=0,0,J81+'KWh (Monthly) ENTRY LI'!K81)</f>
        <v>0</v>
      </c>
      <c r="L81" s="50">
        <f>IF('KWh (Monthly) ENTRY LI'!L$5=0,0,K81+'KWh (Monthly) ENTRY LI'!L81)</f>
        <v>0</v>
      </c>
      <c r="M81" s="50">
        <f>IF('KWh (Monthly) ENTRY LI'!M$5=0,0,L81+'KWh (Monthly) ENTRY LI'!M81)</f>
        <v>0</v>
      </c>
      <c r="N81" s="50">
        <f>IF('KWh (Monthly) ENTRY LI'!N$5=0,0,M81+'KWh (Monthly) ENTRY LI'!N81)</f>
        <v>0</v>
      </c>
      <c r="O81" s="50">
        <f>IF('KWh (Monthly) ENTRY LI'!O$5=0,0,N81+'KWh (Monthly) ENTRY LI'!O81)</f>
        <v>0</v>
      </c>
      <c r="P81" s="50">
        <f>IF('KWh (Monthly) ENTRY LI'!P$5=0,0,O81+'KWh (Monthly) ENTRY LI'!P81)</f>
        <v>0</v>
      </c>
      <c r="Q81" s="50">
        <f>IF('KWh (Monthly) ENTRY LI'!Q$5=0,0,P81+'KWh (Monthly) ENTRY LI'!Q81)</f>
        <v>0</v>
      </c>
      <c r="R81" s="50">
        <f>IF('KWh (Monthly) ENTRY LI'!R$5=0,0,Q81+'KWh (Monthly) ENTRY LI'!R81)</f>
        <v>0</v>
      </c>
      <c r="S81" s="50">
        <f>IF('KWh (Monthly) ENTRY LI'!S$5=0,0,R81+'KWh (Monthly) ENTRY LI'!S81)</f>
        <v>0</v>
      </c>
      <c r="T81" s="50">
        <f>IF('KWh (Monthly) ENTRY LI'!T$5=0,0,S81+'KWh (Monthly) ENTRY LI'!T81)</f>
        <v>0</v>
      </c>
      <c r="U81" s="50">
        <f>IF('KWh (Monthly) ENTRY LI'!U$5=0,0,T81+'KWh (Monthly) ENTRY LI'!U81)</f>
        <v>0</v>
      </c>
      <c r="V81" s="50">
        <f>IF('KWh (Monthly) ENTRY LI'!V$5=0,0,U81+'KWh (Monthly) ENTRY LI'!V81)</f>
        <v>0</v>
      </c>
      <c r="W81" s="50">
        <f>IF('KWh (Monthly) ENTRY LI'!W$5=0,0,V81+'KWh (Monthly) ENTRY LI'!W81)</f>
        <v>0</v>
      </c>
      <c r="X81" s="50">
        <f>IF('KWh (Monthly) ENTRY LI'!X$5=0,0,W81+'KWh (Monthly) ENTRY LI'!X81)</f>
        <v>0</v>
      </c>
      <c r="Y81" s="50">
        <f>IF('KWh (Monthly) ENTRY LI'!Y$5=0,0,X81+'KWh (Monthly) ENTRY LI'!Y81)</f>
        <v>0</v>
      </c>
      <c r="Z81" s="50">
        <f>IF('KWh (Monthly) ENTRY LI'!Z$5=0,0,Y81+'KWh (Monthly) ENTRY LI'!Z81)</f>
        <v>0</v>
      </c>
      <c r="AA81" s="50">
        <f>IF('KWh (Monthly) ENTRY LI'!AA$5=0,0,Z81+'KWh (Monthly) ENTRY LI'!AA81)</f>
        <v>0</v>
      </c>
      <c r="AB81" s="50">
        <f>IF('KWh (Monthly) ENTRY LI'!AB$5=0,0,AA81+'KWh (Monthly) ENTRY LI'!AB81)</f>
        <v>0</v>
      </c>
      <c r="AC81" s="50">
        <f>IF('KWh (Monthly) ENTRY LI'!AC$5=0,0,AB81+'KWh (Monthly) ENTRY LI'!AC81)</f>
        <v>0</v>
      </c>
      <c r="AD81" s="50">
        <f>IF('KWh (Monthly) ENTRY LI'!AD$5=0,0,AC81+'KWh (Monthly) ENTRY LI'!AD81)</f>
        <v>0</v>
      </c>
      <c r="AE81" s="50">
        <f>IF('KWh (Monthly) ENTRY LI'!AE$5=0,0,AD81+'KWh (Monthly) ENTRY LI'!AE81)</f>
        <v>0</v>
      </c>
      <c r="AF81" s="50">
        <f>IF('KWh (Monthly) ENTRY LI'!AF$5=0,0,AE81+'KWh (Monthly) ENTRY LI'!AF81)</f>
        <v>0</v>
      </c>
      <c r="AG81" s="50">
        <f>IF('KWh (Monthly) ENTRY LI'!AG$5=0,0,AF81+'KWh (Monthly) ENTRY LI'!AG81)</f>
        <v>0</v>
      </c>
      <c r="AH81" s="50">
        <f>IF('KWh (Monthly) ENTRY LI'!AH$5=0,0,AG81+'KWh (Monthly) ENTRY LI'!AH81)</f>
        <v>0</v>
      </c>
      <c r="AI81" s="50">
        <f>IF('KWh (Monthly) ENTRY LI'!AI$5=0,0,AH81+'KWh (Monthly) ENTRY LI'!AI81)</f>
        <v>0</v>
      </c>
      <c r="AJ81" s="50">
        <f>IF('KWh (Monthly) ENTRY LI'!AJ$5=0,0,AI81+'KWh (Monthly) ENTRY LI'!AJ81)</f>
        <v>0</v>
      </c>
      <c r="AK81" s="50">
        <f>IF('KWh (Monthly) ENTRY LI'!AK$5=0,0,AJ81+'KWh (Monthly) ENTRY LI'!AK81)</f>
        <v>0</v>
      </c>
      <c r="AL81" s="50">
        <f>IF('KWh (Monthly) ENTRY LI'!AL$5=0,0,AK81+'KWh (Monthly) ENTRY LI'!AL81)</f>
        <v>0</v>
      </c>
      <c r="AM81" s="50">
        <f>IF('KWh (Monthly) ENTRY LI'!AM$5=0,0,AL81+'KWh (Monthly) ENTRY LI'!AM81)</f>
        <v>0</v>
      </c>
      <c r="AN81" s="50">
        <f>IF('KWh (Monthly) ENTRY LI'!AN$5=0,0,AM81+'KWh (Monthly) ENTRY LI'!AN81)</f>
        <v>0</v>
      </c>
      <c r="AO81" s="108">
        <f>IF('KWh (Monthly) ENTRY LI'!AO$5=-1,0,AN81+'KWh (Monthly) ENTRY LI'!AO81)</f>
        <v>0</v>
      </c>
      <c r="AP81" s="137">
        <f>IF('KWh (Monthly) ENTRY LI'!AP$5=-1,0,AO81+'KWh (Monthly) ENTRY LI'!AP81)</f>
        <v>0</v>
      </c>
      <c r="AQ81" s="137">
        <f>IF('KWh (Monthly) ENTRY LI'!AQ$5=-1,0,AP81+'KWh (Monthly) ENTRY LI'!AQ81)</f>
        <v>0</v>
      </c>
      <c r="AR81" s="108">
        <f>IF('KWh (Monthly) ENTRY LI'!AR$5=-1,0,AQ81+'KWh (Monthly) ENTRY LI'!AR81)</f>
        <v>0</v>
      </c>
      <c r="AS81" s="137">
        <f>IF('KWh (Monthly) ENTRY LI'!AS$5=-1,0,AR81+'KWh (Monthly) ENTRY LI'!AS81)</f>
        <v>0</v>
      </c>
      <c r="AT81" s="137">
        <f>IF('KWh (Monthly) ENTRY LI'!AT$5=-1,0,AS81+'KWh (Monthly) ENTRY LI'!AT81)</f>
        <v>0</v>
      </c>
      <c r="AU81" s="108">
        <f>IF('KWh (Monthly) ENTRY LI'!AU$5=-1,0,AT81+'KWh (Monthly) ENTRY LI'!AU81)</f>
        <v>0</v>
      </c>
      <c r="AV81" s="137">
        <f>IF('KWh (Monthly) ENTRY LI'!AV$5=-1,0,AU81+'KWh (Monthly) ENTRY LI'!AV81)</f>
        <v>0</v>
      </c>
      <c r="AW81" s="137">
        <f>IF('KWh (Monthly) ENTRY LI'!AW$5=-1,0,AV81+'KWh (Monthly) ENTRY LI'!AW81)</f>
        <v>0</v>
      </c>
      <c r="AX81" s="108">
        <f>IF('KWh (Monthly) ENTRY LI'!AX$5=-1,0,AW81+'KWh (Monthly) ENTRY LI'!AX81)</f>
        <v>0</v>
      </c>
      <c r="AY81" s="137">
        <f>IF('KWh (Monthly) ENTRY LI'!AY$5=-1,0,AX81+'KWh (Monthly) ENTRY LI'!AY81)</f>
        <v>0</v>
      </c>
      <c r="AZ81" s="137">
        <f>IF('KWh (Monthly) ENTRY LI'!AZ$5=-1,0,AY81+'KWh (Monthly) ENTRY LI'!AZ81)</f>
        <v>0</v>
      </c>
      <c r="BA81" s="108">
        <f>IF('KWh (Monthly) ENTRY LI'!BA$5=-1,0,AZ81+'KWh (Monthly) ENTRY LI'!BA81)</f>
        <v>0</v>
      </c>
      <c r="BB81" s="137">
        <f>IF('KWh (Monthly) ENTRY LI'!BB$5=-1,0,BA81+'KWh (Monthly) ENTRY LI'!BB81)</f>
        <v>0</v>
      </c>
      <c r="BC81" s="137">
        <f>IF('KWh (Monthly) ENTRY LI'!BC$5=-1,0,BB81+'KWh (Monthly) ENTRY LI'!BC81)</f>
        <v>0</v>
      </c>
      <c r="BD81" s="108">
        <f>IF('KWh (Monthly) ENTRY LI'!BD$5=-1,0,BC81+'KWh (Monthly) ENTRY LI'!BD81)</f>
        <v>0</v>
      </c>
      <c r="BE81" s="137">
        <f>IF('KWh (Monthly) ENTRY LI'!BE$5=-1,0,BD81+'KWh (Monthly) ENTRY LI'!BE81)</f>
        <v>0</v>
      </c>
      <c r="BF81" s="137">
        <f>IF('KWh (Monthly) ENTRY LI'!BF$5=-1,0,BE81+'KWh (Monthly) ENTRY LI'!BF81)</f>
        <v>0</v>
      </c>
      <c r="BG81" s="108">
        <f>IF('KWh (Monthly) ENTRY LI'!BG$5=-1,0,BF81+'KWh (Monthly) ENTRY LI'!BG81)</f>
        <v>0</v>
      </c>
      <c r="BH81" s="137">
        <f>IF('KWh (Monthly) ENTRY LI'!BH$5=-1,0,BG81+'KWh (Monthly) ENTRY LI'!BH81)</f>
        <v>0</v>
      </c>
      <c r="BI81" s="137">
        <f>IF('KWh (Monthly) ENTRY LI'!BI$5=-1,0,BH81+'KWh (Monthly) ENTRY LI'!BI81)</f>
        <v>0</v>
      </c>
      <c r="BJ81" s="108">
        <f>IF('KWh (Monthly) ENTRY LI'!BJ$5=-1,0,BI81+'KWh (Monthly) ENTRY LI'!BJ81)</f>
        <v>0</v>
      </c>
      <c r="BK81" s="137">
        <f>IF('KWh (Monthly) ENTRY LI'!BK$5=-1,0,BJ81+'KWh (Monthly) ENTRY LI'!BK81)</f>
        <v>0</v>
      </c>
      <c r="BL81" s="137">
        <f>IF('KWh (Monthly) ENTRY LI'!BL$5=-1,0,BK81+'KWh (Monthly) ENTRY LI'!BL81)</f>
        <v>0</v>
      </c>
      <c r="BM81" s="108">
        <f>IF('KWh (Monthly) ENTRY LI'!BM$5=-1,0,BL81+'KWh (Monthly) ENTRY LI'!BM81)</f>
        <v>0</v>
      </c>
      <c r="BN81" s="137">
        <f>IF('KWh (Monthly) ENTRY LI'!BN$5=-1,0,BM81+'KWh (Monthly) ENTRY LI'!BN81)</f>
        <v>0</v>
      </c>
      <c r="BO81" s="137">
        <f>IF('KWh (Monthly) ENTRY LI'!BO$5=-1,0,BN81+'KWh (Monthly) ENTRY LI'!BO81)</f>
        <v>0</v>
      </c>
      <c r="BP81" s="108">
        <f>IF('KWh (Monthly) ENTRY LI'!BP$5=-1,0,BO81+'KWh (Monthly) ENTRY LI'!BP81)</f>
        <v>0</v>
      </c>
      <c r="BQ81" s="137">
        <f>IF('KWh (Monthly) ENTRY LI'!BQ$5=-1,0,BP81+'KWh (Monthly) ENTRY LI'!BQ81)</f>
        <v>0</v>
      </c>
      <c r="BR81" s="137">
        <f>IF('KWh (Monthly) ENTRY LI'!BR$5=-1,0,BQ81+'KWh (Monthly) ENTRY LI'!BR81)</f>
        <v>0</v>
      </c>
      <c r="BS81" s="108">
        <f>IF('KWh (Monthly) ENTRY LI'!BS$5=-1,0,BR81+'KWh (Monthly) ENTRY LI'!BS81)</f>
        <v>0</v>
      </c>
      <c r="BT81" s="137">
        <f>IF('KWh (Monthly) ENTRY LI'!BT$5=-1,0,BS81+'KWh (Monthly) ENTRY LI'!BT81)</f>
        <v>0</v>
      </c>
      <c r="BU81" s="137">
        <f>IF('KWh (Monthly) ENTRY LI'!BU$5=-1,0,BT81+'KWh (Monthly) ENTRY LI'!BU81)</f>
        <v>0</v>
      </c>
      <c r="BV81" s="108">
        <f>IF('KWh (Monthly) ENTRY LI'!BV$5=-1,0,BU81+'KWh (Monthly) ENTRY LI'!BV81)</f>
        <v>0</v>
      </c>
      <c r="BW81" s="137">
        <f>IF('KWh (Monthly) ENTRY LI'!BW$5=-1,0,BV81+'KWh (Monthly) ENTRY LI'!BW81)</f>
        <v>0</v>
      </c>
      <c r="BX81" s="137">
        <f>IF('KWh (Monthly) ENTRY LI'!BX$5=-1,0,BW81+'KWh (Monthly) ENTRY LI'!BX81)</f>
        <v>0</v>
      </c>
      <c r="BY81" s="108">
        <f>IF('KWh (Monthly) ENTRY LI'!BY$5=-1,0,BX81+'KWh (Monthly) ENTRY LI'!BY81)</f>
        <v>0</v>
      </c>
      <c r="BZ81" s="137">
        <f>IF('KWh (Monthly) ENTRY LI'!BZ$5=-1,0,BY81+'KWh (Monthly) ENTRY LI'!BZ81)</f>
        <v>0</v>
      </c>
      <c r="CA81" s="137">
        <f>IF('KWh (Monthly) ENTRY LI'!CA$5=-1,0,BZ81+'KWh (Monthly) ENTRY LI'!CA81)</f>
        <v>0</v>
      </c>
      <c r="CB81" s="108">
        <f>IF('KWh (Monthly) ENTRY LI'!CB$5=-1,0,CA81+'KWh (Monthly) ENTRY LI'!CB81)</f>
        <v>0</v>
      </c>
      <c r="CC81" s="137">
        <f>IF('KWh (Monthly) ENTRY LI'!CC$5=-1,0,CB81+'KWh (Monthly) ENTRY LI'!CC81)</f>
        <v>0</v>
      </c>
      <c r="CD81" s="137">
        <f>IF('KWh (Monthly) ENTRY LI'!CD$5=-1,0,CC81+'KWh (Monthly) ENTRY LI'!CD81)</f>
        <v>0</v>
      </c>
      <c r="CE81" s="108">
        <f>IF('KWh (Monthly) ENTRY LI'!CE$5=-1,0,CD81+'KWh (Monthly) ENTRY LI'!CE81)</f>
        <v>0</v>
      </c>
      <c r="CF81" s="137">
        <f>IF('KWh (Monthly) ENTRY LI'!CF$5=-1,0,CE81+'KWh (Monthly) ENTRY LI'!CF81)</f>
        <v>0</v>
      </c>
      <c r="CG81" s="137">
        <f>IF('KWh (Monthly) ENTRY LI'!CG$5=-1,0,CF81+'KWh (Monthly) ENTRY LI'!CG81)</f>
        <v>0</v>
      </c>
      <c r="CH81" s="108">
        <f>IF('KWh (Monthly) ENTRY LI'!CH$5=-1,0,CG81+'KWh (Monthly) ENTRY LI'!CH81)</f>
        <v>0</v>
      </c>
      <c r="CI81" s="137">
        <f>IF('KWh (Monthly) ENTRY LI'!CI$5=-1,0,CH81+'KWh (Monthly) ENTRY LI'!CI81)</f>
        <v>0</v>
      </c>
      <c r="CJ81" s="137">
        <f>IF('KWh (Monthly) ENTRY LI'!CJ$5=-1,0,CI81+'KWh (Monthly) ENTRY LI'!CJ81)</f>
        <v>0</v>
      </c>
    </row>
    <row r="82" spans="1:88" s="6" customFormat="1" x14ac:dyDescent="0.3">
      <c r="A82" s="220"/>
      <c r="B82" s="47" t="s">
        <v>10</v>
      </c>
      <c r="C82" s="50">
        <f>IF('KWh (Monthly) ENTRY LI'!C$5=0,0,'KWh (Monthly) ENTRY LI'!C82)</f>
        <v>0</v>
      </c>
      <c r="D82" s="50">
        <f>IF('KWh (Monthly) ENTRY LI'!D$5=0,0,C82+'KWh (Monthly) ENTRY LI'!D82)</f>
        <v>0</v>
      </c>
      <c r="E82" s="50">
        <f>IF('KWh (Monthly) ENTRY LI'!E$5=0,0,D82+'KWh (Monthly) ENTRY LI'!E82)</f>
        <v>0</v>
      </c>
      <c r="F82" s="50">
        <f>IF('KWh (Monthly) ENTRY LI'!F$5=0,0,E82+'KWh (Monthly) ENTRY LI'!F82)</f>
        <v>0</v>
      </c>
      <c r="G82" s="50">
        <f>IF('KWh (Monthly) ENTRY LI'!G$5=0,0,F82+'KWh (Monthly) ENTRY LI'!G82)</f>
        <v>0</v>
      </c>
      <c r="H82" s="50">
        <f>IF('KWh (Monthly) ENTRY LI'!H$5=0,0,G82+'KWh (Monthly) ENTRY LI'!H82)</f>
        <v>0</v>
      </c>
      <c r="I82" s="50">
        <f>IF('KWh (Monthly) ENTRY LI'!I$5=0,0,H82+'KWh (Monthly) ENTRY LI'!I82)</f>
        <v>0</v>
      </c>
      <c r="J82" s="50">
        <f>IF('KWh (Monthly) ENTRY LI'!J$5=0,0,I82+'KWh (Monthly) ENTRY LI'!J82)</f>
        <v>0</v>
      </c>
      <c r="K82" s="50">
        <f>IF('KWh (Monthly) ENTRY LI'!K$5=0,0,J82+'KWh (Monthly) ENTRY LI'!K82)</f>
        <v>0</v>
      </c>
      <c r="L82" s="50">
        <f>IF('KWh (Monthly) ENTRY LI'!L$5=0,0,K82+'KWh (Monthly) ENTRY LI'!L82)</f>
        <v>0</v>
      </c>
      <c r="M82" s="50">
        <f>IF('KWh (Monthly) ENTRY LI'!M$5=0,0,L82+'KWh (Monthly) ENTRY LI'!M82)</f>
        <v>0</v>
      </c>
      <c r="N82" s="50">
        <f>IF('KWh (Monthly) ENTRY LI'!N$5=0,0,M82+'KWh (Monthly) ENTRY LI'!N82)</f>
        <v>0</v>
      </c>
      <c r="O82" s="50">
        <f>IF('KWh (Monthly) ENTRY LI'!O$5=0,0,N82+'KWh (Monthly) ENTRY LI'!O82)</f>
        <v>0</v>
      </c>
      <c r="P82" s="50">
        <f>IF('KWh (Monthly) ENTRY LI'!P$5=0,0,O82+'KWh (Monthly) ENTRY LI'!P82)</f>
        <v>0</v>
      </c>
      <c r="Q82" s="50">
        <f>IF('KWh (Monthly) ENTRY LI'!Q$5=0,0,P82+'KWh (Monthly) ENTRY LI'!Q82)</f>
        <v>0</v>
      </c>
      <c r="R82" s="50">
        <f>IF('KWh (Monthly) ENTRY LI'!R$5=0,0,Q82+'KWh (Monthly) ENTRY LI'!R82)</f>
        <v>0</v>
      </c>
      <c r="S82" s="50">
        <f>IF('KWh (Monthly) ENTRY LI'!S$5=0,0,R82+'KWh (Monthly) ENTRY LI'!S82)</f>
        <v>0</v>
      </c>
      <c r="T82" s="50">
        <f>IF('KWh (Monthly) ENTRY LI'!T$5=0,0,S82+'KWh (Monthly) ENTRY LI'!T82)</f>
        <v>0</v>
      </c>
      <c r="U82" s="50">
        <f>IF('KWh (Monthly) ENTRY LI'!U$5=0,0,T82+'KWh (Monthly) ENTRY LI'!U82)</f>
        <v>0</v>
      </c>
      <c r="V82" s="50">
        <f>IF('KWh (Monthly) ENTRY LI'!V$5=0,0,U82+'KWh (Monthly) ENTRY LI'!V82)</f>
        <v>0</v>
      </c>
      <c r="W82" s="50">
        <f>IF('KWh (Monthly) ENTRY LI'!W$5=0,0,V82+'KWh (Monthly) ENTRY LI'!W82)</f>
        <v>0</v>
      </c>
      <c r="X82" s="50">
        <f>IF('KWh (Monthly) ENTRY LI'!X$5=0,0,W82+'KWh (Monthly) ENTRY LI'!X82)</f>
        <v>0</v>
      </c>
      <c r="Y82" s="50">
        <f>IF('KWh (Monthly) ENTRY LI'!Y$5=0,0,X82+'KWh (Monthly) ENTRY LI'!Y82)</f>
        <v>0</v>
      </c>
      <c r="Z82" s="50">
        <f>IF('KWh (Monthly) ENTRY LI'!Z$5=0,0,Y82+'KWh (Monthly) ENTRY LI'!Z82)</f>
        <v>0</v>
      </c>
      <c r="AA82" s="50">
        <f>IF('KWh (Monthly) ENTRY LI'!AA$5=0,0,Z82+'KWh (Monthly) ENTRY LI'!AA82)</f>
        <v>0</v>
      </c>
      <c r="AB82" s="50">
        <f>IF('KWh (Monthly) ENTRY LI'!AB$5=0,0,AA82+'KWh (Monthly) ENTRY LI'!AB82)</f>
        <v>0</v>
      </c>
      <c r="AC82" s="50">
        <f>IF('KWh (Monthly) ENTRY LI'!AC$5=0,0,AB82+'KWh (Monthly) ENTRY LI'!AC82)</f>
        <v>0</v>
      </c>
      <c r="AD82" s="50">
        <f>IF('KWh (Monthly) ENTRY LI'!AD$5=0,0,AC82+'KWh (Monthly) ENTRY LI'!AD82)</f>
        <v>0</v>
      </c>
      <c r="AE82" s="50">
        <f>IF('KWh (Monthly) ENTRY LI'!AE$5=0,0,AD82+'KWh (Monthly) ENTRY LI'!AE82)</f>
        <v>0</v>
      </c>
      <c r="AF82" s="50">
        <f>IF('KWh (Monthly) ENTRY LI'!AF$5=0,0,AE82+'KWh (Monthly) ENTRY LI'!AF82)</f>
        <v>0</v>
      </c>
      <c r="AG82" s="50">
        <f>IF('KWh (Monthly) ENTRY LI'!AG$5=0,0,AF82+'KWh (Monthly) ENTRY LI'!AG82)</f>
        <v>0</v>
      </c>
      <c r="AH82" s="50">
        <f>IF('KWh (Monthly) ENTRY LI'!AH$5=0,0,AG82+'KWh (Monthly) ENTRY LI'!AH82)</f>
        <v>0</v>
      </c>
      <c r="AI82" s="50">
        <f>IF('KWh (Monthly) ENTRY LI'!AI$5=0,0,AH82+'KWh (Monthly) ENTRY LI'!AI82)</f>
        <v>0</v>
      </c>
      <c r="AJ82" s="50">
        <f>IF('KWh (Monthly) ENTRY LI'!AJ$5=0,0,AI82+'KWh (Monthly) ENTRY LI'!AJ82)</f>
        <v>0</v>
      </c>
      <c r="AK82" s="50">
        <f>IF('KWh (Monthly) ENTRY LI'!AK$5=0,0,AJ82+'KWh (Monthly) ENTRY LI'!AK82)</f>
        <v>0</v>
      </c>
      <c r="AL82" s="50">
        <f>IF('KWh (Monthly) ENTRY LI'!AL$5=0,0,AK82+'KWh (Monthly) ENTRY LI'!AL82)</f>
        <v>0</v>
      </c>
      <c r="AM82" s="50">
        <f>IF('KWh (Monthly) ENTRY LI'!AM$5=0,0,AL82+'KWh (Monthly) ENTRY LI'!AM82)</f>
        <v>0</v>
      </c>
      <c r="AN82" s="50">
        <f>IF('KWh (Monthly) ENTRY LI'!AN$5=0,0,AM82+'KWh (Monthly) ENTRY LI'!AN82)</f>
        <v>0</v>
      </c>
      <c r="AO82" s="108">
        <f>IF('KWh (Monthly) ENTRY LI'!AO$5=-1,0,AN82+'KWh (Monthly) ENTRY LI'!AO82)</f>
        <v>0</v>
      </c>
      <c r="AP82" s="137">
        <f>IF('KWh (Monthly) ENTRY LI'!AP$5=-1,0,AO82+'KWh (Monthly) ENTRY LI'!AP82)</f>
        <v>0</v>
      </c>
      <c r="AQ82" s="137">
        <f>IF('KWh (Monthly) ENTRY LI'!AQ$5=-1,0,AP82+'KWh (Monthly) ENTRY LI'!AQ82)</f>
        <v>0</v>
      </c>
      <c r="AR82" s="108">
        <f>IF('KWh (Monthly) ENTRY LI'!AR$5=-1,0,AQ82+'KWh (Monthly) ENTRY LI'!AR82)</f>
        <v>0</v>
      </c>
      <c r="AS82" s="137">
        <f>IF('KWh (Monthly) ENTRY LI'!AS$5=-1,0,AR82+'KWh (Monthly) ENTRY LI'!AS82)</f>
        <v>0</v>
      </c>
      <c r="AT82" s="137">
        <f>IF('KWh (Monthly) ENTRY LI'!AT$5=-1,0,AS82+'KWh (Monthly) ENTRY LI'!AT82)</f>
        <v>0</v>
      </c>
      <c r="AU82" s="108">
        <f>IF('KWh (Monthly) ENTRY LI'!AU$5=-1,0,AT82+'KWh (Monthly) ENTRY LI'!AU82)</f>
        <v>0</v>
      </c>
      <c r="AV82" s="137">
        <f>IF('KWh (Monthly) ENTRY LI'!AV$5=-1,0,AU82+'KWh (Monthly) ENTRY LI'!AV82)</f>
        <v>0</v>
      </c>
      <c r="AW82" s="137">
        <f>IF('KWh (Monthly) ENTRY LI'!AW$5=-1,0,AV82+'KWh (Monthly) ENTRY LI'!AW82)</f>
        <v>0</v>
      </c>
      <c r="AX82" s="108">
        <f>IF('KWh (Monthly) ENTRY LI'!AX$5=-1,0,AW82+'KWh (Monthly) ENTRY LI'!AX82)</f>
        <v>0</v>
      </c>
      <c r="AY82" s="137">
        <f>IF('KWh (Monthly) ENTRY LI'!AY$5=-1,0,AX82+'KWh (Monthly) ENTRY LI'!AY82)</f>
        <v>0</v>
      </c>
      <c r="AZ82" s="137">
        <f>IF('KWh (Monthly) ENTRY LI'!AZ$5=-1,0,AY82+'KWh (Monthly) ENTRY LI'!AZ82)</f>
        <v>0</v>
      </c>
      <c r="BA82" s="108">
        <f>IF('KWh (Monthly) ENTRY LI'!BA$5=-1,0,AZ82+'KWh (Monthly) ENTRY LI'!BA82)</f>
        <v>0</v>
      </c>
      <c r="BB82" s="137">
        <f>IF('KWh (Monthly) ENTRY LI'!BB$5=-1,0,BA82+'KWh (Monthly) ENTRY LI'!BB82)</f>
        <v>0</v>
      </c>
      <c r="BC82" s="137">
        <f>IF('KWh (Monthly) ENTRY LI'!BC$5=-1,0,BB82+'KWh (Monthly) ENTRY LI'!BC82)</f>
        <v>0</v>
      </c>
      <c r="BD82" s="108">
        <f>IF('KWh (Monthly) ENTRY LI'!BD$5=-1,0,BC82+'KWh (Monthly) ENTRY LI'!BD82)</f>
        <v>0</v>
      </c>
      <c r="BE82" s="137">
        <f>IF('KWh (Monthly) ENTRY LI'!BE$5=-1,0,BD82+'KWh (Monthly) ENTRY LI'!BE82)</f>
        <v>0</v>
      </c>
      <c r="BF82" s="137">
        <f>IF('KWh (Monthly) ENTRY LI'!BF$5=-1,0,BE82+'KWh (Monthly) ENTRY LI'!BF82)</f>
        <v>0</v>
      </c>
      <c r="BG82" s="108">
        <f>IF('KWh (Monthly) ENTRY LI'!BG$5=-1,0,BF82+'KWh (Monthly) ENTRY LI'!BG82)</f>
        <v>0</v>
      </c>
      <c r="BH82" s="137">
        <f>IF('KWh (Monthly) ENTRY LI'!BH$5=-1,0,BG82+'KWh (Monthly) ENTRY LI'!BH82)</f>
        <v>0</v>
      </c>
      <c r="BI82" s="137">
        <f>IF('KWh (Monthly) ENTRY LI'!BI$5=-1,0,BH82+'KWh (Monthly) ENTRY LI'!BI82)</f>
        <v>0</v>
      </c>
      <c r="BJ82" s="108">
        <f>IF('KWh (Monthly) ENTRY LI'!BJ$5=-1,0,BI82+'KWh (Monthly) ENTRY LI'!BJ82)</f>
        <v>0</v>
      </c>
      <c r="BK82" s="137">
        <f>IF('KWh (Monthly) ENTRY LI'!BK$5=-1,0,BJ82+'KWh (Monthly) ENTRY LI'!BK82)</f>
        <v>0</v>
      </c>
      <c r="BL82" s="137">
        <f>IF('KWh (Monthly) ENTRY LI'!BL$5=-1,0,BK82+'KWh (Monthly) ENTRY LI'!BL82)</f>
        <v>0</v>
      </c>
      <c r="BM82" s="108">
        <f>IF('KWh (Monthly) ENTRY LI'!BM$5=-1,0,BL82+'KWh (Monthly) ENTRY LI'!BM82)</f>
        <v>0</v>
      </c>
      <c r="BN82" s="137">
        <f>IF('KWh (Monthly) ENTRY LI'!BN$5=-1,0,BM82+'KWh (Monthly) ENTRY LI'!BN82)</f>
        <v>0</v>
      </c>
      <c r="BO82" s="137">
        <f>IF('KWh (Monthly) ENTRY LI'!BO$5=-1,0,BN82+'KWh (Monthly) ENTRY LI'!BO82)</f>
        <v>0</v>
      </c>
      <c r="BP82" s="108">
        <f>IF('KWh (Monthly) ENTRY LI'!BP$5=-1,0,BO82+'KWh (Monthly) ENTRY LI'!BP82)</f>
        <v>0</v>
      </c>
      <c r="BQ82" s="137">
        <f>IF('KWh (Monthly) ENTRY LI'!BQ$5=-1,0,BP82+'KWh (Monthly) ENTRY LI'!BQ82)</f>
        <v>0</v>
      </c>
      <c r="BR82" s="137">
        <f>IF('KWh (Monthly) ENTRY LI'!BR$5=-1,0,BQ82+'KWh (Monthly) ENTRY LI'!BR82)</f>
        <v>0</v>
      </c>
      <c r="BS82" s="108">
        <f>IF('KWh (Monthly) ENTRY LI'!BS$5=-1,0,BR82+'KWh (Monthly) ENTRY LI'!BS82)</f>
        <v>0</v>
      </c>
      <c r="BT82" s="137">
        <f>IF('KWh (Monthly) ENTRY LI'!BT$5=-1,0,BS82+'KWh (Monthly) ENTRY LI'!BT82)</f>
        <v>0</v>
      </c>
      <c r="BU82" s="137">
        <f>IF('KWh (Monthly) ENTRY LI'!BU$5=-1,0,BT82+'KWh (Monthly) ENTRY LI'!BU82)</f>
        <v>0</v>
      </c>
      <c r="BV82" s="108">
        <f>IF('KWh (Monthly) ENTRY LI'!BV$5=-1,0,BU82+'KWh (Monthly) ENTRY LI'!BV82)</f>
        <v>0</v>
      </c>
      <c r="BW82" s="137">
        <f>IF('KWh (Monthly) ENTRY LI'!BW$5=-1,0,BV82+'KWh (Monthly) ENTRY LI'!BW82)</f>
        <v>0</v>
      </c>
      <c r="BX82" s="137">
        <f>IF('KWh (Monthly) ENTRY LI'!BX$5=-1,0,BW82+'KWh (Monthly) ENTRY LI'!BX82)</f>
        <v>0</v>
      </c>
      <c r="BY82" s="108">
        <f>IF('KWh (Monthly) ENTRY LI'!BY$5=-1,0,BX82+'KWh (Monthly) ENTRY LI'!BY82)</f>
        <v>0</v>
      </c>
      <c r="BZ82" s="137">
        <f>IF('KWh (Monthly) ENTRY LI'!BZ$5=-1,0,BY82+'KWh (Monthly) ENTRY LI'!BZ82)</f>
        <v>0</v>
      </c>
      <c r="CA82" s="137">
        <f>IF('KWh (Monthly) ENTRY LI'!CA$5=-1,0,BZ82+'KWh (Monthly) ENTRY LI'!CA82)</f>
        <v>0</v>
      </c>
      <c r="CB82" s="108">
        <f>IF('KWh (Monthly) ENTRY LI'!CB$5=-1,0,CA82+'KWh (Monthly) ENTRY LI'!CB82)</f>
        <v>0</v>
      </c>
      <c r="CC82" s="137">
        <f>IF('KWh (Monthly) ENTRY LI'!CC$5=-1,0,CB82+'KWh (Monthly) ENTRY LI'!CC82)</f>
        <v>0</v>
      </c>
      <c r="CD82" s="137">
        <f>IF('KWh (Monthly) ENTRY LI'!CD$5=-1,0,CC82+'KWh (Monthly) ENTRY LI'!CD82)</f>
        <v>0</v>
      </c>
      <c r="CE82" s="108">
        <f>IF('KWh (Monthly) ENTRY LI'!CE$5=-1,0,CD82+'KWh (Monthly) ENTRY LI'!CE82)</f>
        <v>0</v>
      </c>
      <c r="CF82" s="137">
        <f>IF('KWh (Monthly) ENTRY LI'!CF$5=-1,0,CE82+'KWh (Monthly) ENTRY LI'!CF82)</f>
        <v>0</v>
      </c>
      <c r="CG82" s="137">
        <f>IF('KWh (Monthly) ENTRY LI'!CG$5=-1,0,CF82+'KWh (Monthly) ENTRY LI'!CG82)</f>
        <v>0</v>
      </c>
      <c r="CH82" s="108">
        <f>IF('KWh (Monthly) ENTRY LI'!CH$5=-1,0,CG82+'KWh (Monthly) ENTRY LI'!CH82)</f>
        <v>0</v>
      </c>
      <c r="CI82" s="137">
        <f>IF('KWh (Monthly) ENTRY LI'!CI$5=-1,0,CH82+'KWh (Monthly) ENTRY LI'!CI82)</f>
        <v>0</v>
      </c>
      <c r="CJ82" s="137">
        <f>IF('KWh (Monthly) ENTRY LI'!CJ$5=-1,0,CI82+'KWh (Monthly) ENTRY LI'!CJ82)</f>
        <v>0</v>
      </c>
    </row>
    <row r="83" spans="1:88" s="6" customFormat="1" x14ac:dyDescent="0.3">
      <c r="A83" s="220"/>
      <c r="B83" s="47" t="s">
        <v>1</v>
      </c>
      <c r="C83" s="50">
        <f>IF('KWh (Monthly) ENTRY LI'!C$5=0,0,'KWh (Monthly) ENTRY LI'!C83)</f>
        <v>0</v>
      </c>
      <c r="D83" s="50">
        <f>IF('KWh (Monthly) ENTRY LI'!D$5=0,0,C83+'KWh (Monthly) ENTRY LI'!D83)</f>
        <v>0</v>
      </c>
      <c r="E83" s="50">
        <f>IF('KWh (Monthly) ENTRY LI'!E$5=0,0,D83+'KWh (Monthly) ENTRY LI'!E83)</f>
        <v>0</v>
      </c>
      <c r="F83" s="50">
        <f>IF('KWh (Monthly) ENTRY LI'!F$5=0,0,E83+'KWh (Monthly) ENTRY LI'!F83)</f>
        <v>0</v>
      </c>
      <c r="G83" s="50">
        <f>IF('KWh (Monthly) ENTRY LI'!G$5=0,0,F83+'KWh (Monthly) ENTRY LI'!G83)</f>
        <v>0</v>
      </c>
      <c r="H83" s="50">
        <f>IF('KWh (Monthly) ENTRY LI'!H$5=0,0,G83+'KWh (Monthly) ENTRY LI'!H83)</f>
        <v>0</v>
      </c>
      <c r="I83" s="50">
        <f>IF('KWh (Monthly) ENTRY LI'!I$5=0,0,H83+'KWh (Monthly) ENTRY LI'!I83)</f>
        <v>0</v>
      </c>
      <c r="J83" s="50">
        <f>IF('KWh (Monthly) ENTRY LI'!J$5=0,0,I83+'KWh (Monthly) ENTRY LI'!J83)</f>
        <v>0</v>
      </c>
      <c r="K83" s="50">
        <f>IF('KWh (Monthly) ENTRY LI'!K$5=0,0,J83+'KWh (Monthly) ENTRY LI'!K83)</f>
        <v>0</v>
      </c>
      <c r="L83" s="50">
        <f>IF('KWh (Monthly) ENTRY LI'!L$5=0,0,K83+'KWh (Monthly) ENTRY LI'!L83)</f>
        <v>0</v>
      </c>
      <c r="M83" s="50">
        <f>IF('KWh (Monthly) ENTRY LI'!M$5=0,0,L83+'KWh (Monthly) ENTRY LI'!M83)</f>
        <v>0</v>
      </c>
      <c r="N83" s="50">
        <f>IF('KWh (Monthly) ENTRY LI'!N$5=0,0,M83+'KWh (Monthly) ENTRY LI'!N83)</f>
        <v>0</v>
      </c>
      <c r="O83" s="50">
        <f>IF('KWh (Monthly) ENTRY LI'!O$5=0,0,N83+'KWh (Monthly) ENTRY LI'!O83)</f>
        <v>0</v>
      </c>
      <c r="P83" s="50">
        <f>IF('KWh (Monthly) ENTRY LI'!P$5=0,0,O83+'KWh (Monthly) ENTRY LI'!P83)</f>
        <v>0</v>
      </c>
      <c r="Q83" s="50">
        <f>IF('KWh (Monthly) ENTRY LI'!Q$5=0,0,P83+'KWh (Monthly) ENTRY LI'!Q83)</f>
        <v>0</v>
      </c>
      <c r="R83" s="50">
        <f>IF('KWh (Monthly) ENTRY LI'!R$5=0,0,Q83+'KWh (Monthly) ENTRY LI'!R83)</f>
        <v>0</v>
      </c>
      <c r="S83" s="50">
        <f>IF('KWh (Monthly) ENTRY LI'!S$5=0,0,R83+'KWh (Monthly) ENTRY LI'!S83)</f>
        <v>0</v>
      </c>
      <c r="T83" s="50">
        <f>IF('KWh (Monthly) ENTRY LI'!T$5=0,0,S83+'KWh (Monthly) ENTRY LI'!T83)</f>
        <v>0</v>
      </c>
      <c r="U83" s="50">
        <f>IF('KWh (Monthly) ENTRY LI'!U$5=0,0,T83+'KWh (Monthly) ENTRY LI'!U83)</f>
        <v>0</v>
      </c>
      <c r="V83" s="50">
        <f>IF('KWh (Monthly) ENTRY LI'!V$5=0,0,U83+'KWh (Monthly) ENTRY LI'!V83)</f>
        <v>0</v>
      </c>
      <c r="W83" s="50">
        <f>IF('KWh (Monthly) ENTRY LI'!W$5=0,0,V83+'KWh (Monthly) ENTRY LI'!W83)</f>
        <v>0</v>
      </c>
      <c r="X83" s="50">
        <f>IF('KWh (Monthly) ENTRY LI'!X$5=0,0,W83+'KWh (Monthly) ENTRY LI'!X83)</f>
        <v>0</v>
      </c>
      <c r="Y83" s="50">
        <f>IF('KWh (Monthly) ENTRY LI'!Y$5=0,0,X83+'KWh (Monthly) ENTRY LI'!Y83)</f>
        <v>0</v>
      </c>
      <c r="Z83" s="50">
        <f>IF('KWh (Monthly) ENTRY LI'!Z$5=0,0,Y83+'KWh (Monthly) ENTRY LI'!Z83)</f>
        <v>0</v>
      </c>
      <c r="AA83" s="50">
        <f>IF('KWh (Monthly) ENTRY LI'!AA$5=0,0,Z83+'KWh (Monthly) ENTRY LI'!AA83)</f>
        <v>0</v>
      </c>
      <c r="AB83" s="50">
        <f>IF('KWh (Monthly) ENTRY LI'!AB$5=0,0,AA83+'KWh (Monthly) ENTRY LI'!AB83)</f>
        <v>0</v>
      </c>
      <c r="AC83" s="50">
        <f>IF('KWh (Monthly) ENTRY LI'!AC$5=0,0,AB83+'KWh (Monthly) ENTRY LI'!AC83)</f>
        <v>0</v>
      </c>
      <c r="AD83" s="50">
        <f>IF('KWh (Monthly) ENTRY LI'!AD$5=0,0,AC83+'KWh (Monthly) ENTRY LI'!AD83)</f>
        <v>0</v>
      </c>
      <c r="AE83" s="50">
        <f>IF('KWh (Monthly) ENTRY LI'!AE$5=0,0,AD83+'KWh (Monthly) ENTRY LI'!AE83)</f>
        <v>0</v>
      </c>
      <c r="AF83" s="50">
        <f>IF('KWh (Monthly) ENTRY LI'!AF$5=0,0,AE83+'KWh (Monthly) ENTRY LI'!AF83)</f>
        <v>0</v>
      </c>
      <c r="AG83" s="50">
        <f>IF('KWh (Monthly) ENTRY LI'!AG$5=0,0,AF83+'KWh (Monthly) ENTRY LI'!AG83)</f>
        <v>0</v>
      </c>
      <c r="AH83" s="50">
        <f>IF('KWh (Monthly) ENTRY LI'!AH$5=0,0,AG83+'KWh (Monthly) ENTRY LI'!AH83)</f>
        <v>0</v>
      </c>
      <c r="AI83" s="50">
        <f>IF('KWh (Monthly) ENTRY LI'!AI$5=0,0,AH83+'KWh (Monthly) ENTRY LI'!AI83)</f>
        <v>0</v>
      </c>
      <c r="AJ83" s="50">
        <f>IF('KWh (Monthly) ENTRY LI'!AJ$5=0,0,AI83+'KWh (Monthly) ENTRY LI'!AJ83)</f>
        <v>0</v>
      </c>
      <c r="AK83" s="50">
        <f>IF('KWh (Monthly) ENTRY LI'!AK$5=0,0,AJ83+'KWh (Monthly) ENTRY LI'!AK83)</f>
        <v>0</v>
      </c>
      <c r="AL83" s="50">
        <f>IF('KWh (Monthly) ENTRY LI'!AL$5=0,0,AK83+'KWh (Monthly) ENTRY LI'!AL83)</f>
        <v>0</v>
      </c>
      <c r="AM83" s="50">
        <f>IF('KWh (Monthly) ENTRY LI'!AM$5=0,0,AL83+'KWh (Monthly) ENTRY LI'!AM83)</f>
        <v>0</v>
      </c>
      <c r="AN83" s="50">
        <f>IF('KWh (Monthly) ENTRY LI'!AN$5=0,0,AM83+'KWh (Monthly) ENTRY LI'!AN83)</f>
        <v>0</v>
      </c>
      <c r="AO83" s="108">
        <f>IF('KWh (Monthly) ENTRY LI'!AO$5=-1,0,AN83+'KWh (Monthly) ENTRY LI'!AO83)</f>
        <v>0</v>
      </c>
      <c r="AP83" s="137">
        <f>IF('KWh (Monthly) ENTRY LI'!AP$5=-1,0,AO83+'KWh (Monthly) ENTRY LI'!AP83)</f>
        <v>0</v>
      </c>
      <c r="AQ83" s="137">
        <f>IF('KWh (Monthly) ENTRY LI'!AQ$5=-1,0,AP83+'KWh (Monthly) ENTRY LI'!AQ83)</f>
        <v>0</v>
      </c>
      <c r="AR83" s="108">
        <f>IF('KWh (Monthly) ENTRY LI'!AR$5=-1,0,AQ83+'KWh (Monthly) ENTRY LI'!AR83)</f>
        <v>0</v>
      </c>
      <c r="AS83" s="137">
        <f>IF('KWh (Monthly) ENTRY LI'!AS$5=-1,0,AR83+'KWh (Monthly) ENTRY LI'!AS83)</f>
        <v>0</v>
      </c>
      <c r="AT83" s="137">
        <f>IF('KWh (Monthly) ENTRY LI'!AT$5=-1,0,AS83+'KWh (Monthly) ENTRY LI'!AT83)</f>
        <v>0</v>
      </c>
      <c r="AU83" s="108">
        <f>IF('KWh (Monthly) ENTRY LI'!AU$5=-1,0,AT83+'KWh (Monthly) ENTRY LI'!AU83)</f>
        <v>0</v>
      </c>
      <c r="AV83" s="137">
        <f>IF('KWh (Monthly) ENTRY LI'!AV$5=-1,0,AU83+'KWh (Monthly) ENTRY LI'!AV83)</f>
        <v>0</v>
      </c>
      <c r="AW83" s="137">
        <f>IF('KWh (Monthly) ENTRY LI'!AW$5=-1,0,AV83+'KWh (Monthly) ENTRY LI'!AW83)</f>
        <v>0</v>
      </c>
      <c r="AX83" s="108">
        <f>IF('KWh (Monthly) ENTRY LI'!AX$5=-1,0,AW83+'KWh (Monthly) ENTRY LI'!AX83)</f>
        <v>0</v>
      </c>
      <c r="AY83" s="137">
        <f>IF('KWh (Monthly) ENTRY LI'!AY$5=-1,0,AX83+'KWh (Monthly) ENTRY LI'!AY83)</f>
        <v>0</v>
      </c>
      <c r="AZ83" s="137">
        <f>IF('KWh (Monthly) ENTRY LI'!AZ$5=-1,0,AY83+'KWh (Monthly) ENTRY LI'!AZ83)</f>
        <v>0</v>
      </c>
      <c r="BA83" s="108">
        <f>IF('KWh (Monthly) ENTRY LI'!BA$5=-1,0,AZ83+'KWh (Monthly) ENTRY LI'!BA83)</f>
        <v>0</v>
      </c>
      <c r="BB83" s="137">
        <f>IF('KWh (Monthly) ENTRY LI'!BB$5=-1,0,BA83+'KWh (Monthly) ENTRY LI'!BB83)</f>
        <v>0</v>
      </c>
      <c r="BC83" s="137">
        <f>IF('KWh (Monthly) ENTRY LI'!BC$5=-1,0,BB83+'KWh (Monthly) ENTRY LI'!BC83)</f>
        <v>0</v>
      </c>
      <c r="BD83" s="108">
        <f>IF('KWh (Monthly) ENTRY LI'!BD$5=-1,0,BC83+'KWh (Monthly) ENTRY LI'!BD83)</f>
        <v>0</v>
      </c>
      <c r="BE83" s="137">
        <f>IF('KWh (Monthly) ENTRY LI'!BE$5=-1,0,BD83+'KWh (Monthly) ENTRY LI'!BE83)</f>
        <v>0</v>
      </c>
      <c r="BF83" s="137">
        <f>IF('KWh (Monthly) ENTRY LI'!BF$5=-1,0,BE83+'KWh (Monthly) ENTRY LI'!BF83)</f>
        <v>0</v>
      </c>
      <c r="BG83" s="108">
        <f>IF('KWh (Monthly) ENTRY LI'!BG$5=-1,0,BF83+'KWh (Monthly) ENTRY LI'!BG83)</f>
        <v>0</v>
      </c>
      <c r="BH83" s="137">
        <f>IF('KWh (Monthly) ENTRY LI'!BH$5=-1,0,BG83+'KWh (Monthly) ENTRY LI'!BH83)</f>
        <v>0</v>
      </c>
      <c r="BI83" s="137">
        <f>IF('KWh (Monthly) ENTRY LI'!BI$5=-1,0,BH83+'KWh (Monthly) ENTRY LI'!BI83)</f>
        <v>0</v>
      </c>
      <c r="BJ83" s="108">
        <f>IF('KWh (Monthly) ENTRY LI'!BJ$5=-1,0,BI83+'KWh (Monthly) ENTRY LI'!BJ83)</f>
        <v>0</v>
      </c>
      <c r="BK83" s="137">
        <f>IF('KWh (Monthly) ENTRY LI'!BK$5=-1,0,BJ83+'KWh (Monthly) ENTRY LI'!BK83)</f>
        <v>0</v>
      </c>
      <c r="BL83" s="137">
        <f>IF('KWh (Monthly) ENTRY LI'!BL$5=-1,0,BK83+'KWh (Monthly) ENTRY LI'!BL83)</f>
        <v>0</v>
      </c>
      <c r="BM83" s="108">
        <f>IF('KWh (Monthly) ENTRY LI'!BM$5=-1,0,BL83+'KWh (Monthly) ENTRY LI'!BM83)</f>
        <v>0</v>
      </c>
      <c r="BN83" s="137">
        <f>IF('KWh (Monthly) ENTRY LI'!BN$5=-1,0,BM83+'KWh (Monthly) ENTRY LI'!BN83)</f>
        <v>0</v>
      </c>
      <c r="BO83" s="137">
        <f>IF('KWh (Monthly) ENTRY LI'!BO$5=-1,0,BN83+'KWh (Monthly) ENTRY LI'!BO83)</f>
        <v>0</v>
      </c>
      <c r="BP83" s="108">
        <f>IF('KWh (Monthly) ENTRY LI'!BP$5=-1,0,BO83+'KWh (Monthly) ENTRY LI'!BP83)</f>
        <v>0</v>
      </c>
      <c r="BQ83" s="137">
        <f>IF('KWh (Monthly) ENTRY LI'!BQ$5=-1,0,BP83+'KWh (Monthly) ENTRY LI'!BQ83)</f>
        <v>0</v>
      </c>
      <c r="BR83" s="137">
        <f>IF('KWh (Monthly) ENTRY LI'!BR$5=-1,0,BQ83+'KWh (Monthly) ENTRY LI'!BR83)</f>
        <v>0</v>
      </c>
      <c r="BS83" s="108">
        <f>IF('KWh (Monthly) ENTRY LI'!BS$5=-1,0,BR83+'KWh (Monthly) ENTRY LI'!BS83)</f>
        <v>0</v>
      </c>
      <c r="BT83" s="137">
        <f>IF('KWh (Monthly) ENTRY LI'!BT$5=-1,0,BS83+'KWh (Monthly) ENTRY LI'!BT83)</f>
        <v>0</v>
      </c>
      <c r="BU83" s="137">
        <f>IF('KWh (Monthly) ENTRY LI'!BU$5=-1,0,BT83+'KWh (Monthly) ENTRY LI'!BU83)</f>
        <v>0</v>
      </c>
      <c r="BV83" s="108">
        <f>IF('KWh (Monthly) ENTRY LI'!BV$5=-1,0,BU83+'KWh (Monthly) ENTRY LI'!BV83)</f>
        <v>0</v>
      </c>
      <c r="BW83" s="137">
        <f>IF('KWh (Monthly) ENTRY LI'!BW$5=-1,0,BV83+'KWh (Monthly) ENTRY LI'!BW83)</f>
        <v>0</v>
      </c>
      <c r="BX83" s="137">
        <f>IF('KWh (Monthly) ENTRY LI'!BX$5=-1,0,BW83+'KWh (Monthly) ENTRY LI'!BX83)</f>
        <v>0</v>
      </c>
      <c r="BY83" s="108">
        <f>IF('KWh (Monthly) ENTRY LI'!BY$5=-1,0,BX83+'KWh (Monthly) ENTRY LI'!BY83)</f>
        <v>0</v>
      </c>
      <c r="BZ83" s="137">
        <f>IF('KWh (Monthly) ENTRY LI'!BZ$5=-1,0,BY83+'KWh (Monthly) ENTRY LI'!BZ83)</f>
        <v>0</v>
      </c>
      <c r="CA83" s="137">
        <f>IF('KWh (Monthly) ENTRY LI'!CA$5=-1,0,BZ83+'KWh (Monthly) ENTRY LI'!CA83)</f>
        <v>0</v>
      </c>
      <c r="CB83" s="108">
        <f>IF('KWh (Monthly) ENTRY LI'!CB$5=-1,0,CA83+'KWh (Monthly) ENTRY LI'!CB83)</f>
        <v>0</v>
      </c>
      <c r="CC83" s="137">
        <f>IF('KWh (Monthly) ENTRY LI'!CC$5=-1,0,CB83+'KWh (Monthly) ENTRY LI'!CC83)</f>
        <v>0</v>
      </c>
      <c r="CD83" s="137">
        <f>IF('KWh (Monthly) ENTRY LI'!CD$5=-1,0,CC83+'KWh (Monthly) ENTRY LI'!CD83)</f>
        <v>0</v>
      </c>
      <c r="CE83" s="108">
        <f>IF('KWh (Monthly) ENTRY LI'!CE$5=-1,0,CD83+'KWh (Monthly) ENTRY LI'!CE83)</f>
        <v>0</v>
      </c>
      <c r="CF83" s="137">
        <f>IF('KWh (Monthly) ENTRY LI'!CF$5=-1,0,CE83+'KWh (Monthly) ENTRY LI'!CF83)</f>
        <v>0</v>
      </c>
      <c r="CG83" s="137">
        <f>IF('KWh (Monthly) ENTRY LI'!CG$5=-1,0,CF83+'KWh (Monthly) ENTRY LI'!CG83)</f>
        <v>0</v>
      </c>
      <c r="CH83" s="108">
        <f>IF('KWh (Monthly) ENTRY LI'!CH$5=-1,0,CG83+'KWh (Monthly) ENTRY LI'!CH83)</f>
        <v>0</v>
      </c>
      <c r="CI83" s="137">
        <f>IF('KWh (Monthly) ENTRY LI'!CI$5=-1,0,CH83+'KWh (Monthly) ENTRY LI'!CI83)</f>
        <v>0</v>
      </c>
      <c r="CJ83" s="137">
        <f>IF('KWh (Monthly) ENTRY LI'!CJ$5=-1,0,CI83+'KWh (Monthly) ENTRY LI'!CJ83)</f>
        <v>0</v>
      </c>
    </row>
    <row r="84" spans="1:88" s="6" customFormat="1" x14ac:dyDescent="0.3">
      <c r="A84" s="220"/>
      <c r="B84" s="47" t="s">
        <v>11</v>
      </c>
      <c r="C84" s="50">
        <f>IF('KWh (Monthly) ENTRY LI'!C$5=0,0,'KWh (Monthly) ENTRY LI'!C84)</f>
        <v>0</v>
      </c>
      <c r="D84" s="50">
        <f>IF('KWh (Monthly) ENTRY LI'!D$5=0,0,C84+'KWh (Monthly) ENTRY LI'!D84)</f>
        <v>0</v>
      </c>
      <c r="E84" s="50">
        <f>IF('KWh (Monthly) ENTRY LI'!E$5=0,0,D84+'KWh (Monthly) ENTRY LI'!E84)</f>
        <v>0</v>
      </c>
      <c r="F84" s="50">
        <f>IF('KWh (Monthly) ENTRY LI'!F$5=0,0,E84+'KWh (Monthly) ENTRY LI'!F84)</f>
        <v>0</v>
      </c>
      <c r="G84" s="50">
        <f>IF('KWh (Monthly) ENTRY LI'!G$5=0,0,F84+'KWh (Monthly) ENTRY LI'!G84)</f>
        <v>0</v>
      </c>
      <c r="H84" s="50">
        <f>IF('KWh (Monthly) ENTRY LI'!H$5=0,0,G84+'KWh (Monthly) ENTRY LI'!H84)</f>
        <v>0</v>
      </c>
      <c r="I84" s="50">
        <f>IF('KWh (Monthly) ENTRY LI'!I$5=0,0,H84+'KWh (Monthly) ENTRY LI'!I84)</f>
        <v>0</v>
      </c>
      <c r="J84" s="50">
        <f>IF('KWh (Monthly) ENTRY LI'!J$5=0,0,I84+'KWh (Monthly) ENTRY LI'!J84)</f>
        <v>0</v>
      </c>
      <c r="K84" s="50">
        <f>IF('KWh (Monthly) ENTRY LI'!K$5=0,0,J84+'KWh (Monthly) ENTRY LI'!K84)</f>
        <v>0</v>
      </c>
      <c r="L84" s="50">
        <f>IF('KWh (Monthly) ENTRY LI'!L$5=0,0,K84+'KWh (Monthly) ENTRY LI'!L84)</f>
        <v>0</v>
      </c>
      <c r="M84" s="50">
        <f>IF('KWh (Monthly) ENTRY LI'!M$5=0,0,L84+'KWh (Monthly) ENTRY LI'!M84)</f>
        <v>0</v>
      </c>
      <c r="N84" s="50">
        <f>IF('KWh (Monthly) ENTRY LI'!N$5=0,0,M84+'KWh (Monthly) ENTRY LI'!N84)</f>
        <v>0</v>
      </c>
      <c r="O84" s="50">
        <f>IF('KWh (Monthly) ENTRY LI'!O$5=0,0,N84+'KWh (Monthly) ENTRY LI'!O84)</f>
        <v>0</v>
      </c>
      <c r="P84" s="50">
        <f>IF('KWh (Monthly) ENTRY LI'!P$5=0,0,O84+'KWh (Monthly) ENTRY LI'!P84)</f>
        <v>0</v>
      </c>
      <c r="Q84" s="50">
        <f>IF('KWh (Monthly) ENTRY LI'!Q$5=0,0,P84+'KWh (Monthly) ENTRY LI'!Q84)</f>
        <v>0</v>
      </c>
      <c r="R84" s="50">
        <f>IF('KWh (Monthly) ENTRY LI'!R$5=0,0,Q84+'KWh (Monthly) ENTRY LI'!R84)</f>
        <v>0</v>
      </c>
      <c r="S84" s="50">
        <f>IF('KWh (Monthly) ENTRY LI'!S$5=0,0,R84+'KWh (Monthly) ENTRY LI'!S84)</f>
        <v>0</v>
      </c>
      <c r="T84" s="50">
        <f>IF('KWh (Monthly) ENTRY LI'!T$5=0,0,S84+'KWh (Monthly) ENTRY LI'!T84)</f>
        <v>0</v>
      </c>
      <c r="U84" s="50">
        <f>IF('KWh (Monthly) ENTRY LI'!U$5=0,0,T84+'KWh (Monthly) ENTRY LI'!U84)</f>
        <v>0</v>
      </c>
      <c r="V84" s="50">
        <f>IF('KWh (Monthly) ENTRY LI'!V$5=0,0,U84+'KWh (Monthly) ENTRY LI'!V84)</f>
        <v>0</v>
      </c>
      <c r="W84" s="50">
        <f>IF('KWh (Monthly) ENTRY LI'!W$5=0,0,V84+'KWh (Monthly) ENTRY LI'!W84)</f>
        <v>0</v>
      </c>
      <c r="X84" s="50">
        <f>IF('KWh (Monthly) ENTRY LI'!X$5=0,0,W84+'KWh (Monthly) ENTRY LI'!X84)</f>
        <v>0</v>
      </c>
      <c r="Y84" s="50">
        <f>IF('KWh (Monthly) ENTRY LI'!Y$5=0,0,X84+'KWh (Monthly) ENTRY LI'!Y84)</f>
        <v>0</v>
      </c>
      <c r="Z84" s="50">
        <f>IF('KWh (Monthly) ENTRY LI'!Z$5=0,0,Y84+'KWh (Monthly) ENTRY LI'!Z84)</f>
        <v>0</v>
      </c>
      <c r="AA84" s="50">
        <f>IF('KWh (Monthly) ENTRY LI'!AA$5=0,0,Z84+'KWh (Monthly) ENTRY LI'!AA84)</f>
        <v>0</v>
      </c>
      <c r="AB84" s="50">
        <f>IF('KWh (Monthly) ENTRY LI'!AB$5=0,0,AA84+'KWh (Monthly) ENTRY LI'!AB84)</f>
        <v>0</v>
      </c>
      <c r="AC84" s="50">
        <f>IF('KWh (Monthly) ENTRY LI'!AC$5=0,0,AB84+'KWh (Monthly) ENTRY LI'!AC84)</f>
        <v>0</v>
      </c>
      <c r="AD84" s="50">
        <f>IF('KWh (Monthly) ENTRY LI'!AD$5=0,0,AC84+'KWh (Monthly) ENTRY LI'!AD84)</f>
        <v>0</v>
      </c>
      <c r="AE84" s="50">
        <f>IF('KWh (Monthly) ENTRY LI'!AE$5=0,0,AD84+'KWh (Monthly) ENTRY LI'!AE84)</f>
        <v>0</v>
      </c>
      <c r="AF84" s="50">
        <f>IF('KWh (Monthly) ENTRY LI'!AF$5=0,0,AE84+'KWh (Monthly) ENTRY LI'!AF84)</f>
        <v>0</v>
      </c>
      <c r="AG84" s="50">
        <f>IF('KWh (Monthly) ENTRY LI'!AG$5=0,0,AF84+'KWh (Monthly) ENTRY LI'!AG84)</f>
        <v>0</v>
      </c>
      <c r="AH84" s="50">
        <f>IF('KWh (Monthly) ENTRY LI'!AH$5=0,0,AG84+'KWh (Monthly) ENTRY LI'!AH84)</f>
        <v>0</v>
      </c>
      <c r="AI84" s="50">
        <f>IF('KWh (Monthly) ENTRY LI'!AI$5=0,0,AH84+'KWh (Monthly) ENTRY LI'!AI84)</f>
        <v>0</v>
      </c>
      <c r="AJ84" s="50">
        <f>IF('KWh (Monthly) ENTRY LI'!AJ$5=0,0,AI84+'KWh (Monthly) ENTRY LI'!AJ84)</f>
        <v>0</v>
      </c>
      <c r="AK84" s="50">
        <f>IF('KWh (Monthly) ENTRY LI'!AK$5=0,0,AJ84+'KWh (Monthly) ENTRY LI'!AK84)</f>
        <v>0</v>
      </c>
      <c r="AL84" s="50">
        <f>IF('KWh (Monthly) ENTRY LI'!AL$5=0,0,AK84+'KWh (Monthly) ENTRY LI'!AL84)</f>
        <v>0</v>
      </c>
      <c r="AM84" s="50">
        <f>IF('KWh (Monthly) ENTRY LI'!AM$5=0,0,AL84+'KWh (Monthly) ENTRY LI'!AM84)</f>
        <v>0</v>
      </c>
      <c r="AN84" s="50">
        <f>IF('KWh (Monthly) ENTRY LI'!AN$5=0,0,AM84+'KWh (Monthly) ENTRY LI'!AN84)</f>
        <v>0</v>
      </c>
      <c r="AO84" s="108">
        <f>IF('KWh (Monthly) ENTRY LI'!AO$5=-1,0,AN84+'KWh (Monthly) ENTRY LI'!AO84)</f>
        <v>0</v>
      </c>
      <c r="AP84" s="137">
        <f>IF('KWh (Monthly) ENTRY LI'!AP$5=-1,0,AO84+'KWh (Monthly) ENTRY LI'!AP84)</f>
        <v>0</v>
      </c>
      <c r="AQ84" s="137">
        <f>IF('KWh (Monthly) ENTRY LI'!AQ$5=-1,0,AP84+'KWh (Monthly) ENTRY LI'!AQ84)</f>
        <v>0</v>
      </c>
      <c r="AR84" s="108">
        <f>IF('KWh (Monthly) ENTRY LI'!AR$5=-1,0,AQ84+'KWh (Monthly) ENTRY LI'!AR84)</f>
        <v>0</v>
      </c>
      <c r="AS84" s="137">
        <f>IF('KWh (Monthly) ENTRY LI'!AS$5=-1,0,AR84+'KWh (Monthly) ENTRY LI'!AS84)</f>
        <v>0</v>
      </c>
      <c r="AT84" s="137">
        <f>IF('KWh (Monthly) ENTRY LI'!AT$5=-1,0,AS84+'KWh (Monthly) ENTRY LI'!AT84)</f>
        <v>0</v>
      </c>
      <c r="AU84" s="108">
        <f>IF('KWh (Monthly) ENTRY LI'!AU$5=-1,0,AT84+'KWh (Monthly) ENTRY LI'!AU84)</f>
        <v>0</v>
      </c>
      <c r="AV84" s="137">
        <f>IF('KWh (Monthly) ENTRY LI'!AV$5=-1,0,AU84+'KWh (Monthly) ENTRY LI'!AV84)</f>
        <v>0</v>
      </c>
      <c r="AW84" s="137">
        <f>IF('KWh (Monthly) ENTRY LI'!AW$5=-1,0,AV84+'KWh (Monthly) ENTRY LI'!AW84)</f>
        <v>0</v>
      </c>
      <c r="AX84" s="108">
        <f>IF('KWh (Monthly) ENTRY LI'!AX$5=-1,0,AW84+'KWh (Monthly) ENTRY LI'!AX84)</f>
        <v>0</v>
      </c>
      <c r="AY84" s="137">
        <f>IF('KWh (Monthly) ENTRY LI'!AY$5=-1,0,AX84+'KWh (Monthly) ENTRY LI'!AY84)</f>
        <v>0</v>
      </c>
      <c r="AZ84" s="137">
        <f>IF('KWh (Monthly) ENTRY LI'!AZ$5=-1,0,AY84+'KWh (Monthly) ENTRY LI'!AZ84)</f>
        <v>0</v>
      </c>
      <c r="BA84" s="108">
        <f>IF('KWh (Monthly) ENTRY LI'!BA$5=-1,0,AZ84+'KWh (Monthly) ENTRY LI'!BA84)</f>
        <v>0</v>
      </c>
      <c r="BB84" s="137">
        <f>IF('KWh (Monthly) ENTRY LI'!BB$5=-1,0,BA84+'KWh (Monthly) ENTRY LI'!BB84)</f>
        <v>0</v>
      </c>
      <c r="BC84" s="137">
        <f>IF('KWh (Monthly) ENTRY LI'!BC$5=-1,0,BB84+'KWh (Monthly) ENTRY LI'!BC84)</f>
        <v>0</v>
      </c>
      <c r="BD84" s="108">
        <f>IF('KWh (Monthly) ENTRY LI'!BD$5=-1,0,BC84+'KWh (Monthly) ENTRY LI'!BD84)</f>
        <v>0</v>
      </c>
      <c r="BE84" s="137">
        <f>IF('KWh (Monthly) ENTRY LI'!BE$5=-1,0,BD84+'KWh (Monthly) ENTRY LI'!BE84)</f>
        <v>0</v>
      </c>
      <c r="BF84" s="137">
        <f>IF('KWh (Monthly) ENTRY LI'!BF$5=-1,0,BE84+'KWh (Monthly) ENTRY LI'!BF84)</f>
        <v>0</v>
      </c>
      <c r="BG84" s="108">
        <f>IF('KWh (Monthly) ENTRY LI'!BG$5=-1,0,BF84+'KWh (Monthly) ENTRY LI'!BG84)</f>
        <v>0</v>
      </c>
      <c r="BH84" s="137">
        <f>IF('KWh (Monthly) ENTRY LI'!BH$5=-1,0,BG84+'KWh (Monthly) ENTRY LI'!BH84)</f>
        <v>0</v>
      </c>
      <c r="BI84" s="137">
        <f>IF('KWh (Monthly) ENTRY LI'!BI$5=-1,0,BH84+'KWh (Monthly) ENTRY LI'!BI84)</f>
        <v>0</v>
      </c>
      <c r="BJ84" s="108">
        <f>IF('KWh (Monthly) ENTRY LI'!BJ$5=-1,0,BI84+'KWh (Monthly) ENTRY LI'!BJ84)</f>
        <v>0</v>
      </c>
      <c r="BK84" s="137">
        <f>IF('KWh (Monthly) ENTRY LI'!BK$5=-1,0,BJ84+'KWh (Monthly) ENTRY LI'!BK84)</f>
        <v>0</v>
      </c>
      <c r="BL84" s="137">
        <f>IF('KWh (Monthly) ENTRY LI'!BL$5=-1,0,BK84+'KWh (Monthly) ENTRY LI'!BL84)</f>
        <v>0</v>
      </c>
      <c r="BM84" s="108">
        <f>IF('KWh (Monthly) ENTRY LI'!BM$5=-1,0,BL84+'KWh (Monthly) ENTRY LI'!BM84)</f>
        <v>0</v>
      </c>
      <c r="BN84" s="137">
        <f>IF('KWh (Monthly) ENTRY LI'!BN$5=-1,0,BM84+'KWh (Monthly) ENTRY LI'!BN84)</f>
        <v>0</v>
      </c>
      <c r="BO84" s="137">
        <f>IF('KWh (Monthly) ENTRY LI'!BO$5=-1,0,BN84+'KWh (Monthly) ENTRY LI'!BO84)</f>
        <v>0</v>
      </c>
      <c r="BP84" s="108">
        <f>IF('KWh (Monthly) ENTRY LI'!BP$5=-1,0,BO84+'KWh (Monthly) ENTRY LI'!BP84)</f>
        <v>0</v>
      </c>
      <c r="BQ84" s="137">
        <f>IF('KWh (Monthly) ENTRY LI'!BQ$5=-1,0,BP84+'KWh (Monthly) ENTRY LI'!BQ84)</f>
        <v>0</v>
      </c>
      <c r="BR84" s="137">
        <f>IF('KWh (Monthly) ENTRY LI'!BR$5=-1,0,BQ84+'KWh (Monthly) ENTRY LI'!BR84)</f>
        <v>0</v>
      </c>
      <c r="BS84" s="108">
        <f>IF('KWh (Monthly) ENTRY LI'!BS$5=-1,0,BR84+'KWh (Monthly) ENTRY LI'!BS84)</f>
        <v>0</v>
      </c>
      <c r="BT84" s="137">
        <f>IF('KWh (Monthly) ENTRY LI'!BT$5=-1,0,BS84+'KWh (Monthly) ENTRY LI'!BT84)</f>
        <v>0</v>
      </c>
      <c r="BU84" s="137">
        <f>IF('KWh (Monthly) ENTRY LI'!BU$5=-1,0,BT84+'KWh (Monthly) ENTRY LI'!BU84)</f>
        <v>0</v>
      </c>
      <c r="BV84" s="108">
        <f>IF('KWh (Monthly) ENTRY LI'!BV$5=-1,0,BU84+'KWh (Monthly) ENTRY LI'!BV84)</f>
        <v>0</v>
      </c>
      <c r="BW84" s="137">
        <f>IF('KWh (Monthly) ENTRY LI'!BW$5=-1,0,BV84+'KWh (Monthly) ENTRY LI'!BW84)</f>
        <v>0</v>
      </c>
      <c r="BX84" s="137">
        <f>IF('KWh (Monthly) ENTRY LI'!BX$5=-1,0,BW84+'KWh (Monthly) ENTRY LI'!BX84)</f>
        <v>0</v>
      </c>
      <c r="BY84" s="108">
        <f>IF('KWh (Monthly) ENTRY LI'!BY$5=-1,0,BX84+'KWh (Monthly) ENTRY LI'!BY84)</f>
        <v>0</v>
      </c>
      <c r="BZ84" s="137">
        <f>IF('KWh (Monthly) ENTRY LI'!BZ$5=-1,0,BY84+'KWh (Monthly) ENTRY LI'!BZ84)</f>
        <v>0</v>
      </c>
      <c r="CA84" s="137">
        <f>IF('KWh (Monthly) ENTRY LI'!CA$5=-1,0,BZ84+'KWh (Monthly) ENTRY LI'!CA84)</f>
        <v>0</v>
      </c>
      <c r="CB84" s="108">
        <f>IF('KWh (Monthly) ENTRY LI'!CB$5=-1,0,CA84+'KWh (Monthly) ENTRY LI'!CB84)</f>
        <v>0</v>
      </c>
      <c r="CC84" s="137">
        <f>IF('KWh (Monthly) ENTRY LI'!CC$5=-1,0,CB84+'KWh (Monthly) ENTRY LI'!CC84)</f>
        <v>0</v>
      </c>
      <c r="CD84" s="137">
        <f>IF('KWh (Monthly) ENTRY LI'!CD$5=-1,0,CC84+'KWh (Monthly) ENTRY LI'!CD84)</f>
        <v>0</v>
      </c>
      <c r="CE84" s="108">
        <f>IF('KWh (Monthly) ENTRY LI'!CE$5=-1,0,CD84+'KWh (Monthly) ENTRY LI'!CE84)</f>
        <v>0</v>
      </c>
      <c r="CF84" s="137">
        <f>IF('KWh (Monthly) ENTRY LI'!CF$5=-1,0,CE84+'KWh (Monthly) ENTRY LI'!CF84)</f>
        <v>0</v>
      </c>
      <c r="CG84" s="137">
        <f>IF('KWh (Monthly) ENTRY LI'!CG$5=-1,0,CF84+'KWh (Monthly) ENTRY LI'!CG84)</f>
        <v>0</v>
      </c>
      <c r="CH84" s="108">
        <f>IF('KWh (Monthly) ENTRY LI'!CH$5=-1,0,CG84+'KWh (Monthly) ENTRY LI'!CH84)</f>
        <v>0</v>
      </c>
      <c r="CI84" s="137">
        <f>IF('KWh (Monthly) ENTRY LI'!CI$5=-1,0,CH84+'KWh (Monthly) ENTRY LI'!CI84)</f>
        <v>0</v>
      </c>
      <c r="CJ84" s="137">
        <f>IF('KWh (Monthly) ENTRY LI'!CJ$5=-1,0,CI84+'KWh (Monthly) ENTRY LI'!CJ84)</f>
        <v>0</v>
      </c>
    </row>
    <row r="85" spans="1:88" s="6" customFormat="1" x14ac:dyDescent="0.3">
      <c r="A85" s="220"/>
      <c r="B85" s="47" t="s">
        <v>12</v>
      </c>
      <c r="C85" s="50">
        <f>IF('KWh (Monthly) ENTRY LI'!C$5=0,0,'KWh (Monthly) ENTRY LI'!C85)</f>
        <v>0</v>
      </c>
      <c r="D85" s="50">
        <f>IF('KWh (Monthly) ENTRY LI'!D$5=0,0,C85+'KWh (Monthly) ENTRY LI'!D85)</f>
        <v>0</v>
      </c>
      <c r="E85" s="50">
        <f>IF('KWh (Monthly) ENTRY LI'!E$5=0,0,D85+'KWh (Monthly) ENTRY LI'!E85)</f>
        <v>0</v>
      </c>
      <c r="F85" s="50">
        <f>IF('KWh (Monthly) ENTRY LI'!F$5=0,0,E85+'KWh (Monthly) ENTRY LI'!F85)</f>
        <v>0</v>
      </c>
      <c r="G85" s="50">
        <f>IF('KWh (Monthly) ENTRY LI'!G$5=0,0,F85+'KWh (Monthly) ENTRY LI'!G85)</f>
        <v>0</v>
      </c>
      <c r="H85" s="50">
        <f>IF('KWh (Monthly) ENTRY LI'!H$5=0,0,G85+'KWh (Monthly) ENTRY LI'!H85)</f>
        <v>0</v>
      </c>
      <c r="I85" s="50">
        <f>IF('KWh (Monthly) ENTRY LI'!I$5=0,0,H85+'KWh (Monthly) ENTRY LI'!I85)</f>
        <v>0</v>
      </c>
      <c r="J85" s="50">
        <f>IF('KWh (Monthly) ENTRY LI'!J$5=0,0,I85+'KWh (Monthly) ENTRY LI'!J85)</f>
        <v>0</v>
      </c>
      <c r="K85" s="50">
        <f>IF('KWh (Monthly) ENTRY LI'!K$5=0,0,J85+'KWh (Monthly) ENTRY LI'!K85)</f>
        <v>0</v>
      </c>
      <c r="L85" s="50">
        <f>IF('KWh (Monthly) ENTRY LI'!L$5=0,0,K85+'KWh (Monthly) ENTRY LI'!L85)</f>
        <v>0</v>
      </c>
      <c r="M85" s="50">
        <f>IF('KWh (Monthly) ENTRY LI'!M$5=0,0,L85+'KWh (Monthly) ENTRY LI'!M85)</f>
        <v>0</v>
      </c>
      <c r="N85" s="50">
        <f>IF('KWh (Monthly) ENTRY LI'!N$5=0,0,M85+'KWh (Monthly) ENTRY LI'!N85)</f>
        <v>0</v>
      </c>
      <c r="O85" s="50">
        <f>IF('KWh (Monthly) ENTRY LI'!O$5=0,0,N85+'KWh (Monthly) ENTRY LI'!O85)</f>
        <v>0</v>
      </c>
      <c r="P85" s="50">
        <f>IF('KWh (Monthly) ENTRY LI'!P$5=0,0,O85+'KWh (Monthly) ENTRY LI'!P85)</f>
        <v>0</v>
      </c>
      <c r="Q85" s="50">
        <f>IF('KWh (Monthly) ENTRY LI'!Q$5=0,0,P85+'KWh (Monthly) ENTRY LI'!Q85)</f>
        <v>0</v>
      </c>
      <c r="R85" s="50">
        <f>IF('KWh (Monthly) ENTRY LI'!R$5=0,0,Q85+'KWh (Monthly) ENTRY LI'!R85)</f>
        <v>0</v>
      </c>
      <c r="S85" s="50">
        <f>IF('KWh (Monthly) ENTRY LI'!S$5=0,0,R85+'KWh (Monthly) ENTRY LI'!S85)</f>
        <v>0</v>
      </c>
      <c r="T85" s="50">
        <f>IF('KWh (Monthly) ENTRY LI'!T$5=0,0,S85+'KWh (Monthly) ENTRY LI'!T85)</f>
        <v>0</v>
      </c>
      <c r="U85" s="50">
        <f>IF('KWh (Monthly) ENTRY LI'!U$5=0,0,T85+'KWh (Monthly) ENTRY LI'!U85)</f>
        <v>0</v>
      </c>
      <c r="V85" s="50">
        <f>IF('KWh (Monthly) ENTRY LI'!V$5=0,0,U85+'KWh (Monthly) ENTRY LI'!V85)</f>
        <v>0</v>
      </c>
      <c r="W85" s="50">
        <f>IF('KWh (Monthly) ENTRY LI'!W$5=0,0,V85+'KWh (Monthly) ENTRY LI'!W85)</f>
        <v>0</v>
      </c>
      <c r="X85" s="50">
        <f>IF('KWh (Monthly) ENTRY LI'!X$5=0,0,W85+'KWh (Monthly) ENTRY LI'!X85)</f>
        <v>0</v>
      </c>
      <c r="Y85" s="50">
        <f>IF('KWh (Monthly) ENTRY LI'!Y$5=0,0,X85+'KWh (Monthly) ENTRY LI'!Y85)</f>
        <v>0</v>
      </c>
      <c r="Z85" s="50">
        <f>IF('KWh (Monthly) ENTRY LI'!Z$5=0,0,Y85+'KWh (Monthly) ENTRY LI'!Z85)</f>
        <v>0</v>
      </c>
      <c r="AA85" s="50">
        <f>IF('KWh (Monthly) ENTRY LI'!AA$5=0,0,Z85+'KWh (Monthly) ENTRY LI'!AA85)</f>
        <v>0</v>
      </c>
      <c r="AB85" s="50">
        <f>IF('KWh (Monthly) ENTRY LI'!AB$5=0,0,AA85+'KWh (Monthly) ENTRY LI'!AB85)</f>
        <v>0</v>
      </c>
      <c r="AC85" s="50">
        <f>IF('KWh (Monthly) ENTRY LI'!AC$5=0,0,AB85+'KWh (Monthly) ENTRY LI'!AC85)</f>
        <v>0</v>
      </c>
      <c r="AD85" s="50">
        <f>IF('KWh (Monthly) ENTRY LI'!AD$5=0,0,AC85+'KWh (Monthly) ENTRY LI'!AD85)</f>
        <v>0</v>
      </c>
      <c r="AE85" s="50">
        <f>IF('KWh (Monthly) ENTRY LI'!AE$5=0,0,AD85+'KWh (Monthly) ENTRY LI'!AE85)</f>
        <v>0</v>
      </c>
      <c r="AF85" s="50">
        <f>IF('KWh (Monthly) ENTRY LI'!AF$5=0,0,AE85+'KWh (Monthly) ENTRY LI'!AF85)</f>
        <v>0</v>
      </c>
      <c r="AG85" s="50">
        <f>IF('KWh (Monthly) ENTRY LI'!AG$5=0,0,AF85+'KWh (Monthly) ENTRY LI'!AG85)</f>
        <v>0</v>
      </c>
      <c r="AH85" s="50">
        <f>IF('KWh (Monthly) ENTRY LI'!AH$5=0,0,AG85+'KWh (Monthly) ENTRY LI'!AH85)</f>
        <v>0</v>
      </c>
      <c r="AI85" s="50">
        <f>IF('KWh (Monthly) ENTRY LI'!AI$5=0,0,AH85+'KWh (Monthly) ENTRY LI'!AI85)</f>
        <v>0</v>
      </c>
      <c r="AJ85" s="50">
        <f>IF('KWh (Monthly) ENTRY LI'!AJ$5=0,0,AI85+'KWh (Monthly) ENTRY LI'!AJ85)</f>
        <v>0</v>
      </c>
      <c r="AK85" s="50">
        <f>IF('KWh (Monthly) ENTRY LI'!AK$5=0,0,AJ85+'KWh (Monthly) ENTRY LI'!AK85)</f>
        <v>0</v>
      </c>
      <c r="AL85" s="50">
        <f>IF('KWh (Monthly) ENTRY LI'!AL$5=0,0,AK85+'KWh (Monthly) ENTRY LI'!AL85)</f>
        <v>0</v>
      </c>
      <c r="AM85" s="50">
        <f>IF('KWh (Monthly) ENTRY LI'!AM$5=0,0,AL85+'KWh (Monthly) ENTRY LI'!AM85)</f>
        <v>0</v>
      </c>
      <c r="AN85" s="50">
        <f>IF('KWh (Monthly) ENTRY LI'!AN$5=0,0,AM85+'KWh (Monthly) ENTRY LI'!AN85)</f>
        <v>0</v>
      </c>
      <c r="AO85" s="108">
        <f>IF('KWh (Monthly) ENTRY LI'!AO$5=-1,0,AN85+'KWh (Monthly) ENTRY LI'!AO85)</f>
        <v>0</v>
      </c>
      <c r="AP85" s="137">
        <f>IF('KWh (Monthly) ENTRY LI'!AP$5=-1,0,AO85+'KWh (Monthly) ENTRY LI'!AP85)</f>
        <v>0</v>
      </c>
      <c r="AQ85" s="137">
        <f>IF('KWh (Monthly) ENTRY LI'!AQ$5=-1,0,AP85+'KWh (Monthly) ENTRY LI'!AQ85)</f>
        <v>0</v>
      </c>
      <c r="AR85" s="108">
        <f>IF('KWh (Monthly) ENTRY LI'!AR$5=-1,0,AQ85+'KWh (Monthly) ENTRY LI'!AR85)</f>
        <v>0</v>
      </c>
      <c r="AS85" s="137">
        <f>IF('KWh (Monthly) ENTRY LI'!AS$5=-1,0,AR85+'KWh (Monthly) ENTRY LI'!AS85)</f>
        <v>0</v>
      </c>
      <c r="AT85" s="137">
        <f>IF('KWh (Monthly) ENTRY LI'!AT$5=-1,0,AS85+'KWh (Monthly) ENTRY LI'!AT85)</f>
        <v>0</v>
      </c>
      <c r="AU85" s="108">
        <f>IF('KWh (Monthly) ENTRY LI'!AU$5=-1,0,AT85+'KWh (Monthly) ENTRY LI'!AU85)</f>
        <v>0</v>
      </c>
      <c r="AV85" s="137">
        <f>IF('KWh (Monthly) ENTRY LI'!AV$5=-1,0,AU85+'KWh (Monthly) ENTRY LI'!AV85)</f>
        <v>0</v>
      </c>
      <c r="AW85" s="137">
        <f>IF('KWh (Monthly) ENTRY LI'!AW$5=-1,0,AV85+'KWh (Monthly) ENTRY LI'!AW85)</f>
        <v>0</v>
      </c>
      <c r="AX85" s="108">
        <f>IF('KWh (Monthly) ENTRY LI'!AX$5=-1,0,AW85+'KWh (Monthly) ENTRY LI'!AX85)</f>
        <v>0</v>
      </c>
      <c r="AY85" s="137">
        <f>IF('KWh (Monthly) ENTRY LI'!AY$5=-1,0,AX85+'KWh (Monthly) ENTRY LI'!AY85)</f>
        <v>0</v>
      </c>
      <c r="AZ85" s="137">
        <f>IF('KWh (Monthly) ENTRY LI'!AZ$5=-1,0,AY85+'KWh (Monthly) ENTRY LI'!AZ85)</f>
        <v>0</v>
      </c>
      <c r="BA85" s="108">
        <f>IF('KWh (Monthly) ENTRY LI'!BA$5=-1,0,AZ85+'KWh (Monthly) ENTRY LI'!BA85)</f>
        <v>0</v>
      </c>
      <c r="BB85" s="137">
        <f>IF('KWh (Monthly) ENTRY LI'!BB$5=-1,0,BA85+'KWh (Monthly) ENTRY LI'!BB85)</f>
        <v>0</v>
      </c>
      <c r="BC85" s="137">
        <f>IF('KWh (Monthly) ENTRY LI'!BC$5=-1,0,BB85+'KWh (Monthly) ENTRY LI'!BC85)</f>
        <v>0</v>
      </c>
      <c r="BD85" s="108">
        <f>IF('KWh (Monthly) ENTRY LI'!BD$5=-1,0,BC85+'KWh (Monthly) ENTRY LI'!BD85)</f>
        <v>0</v>
      </c>
      <c r="BE85" s="137">
        <f>IF('KWh (Monthly) ENTRY LI'!BE$5=-1,0,BD85+'KWh (Monthly) ENTRY LI'!BE85)</f>
        <v>0</v>
      </c>
      <c r="BF85" s="137">
        <f>IF('KWh (Monthly) ENTRY LI'!BF$5=-1,0,BE85+'KWh (Monthly) ENTRY LI'!BF85)</f>
        <v>0</v>
      </c>
      <c r="BG85" s="108">
        <f>IF('KWh (Monthly) ENTRY LI'!BG$5=-1,0,BF85+'KWh (Monthly) ENTRY LI'!BG85)</f>
        <v>0</v>
      </c>
      <c r="BH85" s="137">
        <f>IF('KWh (Monthly) ENTRY LI'!BH$5=-1,0,BG85+'KWh (Monthly) ENTRY LI'!BH85)</f>
        <v>0</v>
      </c>
      <c r="BI85" s="137">
        <f>IF('KWh (Monthly) ENTRY LI'!BI$5=-1,0,BH85+'KWh (Monthly) ENTRY LI'!BI85)</f>
        <v>0</v>
      </c>
      <c r="BJ85" s="108">
        <f>IF('KWh (Monthly) ENTRY LI'!BJ$5=-1,0,BI85+'KWh (Monthly) ENTRY LI'!BJ85)</f>
        <v>0</v>
      </c>
      <c r="BK85" s="137">
        <f>IF('KWh (Monthly) ENTRY LI'!BK$5=-1,0,BJ85+'KWh (Monthly) ENTRY LI'!BK85)</f>
        <v>0</v>
      </c>
      <c r="BL85" s="137">
        <f>IF('KWh (Monthly) ENTRY LI'!BL$5=-1,0,BK85+'KWh (Monthly) ENTRY LI'!BL85)</f>
        <v>0</v>
      </c>
      <c r="BM85" s="108">
        <f>IF('KWh (Monthly) ENTRY LI'!BM$5=-1,0,BL85+'KWh (Monthly) ENTRY LI'!BM85)</f>
        <v>0</v>
      </c>
      <c r="BN85" s="137">
        <f>IF('KWh (Monthly) ENTRY LI'!BN$5=-1,0,BM85+'KWh (Monthly) ENTRY LI'!BN85)</f>
        <v>0</v>
      </c>
      <c r="BO85" s="137">
        <f>IF('KWh (Monthly) ENTRY LI'!BO$5=-1,0,BN85+'KWh (Monthly) ENTRY LI'!BO85)</f>
        <v>0</v>
      </c>
      <c r="BP85" s="108">
        <f>IF('KWh (Monthly) ENTRY LI'!BP$5=-1,0,BO85+'KWh (Monthly) ENTRY LI'!BP85)</f>
        <v>0</v>
      </c>
      <c r="BQ85" s="137">
        <f>IF('KWh (Monthly) ENTRY LI'!BQ$5=-1,0,BP85+'KWh (Monthly) ENTRY LI'!BQ85)</f>
        <v>0</v>
      </c>
      <c r="BR85" s="137">
        <f>IF('KWh (Monthly) ENTRY LI'!BR$5=-1,0,BQ85+'KWh (Monthly) ENTRY LI'!BR85)</f>
        <v>0</v>
      </c>
      <c r="BS85" s="108">
        <f>IF('KWh (Monthly) ENTRY LI'!BS$5=-1,0,BR85+'KWh (Monthly) ENTRY LI'!BS85)</f>
        <v>0</v>
      </c>
      <c r="BT85" s="137">
        <f>IF('KWh (Monthly) ENTRY LI'!BT$5=-1,0,BS85+'KWh (Monthly) ENTRY LI'!BT85)</f>
        <v>0</v>
      </c>
      <c r="BU85" s="137">
        <f>IF('KWh (Monthly) ENTRY LI'!BU$5=-1,0,BT85+'KWh (Monthly) ENTRY LI'!BU85)</f>
        <v>0</v>
      </c>
      <c r="BV85" s="108">
        <f>IF('KWh (Monthly) ENTRY LI'!BV$5=-1,0,BU85+'KWh (Monthly) ENTRY LI'!BV85)</f>
        <v>0</v>
      </c>
      <c r="BW85" s="137">
        <f>IF('KWh (Monthly) ENTRY LI'!BW$5=-1,0,BV85+'KWh (Monthly) ENTRY LI'!BW85)</f>
        <v>0</v>
      </c>
      <c r="BX85" s="137">
        <f>IF('KWh (Monthly) ENTRY LI'!BX$5=-1,0,BW85+'KWh (Monthly) ENTRY LI'!BX85)</f>
        <v>0</v>
      </c>
      <c r="BY85" s="108">
        <f>IF('KWh (Monthly) ENTRY LI'!BY$5=-1,0,BX85+'KWh (Monthly) ENTRY LI'!BY85)</f>
        <v>0</v>
      </c>
      <c r="BZ85" s="137">
        <f>IF('KWh (Monthly) ENTRY LI'!BZ$5=-1,0,BY85+'KWh (Monthly) ENTRY LI'!BZ85)</f>
        <v>0</v>
      </c>
      <c r="CA85" s="137">
        <f>IF('KWh (Monthly) ENTRY LI'!CA$5=-1,0,BZ85+'KWh (Monthly) ENTRY LI'!CA85)</f>
        <v>0</v>
      </c>
      <c r="CB85" s="108">
        <f>IF('KWh (Monthly) ENTRY LI'!CB$5=-1,0,CA85+'KWh (Monthly) ENTRY LI'!CB85)</f>
        <v>0</v>
      </c>
      <c r="CC85" s="137">
        <f>IF('KWh (Monthly) ENTRY LI'!CC$5=-1,0,CB85+'KWh (Monthly) ENTRY LI'!CC85)</f>
        <v>0</v>
      </c>
      <c r="CD85" s="137">
        <f>IF('KWh (Monthly) ENTRY LI'!CD$5=-1,0,CC85+'KWh (Monthly) ENTRY LI'!CD85)</f>
        <v>0</v>
      </c>
      <c r="CE85" s="108">
        <f>IF('KWh (Monthly) ENTRY LI'!CE$5=-1,0,CD85+'KWh (Monthly) ENTRY LI'!CE85)</f>
        <v>0</v>
      </c>
      <c r="CF85" s="137">
        <f>IF('KWh (Monthly) ENTRY LI'!CF$5=-1,0,CE85+'KWh (Monthly) ENTRY LI'!CF85)</f>
        <v>0</v>
      </c>
      <c r="CG85" s="137">
        <f>IF('KWh (Monthly) ENTRY LI'!CG$5=-1,0,CF85+'KWh (Monthly) ENTRY LI'!CG85)</f>
        <v>0</v>
      </c>
      <c r="CH85" s="108">
        <f>IF('KWh (Monthly) ENTRY LI'!CH$5=-1,0,CG85+'KWh (Monthly) ENTRY LI'!CH85)</f>
        <v>0</v>
      </c>
      <c r="CI85" s="137">
        <f>IF('KWh (Monthly) ENTRY LI'!CI$5=-1,0,CH85+'KWh (Monthly) ENTRY LI'!CI85)</f>
        <v>0</v>
      </c>
      <c r="CJ85" s="137">
        <f>IF('KWh (Monthly) ENTRY LI'!CJ$5=-1,0,CI85+'KWh (Monthly) ENTRY LI'!CJ85)</f>
        <v>0</v>
      </c>
    </row>
    <row r="86" spans="1:88" s="6" customFormat="1" x14ac:dyDescent="0.3">
      <c r="A86" s="220"/>
      <c r="B86" s="47" t="s">
        <v>3</v>
      </c>
      <c r="C86" s="50">
        <f>IF('KWh (Monthly) ENTRY LI'!C$5=0,0,'KWh (Monthly) ENTRY LI'!C86)</f>
        <v>0</v>
      </c>
      <c r="D86" s="50">
        <f>IF('KWh (Monthly) ENTRY LI'!D$5=0,0,C86+'KWh (Monthly) ENTRY LI'!D86)</f>
        <v>0</v>
      </c>
      <c r="E86" s="50">
        <f>IF('KWh (Monthly) ENTRY LI'!E$5=0,0,D86+'KWh (Monthly) ENTRY LI'!E86)</f>
        <v>0</v>
      </c>
      <c r="F86" s="50">
        <f>IF('KWh (Monthly) ENTRY LI'!F$5=0,0,E86+'KWh (Monthly) ENTRY LI'!F86)</f>
        <v>0</v>
      </c>
      <c r="G86" s="50">
        <f>IF('KWh (Monthly) ENTRY LI'!G$5=0,0,F86+'KWh (Monthly) ENTRY LI'!G86)</f>
        <v>0</v>
      </c>
      <c r="H86" s="50">
        <f>IF('KWh (Monthly) ENTRY LI'!H$5=0,0,G86+'KWh (Monthly) ENTRY LI'!H86)</f>
        <v>0</v>
      </c>
      <c r="I86" s="50">
        <f>IF('KWh (Monthly) ENTRY LI'!I$5=0,0,H86+'KWh (Monthly) ENTRY LI'!I86)</f>
        <v>0</v>
      </c>
      <c r="J86" s="50">
        <f>IF('KWh (Monthly) ENTRY LI'!J$5=0,0,I86+'KWh (Monthly) ENTRY LI'!J86)</f>
        <v>0</v>
      </c>
      <c r="K86" s="50">
        <f>IF('KWh (Monthly) ENTRY LI'!K$5=0,0,J86+'KWh (Monthly) ENTRY LI'!K86)</f>
        <v>0</v>
      </c>
      <c r="L86" s="50">
        <f>IF('KWh (Monthly) ENTRY LI'!L$5=0,0,K86+'KWh (Monthly) ENTRY LI'!L86)</f>
        <v>0</v>
      </c>
      <c r="M86" s="50">
        <f>IF('KWh (Monthly) ENTRY LI'!M$5=0,0,L86+'KWh (Monthly) ENTRY LI'!M86)</f>
        <v>0</v>
      </c>
      <c r="N86" s="50">
        <f>IF('KWh (Monthly) ENTRY LI'!N$5=0,0,M86+'KWh (Monthly) ENTRY LI'!N86)</f>
        <v>0</v>
      </c>
      <c r="O86" s="50">
        <f>IF('KWh (Monthly) ENTRY LI'!O$5=0,0,N86+'KWh (Monthly) ENTRY LI'!O86)</f>
        <v>0</v>
      </c>
      <c r="P86" s="50">
        <f>IF('KWh (Monthly) ENTRY LI'!P$5=0,0,O86+'KWh (Monthly) ENTRY LI'!P86)</f>
        <v>0</v>
      </c>
      <c r="Q86" s="50">
        <f>IF('KWh (Monthly) ENTRY LI'!Q$5=0,0,P86+'KWh (Monthly) ENTRY LI'!Q86)</f>
        <v>0</v>
      </c>
      <c r="R86" s="50">
        <f>IF('KWh (Monthly) ENTRY LI'!R$5=0,0,Q86+'KWh (Monthly) ENTRY LI'!R86)</f>
        <v>0</v>
      </c>
      <c r="S86" s="50">
        <f>IF('KWh (Monthly) ENTRY LI'!S$5=0,0,R86+'KWh (Monthly) ENTRY LI'!S86)</f>
        <v>0</v>
      </c>
      <c r="T86" s="50">
        <f>IF('KWh (Monthly) ENTRY LI'!T$5=0,0,S86+'KWh (Monthly) ENTRY LI'!T86)</f>
        <v>0</v>
      </c>
      <c r="U86" s="50">
        <f>IF('KWh (Monthly) ENTRY LI'!U$5=0,0,T86+'KWh (Monthly) ENTRY LI'!U86)</f>
        <v>0</v>
      </c>
      <c r="V86" s="50">
        <f>IF('KWh (Monthly) ENTRY LI'!V$5=0,0,U86+'KWh (Monthly) ENTRY LI'!V86)</f>
        <v>0</v>
      </c>
      <c r="W86" s="50">
        <f>IF('KWh (Monthly) ENTRY LI'!W$5=0,0,V86+'KWh (Monthly) ENTRY LI'!W86)</f>
        <v>0</v>
      </c>
      <c r="X86" s="50">
        <f>IF('KWh (Monthly) ENTRY LI'!X$5=0,0,W86+'KWh (Monthly) ENTRY LI'!X86)</f>
        <v>0</v>
      </c>
      <c r="Y86" s="50">
        <f>IF('KWh (Monthly) ENTRY LI'!Y$5=0,0,X86+'KWh (Monthly) ENTRY LI'!Y86)</f>
        <v>0</v>
      </c>
      <c r="Z86" s="50">
        <f>IF('KWh (Monthly) ENTRY LI'!Z$5=0,0,Y86+'KWh (Monthly) ENTRY LI'!Z86)</f>
        <v>0</v>
      </c>
      <c r="AA86" s="50">
        <f>IF('KWh (Monthly) ENTRY LI'!AA$5=0,0,Z86+'KWh (Monthly) ENTRY LI'!AA86)</f>
        <v>0</v>
      </c>
      <c r="AB86" s="50">
        <f>IF('KWh (Monthly) ENTRY LI'!AB$5=0,0,AA86+'KWh (Monthly) ENTRY LI'!AB86)</f>
        <v>0</v>
      </c>
      <c r="AC86" s="50">
        <f>IF('KWh (Monthly) ENTRY LI'!AC$5=0,0,AB86+'KWh (Monthly) ENTRY LI'!AC86)</f>
        <v>0</v>
      </c>
      <c r="AD86" s="50">
        <f>IF('KWh (Monthly) ENTRY LI'!AD$5=0,0,AC86+'KWh (Monthly) ENTRY LI'!AD86)</f>
        <v>0</v>
      </c>
      <c r="AE86" s="50">
        <f>IF('KWh (Monthly) ENTRY LI'!AE$5=0,0,AD86+'KWh (Monthly) ENTRY LI'!AE86)</f>
        <v>0</v>
      </c>
      <c r="AF86" s="50">
        <f>IF('KWh (Monthly) ENTRY LI'!AF$5=0,0,AE86+'KWh (Monthly) ENTRY LI'!AF86)</f>
        <v>0</v>
      </c>
      <c r="AG86" s="50">
        <f>IF('KWh (Monthly) ENTRY LI'!AG$5=0,0,AF86+'KWh (Monthly) ENTRY LI'!AG86)</f>
        <v>0</v>
      </c>
      <c r="AH86" s="50">
        <f>IF('KWh (Monthly) ENTRY LI'!AH$5=0,0,AG86+'KWh (Monthly) ENTRY LI'!AH86)</f>
        <v>0</v>
      </c>
      <c r="AI86" s="50">
        <f>IF('KWh (Monthly) ENTRY LI'!AI$5=0,0,AH86+'KWh (Monthly) ENTRY LI'!AI86)</f>
        <v>0</v>
      </c>
      <c r="AJ86" s="50">
        <f>IF('KWh (Monthly) ENTRY LI'!AJ$5=0,0,AI86+'KWh (Monthly) ENTRY LI'!AJ86)</f>
        <v>0</v>
      </c>
      <c r="AK86" s="50">
        <f>IF('KWh (Monthly) ENTRY LI'!AK$5=0,0,AJ86+'KWh (Monthly) ENTRY LI'!AK86)</f>
        <v>0</v>
      </c>
      <c r="AL86" s="50">
        <f>IF('KWh (Monthly) ENTRY LI'!AL$5=0,0,AK86+'KWh (Monthly) ENTRY LI'!AL86)</f>
        <v>0</v>
      </c>
      <c r="AM86" s="50">
        <f>IF('KWh (Monthly) ENTRY LI'!AM$5=0,0,AL86+'KWh (Monthly) ENTRY LI'!AM86)</f>
        <v>0</v>
      </c>
      <c r="AN86" s="50">
        <f>IF('KWh (Monthly) ENTRY LI'!AN$5=0,0,AM86+'KWh (Monthly) ENTRY LI'!AN86)</f>
        <v>0</v>
      </c>
      <c r="AO86" s="108">
        <f>IF('KWh (Monthly) ENTRY LI'!AO$5=-1,0,AN86+'KWh (Monthly) ENTRY LI'!AO86)</f>
        <v>0</v>
      </c>
      <c r="AP86" s="137">
        <f>IF('KWh (Monthly) ENTRY LI'!AP$5=-1,0,AO86+'KWh (Monthly) ENTRY LI'!AP86)</f>
        <v>0</v>
      </c>
      <c r="AQ86" s="137">
        <f>IF('KWh (Monthly) ENTRY LI'!AQ$5=-1,0,AP86+'KWh (Monthly) ENTRY LI'!AQ86)</f>
        <v>0</v>
      </c>
      <c r="AR86" s="108">
        <f>IF('KWh (Monthly) ENTRY LI'!AR$5=-1,0,AQ86+'KWh (Monthly) ENTRY LI'!AR86)</f>
        <v>0</v>
      </c>
      <c r="AS86" s="137">
        <f>IF('KWh (Monthly) ENTRY LI'!AS$5=-1,0,AR86+'KWh (Monthly) ENTRY LI'!AS86)</f>
        <v>0</v>
      </c>
      <c r="AT86" s="137">
        <f>IF('KWh (Monthly) ENTRY LI'!AT$5=-1,0,AS86+'KWh (Monthly) ENTRY LI'!AT86)</f>
        <v>0</v>
      </c>
      <c r="AU86" s="108">
        <f>IF('KWh (Monthly) ENTRY LI'!AU$5=-1,0,AT86+'KWh (Monthly) ENTRY LI'!AU86)</f>
        <v>0</v>
      </c>
      <c r="AV86" s="137">
        <f>IF('KWh (Monthly) ENTRY LI'!AV$5=-1,0,AU86+'KWh (Monthly) ENTRY LI'!AV86)</f>
        <v>0</v>
      </c>
      <c r="AW86" s="137">
        <f>IF('KWh (Monthly) ENTRY LI'!AW$5=-1,0,AV86+'KWh (Monthly) ENTRY LI'!AW86)</f>
        <v>0</v>
      </c>
      <c r="AX86" s="108">
        <f>IF('KWh (Monthly) ENTRY LI'!AX$5=-1,0,AW86+'KWh (Monthly) ENTRY LI'!AX86)</f>
        <v>0</v>
      </c>
      <c r="AY86" s="137">
        <f>IF('KWh (Monthly) ENTRY LI'!AY$5=-1,0,AX86+'KWh (Monthly) ENTRY LI'!AY86)</f>
        <v>0</v>
      </c>
      <c r="AZ86" s="137">
        <f>IF('KWh (Monthly) ENTRY LI'!AZ$5=-1,0,AY86+'KWh (Monthly) ENTRY LI'!AZ86)</f>
        <v>0</v>
      </c>
      <c r="BA86" s="108">
        <f>IF('KWh (Monthly) ENTRY LI'!BA$5=-1,0,AZ86+'KWh (Monthly) ENTRY LI'!BA86)</f>
        <v>0</v>
      </c>
      <c r="BB86" s="137">
        <f>IF('KWh (Monthly) ENTRY LI'!BB$5=-1,0,BA86+'KWh (Monthly) ENTRY LI'!BB86)</f>
        <v>0</v>
      </c>
      <c r="BC86" s="137">
        <f>IF('KWh (Monthly) ENTRY LI'!BC$5=-1,0,BB86+'KWh (Monthly) ENTRY LI'!BC86)</f>
        <v>0</v>
      </c>
      <c r="BD86" s="108">
        <f>IF('KWh (Monthly) ENTRY LI'!BD$5=-1,0,BC86+'KWh (Monthly) ENTRY LI'!BD86)</f>
        <v>0</v>
      </c>
      <c r="BE86" s="137">
        <f>IF('KWh (Monthly) ENTRY LI'!BE$5=-1,0,BD86+'KWh (Monthly) ENTRY LI'!BE86)</f>
        <v>0</v>
      </c>
      <c r="BF86" s="137">
        <f>IF('KWh (Monthly) ENTRY LI'!BF$5=-1,0,BE86+'KWh (Monthly) ENTRY LI'!BF86)</f>
        <v>0</v>
      </c>
      <c r="BG86" s="108">
        <f>IF('KWh (Monthly) ENTRY LI'!BG$5=-1,0,BF86+'KWh (Monthly) ENTRY LI'!BG86)</f>
        <v>0</v>
      </c>
      <c r="BH86" s="137">
        <f>IF('KWh (Monthly) ENTRY LI'!BH$5=-1,0,BG86+'KWh (Monthly) ENTRY LI'!BH86)</f>
        <v>0</v>
      </c>
      <c r="BI86" s="137">
        <f>IF('KWh (Monthly) ENTRY LI'!BI$5=-1,0,BH86+'KWh (Monthly) ENTRY LI'!BI86)</f>
        <v>0</v>
      </c>
      <c r="BJ86" s="108">
        <f>IF('KWh (Monthly) ENTRY LI'!BJ$5=-1,0,BI86+'KWh (Monthly) ENTRY LI'!BJ86)</f>
        <v>0</v>
      </c>
      <c r="BK86" s="137">
        <f>IF('KWh (Monthly) ENTRY LI'!BK$5=-1,0,BJ86+'KWh (Monthly) ENTRY LI'!BK86)</f>
        <v>0</v>
      </c>
      <c r="BL86" s="137">
        <f>IF('KWh (Monthly) ENTRY LI'!BL$5=-1,0,BK86+'KWh (Monthly) ENTRY LI'!BL86)</f>
        <v>0</v>
      </c>
      <c r="BM86" s="108">
        <f>IF('KWh (Monthly) ENTRY LI'!BM$5=-1,0,BL86+'KWh (Monthly) ENTRY LI'!BM86)</f>
        <v>0</v>
      </c>
      <c r="BN86" s="137">
        <f>IF('KWh (Monthly) ENTRY LI'!BN$5=-1,0,BM86+'KWh (Monthly) ENTRY LI'!BN86)</f>
        <v>0</v>
      </c>
      <c r="BO86" s="137">
        <f>IF('KWh (Monthly) ENTRY LI'!BO$5=-1,0,BN86+'KWh (Monthly) ENTRY LI'!BO86)</f>
        <v>0</v>
      </c>
      <c r="BP86" s="108">
        <f>IF('KWh (Monthly) ENTRY LI'!BP$5=-1,0,BO86+'KWh (Monthly) ENTRY LI'!BP86)</f>
        <v>0</v>
      </c>
      <c r="BQ86" s="137">
        <f>IF('KWh (Monthly) ENTRY LI'!BQ$5=-1,0,BP86+'KWh (Monthly) ENTRY LI'!BQ86)</f>
        <v>0</v>
      </c>
      <c r="BR86" s="137">
        <f>IF('KWh (Monthly) ENTRY LI'!BR$5=-1,0,BQ86+'KWh (Monthly) ENTRY LI'!BR86)</f>
        <v>0</v>
      </c>
      <c r="BS86" s="108">
        <f>IF('KWh (Monthly) ENTRY LI'!BS$5=-1,0,BR86+'KWh (Monthly) ENTRY LI'!BS86)</f>
        <v>0</v>
      </c>
      <c r="BT86" s="137">
        <f>IF('KWh (Monthly) ENTRY LI'!BT$5=-1,0,BS86+'KWh (Monthly) ENTRY LI'!BT86)</f>
        <v>0</v>
      </c>
      <c r="BU86" s="137">
        <f>IF('KWh (Monthly) ENTRY LI'!BU$5=-1,0,BT86+'KWh (Monthly) ENTRY LI'!BU86)</f>
        <v>0</v>
      </c>
      <c r="BV86" s="108">
        <f>IF('KWh (Monthly) ENTRY LI'!BV$5=-1,0,BU86+'KWh (Monthly) ENTRY LI'!BV86)</f>
        <v>0</v>
      </c>
      <c r="BW86" s="137">
        <f>IF('KWh (Monthly) ENTRY LI'!BW$5=-1,0,BV86+'KWh (Monthly) ENTRY LI'!BW86)</f>
        <v>0</v>
      </c>
      <c r="BX86" s="137">
        <f>IF('KWh (Monthly) ENTRY LI'!BX$5=-1,0,BW86+'KWh (Monthly) ENTRY LI'!BX86)</f>
        <v>0</v>
      </c>
      <c r="BY86" s="108">
        <f>IF('KWh (Monthly) ENTRY LI'!BY$5=-1,0,BX86+'KWh (Monthly) ENTRY LI'!BY86)</f>
        <v>0</v>
      </c>
      <c r="BZ86" s="137">
        <f>IF('KWh (Monthly) ENTRY LI'!BZ$5=-1,0,BY86+'KWh (Monthly) ENTRY LI'!BZ86)</f>
        <v>0</v>
      </c>
      <c r="CA86" s="137">
        <f>IF('KWh (Monthly) ENTRY LI'!CA$5=-1,0,BZ86+'KWh (Monthly) ENTRY LI'!CA86)</f>
        <v>0</v>
      </c>
      <c r="CB86" s="108">
        <f>IF('KWh (Monthly) ENTRY LI'!CB$5=-1,0,CA86+'KWh (Monthly) ENTRY LI'!CB86)</f>
        <v>0</v>
      </c>
      <c r="CC86" s="137">
        <f>IF('KWh (Monthly) ENTRY LI'!CC$5=-1,0,CB86+'KWh (Monthly) ENTRY LI'!CC86)</f>
        <v>0</v>
      </c>
      <c r="CD86" s="137">
        <f>IF('KWh (Monthly) ENTRY LI'!CD$5=-1,0,CC86+'KWh (Monthly) ENTRY LI'!CD86)</f>
        <v>0</v>
      </c>
      <c r="CE86" s="108">
        <f>IF('KWh (Monthly) ENTRY LI'!CE$5=-1,0,CD86+'KWh (Monthly) ENTRY LI'!CE86)</f>
        <v>0</v>
      </c>
      <c r="CF86" s="137">
        <f>IF('KWh (Monthly) ENTRY LI'!CF$5=-1,0,CE86+'KWh (Monthly) ENTRY LI'!CF86)</f>
        <v>0</v>
      </c>
      <c r="CG86" s="137">
        <f>IF('KWh (Monthly) ENTRY LI'!CG$5=-1,0,CF86+'KWh (Monthly) ENTRY LI'!CG86)</f>
        <v>0</v>
      </c>
      <c r="CH86" s="108">
        <f>IF('KWh (Monthly) ENTRY LI'!CH$5=-1,0,CG86+'KWh (Monthly) ENTRY LI'!CH86)</f>
        <v>0</v>
      </c>
      <c r="CI86" s="137">
        <f>IF('KWh (Monthly) ENTRY LI'!CI$5=-1,0,CH86+'KWh (Monthly) ENTRY LI'!CI86)</f>
        <v>0</v>
      </c>
      <c r="CJ86" s="137">
        <f>IF('KWh (Monthly) ENTRY LI'!CJ$5=-1,0,CI86+'KWh (Monthly) ENTRY LI'!CJ86)</f>
        <v>0</v>
      </c>
    </row>
    <row r="87" spans="1:88" s="6" customFormat="1" x14ac:dyDescent="0.3">
      <c r="A87" s="220"/>
      <c r="B87" s="47" t="s">
        <v>13</v>
      </c>
      <c r="C87" s="50">
        <f>IF('KWh (Monthly) ENTRY LI'!C$5=0,0,'KWh (Monthly) ENTRY LI'!C87)</f>
        <v>0</v>
      </c>
      <c r="D87" s="50">
        <f>IF('KWh (Monthly) ENTRY LI'!D$5=0,0,C87+'KWh (Monthly) ENTRY LI'!D87)</f>
        <v>0</v>
      </c>
      <c r="E87" s="50">
        <f>IF('KWh (Monthly) ENTRY LI'!E$5=0,0,D87+'KWh (Monthly) ENTRY LI'!E87)</f>
        <v>0</v>
      </c>
      <c r="F87" s="50">
        <f>IF('KWh (Monthly) ENTRY LI'!F$5=0,0,E87+'KWh (Monthly) ENTRY LI'!F87)</f>
        <v>0</v>
      </c>
      <c r="G87" s="50">
        <f>IF('KWh (Monthly) ENTRY LI'!G$5=0,0,F87+'KWh (Monthly) ENTRY LI'!G87)</f>
        <v>0</v>
      </c>
      <c r="H87" s="50">
        <f>IF('KWh (Monthly) ENTRY LI'!H$5=0,0,G87+'KWh (Monthly) ENTRY LI'!H87)</f>
        <v>0</v>
      </c>
      <c r="I87" s="50">
        <f>IF('KWh (Monthly) ENTRY LI'!I$5=0,0,H87+'KWh (Monthly) ENTRY LI'!I87)</f>
        <v>0</v>
      </c>
      <c r="J87" s="50">
        <f>IF('KWh (Monthly) ENTRY LI'!J$5=0,0,I87+'KWh (Monthly) ENTRY LI'!J87)</f>
        <v>0</v>
      </c>
      <c r="K87" s="50">
        <f>IF('KWh (Monthly) ENTRY LI'!K$5=0,0,J87+'KWh (Monthly) ENTRY LI'!K87)</f>
        <v>0</v>
      </c>
      <c r="L87" s="50">
        <f>IF('KWh (Monthly) ENTRY LI'!L$5=0,0,K87+'KWh (Monthly) ENTRY LI'!L87)</f>
        <v>0</v>
      </c>
      <c r="M87" s="50">
        <f>IF('KWh (Monthly) ENTRY LI'!M$5=0,0,L87+'KWh (Monthly) ENTRY LI'!M87)</f>
        <v>0</v>
      </c>
      <c r="N87" s="50">
        <f>IF('KWh (Monthly) ENTRY LI'!N$5=0,0,M87+'KWh (Monthly) ENTRY LI'!N87)</f>
        <v>0</v>
      </c>
      <c r="O87" s="50">
        <f>IF('KWh (Monthly) ENTRY LI'!O$5=0,0,N87+'KWh (Monthly) ENTRY LI'!O87)</f>
        <v>0</v>
      </c>
      <c r="P87" s="50">
        <f>IF('KWh (Monthly) ENTRY LI'!P$5=0,0,O87+'KWh (Monthly) ENTRY LI'!P87)</f>
        <v>0</v>
      </c>
      <c r="Q87" s="50">
        <f>IF('KWh (Monthly) ENTRY LI'!Q$5=0,0,P87+'KWh (Monthly) ENTRY LI'!Q87)</f>
        <v>0</v>
      </c>
      <c r="R87" s="50">
        <f>IF('KWh (Monthly) ENTRY LI'!R$5=0,0,Q87+'KWh (Monthly) ENTRY LI'!R87)</f>
        <v>0</v>
      </c>
      <c r="S87" s="50">
        <f>IF('KWh (Monthly) ENTRY LI'!S$5=0,0,R87+'KWh (Monthly) ENTRY LI'!S87)</f>
        <v>0</v>
      </c>
      <c r="T87" s="50">
        <f>IF('KWh (Monthly) ENTRY LI'!T$5=0,0,S87+'KWh (Monthly) ENTRY LI'!T87)</f>
        <v>0</v>
      </c>
      <c r="U87" s="50">
        <f>IF('KWh (Monthly) ENTRY LI'!U$5=0,0,T87+'KWh (Monthly) ENTRY LI'!U87)</f>
        <v>0</v>
      </c>
      <c r="V87" s="50">
        <f>IF('KWh (Monthly) ENTRY LI'!V$5=0,0,U87+'KWh (Monthly) ENTRY LI'!V87)</f>
        <v>0</v>
      </c>
      <c r="W87" s="50">
        <f>IF('KWh (Monthly) ENTRY LI'!W$5=0,0,V87+'KWh (Monthly) ENTRY LI'!W87)</f>
        <v>0</v>
      </c>
      <c r="X87" s="50">
        <f>IF('KWh (Monthly) ENTRY LI'!X$5=0,0,W87+'KWh (Monthly) ENTRY LI'!X87)</f>
        <v>0</v>
      </c>
      <c r="Y87" s="50">
        <f>IF('KWh (Monthly) ENTRY LI'!Y$5=0,0,X87+'KWh (Monthly) ENTRY LI'!Y87)</f>
        <v>0</v>
      </c>
      <c r="Z87" s="50">
        <f>IF('KWh (Monthly) ENTRY LI'!Z$5=0,0,Y87+'KWh (Monthly) ENTRY LI'!Z87)</f>
        <v>0</v>
      </c>
      <c r="AA87" s="50">
        <f>IF('KWh (Monthly) ENTRY LI'!AA$5=0,0,Z87+'KWh (Monthly) ENTRY LI'!AA87)</f>
        <v>0</v>
      </c>
      <c r="AB87" s="50">
        <f>IF('KWh (Monthly) ENTRY LI'!AB$5=0,0,AA87+'KWh (Monthly) ENTRY LI'!AB87)</f>
        <v>0</v>
      </c>
      <c r="AC87" s="50">
        <f>IF('KWh (Monthly) ENTRY LI'!AC$5=0,0,AB87+'KWh (Monthly) ENTRY LI'!AC87)</f>
        <v>0</v>
      </c>
      <c r="AD87" s="50">
        <f>IF('KWh (Monthly) ENTRY LI'!AD$5=0,0,AC87+'KWh (Monthly) ENTRY LI'!AD87)</f>
        <v>0</v>
      </c>
      <c r="AE87" s="50">
        <f>IF('KWh (Monthly) ENTRY LI'!AE$5=0,0,AD87+'KWh (Monthly) ENTRY LI'!AE87)</f>
        <v>0</v>
      </c>
      <c r="AF87" s="50">
        <f>IF('KWh (Monthly) ENTRY LI'!AF$5=0,0,AE87+'KWh (Monthly) ENTRY LI'!AF87)</f>
        <v>0</v>
      </c>
      <c r="AG87" s="50">
        <f>IF('KWh (Monthly) ENTRY LI'!AG$5=0,0,AF87+'KWh (Monthly) ENTRY LI'!AG87)</f>
        <v>0</v>
      </c>
      <c r="AH87" s="50">
        <f>IF('KWh (Monthly) ENTRY LI'!AH$5=0,0,AG87+'KWh (Monthly) ENTRY LI'!AH87)</f>
        <v>0</v>
      </c>
      <c r="AI87" s="50">
        <f>IF('KWh (Monthly) ENTRY LI'!AI$5=0,0,AH87+'KWh (Monthly) ENTRY LI'!AI87)</f>
        <v>0</v>
      </c>
      <c r="AJ87" s="50">
        <f>IF('KWh (Monthly) ENTRY LI'!AJ$5=0,0,AI87+'KWh (Monthly) ENTRY LI'!AJ87)</f>
        <v>0</v>
      </c>
      <c r="AK87" s="50">
        <f>IF('KWh (Monthly) ENTRY LI'!AK$5=0,0,AJ87+'KWh (Monthly) ENTRY LI'!AK87)</f>
        <v>0</v>
      </c>
      <c r="AL87" s="50">
        <f>IF('KWh (Monthly) ENTRY LI'!AL$5=0,0,AK87+'KWh (Monthly) ENTRY LI'!AL87)</f>
        <v>0</v>
      </c>
      <c r="AM87" s="50">
        <f>IF('KWh (Monthly) ENTRY LI'!AM$5=0,0,AL87+'KWh (Monthly) ENTRY LI'!AM87)</f>
        <v>0</v>
      </c>
      <c r="AN87" s="50">
        <f>IF('KWh (Monthly) ENTRY LI'!AN$5=0,0,AM87+'KWh (Monthly) ENTRY LI'!AN87)</f>
        <v>0</v>
      </c>
      <c r="AO87" s="108">
        <f>IF('KWh (Monthly) ENTRY LI'!AO$5=-1,0,AN87+'KWh (Monthly) ENTRY LI'!AO87)</f>
        <v>0</v>
      </c>
      <c r="AP87" s="137">
        <f>IF('KWh (Monthly) ENTRY LI'!AP$5=-1,0,AO87+'KWh (Monthly) ENTRY LI'!AP87)</f>
        <v>0</v>
      </c>
      <c r="AQ87" s="137">
        <f>IF('KWh (Monthly) ENTRY LI'!AQ$5=-1,0,AP87+'KWh (Monthly) ENTRY LI'!AQ87)</f>
        <v>0</v>
      </c>
      <c r="AR87" s="108">
        <f>IF('KWh (Monthly) ENTRY LI'!AR$5=-1,0,AQ87+'KWh (Monthly) ENTRY LI'!AR87)</f>
        <v>0</v>
      </c>
      <c r="AS87" s="137">
        <f>IF('KWh (Monthly) ENTRY LI'!AS$5=-1,0,AR87+'KWh (Monthly) ENTRY LI'!AS87)</f>
        <v>0</v>
      </c>
      <c r="AT87" s="137">
        <f>IF('KWh (Monthly) ENTRY LI'!AT$5=-1,0,AS87+'KWh (Monthly) ENTRY LI'!AT87)</f>
        <v>0</v>
      </c>
      <c r="AU87" s="108">
        <f>IF('KWh (Monthly) ENTRY LI'!AU$5=-1,0,AT87+'KWh (Monthly) ENTRY LI'!AU87)</f>
        <v>0</v>
      </c>
      <c r="AV87" s="137">
        <f>IF('KWh (Monthly) ENTRY LI'!AV$5=-1,0,AU87+'KWh (Monthly) ENTRY LI'!AV87)</f>
        <v>0</v>
      </c>
      <c r="AW87" s="137">
        <f>IF('KWh (Monthly) ENTRY LI'!AW$5=-1,0,AV87+'KWh (Monthly) ENTRY LI'!AW87)</f>
        <v>0</v>
      </c>
      <c r="AX87" s="108">
        <f>IF('KWh (Monthly) ENTRY LI'!AX$5=-1,0,AW87+'KWh (Monthly) ENTRY LI'!AX87)</f>
        <v>0</v>
      </c>
      <c r="AY87" s="137">
        <f>IF('KWh (Monthly) ENTRY LI'!AY$5=-1,0,AX87+'KWh (Monthly) ENTRY LI'!AY87)</f>
        <v>0</v>
      </c>
      <c r="AZ87" s="137">
        <f>IF('KWh (Monthly) ENTRY LI'!AZ$5=-1,0,AY87+'KWh (Monthly) ENTRY LI'!AZ87)</f>
        <v>0</v>
      </c>
      <c r="BA87" s="108">
        <f>IF('KWh (Monthly) ENTRY LI'!BA$5=-1,0,AZ87+'KWh (Monthly) ENTRY LI'!BA87)</f>
        <v>0</v>
      </c>
      <c r="BB87" s="137">
        <f>IF('KWh (Monthly) ENTRY LI'!BB$5=-1,0,BA87+'KWh (Monthly) ENTRY LI'!BB87)</f>
        <v>0</v>
      </c>
      <c r="BC87" s="137">
        <f>IF('KWh (Monthly) ENTRY LI'!BC$5=-1,0,BB87+'KWh (Monthly) ENTRY LI'!BC87)</f>
        <v>0</v>
      </c>
      <c r="BD87" s="108">
        <f>IF('KWh (Monthly) ENTRY LI'!BD$5=-1,0,BC87+'KWh (Monthly) ENTRY LI'!BD87)</f>
        <v>0</v>
      </c>
      <c r="BE87" s="137">
        <f>IF('KWh (Monthly) ENTRY LI'!BE$5=-1,0,BD87+'KWh (Monthly) ENTRY LI'!BE87)</f>
        <v>0</v>
      </c>
      <c r="BF87" s="137">
        <f>IF('KWh (Monthly) ENTRY LI'!BF$5=-1,0,BE87+'KWh (Monthly) ENTRY LI'!BF87)</f>
        <v>0</v>
      </c>
      <c r="BG87" s="108">
        <f>IF('KWh (Monthly) ENTRY LI'!BG$5=-1,0,BF87+'KWh (Monthly) ENTRY LI'!BG87)</f>
        <v>0</v>
      </c>
      <c r="BH87" s="137">
        <f>IF('KWh (Monthly) ENTRY LI'!BH$5=-1,0,BG87+'KWh (Monthly) ENTRY LI'!BH87)</f>
        <v>0</v>
      </c>
      <c r="BI87" s="137">
        <f>IF('KWh (Monthly) ENTRY LI'!BI$5=-1,0,BH87+'KWh (Monthly) ENTRY LI'!BI87)</f>
        <v>0</v>
      </c>
      <c r="BJ87" s="108">
        <f>IF('KWh (Monthly) ENTRY LI'!BJ$5=-1,0,BI87+'KWh (Monthly) ENTRY LI'!BJ87)</f>
        <v>0</v>
      </c>
      <c r="BK87" s="137">
        <f>IF('KWh (Monthly) ENTRY LI'!BK$5=-1,0,BJ87+'KWh (Monthly) ENTRY LI'!BK87)</f>
        <v>0</v>
      </c>
      <c r="BL87" s="137">
        <f>IF('KWh (Monthly) ENTRY LI'!BL$5=-1,0,BK87+'KWh (Monthly) ENTRY LI'!BL87)</f>
        <v>0</v>
      </c>
      <c r="BM87" s="108">
        <f>IF('KWh (Monthly) ENTRY LI'!BM$5=-1,0,BL87+'KWh (Monthly) ENTRY LI'!BM87)</f>
        <v>0</v>
      </c>
      <c r="BN87" s="137">
        <f>IF('KWh (Monthly) ENTRY LI'!BN$5=-1,0,BM87+'KWh (Monthly) ENTRY LI'!BN87)</f>
        <v>0</v>
      </c>
      <c r="BO87" s="137">
        <f>IF('KWh (Monthly) ENTRY LI'!BO$5=-1,0,BN87+'KWh (Monthly) ENTRY LI'!BO87)</f>
        <v>0</v>
      </c>
      <c r="BP87" s="108">
        <f>IF('KWh (Monthly) ENTRY LI'!BP$5=-1,0,BO87+'KWh (Monthly) ENTRY LI'!BP87)</f>
        <v>0</v>
      </c>
      <c r="BQ87" s="137">
        <f>IF('KWh (Monthly) ENTRY LI'!BQ$5=-1,0,BP87+'KWh (Monthly) ENTRY LI'!BQ87)</f>
        <v>0</v>
      </c>
      <c r="BR87" s="137">
        <f>IF('KWh (Monthly) ENTRY LI'!BR$5=-1,0,BQ87+'KWh (Monthly) ENTRY LI'!BR87)</f>
        <v>0</v>
      </c>
      <c r="BS87" s="108">
        <f>IF('KWh (Monthly) ENTRY LI'!BS$5=-1,0,BR87+'KWh (Monthly) ENTRY LI'!BS87)</f>
        <v>0</v>
      </c>
      <c r="BT87" s="137">
        <f>IF('KWh (Monthly) ENTRY LI'!BT$5=-1,0,BS87+'KWh (Monthly) ENTRY LI'!BT87)</f>
        <v>0</v>
      </c>
      <c r="BU87" s="137">
        <f>IF('KWh (Monthly) ENTRY LI'!BU$5=-1,0,BT87+'KWh (Monthly) ENTRY LI'!BU87)</f>
        <v>0</v>
      </c>
      <c r="BV87" s="108">
        <f>IF('KWh (Monthly) ENTRY LI'!BV$5=-1,0,BU87+'KWh (Monthly) ENTRY LI'!BV87)</f>
        <v>0</v>
      </c>
      <c r="BW87" s="137">
        <f>IF('KWh (Monthly) ENTRY LI'!BW$5=-1,0,BV87+'KWh (Monthly) ENTRY LI'!BW87)</f>
        <v>0</v>
      </c>
      <c r="BX87" s="137">
        <f>IF('KWh (Monthly) ENTRY LI'!BX$5=-1,0,BW87+'KWh (Monthly) ENTRY LI'!BX87)</f>
        <v>0</v>
      </c>
      <c r="BY87" s="108">
        <f>IF('KWh (Monthly) ENTRY LI'!BY$5=-1,0,BX87+'KWh (Monthly) ENTRY LI'!BY87)</f>
        <v>0</v>
      </c>
      <c r="BZ87" s="137">
        <f>IF('KWh (Monthly) ENTRY LI'!BZ$5=-1,0,BY87+'KWh (Monthly) ENTRY LI'!BZ87)</f>
        <v>0</v>
      </c>
      <c r="CA87" s="137">
        <f>IF('KWh (Monthly) ENTRY LI'!CA$5=-1,0,BZ87+'KWh (Monthly) ENTRY LI'!CA87)</f>
        <v>0</v>
      </c>
      <c r="CB87" s="108">
        <f>IF('KWh (Monthly) ENTRY LI'!CB$5=-1,0,CA87+'KWh (Monthly) ENTRY LI'!CB87)</f>
        <v>0</v>
      </c>
      <c r="CC87" s="137">
        <f>IF('KWh (Monthly) ENTRY LI'!CC$5=-1,0,CB87+'KWh (Monthly) ENTRY LI'!CC87)</f>
        <v>0</v>
      </c>
      <c r="CD87" s="137">
        <f>IF('KWh (Monthly) ENTRY LI'!CD$5=-1,0,CC87+'KWh (Monthly) ENTRY LI'!CD87)</f>
        <v>0</v>
      </c>
      <c r="CE87" s="108">
        <f>IF('KWh (Monthly) ENTRY LI'!CE$5=-1,0,CD87+'KWh (Monthly) ENTRY LI'!CE87)</f>
        <v>0</v>
      </c>
      <c r="CF87" s="137">
        <f>IF('KWh (Monthly) ENTRY LI'!CF$5=-1,0,CE87+'KWh (Monthly) ENTRY LI'!CF87)</f>
        <v>0</v>
      </c>
      <c r="CG87" s="137">
        <f>IF('KWh (Monthly) ENTRY LI'!CG$5=-1,0,CF87+'KWh (Monthly) ENTRY LI'!CG87)</f>
        <v>0</v>
      </c>
      <c r="CH87" s="108">
        <f>IF('KWh (Monthly) ENTRY LI'!CH$5=-1,0,CG87+'KWh (Monthly) ENTRY LI'!CH87)</f>
        <v>0</v>
      </c>
      <c r="CI87" s="137">
        <f>IF('KWh (Monthly) ENTRY LI'!CI$5=-1,0,CH87+'KWh (Monthly) ENTRY LI'!CI87)</f>
        <v>0</v>
      </c>
      <c r="CJ87" s="137">
        <f>IF('KWh (Monthly) ENTRY LI'!CJ$5=-1,0,CI87+'KWh (Monthly) ENTRY LI'!CJ87)</f>
        <v>0</v>
      </c>
    </row>
    <row r="88" spans="1:88" s="6" customFormat="1" x14ac:dyDescent="0.3">
      <c r="A88" s="220"/>
      <c r="B88" s="47" t="s">
        <v>4</v>
      </c>
      <c r="C88" s="50">
        <f>IF('KWh (Monthly) ENTRY LI'!C$5=0,0,'KWh (Monthly) ENTRY LI'!C88)</f>
        <v>0</v>
      </c>
      <c r="D88" s="50">
        <f>IF('KWh (Monthly) ENTRY LI'!D$5=0,0,C88+'KWh (Monthly) ENTRY LI'!D88)</f>
        <v>0</v>
      </c>
      <c r="E88" s="50">
        <f>IF('KWh (Monthly) ENTRY LI'!E$5=0,0,D88+'KWh (Monthly) ENTRY LI'!E88)</f>
        <v>0</v>
      </c>
      <c r="F88" s="50">
        <f>IF('KWh (Monthly) ENTRY LI'!F$5=0,0,E88+'KWh (Monthly) ENTRY LI'!F88)</f>
        <v>0</v>
      </c>
      <c r="G88" s="50">
        <f>IF('KWh (Monthly) ENTRY LI'!G$5=0,0,F88+'KWh (Monthly) ENTRY LI'!G88)</f>
        <v>0</v>
      </c>
      <c r="H88" s="50">
        <f>IF('KWh (Monthly) ENTRY LI'!H$5=0,0,G88+'KWh (Monthly) ENTRY LI'!H88)</f>
        <v>0</v>
      </c>
      <c r="I88" s="50">
        <f>IF('KWh (Monthly) ENTRY LI'!I$5=0,0,H88+'KWh (Monthly) ENTRY LI'!I88)</f>
        <v>0</v>
      </c>
      <c r="J88" s="50">
        <f>IF('KWh (Monthly) ENTRY LI'!J$5=0,0,I88+'KWh (Monthly) ENTRY LI'!J88)</f>
        <v>0</v>
      </c>
      <c r="K88" s="50">
        <f>IF('KWh (Monthly) ENTRY LI'!K$5=0,0,J88+'KWh (Monthly) ENTRY LI'!K88)</f>
        <v>0</v>
      </c>
      <c r="L88" s="50">
        <f>IF('KWh (Monthly) ENTRY LI'!L$5=0,0,K88+'KWh (Monthly) ENTRY LI'!L88)</f>
        <v>0</v>
      </c>
      <c r="M88" s="50">
        <f>IF('KWh (Monthly) ENTRY LI'!M$5=0,0,L88+'KWh (Monthly) ENTRY LI'!M88)</f>
        <v>0</v>
      </c>
      <c r="N88" s="50">
        <f>IF('KWh (Monthly) ENTRY LI'!N$5=0,0,M88+'KWh (Monthly) ENTRY LI'!N88)</f>
        <v>0</v>
      </c>
      <c r="O88" s="50">
        <f>IF('KWh (Monthly) ENTRY LI'!O$5=0,0,N88+'KWh (Monthly) ENTRY LI'!O88)</f>
        <v>0</v>
      </c>
      <c r="P88" s="50">
        <f>IF('KWh (Monthly) ENTRY LI'!P$5=0,0,O88+'KWh (Monthly) ENTRY LI'!P88)</f>
        <v>0</v>
      </c>
      <c r="Q88" s="50">
        <f>IF('KWh (Monthly) ENTRY LI'!Q$5=0,0,P88+'KWh (Monthly) ENTRY LI'!Q88)</f>
        <v>0</v>
      </c>
      <c r="R88" s="50">
        <f>IF('KWh (Monthly) ENTRY LI'!R$5=0,0,Q88+'KWh (Monthly) ENTRY LI'!R88)</f>
        <v>0</v>
      </c>
      <c r="S88" s="50">
        <f>IF('KWh (Monthly) ENTRY LI'!S$5=0,0,R88+'KWh (Monthly) ENTRY LI'!S88)</f>
        <v>0</v>
      </c>
      <c r="T88" s="50">
        <f>IF('KWh (Monthly) ENTRY LI'!T$5=0,0,S88+'KWh (Monthly) ENTRY LI'!T88)</f>
        <v>0</v>
      </c>
      <c r="U88" s="50">
        <f>IF('KWh (Monthly) ENTRY LI'!U$5=0,0,T88+'KWh (Monthly) ENTRY LI'!U88)</f>
        <v>0</v>
      </c>
      <c r="V88" s="50">
        <f>IF('KWh (Monthly) ENTRY LI'!V$5=0,0,U88+'KWh (Monthly) ENTRY LI'!V88)</f>
        <v>0</v>
      </c>
      <c r="W88" s="50">
        <f>IF('KWh (Monthly) ENTRY LI'!W$5=0,0,V88+'KWh (Monthly) ENTRY LI'!W88)</f>
        <v>0</v>
      </c>
      <c r="X88" s="50">
        <f>IF('KWh (Monthly) ENTRY LI'!X$5=0,0,W88+'KWh (Monthly) ENTRY LI'!X88)</f>
        <v>0</v>
      </c>
      <c r="Y88" s="50">
        <f>IF('KWh (Monthly) ENTRY LI'!Y$5=0,0,X88+'KWh (Monthly) ENTRY LI'!Y88)</f>
        <v>0</v>
      </c>
      <c r="Z88" s="50">
        <f>IF('KWh (Monthly) ENTRY LI'!Z$5=0,0,Y88+'KWh (Monthly) ENTRY LI'!Z88)</f>
        <v>0</v>
      </c>
      <c r="AA88" s="50">
        <f>IF('KWh (Monthly) ENTRY LI'!AA$5=0,0,Z88+'KWh (Monthly) ENTRY LI'!AA88)</f>
        <v>0</v>
      </c>
      <c r="AB88" s="50">
        <f>IF('KWh (Monthly) ENTRY LI'!AB$5=0,0,AA88+'KWh (Monthly) ENTRY LI'!AB88)</f>
        <v>0</v>
      </c>
      <c r="AC88" s="50">
        <f>IF('KWh (Monthly) ENTRY LI'!AC$5=0,0,AB88+'KWh (Monthly) ENTRY LI'!AC88)</f>
        <v>0</v>
      </c>
      <c r="AD88" s="50">
        <f>IF('KWh (Monthly) ENTRY LI'!AD$5=0,0,AC88+'KWh (Monthly) ENTRY LI'!AD88)</f>
        <v>0</v>
      </c>
      <c r="AE88" s="50">
        <f>IF('KWh (Monthly) ENTRY LI'!AE$5=0,0,AD88+'KWh (Monthly) ENTRY LI'!AE88)</f>
        <v>0</v>
      </c>
      <c r="AF88" s="50">
        <f>IF('KWh (Monthly) ENTRY LI'!AF$5=0,0,AE88+'KWh (Monthly) ENTRY LI'!AF88)</f>
        <v>0</v>
      </c>
      <c r="AG88" s="50">
        <f>IF('KWh (Monthly) ENTRY LI'!AG$5=0,0,AF88+'KWh (Monthly) ENTRY LI'!AG88)</f>
        <v>0</v>
      </c>
      <c r="AH88" s="50">
        <f>IF('KWh (Monthly) ENTRY LI'!AH$5=0,0,AG88+'KWh (Monthly) ENTRY LI'!AH88)</f>
        <v>0</v>
      </c>
      <c r="AI88" s="50">
        <f>IF('KWh (Monthly) ENTRY LI'!AI$5=0,0,AH88+'KWh (Monthly) ENTRY LI'!AI88)</f>
        <v>0</v>
      </c>
      <c r="AJ88" s="50">
        <f>IF('KWh (Monthly) ENTRY LI'!AJ$5=0,0,AI88+'KWh (Monthly) ENTRY LI'!AJ88)</f>
        <v>0</v>
      </c>
      <c r="AK88" s="50">
        <f>IF('KWh (Monthly) ENTRY LI'!AK$5=0,0,AJ88+'KWh (Monthly) ENTRY LI'!AK88)</f>
        <v>0</v>
      </c>
      <c r="AL88" s="50">
        <f>IF('KWh (Monthly) ENTRY LI'!AL$5=0,0,AK88+'KWh (Monthly) ENTRY LI'!AL88)</f>
        <v>0</v>
      </c>
      <c r="AM88" s="50">
        <f>IF('KWh (Monthly) ENTRY LI'!AM$5=0,0,AL88+'KWh (Monthly) ENTRY LI'!AM88)</f>
        <v>0</v>
      </c>
      <c r="AN88" s="50">
        <f>IF('KWh (Monthly) ENTRY LI'!AN$5=0,0,AM88+'KWh (Monthly) ENTRY LI'!AN88)</f>
        <v>0</v>
      </c>
      <c r="AO88" s="108">
        <f>IF('KWh (Monthly) ENTRY LI'!AO$5=-1,0,AN88+'KWh (Monthly) ENTRY LI'!AO88)</f>
        <v>0</v>
      </c>
      <c r="AP88" s="137">
        <f>IF('KWh (Monthly) ENTRY LI'!AP$5=-1,0,AO88+'KWh (Monthly) ENTRY LI'!AP88)</f>
        <v>0</v>
      </c>
      <c r="AQ88" s="137">
        <f>IF('KWh (Monthly) ENTRY LI'!AQ$5=-1,0,AP88+'KWh (Monthly) ENTRY LI'!AQ88)</f>
        <v>0</v>
      </c>
      <c r="AR88" s="108">
        <f>IF('KWh (Monthly) ENTRY LI'!AR$5=-1,0,AQ88+'KWh (Monthly) ENTRY LI'!AR88)</f>
        <v>0</v>
      </c>
      <c r="AS88" s="137">
        <f>IF('KWh (Monthly) ENTRY LI'!AS$5=-1,0,AR88+'KWh (Monthly) ENTRY LI'!AS88)</f>
        <v>0</v>
      </c>
      <c r="AT88" s="137">
        <f>IF('KWh (Monthly) ENTRY LI'!AT$5=-1,0,AS88+'KWh (Monthly) ENTRY LI'!AT88)</f>
        <v>0</v>
      </c>
      <c r="AU88" s="108">
        <f>IF('KWh (Monthly) ENTRY LI'!AU$5=-1,0,AT88+'KWh (Monthly) ENTRY LI'!AU88)</f>
        <v>0</v>
      </c>
      <c r="AV88" s="137">
        <f>IF('KWh (Monthly) ENTRY LI'!AV$5=-1,0,AU88+'KWh (Monthly) ENTRY LI'!AV88)</f>
        <v>0</v>
      </c>
      <c r="AW88" s="137">
        <f>IF('KWh (Monthly) ENTRY LI'!AW$5=-1,0,AV88+'KWh (Monthly) ENTRY LI'!AW88)</f>
        <v>0</v>
      </c>
      <c r="AX88" s="108">
        <f>IF('KWh (Monthly) ENTRY LI'!AX$5=-1,0,AW88+'KWh (Monthly) ENTRY LI'!AX88)</f>
        <v>0</v>
      </c>
      <c r="AY88" s="137">
        <f>IF('KWh (Monthly) ENTRY LI'!AY$5=-1,0,AX88+'KWh (Monthly) ENTRY LI'!AY88)</f>
        <v>0</v>
      </c>
      <c r="AZ88" s="137">
        <f>IF('KWh (Monthly) ENTRY LI'!AZ$5=-1,0,AY88+'KWh (Monthly) ENTRY LI'!AZ88)</f>
        <v>0</v>
      </c>
      <c r="BA88" s="108">
        <f>IF('KWh (Monthly) ENTRY LI'!BA$5=-1,0,AZ88+'KWh (Monthly) ENTRY LI'!BA88)</f>
        <v>0</v>
      </c>
      <c r="BB88" s="137">
        <f>IF('KWh (Monthly) ENTRY LI'!BB$5=-1,0,BA88+'KWh (Monthly) ENTRY LI'!BB88)</f>
        <v>0</v>
      </c>
      <c r="BC88" s="137">
        <f>IF('KWh (Monthly) ENTRY LI'!BC$5=-1,0,BB88+'KWh (Monthly) ENTRY LI'!BC88)</f>
        <v>0</v>
      </c>
      <c r="BD88" s="108">
        <f>IF('KWh (Monthly) ENTRY LI'!BD$5=-1,0,BC88+'KWh (Monthly) ENTRY LI'!BD88)</f>
        <v>0</v>
      </c>
      <c r="BE88" s="137">
        <f>IF('KWh (Monthly) ENTRY LI'!BE$5=-1,0,BD88+'KWh (Monthly) ENTRY LI'!BE88)</f>
        <v>0</v>
      </c>
      <c r="BF88" s="137">
        <f>IF('KWh (Monthly) ENTRY LI'!BF$5=-1,0,BE88+'KWh (Monthly) ENTRY LI'!BF88)</f>
        <v>0</v>
      </c>
      <c r="BG88" s="108">
        <f>IF('KWh (Monthly) ENTRY LI'!BG$5=-1,0,BF88+'KWh (Monthly) ENTRY LI'!BG88)</f>
        <v>0</v>
      </c>
      <c r="BH88" s="137">
        <f>IF('KWh (Monthly) ENTRY LI'!BH$5=-1,0,BG88+'KWh (Monthly) ENTRY LI'!BH88)</f>
        <v>0</v>
      </c>
      <c r="BI88" s="137">
        <f>IF('KWh (Monthly) ENTRY LI'!BI$5=-1,0,BH88+'KWh (Monthly) ENTRY LI'!BI88)</f>
        <v>0</v>
      </c>
      <c r="BJ88" s="108">
        <f>IF('KWh (Monthly) ENTRY LI'!BJ$5=-1,0,BI88+'KWh (Monthly) ENTRY LI'!BJ88)</f>
        <v>0</v>
      </c>
      <c r="BK88" s="137">
        <f>IF('KWh (Monthly) ENTRY LI'!BK$5=-1,0,BJ88+'KWh (Monthly) ENTRY LI'!BK88)</f>
        <v>0</v>
      </c>
      <c r="BL88" s="137">
        <f>IF('KWh (Monthly) ENTRY LI'!BL$5=-1,0,BK88+'KWh (Monthly) ENTRY LI'!BL88)</f>
        <v>0</v>
      </c>
      <c r="BM88" s="108">
        <f>IF('KWh (Monthly) ENTRY LI'!BM$5=-1,0,BL88+'KWh (Monthly) ENTRY LI'!BM88)</f>
        <v>0</v>
      </c>
      <c r="BN88" s="137">
        <f>IF('KWh (Monthly) ENTRY LI'!BN$5=-1,0,BM88+'KWh (Monthly) ENTRY LI'!BN88)</f>
        <v>0</v>
      </c>
      <c r="BO88" s="137">
        <f>IF('KWh (Monthly) ENTRY LI'!BO$5=-1,0,BN88+'KWh (Monthly) ENTRY LI'!BO88)</f>
        <v>0</v>
      </c>
      <c r="BP88" s="108">
        <f>IF('KWh (Monthly) ENTRY LI'!BP$5=-1,0,BO88+'KWh (Monthly) ENTRY LI'!BP88)</f>
        <v>0</v>
      </c>
      <c r="BQ88" s="137">
        <f>IF('KWh (Monthly) ENTRY LI'!BQ$5=-1,0,BP88+'KWh (Monthly) ENTRY LI'!BQ88)</f>
        <v>0</v>
      </c>
      <c r="BR88" s="137">
        <f>IF('KWh (Monthly) ENTRY LI'!BR$5=-1,0,BQ88+'KWh (Monthly) ENTRY LI'!BR88)</f>
        <v>0</v>
      </c>
      <c r="BS88" s="108">
        <f>IF('KWh (Monthly) ENTRY LI'!BS$5=-1,0,BR88+'KWh (Monthly) ENTRY LI'!BS88)</f>
        <v>0</v>
      </c>
      <c r="BT88" s="137">
        <f>IF('KWh (Monthly) ENTRY LI'!BT$5=-1,0,BS88+'KWh (Monthly) ENTRY LI'!BT88)</f>
        <v>0</v>
      </c>
      <c r="BU88" s="137">
        <f>IF('KWh (Monthly) ENTRY LI'!BU$5=-1,0,BT88+'KWh (Monthly) ENTRY LI'!BU88)</f>
        <v>0</v>
      </c>
      <c r="BV88" s="108">
        <f>IF('KWh (Monthly) ENTRY LI'!BV$5=-1,0,BU88+'KWh (Monthly) ENTRY LI'!BV88)</f>
        <v>0</v>
      </c>
      <c r="BW88" s="137">
        <f>IF('KWh (Monthly) ENTRY LI'!BW$5=-1,0,BV88+'KWh (Monthly) ENTRY LI'!BW88)</f>
        <v>0</v>
      </c>
      <c r="BX88" s="137">
        <f>IF('KWh (Monthly) ENTRY LI'!BX$5=-1,0,BW88+'KWh (Monthly) ENTRY LI'!BX88)</f>
        <v>0</v>
      </c>
      <c r="BY88" s="108">
        <f>IF('KWh (Monthly) ENTRY LI'!BY$5=-1,0,BX88+'KWh (Monthly) ENTRY LI'!BY88)</f>
        <v>0</v>
      </c>
      <c r="BZ88" s="137">
        <f>IF('KWh (Monthly) ENTRY LI'!BZ$5=-1,0,BY88+'KWh (Monthly) ENTRY LI'!BZ88)</f>
        <v>0</v>
      </c>
      <c r="CA88" s="137">
        <f>IF('KWh (Monthly) ENTRY LI'!CA$5=-1,0,BZ88+'KWh (Monthly) ENTRY LI'!CA88)</f>
        <v>0</v>
      </c>
      <c r="CB88" s="108">
        <f>IF('KWh (Monthly) ENTRY LI'!CB$5=-1,0,CA88+'KWh (Monthly) ENTRY LI'!CB88)</f>
        <v>0</v>
      </c>
      <c r="CC88" s="137">
        <f>IF('KWh (Monthly) ENTRY LI'!CC$5=-1,0,CB88+'KWh (Monthly) ENTRY LI'!CC88)</f>
        <v>0</v>
      </c>
      <c r="CD88" s="137">
        <f>IF('KWh (Monthly) ENTRY LI'!CD$5=-1,0,CC88+'KWh (Monthly) ENTRY LI'!CD88)</f>
        <v>0</v>
      </c>
      <c r="CE88" s="108">
        <f>IF('KWh (Monthly) ENTRY LI'!CE$5=-1,0,CD88+'KWh (Monthly) ENTRY LI'!CE88)</f>
        <v>0</v>
      </c>
      <c r="CF88" s="137">
        <f>IF('KWh (Monthly) ENTRY LI'!CF$5=-1,0,CE88+'KWh (Monthly) ENTRY LI'!CF88)</f>
        <v>0</v>
      </c>
      <c r="CG88" s="137">
        <f>IF('KWh (Monthly) ENTRY LI'!CG$5=-1,0,CF88+'KWh (Monthly) ENTRY LI'!CG88)</f>
        <v>0</v>
      </c>
      <c r="CH88" s="108">
        <f>IF('KWh (Monthly) ENTRY LI'!CH$5=-1,0,CG88+'KWh (Monthly) ENTRY LI'!CH88)</f>
        <v>0</v>
      </c>
      <c r="CI88" s="137">
        <f>IF('KWh (Monthly) ENTRY LI'!CI$5=-1,0,CH88+'KWh (Monthly) ENTRY LI'!CI88)</f>
        <v>0</v>
      </c>
      <c r="CJ88" s="137">
        <f>IF('KWh (Monthly) ENTRY LI'!CJ$5=-1,0,CI88+'KWh (Monthly) ENTRY LI'!CJ88)</f>
        <v>0</v>
      </c>
    </row>
    <row r="89" spans="1:88" s="6" customFormat="1" x14ac:dyDescent="0.3">
      <c r="A89" s="221"/>
      <c r="B89" s="47" t="s">
        <v>14</v>
      </c>
      <c r="C89" s="50">
        <f>IF('KWh (Monthly) ENTRY LI'!C$5=0,0,'KWh (Monthly) ENTRY LI'!C89)</f>
        <v>0</v>
      </c>
      <c r="D89" s="50">
        <f>IF('KWh (Monthly) ENTRY LI'!D$5=0,0,C89+'KWh (Monthly) ENTRY LI'!D89)</f>
        <v>0</v>
      </c>
      <c r="E89" s="50">
        <f>IF('KWh (Monthly) ENTRY LI'!E$5=0,0,D89+'KWh (Monthly) ENTRY LI'!E89)</f>
        <v>0</v>
      </c>
      <c r="F89" s="50">
        <f>IF('KWh (Monthly) ENTRY LI'!F$5=0,0,E89+'KWh (Monthly) ENTRY LI'!F89)</f>
        <v>0</v>
      </c>
      <c r="G89" s="50">
        <f>IF('KWh (Monthly) ENTRY LI'!G$5=0,0,F89+'KWh (Monthly) ENTRY LI'!G89)</f>
        <v>0</v>
      </c>
      <c r="H89" s="50">
        <f>IF('KWh (Monthly) ENTRY LI'!H$5=0,0,G89+'KWh (Monthly) ENTRY LI'!H89)</f>
        <v>0</v>
      </c>
      <c r="I89" s="50">
        <f>IF('KWh (Monthly) ENTRY LI'!I$5=0,0,H89+'KWh (Monthly) ENTRY LI'!I89)</f>
        <v>0</v>
      </c>
      <c r="J89" s="50">
        <f>IF('KWh (Monthly) ENTRY LI'!J$5=0,0,I89+'KWh (Monthly) ENTRY LI'!J89)</f>
        <v>0</v>
      </c>
      <c r="K89" s="50">
        <f>IF('KWh (Monthly) ENTRY LI'!K$5=0,0,J89+'KWh (Monthly) ENTRY LI'!K89)</f>
        <v>0</v>
      </c>
      <c r="L89" s="50">
        <f>IF('KWh (Monthly) ENTRY LI'!L$5=0,0,K89+'KWh (Monthly) ENTRY LI'!L89)</f>
        <v>0</v>
      </c>
      <c r="M89" s="50">
        <f>IF('KWh (Monthly) ENTRY LI'!M$5=0,0,L89+'KWh (Monthly) ENTRY LI'!M89)</f>
        <v>0</v>
      </c>
      <c r="N89" s="50">
        <f>IF('KWh (Monthly) ENTRY LI'!N$5=0,0,M89+'KWh (Monthly) ENTRY LI'!N89)</f>
        <v>0</v>
      </c>
      <c r="O89" s="50">
        <f>IF('KWh (Monthly) ENTRY LI'!O$5=0,0,N89+'KWh (Monthly) ENTRY LI'!O89)</f>
        <v>0</v>
      </c>
      <c r="P89" s="50">
        <f>IF('KWh (Monthly) ENTRY LI'!P$5=0,0,O89+'KWh (Monthly) ENTRY LI'!P89)</f>
        <v>0</v>
      </c>
      <c r="Q89" s="50">
        <f>IF('KWh (Monthly) ENTRY LI'!Q$5=0,0,P89+'KWh (Monthly) ENTRY LI'!Q89)</f>
        <v>0</v>
      </c>
      <c r="R89" s="50">
        <f>IF('KWh (Monthly) ENTRY LI'!R$5=0,0,Q89+'KWh (Monthly) ENTRY LI'!R89)</f>
        <v>0</v>
      </c>
      <c r="S89" s="50">
        <f>IF('KWh (Monthly) ENTRY LI'!S$5=0,0,R89+'KWh (Monthly) ENTRY LI'!S89)</f>
        <v>0</v>
      </c>
      <c r="T89" s="50">
        <f>IF('KWh (Monthly) ENTRY LI'!T$5=0,0,S89+'KWh (Monthly) ENTRY LI'!T89)</f>
        <v>0</v>
      </c>
      <c r="U89" s="50">
        <f>IF('KWh (Monthly) ENTRY LI'!U$5=0,0,T89+'KWh (Monthly) ENTRY LI'!U89)</f>
        <v>0</v>
      </c>
      <c r="V89" s="50">
        <f>IF('KWh (Monthly) ENTRY LI'!V$5=0,0,U89+'KWh (Monthly) ENTRY LI'!V89)</f>
        <v>0</v>
      </c>
      <c r="W89" s="50">
        <f>IF('KWh (Monthly) ENTRY LI'!W$5=0,0,V89+'KWh (Monthly) ENTRY LI'!W89)</f>
        <v>0</v>
      </c>
      <c r="X89" s="50">
        <f>IF('KWh (Monthly) ENTRY LI'!X$5=0,0,W89+'KWh (Monthly) ENTRY LI'!X89)</f>
        <v>0</v>
      </c>
      <c r="Y89" s="50">
        <f>IF('KWh (Monthly) ENTRY LI'!Y$5=0,0,X89+'KWh (Monthly) ENTRY LI'!Y89)</f>
        <v>0</v>
      </c>
      <c r="Z89" s="50">
        <f>IF('KWh (Monthly) ENTRY LI'!Z$5=0,0,Y89+'KWh (Monthly) ENTRY LI'!Z89)</f>
        <v>0</v>
      </c>
      <c r="AA89" s="50">
        <f>IF('KWh (Monthly) ENTRY LI'!AA$5=0,0,Z89+'KWh (Monthly) ENTRY LI'!AA89)</f>
        <v>0</v>
      </c>
      <c r="AB89" s="50">
        <f>IF('KWh (Monthly) ENTRY LI'!AB$5=0,0,AA89+'KWh (Monthly) ENTRY LI'!AB89)</f>
        <v>0</v>
      </c>
      <c r="AC89" s="50">
        <f>IF('KWh (Monthly) ENTRY LI'!AC$5=0,0,AB89+'KWh (Monthly) ENTRY LI'!AC89)</f>
        <v>0</v>
      </c>
      <c r="AD89" s="50">
        <f>IF('KWh (Monthly) ENTRY LI'!AD$5=0,0,AC89+'KWh (Monthly) ENTRY LI'!AD89)</f>
        <v>0</v>
      </c>
      <c r="AE89" s="50">
        <f>IF('KWh (Monthly) ENTRY LI'!AE$5=0,0,AD89+'KWh (Monthly) ENTRY LI'!AE89)</f>
        <v>0</v>
      </c>
      <c r="AF89" s="50">
        <f>IF('KWh (Monthly) ENTRY LI'!AF$5=0,0,AE89+'KWh (Monthly) ENTRY LI'!AF89)</f>
        <v>0</v>
      </c>
      <c r="AG89" s="50">
        <f>IF('KWh (Monthly) ENTRY LI'!AG$5=0,0,AF89+'KWh (Monthly) ENTRY LI'!AG89)</f>
        <v>0</v>
      </c>
      <c r="AH89" s="50">
        <f>IF('KWh (Monthly) ENTRY LI'!AH$5=0,0,AG89+'KWh (Monthly) ENTRY LI'!AH89)</f>
        <v>0</v>
      </c>
      <c r="AI89" s="50">
        <f>IF('KWh (Monthly) ENTRY LI'!AI$5=0,0,AH89+'KWh (Monthly) ENTRY LI'!AI89)</f>
        <v>0</v>
      </c>
      <c r="AJ89" s="50">
        <f>IF('KWh (Monthly) ENTRY LI'!AJ$5=0,0,AI89+'KWh (Monthly) ENTRY LI'!AJ89)</f>
        <v>0</v>
      </c>
      <c r="AK89" s="50">
        <f>IF('KWh (Monthly) ENTRY LI'!AK$5=0,0,AJ89+'KWh (Monthly) ENTRY LI'!AK89)</f>
        <v>0</v>
      </c>
      <c r="AL89" s="50">
        <f>IF('KWh (Monthly) ENTRY LI'!AL$5=0,0,AK89+'KWh (Monthly) ENTRY LI'!AL89)</f>
        <v>0</v>
      </c>
      <c r="AM89" s="50">
        <f>IF('KWh (Monthly) ENTRY LI'!AM$5=0,0,AL89+'KWh (Monthly) ENTRY LI'!AM89)</f>
        <v>0</v>
      </c>
      <c r="AN89" s="50">
        <f>IF('KWh (Monthly) ENTRY LI'!AN$5=0,0,AM89+'KWh (Monthly) ENTRY LI'!AN89)</f>
        <v>0</v>
      </c>
      <c r="AO89" s="108">
        <f>IF('KWh (Monthly) ENTRY LI'!AO$5=-1,0,AN89+'KWh (Monthly) ENTRY LI'!AO89)</f>
        <v>0</v>
      </c>
      <c r="AP89" s="137">
        <f>IF('KWh (Monthly) ENTRY LI'!AP$5=-1,0,AO89+'KWh (Monthly) ENTRY LI'!AP89)</f>
        <v>0</v>
      </c>
      <c r="AQ89" s="137">
        <f>IF('KWh (Monthly) ENTRY LI'!AQ$5=-1,0,AP89+'KWh (Monthly) ENTRY LI'!AQ89)</f>
        <v>0</v>
      </c>
      <c r="AR89" s="108">
        <f>IF('KWh (Monthly) ENTRY LI'!AR$5=-1,0,AQ89+'KWh (Monthly) ENTRY LI'!AR89)</f>
        <v>0</v>
      </c>
      <c r="AS89" s="137">
        <f>IF('KWh (Monthly) ENTRY LI'!AS$5=-1,0,AR89+'KWh (Monthly) ENTRY LI'!AS89)</f>
        <v>0</v>
      </c>
      <c r="AT89" s="137">
        <f>IF('KWh (Monthly) ENTRY LI'!AT$5=-1,0,AS89+'KWh (Monthly) ENTRY LI'!AT89)</f>
        <v>0</v>
      </c>
      <c r="AU89" s="108">
        <f>IF('KWh (Monthly) ENTRY LI'!AU$5=-1,0,AT89+'KWh (Monthly) ENTRY LI'!AU89)</f>
        <v>0</v>
      </c>
      <c r="AV89" s="137">
        <f>IF('KWh (Monthly) ENTRY LI'!AV$5=-1,0,AU89+'KWh (Monthly) ENTRY LI'!AV89)</f>
        <v>0</v>
      </c>
      <c r="AW89" s="137">
        <f>IF('KWh (Monthly) ENTRY LI'!AW$5=-1,0,AV89+'KWh (Monthly) ENTRY LI'!AW89)</f>
        <v>0</v>
      </c>
      <c r="AX89" s="108">
        <f>IF('KWh (Monthly) ENTRY LI'!AX$5=-1,0,AW89+'KWh (Monthly) ENTRY LI'!AX89)</f>
        <v>0</v>
      </c>
      <c r="AY89" s="137">
        <f>IF('KWh (Monthly) ENTRY LI'!AY$5=-1,0,AX89+'KWh (Monthly) ENTRY LI'!AY89)</f>
        <v>0</v>
      </c>
      <c r="AZ89" s="137">
        <f>IF('KWh (Monthly) ENTRY LI'!AZ$5=-1,0,AY89+'KWh (Monthly) ENTRY LI'!AZ89)</f>
        <v>0</v>
      </c>
      <c r="BA89" s="108">
        <f>IF('KWh (Monthly) ENTRY LI'!BA$5=-1,0,AZ89+'KWh (Monthly) ENTRY LI'!BA89)</f>
        <v>0</v>
      </c>
      <c r="BB89" s="137">
        <f>IF('KWh (Monthly) ENTRY LI'!BB$5=-1,0,BA89+'KWh (Monthly) ENTRY LI'!BB89)</f>
        <v>0</v>
      </c>
      <c r="BC89" s="137">
        <f>IF('KWh (Monthly) ENTRY LI'!BC$5=-1,0,BB89+'KWh (Monthly) ENTRY LI'!BC89)</f>
        <v>0</v>
      </c>
      <c r="BD89" s="108">
        <f>IF('KWh (Monthly) ENTRY LI'!BD$5=-1,0,BC89+'KWh (Monthly) ENTRY LI'!BD89)</f>
        <v>0</v>
      </c>
      <c r="BE89" s="137">
        <f>IF('KWh (Monthly) ENTRY LI'!BE$5=-1,0,BD89+'KWh (Monthly) ENTRY LI'!BE89)</f>
        <v>0</v>
      </c>
      <c r="BF89" s="137">
        <f>IF('KWh (Monthly) ENTRY LI'!BF$5=-1,0,BE89+'KWh (Monthly) ENTRY LI'!BF89)</f>
        <v>0</v>
      </c>
      <c r="BG89" s="108">
        <f>IF('KWh (Monthly) ENTRY LI'!BG$5=-1,0,BF89+'KWh (Monthly) ENTRY LI'!BG89)</f>
        <v>0</v>
      </c>
      <c r="BH89" s="137">
        <f>IF('KWh (Monthly) ENTRY LI'!BH$5=-1,0,BG89+'KWh (Monthly) ENTRY LI'!BH89)</f>
        <v>0</v>
      </c>
      <c r="BI89" s="137">
        <f>IF('KWh (Monthly) ENTRY LI'!BI$5=-1,0,BH89+'KWh (Monthly) ENTRY LI'!BI89)</f>
        <v>0</v>
      </c>
      <c r="BJ89" s="108">
        <f>IF('KWh (Monthly) ENTRY LI'!BJ$5=-1,0,BI89+'KWh (Monthly) ENTRY LI'!BJ89)</f>
        <v>0</v>
      </c>
      <c r="BK89" s="137">
        <f>IF('KWh (Monthly) ENTRY LI'!BK$5=-1,0,BJ89+'KWh (Monthly) ENTRY LI'!BK89)</f>
        <v>0</v>
      </c>
      <c r="BL89" s="137">
        <f>IF('KWh (Monthly) ENTRY LI'!BL$5=-1,0,BK89+'KWh (Monthly) ENTRY LI'!BL89)</f>
        <v>0</v>
      </c>
      <c r="BM89" s="108">
        <f>IF('KWh (Monthly) ENTRY LI'!BM$5=-1,0,BL89+'KWh (Monthly) ENTRY LI'!BM89)</f>
        <v>0</v>
      </c>
      <c r="BN89" s="137">
        <f>IF('KWh (Monthly) ENTRY LI'!BN$5=-1,0,BM89+'KWh (Monthly) ENTRY LI'!BN89)</f>
        <v>0</v>
      </c>
      <c r="BO89" s="137">
        <f>IF('KWh (Monthly) ENTRY LI'!BO$5=-1,0,BN89+'KWh (Monthly) ENTRY LI'!BO89)</f>
        <v>0</v>
      </c>
      <c r="BP89" s="108">
        <f>IF('KWh (Monthly) ENTRY LI'!BP$5=-1,0,BO89+'KWh (Monthly) ENTRY LI'!BP89)</f>
        <v>0</v>
      </c>
      <c r="BQ89" s="137">
        <f>IF('KWh (Monthly) ENTRY LI'!BQ$5=-1,0,BP89+'KWh (Monthly) ENTRY LI'!BQ89)</f>
        <v>0</v>
      </c>
      <c r="BR89" s="137">
        <f>IF('KWh (Monthly) ENTRY LI'!BR$5=-1,0,BQ89+'KWh (Monthly) ENTRY LI'!BR89)</f>
        <v>0</v>
      </c>
      <c r="BS89" s="108">
        <f>IF('KWh (Monthly) ENTRY LI'!BS$5=-1,0,BR89+'KWh (Monthly) ENTRY LI'!BS89)</f>
        <v>0</v>
      </c>
      <c r="BT89" s="137">
        <f>IF('KWh (Monthly) ENTRY LI'!BT$5=-1,0,BS89+'KWh (Monthly) ENTRY LI'!BT89)</f>
        <v>0</v>
      </c>
      <c r="BU89" s="137">
        <f>IF('KWh (Monthly) ENTRY LI'!BU$5=-1,0,BT89+'KWh (Monthly) ENTRY LI'!BU89)</f>
        <v>0</v>
      </c>
      <c r="BV89" s="108">
        <f>IF('KWh (Monthly) ENTRY LI'!BV$5=-1,0,BU89+'KWh (Monthly) ENTRY LI'!BV89)</f>
        <v>0</v>
      </c>
      <c r="BW89" s="137">
        <f>IF('KWh (Monthly) ENTRY LI'!BW$5=-1,0,BV89+'KWh (Monthly) ENTRY LI'!BW89)</f>
        <v>0</v>
      </c>
      <c r="BX89" s="137">
        <f>IF('KWh (Monthly) ENTRY LI'!BX$5=-1,0,BW89+'KWh (Monthly) ENTRY LI'!BX89)</f>
        <v>0</v>
      </c>
      <c r="BY89" s="108">
        <f>IF('KWh (Monthly) ENTRY LI'!BY$5=-1,0,BX89+'KWh (Monthly) ENTRY LI'!BY89)</f>
        <v>0</v>
      </c>
      <c r="BZ89" s="137">
        <f>IF('KWh (Monthly) ENTRY LI'!BZ$5=-1,0,BY89+'KWh (Monthly) ENTRY LI'!BZ89)</f>
        <v>0</v>
      </c>
      <c r="CA89" s="137">
        <f>IF('KWh (Monthly) ENTRY LI'!CA$5=-1,0,BZ89+'KWh (Monthly) ENTRY LI'!CA89)</f>
        <v>0</v>
      </c>
      <c r="CB89" s="108">
        <f>IF('KWh (Monthly) ENTRY LI'!CB$5=-1,0,CA89+'KWh (Monthly) ENTRY LI'!CB89)</f>
        <v>0</v>
      </c>
      <c r="CC89" s="137">
        <f>IF('KWh (Monthly) ENTRY LI'!CC$5=-1,0,CB89+'KWh (Monthly) ENTRY LI'!CC89)</f>
        <v>0</v>
      </c>
      <c r="CD89" s="137">
        <f>IF('KWh (Monthly) ENTRY LI'!CD$5=-1,0,CC89+'KWh (Monthly) ENTRY LI'!CD89)</f>
        <v>0</v>
      </c>
      <c r="CE89" s="108">
        <f>IF('KWh (Monthly) ENTRY LI'!CE$5=-1,0,CD89+'KWh (Monthly) ENTRY LI'!CE89)</f>
        <v>0</v>
      </c>
      <c r="CF89" s="137">
        <f>IF('KWh (Monthly) ENTRY LI'!CF$5=-1,0,CE89+'KWh (Monthly) ENTRY LI'!CF89)</f>
        <v>0</v>
      </c>
      <c r="CG89" s="137">
        <f>IF('KWh (Monthly) ENTRY LI'!CG$5=-1,0,CF89+'KWh (Monthly) ENTRY LI'!CG89)</f>
        <v>0</v>
      </c>
      <c r="CH89" s="108">
        <f>IF('KWh (Monthly) ENTRY LI'!CH$5=-1,0,CG89+'KWh (Monthly) ENTRY LI'!CH89)</f>
        <v>0</v>
      </c>
      <c r="CI89" s="137">
        <f>IF('KWh (Monthly) ENTRY LI'!CI$5=-1,0,CH89+'KWh (Monthly) ENTRY LI'!CI89)</f>
        <v>0</v>
      </c>
      <c r="CJ89" s="137">
        <f>IF('KWh (Monthly) ENTRY LI'!CJ$5=-1,0,CI89+'KWh (Monthly) ENTRY LI'!CJ89)</f>
        <v>0</v>
      </c>
    </row>
    <row r="90" spans="1:88" s="6" customFormat="1" x14ac:dyDescent="0.3">
      <c r="A90" s="221"/>
      <c r="B90" s="47" t="s">
        <v>15</v>
      </c>
      <c r="C90" s="50">
        <f>IF('KWh (Monthly) ENTRY LI'!C$5=0,0,'KWh (Monthly) ENTRY LI'!C90)</f>
        <v>0</v>
      </c>
      <c r="D90" s="50">
        <f>IF('KWh (Monthly) ENTRY LI'!D$5=0,0,C90+'KWh (Monthly) ENTRY LI'!D90)</f>
        <v>0</v>
      </c>
      <c r="E90" s="50">
        <f>IF('KWh (Monthly) ENTRY LI'!E$5=0,0,D90+'KWh (Monthly) ENTRY LI'!E90)</f>
        <v>0</v>
      </c>
      <c r="F90" s="50">
        <f>IF('KWh (Monthly) ENTRY LI'!F$5=0,0,E90+'KWh (Monthly) ENTRY LI'!F90)</f>
        <v>0</v>
      </c>
      <c r="G90" s="50">
        <f>IF('KWh (Monthly) ENTRY LI'!G$5=0,0,F90+'KWh (Monthly) ENTRY LI'!G90)</f>
        <v>0</v>
      </c>
      <c r="H90" s="50">
        <f>IF('KWh (Monthly) ENTRY LI'!H$5=0,0,G90+'KWh (Monthly) ENTRY LI'!H90)</f>
        <v>0</v>
      </c>
      <c r="I90" s="50">
        <f>IF('KWh (Monthly) ENTRY LI'!I$5=0,0,H90+'KWh (Monthly) ENTRY LI'!I90)</f>
        <v>0</v>
      </c>
      <c r="J90" s="50">
        <f>IF('KWh (Monthly) ENTRY LI'!J$5=0,0,I90+'KWh (Monthly) ENTRY LI'!J90)</f>
        <v>0</v>
      </c>
      <c r="K90" s="50">
        <f>IF('KWh (Monthly) ENTRY LI'!K$5=0,0,J90+'KWh (Monthly) ENTRY LI'!K90)</f>
        <v>0</v>
      </c>
      <c r="L90" s="50">
        <f>IF('KWh (Monthly) ENTRY LI'!L$5=0,0,K90+'KWh (Monthly) ENTRY LI'!L90)</f>
        <v>0</v>
      </c>
      <c r="M90" s="50">
        <f>IF('KWh (Monthly) ENTRY LI'!M$5=0,0,L90+'KWh (Monthly) ENTRY LI'!M90)</f>
        <v>0</v>
      </c>
      <c r="N90" s="50">
        <f>IF('KWh (Monthly) ENTRY LI'!N$5=0,0,M90+'KWh (Monthly) ENTRY LI'!N90)</f>
        <v>0</v>
      </c>
      <c r="O90" s="50">
        <f>IF('KWh (Monthly) ENTRY LI'!O$5=0,0,N90+'KWh (Monthly) ENTRY LI'!O90)</f>
        <v>0</v>
      </c>
      <c r="P90" s="50">
        <f>IF('KWh (Monthly) ENTRY LI'!P$5=0,0,O90+'KWh (Monthly) ENTRY LI'!P90)</f>
        <v>0</v>
      </c>
      <c r="Q90" s="50">
        <f>IF('KWh (Monthly) ENTRY LI'!Q$5=0,0,P90+'KWh (Monthly) ENTRY LI'!Q90)</f>
        <v>0</v>
      </c>
      <c r="R90" s="50">
        <f>IF('KWh (Monthly) ENTRY LI'!R$5=0,0,Q90+'KWh (Monthly) ENTRY LI'!R90)</f>
        <v>0</v>
      </c>
      <c r="S90" s="50">
        <f>IF('KWh (Monthly) ENTRY LI'!S$5=0,0,R90+'KWh (Monthly) ENTRY LI'!S90)</f>
        <v>0</v>
      </c>
      <c r="T90" s="50">
        <f>IF('KWh (Monthly) ENTRY LI'!T$5=0,0,S90+'KWh (Monthly) ENTRY LI'!T90)</f>
        <v>0</v>
      </c>
      <c r="U90" s="50">
        <f>IF('KWh (Monthly) ENTRY LI'!U$5=0,0,T90+'KWh (Monthly) ENTRY LI'!U90)</f>
        <v>0</v>
      </c>
      <c r="V90" s="50">
        <f>IF('KWh (Monthly) ENTRY LI'!V$5=0,0,U90+'KWh (Monthly) ENTRY LI'!V90)</f>
        <v>0</v>
      </c>
      <c r="W90" s="50">
        <f>IF('KWh (Monthly) ENTRY LI'!W$5=0,0,V90+'KWh (Monthly) ENTRY LI'!W90)</f>
        <v>0</v>
      </c>
      <c r="X90" s="50">
        <f>IF('KWh (Monthly) ENTRY LI'!X$5=0,0,W90+'KWh (Monthly) ENTRY LI'!X90)</f>
        <v>0</v>
      </c>
      <c r="Y90" s="50">
        <f>IF('KWh (Monthly) ENTRY LI'!Y$5=0,0,X90+'KWh (Monthly) ENTRY LI'!Y90)</f>
        <v>0</v>
      </c>
      <c r="Z90" s="50">
        <f>IF('KWh (Monthly) ENTRY LI'!Z$5=0,0,Y90+'KWh (Monthly) ENTRY LI'!Z90)</f>
        <v>0</v>
      </c>
      <c r="AA90" s="50">
        <f>IF('KWh (Monthly) ENTRY LI'!AA$5=0,0,Z90+'KWh (Monthly) ENTRY LI'!AA90)</f>
        <v>0</v>
      </c>
      <c r="AB90" s="50">
        <f>IF('KWh (Monthly) ENTRY LI'!AB$5=0,0,AA90+'KWh (Monthly) ENTRY LI'!AB90)</f>
        <v>0</v>
      </c>
      <c r="AC90" s="50">
        <f>IF('KWh (Monthly) ENTRY LI'!AC$5=0,0,AB90+'KWh (Monthly) ENTRY LI'!AC90)</f>
        <v>0</v>
      </c>
      <c r="AD90" s="50">
        <f>IF('KWh (Monthly) ENTRY LI'!AD$5=0,0,AC90+'KWh (Monthly) ENTRY LI'!AD90)</f>
        <v>0</v>
      </c>
      <c r="AE90" s="50">
        <f>IF('KWh (Monthly) ENTRY LI'!AE$5=0,0,AD90+'KWh (Monthly) ENTRY LI'!AE90)</f>
        <v>0</v>
      </c>
      <c r="AF90" s="50">
        <f>IF('KWh (Monthly) ENTRY LI'!AF$5=0,0,AE90+'KWh (Monthly) ENTRY LI'!AF90)</f>
        <v>0</v>
      </c>
      <c r="AG90" s="50">
        <f>IF('KWh (Monthly) ENTRY LI'!AG$5=0,0,AF90+'KWh (Monthly) ENTRY LI'!AG90)</f>
        <v>0</v>
      </c>
      <c r="AH90" s="50">
        <f>IF('KWh (Monthly) ENTRY LI'!AH$5=0,0,AG90+'KWh (Monthly) ENTRY LI'!AH90)</f>
        <v>0</v>
      </c>
      <c r="AI90" s="50">
        <f>IF('KWh (Monthly) ENTRY LI'!AI$5=0,0,AH90+'KWh (Monthly) ENTRY LI'!AI90)</f>
        <v>0</v>
      </c>
      <c r="AJ90" s="50">
        <f>IF('KWh (Monthly) ENTRY LI'!AJ$5=0,0,AI90+'KWh (Monthly) ENTRY LI'!AJ90)</f>
        <v>0</v>
      </c>
      <c r="AK90" s="50">
        <f>IF('KWh (Monthly) ENTRY LI'!AK$5=0,0,AJ90+'KWh (Monthly) ENTRY LI'!AK90)</f>
        <v>0</v>
      </c>
      <c r="AL90" s="50">
        <f>IF('KWh (Monthly) ENTRY LI'!AL$5=0,0,AK90+'KWh (Monthly) ENTRY LI'!AL90)</f>
        <v>0</v>
      </c>
      <c r="AM90" s="50">
        <f>IF('KWh (Monthly) ENTRY LI'!AM$5=0,0,AL90+'KWh (Monthly) ENTRY LI'!AM90)</f>
        <v>0</v>
      </c>
      <c r="AN90" s="50">
        <f>IF('KWh (Monthly) ENTRY LI'!AN$5=0,0,AM90+'KWh (Monthly) ENTRY LI'!AN90)</f>
        <v>0</v>
      </c>
      <c r="AO90" s="108">
        <f>IF('KWh (Monthly) ENTRY LI'!AO$5=-1,0,AN90+'KWh (Monthly) ENTRY LI'!AO90)</f>
        <v>0</v>
      </c>
      <c r="AP90" s="137">
        <f>IF('KWh (Monthly) ENTRY LI'!AP$5=-1,0,AO90+'KWh (Monthly) ENTRY LI'!AP90)</f>
        <v>0</v>
      </c>
      <c r="AQ90" s="137">
        <f>IF('KWh (Monthly) ENTRY LI'!AQ$5=-1,0,AP90+'KWh (Monthly) ENTRY LI'!AQ90)</f>
        <v>0</v>
      </c>
      <c r="AR90" s="108">
        <f>IF('KWh (Monthly) ENTRY LI'!AR$5=-1,0,AQ90+'KWh (Monthly) ENTRY LI'!AR90)</f>
        <v>0</v>
      </c>
      <c r="AS90" s="137">
        <f>IF('KWh (Monthly) ENTRY LI'!AS$5=-1,0,AR90+'KWh (Monthly) ENTRY LI'!AS90)</f>
        <v>0</v>
      </c>
      <c r="AT90" s="137">
        <f>IF('KWh (Monthly) ENTRY LI'!AT$5=-1,0,AS90+'KWh (Monthly) ENTRY LI'!AT90)</f>
        <v>0</v>
      </c>
      <c r="AU90" s="108">
        <f>IF('KWh (Monthly) ENTRY LI'!AU$5=-1,0,AT90+'KWh (Monthly) ENTRY LI'!AU90)</f>
        <v>0</v>
      </c>
      <c r="AV90" s="137">
        <f>IF('KWh (Monthly) ENTRY LI'!AV$5=-1,0,AU90+'KWh (Monthly) ENTRY LI'!AV90)</f>
        <v>0</v>
      </c>
      <c r="AW90" s="137">
        <f>IF('KWh (Monthly) ENTRY LI'!AW$5=-1,0,AV90+'KWh (Monthly) ENTRY LI'!AW90)</f>
        <v>0</v>
      </c>
      <c r="AX90" s="108">
        <f>IF('KWh (Monthly) ENTRY LI'!AX$5=-1,0,AW90+'KWh (Monthly) ENTRY LI'!AX90)</f>
        <v>0</v>
      </c>
      <c r="AY90" s="137">
        <f>IF('KWh (Monthly) ENTRY LI'!AY$5=-1,0,AX90+'KWh (Monthly) ENTRY LI'!AY90)</f>
        <v>0</v>
      </c>
      <c r="AZ90" s="137">
        <f>IF('KWh (Monthly) ENTRY LI'!AZ$5=-1,0,AY90+'KWh (Monthly) ENTRY LI'!AZ90)</f>
        <v>0</v>
      </c>
      <c r="BA90" s="108">
        <f>IF('KWh (Monthly) ENTRY LI'!BA$5=-1,0,AZ90+'KWh (Monthly) ENTRY LI'!BA90)</f>
        <v>0</v>
      </c>
      <c r="BB90" s="137">
        <f>IF('KWh (Monthly) ENTRY LI'!BB$5=-1,0,BA90+'KWh (Monthly) ENTRY LI'!BB90)</f>
        <v>0</v>
      </c>
      <c r="BC90" s="137">
        <f>IF('KWh (Monthly) ENTRY LI'!BC$5=-1,0,BB90+'KWh (Monthly) ENTRY LI'!BC90)</f>
        <v>0</v>
      </c>
      <c r="BD90" s="108">
        <f>IF('KWh (Monthly) ENTRY LI'!BD$5=-1,0,BC90+'KWh (Monthly) ENTRY LI'!BD90)</f>
        <v>0</v>
      </c>
      <c r="BE90" s="137">
        <f>IF('KWh (Monthly) ENTRY LI'!BE$5=-1,0,BD90+'KWh (Monthly) ENTRY LI'!BE90)</f>
        <v>0</v>
      </c>
      <c r="BF90" s="137">
        <f>IF('KWh (Monthly) ENTRY LI'!BF$5=-1,0,BE90+'KWh (Monthly) ENTRY LI'!BF90)</f>
        <v>0</v>
      </c>
      <c r="BG90" s="108">
        <f>IF('KWh (Monthly) ENTRY LI'!BG$5=-1,0,BF90+'KWh (Monthly) ENTRY LI'!BG90)</f>
        <v>0</v>
      </c>
      <c r="BH90" s="137">
        <f>IF('KWh (Monthly) ENTRY LI'!BH$5=-1,0,BG90+'KWh (Monthly) ENTRY LI'!BH90)</f>
        <v>0</v>
      </c>
      <c r="BI90" s="137">
        <f>IF('KWh (Monthly) ENTRY LI'!BI$5=-1,0,BH90+'KWh (Monthly) ENTRY LI'!BI90)</f>
        <v>0</v>
      </c>
      <c r="BJ90" s="108">
        <f>IF('KWh (Monthly) ENTRY LI'!BJ$5=-1,0,BI90+'KWh (Monthly) ENTRY LI'!BJ90)</f>
        <v>0</v>
      </c>
      <c r="BK90" s="137">
        <f>IF('KWh (Monthly) ENTRY LI'!BK$5=-1,0,BJ90+'KWh (Monthly) ENTRY LI'!BK90)</f>
        <v>0</v>
      </c>
      <c r="BL90" s="137">
        <f>IF('KWh (Monthly) ENTRY LI'!BL$5=-1,0,BK90+'KWh (Monthly) ENTRY LI'!BL90)</f>
        <v>0</v>
      </c>
      <c r="BM90" s="108">
        <f>IF('KWh (Monthly) ENTRY LI'!BM$5=-1,0,BL90+'KWh (Monthly) ENTRY LI'!BM90)</f>
        <v>0</v>
      </c>
      <c r="BN90" s="137">
        <f>IF('KWh (Monthly) ENTRY LI'!BN$5=-1,0,BM90+'KWh (Monthly) ENTRY LI'!BN90)</f>
        <v>0</v>
      </c>
      <c r="BO90" s="137">
        <f>IF('KWh (Monthly) ENTRY LI'!BO$5=-1,0,BN90+'KWh (Monthly) ENTRY LI'!BO90)</f>
        <v>0</v>
      </c>
      <c r="BP90" s="108">
        <f>IF('KWh (Monthly) ENTRY LI'!BP$5=-1,0,BO90+'KWh (Monthly) ENTRY LI'!BP90)</f>
        <v>0</v>
      </c>
      <c r="BQ90" s="137">
        <f>IF('KWh (Monthly) ENTRY LI'!BQ$5=-1,0,BP90+'KWh (Monthly) ENTRY LI'!BQ90)</f>
        <v>0</v>
      </c>
      <c r="BR90" s="137">
        <f>IF('KWh (Monthly) ENTRY LI'!BR$5=-1,0,BQ90+'KWh (Monthly) ENTRY LI'!BR90)</f>
        <v>0</v>
      </c>
      <c r="BS90" s="108">
        <f>IF('KWh (Monthly) ENTRY LI'!BS$5=-1,0,BR90+'KWh (Monthly) ENTRY LI'!BS90)</f>
        <v>0</v>
      </c>
      <c r="BT90" s="137">
        <f>IF('KWh (Monthly) ENTRY LI'!BT$5=-1,0,BS90+'KWh (Monthly) ENTRY LI'!BT90)</f>
        <v>0</v>
      </c>
      <c r="BU90" s="137">
        <f>IF('KWh (Monthly) ENTRY LI'!BU$5=-1,0,BT90+'KWh (Monthly) ENTRY LI'!BU90)</f>
        <v>0</v>
      </c>
      <c r="BV90" s="108">
        <f>IF('KWh (Monthly) ENTRY LI'!BV$5=-1,0,BU90+'KWh (Monthly) ENTRY LI'!BV90)</f>
        <v>0</v>
      </c>
      <c r="BW90" s="137">
        <f>IF('KWh (Monthly) ENTRY LI'!BW$5=-1,0,BV90+'KWh (Monthly) ENTRY LI'!BW90)</f>
        <v>0</v>
      </c>
      <c r="BX90" s="137">
        <f>IF('KWh (Monthly) ENTRY LI'!BX$5=-1,0,BW90+'KWh (Monthly) ENTRY LI'!BX90)</f>
        <v>0</v>
      </c>
      <c r="BY90" s="108">
        <f>IF('KWh (Monthly) ENTRY LI'!BY$5=-1,0,BX90+'KWh (Monthly) ENTRY LI'!BY90)</f>
        <v>0</v>
      </c>
      <c r="BZ90" s="137">
        <f>IF('KWh (Monthly) ENTRY LI'!BZ$5=-1,0,BY90+'KWh (Monthly) ENTRY LI'!BZ90)</f>
        <v>0</v>
      </c>
      <c r="CA90" s="137">
        <f>IF('KWh (Monthly) ENTRY LI'!CA$5=-1,0,BZ90+'KWh (Monthly) ENTRY LI'!CA90)</f>
        <v>0</v>
      </c>
      <c r="CB90" s="108">
        <f>IF('KWh (Monthly) ENTRY LI'!CB$5=-1,0,CA90+'KWh (Monthly) ENTRY LI'!CB90)</f>
        <v>0</v>
      </c>
      <c r="CC90" s="137">
        <f>IF('KWh (Monthly) ENTRY LI'!CC$5=-1,0,CB90+'KWh (Monthly) ENTRY LI'!CC90)</f>
        <v>0</v>
      </c>
      <c r="CD90" s="137">
        <f>IF('KWh (Monthly) ENTRY LI'!CD$5=-1,0,CC90+'KWh (Monthly) ENTRY LI'!CD90)</f>
        <v>0</v>
      </c>
      <c r="CE90" s="108">
        <f>IF('KWh (Monthly) ENTRY LI'!CE$5=-1,0,CD90+'KWh (Monthly) ENTRY LI'!CE90)</f>
        <v>0</v>
      </c>
      <c r="CF90" s="137">
        <f>IF('KWh (Monthly) ENTRY LI'!CF$5=-1,0,CE90+'KWh (Monthly) ENTRY LI'!CF90)</f>
        <v>0</v>
      </c>
      <c r="CG90" s="137">
        <f>IF('KWh (Monthly) ENTRY LI'!CG$5=-1,0,CF90+'KWh (Monthly) ENTRY LI'!CG90)</f>
        <v>0</v>
      </c>
      <c r="CH90" s="108">
        <f>IF('KWh (Monthly) ENTRY LI'!CH$5=-1,0,CG90+'KWh (Monthly) ENTRY LI'!CH90)</f>
        <v>0</v>
      </c>
      <c r="CI90" s="137">
        <f>IF('KWh (Monthly) ENTRY LI'!CI$5=-1,0,CH90+'KWh (Monthly) ENTRY LI'!CI90)</f>
        <v>0</v>
      </c>
      <c r="CJ90" s="137">
        <f>IF('KWh (Monthly) ENTRY LI'!CJ$5=-1,0,CI90+'KWh (Monthly) ENTRY LI'!CJ90)</f>
        <v>0</v>
      </c>
    </row>
    <row r="91" spans="1:88" s="6" customFormat="1" x14ac:dyDescent="0.3">
      <c r="A91" s="221"/>
      <c r="B91" s="47" t="s">
        <v>7</v>
      </c>
      <c r="C91" s="50">
        <f>IF('KWh (Monthly) ENTRY LI'!C$5=0,0,'KWh (Monthly) ENTRY LI'!C91)</f>
        <v>0</v>
      </c>
      <c r="D91" s="50">
        <f>IF('KWh (Monthly) ENTRY LI'!D$5=0,0,C91+'KWh (Monthly) ENTRY LI'!D91)</f>
        <v>0</v>
      </c>
      <c r="E91" s="50">
        <f>IF('KWh (Monthly) ENTRY LI'!E$5=0,0,D91+'KWh (Monthly) ENTRY LI'!E91)</f>
        <v>0</v>
      </c>
      <c r="F91" s="50">
        <f>IF('KWh (Monthly) ENTRY LI'!F$5=0,0,E91+'KWh (Monthly) ENTRY LI'!F91)</f>
        <v>0</v>
      </c>
      <c r="G91" s="50">
        <f>IF('KWh (Monthly) ENTRY LI'!G$5=0,0,F91+'KWh (Monthly) ENTRY LI'!G91)</f>
        <v>0</v>
      </c>
      <c r="H91" s="50">
        <f>IF('KWh (Monthly) ENTRY LI'!H$5=0,0,G91+'KWh (Monthly) ENTRY LI'!H91)</f>
        <v>0</v>
      </c>
      <c r="I91" s="50">
        <f>IF('KWh (Monthly) ENTRY LI'!I$5=0,0,H91+'KWh (Monthly) ENTRY LI'!I91)</f>
        <v>0</v>
      </c>
      <c r="J91" s="50">
        <f>IF('KWh (Monthly) ENTRY LI'!J$5=0,0,I91+'KWh (Monthly) ENTRY LI'!J91)</f>
        <v>0</v>
      </c>
      <c r="K91" s="50">
        <f>IF('KWh (Monthly) ENTRY LI'!K$5=0,0,J91+'KWh (Monthly) ENTRY LI'!K91)</f>
        <v>0</v>
      </c>
      <c r="L91" s="50">
        <f>IF('KWh (Monthly) ENTRY LI'!L$5=0,0,K91+'KWh (Monthly) ENTRY LI'!L91)</f>
        <v>0</v>
      </c>
      <c r="M91" s="50">
        <f>IF('KWh (Monthly) ENTRY LI'!M$5=0,0,L91+'KWh (Monthly) ENTRY LI'!M91)</f>
        <v>0</v>
      </c>
      <c r="N91" s="50">
        <f>IF('KWh (Monthly) ENTRY LI'!N$5=0,0,M91+'KWh (Monthly) ENTRY LI'!N91)</f>
        <v>0</v>
      </c>
      <c r="O91" s="50">
        <f>IF('KWh (Monthly) ENTRY LI'!O$5=0,0,N91+'KWh (Monthly) ENTRY LI'!O91)</f>
        <v>0</v>
      </c>
      <c r="P91" s="50">
        <f>IF('KWh (Monthly) ENTRY LI'!P$5=0,0,O91+'KWh (Monthly) ENTRY LI'!P91)</f>
        <v>0</v>
      </c>
      <c r="Q91" s="50">
        <f>IF('KWh (Monthly) ENTRY LI'!Q$5=0,0,P91+'KWh (Monthly) ENTRY LI'!Q91)</f>
        <v>0</v>
      </c>
      <c r="R91" s="50">
        <f>IF('KWh (Monthly) ENTRY LI'!R$5=0,0,Q91+'KWh (Monthly) ENTRY LI'!R91)</f>
        <v>0</v>
      </c>
      <c r="S91" s="50">
        <f>IF('KWh (Monthly) ENTRY LI'!S$5=0,0,R91+'KWh (Monthly) ENTRY LI'!S91)</f>
        <v>0</v>
      </c>
      <c r="T91" s="50">
        <f>IF('KWh (Monthly) ENTRY LI'!T$5=0,0,S91+'KWh (Monthly) ENTRY LI'!T91)</f>
        <v>0</v>
      </c>
      <c r="U91" s="50">
        <f>IF('KWh (Monthly) ENTRY LI'!U$5=0,0,T91+'KWh (Monthly) ENTRY LI'!U91)</f>
        <v>0</v>
      </c>
      <c r="V91" s="50">
        <f>IF('KWh (Monthly) ENTRY LI'!V$5=0,0,U91+'KWh (Monthly) ENTRY LI'!V91)</f>
        <v>0</v>
      </c>
      <c r="W91" s="50">
        <f>IF('KWh (Monthly) ENTRY LI'!W$5=0,0,V91+'KWh (Monthly) ENTRY LI'!W91)</f>
        <v>0</v>
      </c>
      <c r="X91" s="50">
        <f>IF('KWh (Monthly) ENTRY LI'!X$5=0,0,W91+'KWh (Monthly) ENTRY LI'!X91)</f>
        <v>0</v>
      </c>
      <c r="Y91" s="50">
        <f>IF('KWh (Monthly) ENTRY LI'!Y$5=0,0,X91+'KWh (Monthly) ENTRY LI'!Y91)</f>
        <v>0</v>
      </c>
      <c r="Z91" s="50">
        <f>IF('KWh (Monthly) ENTRY LI'!Z$5=0,0,Y91+'KWh (Monthly) ENTRY LI'!Z91)</f>
        <v>0</v>
      </c>
      <c r="AA91" s="50">
        <f>IF('KWh (Monthly) ENTRY LI'!AA$5=0,0,Z91+'KWh (Monthly) ENTRY LI'!AA91)</f>
        <v>0</v>
      </c>
      <c r="AB91" s="50">
        <f>IF('KWh (Monthly) ENTRY LI'!AB$5=0,0,AA91+'KWh (Monthly) ENTRY LI'!AB91)</f>
        <v>0</v>
      </c>
      <c r="AC91" s="50">
        <f>IF('KWh (Monthly) ENTRY LI'!AC$5=0,0,AB91+'KWh (Monthly) ENTRY LI'!AC91)</f>
        <v>0</v>
      </c>
      <c r="AD91" s="50">
        <f>IF('KWh (Monthly) ENTRY LI'!AD$5=0,0,AC91+'KWh (Monthly) ENTRY LI'!AD91)</f>
        <v>0</v>
      </c>
      <c r="AE91" s="50">
        <f>IF('KWh (Monthly) ENTRY LI'!AE$5=0,0,AD91+'KWh (Monthly) ENTRY LI'!AE91)</f>
        <v>0</v>
      </c>
      <c r="AF91" s="50">
        <f>IF('KWh (Monthly) ENTRY LI'!AF$5=0,0,AE91+'KWh (Monthly) ENTRY LI'!AF91)</f>
        <v>0</v>
      </c>
      <c r="AG91" s="50">
        <f>IF('KWh (Monthly) ENTRY LI'!AG$5=0,0,AF91+'KWh (Monthly) ENTRY LI'!AG91)</f>
        <v>0</v>
      </c>
      <c r="AH91" s="50">
        <f>IF('KWh (Monthly) ENTRY LI'!AH$5=0,0,AG91+'KWh (Monthly) ENTRY LI'!AH91)</f>
        <v>0</v>
      </c>
      <c r="AI91" s="50">
        <f>IF('KWh (Monthly) ENTRY LI'!AI$5=0,0,AH91+'KWh (Monthly) ENTRY LI'!AI91)</f>
        <v>0</v>
      </c>
      <c r="AJ91" s="50">
        <f>IF('KWh (Monthly) ENTRY LI'!AJ$5=0,0,AI91+'KWh (Monthly) ENTRY LI'!AJ91)</f>
        <v>0</v>
      </c>
      <c r="AK91" s="50">
        <f>IF('KWh (Monthly) ENTRY LI'!AK$5=0,0,AJ91+'KWh (Monthly) ENTRY LI'!AK91)</f>
        <v>0</v>
      </c>
      <c r="AL91" s="50">
        <f>IF('KWh (Monthly) ENTRY LI'!AL$5=0,0,AK91+'KWh (Monthly) ENTRY LI'!AL91)</f>
        <v>0</v>
      </c>
      <c r="AM91" s="50">
        <f>IF('KWh (Monthly) ENTRY LI'!AM$5=0,0,AL91+'KWh (Monthly) ENTRY LI'!AM91)</f>
        <v>0</v>
      </c>
      <c r="AN91" s="50">
        <f>IF('KWh (Monthly) ENTRY LI'!AN$5=0,0,AM91+'KWh (Monthly) ENTRY LI'!AN91)</f>
        <v>0</v>
      </c>
      <c r="AO91" s="108">
        <f>IF('KWh (Monthly) ENTRY LI'!AO$5=-1,0,AN91+'KWh (Monthly) ENTRY LI'!AO91)</f>
        <v>0</v>
      </c>
      <c r="AP91" s="137">
        <f>IF('KWh (Monthly) ENTRY LI'!AP$5=-1,0,AO91+'KWh (Monthly) ENTRY LI'!AP91)</f>
        <v>0</v>
      </c>
      <c r="AQ91" s="137">
        <f>IF('KWh (Monthly) ENTRY LI'!AQ$5=-1,0,AP91+'KWh (Monthly) ENTRY LI'!AQ91)</f>
        <v>0</v>
      </c>
      <c r="AR91" s="108">
        <f>IF('KWh (Monthly) ENTRY LI'!AR$5=-1,0,AQ91+'KWh (Monthly) ENTRY LI'!AR91)</f>
        <v>0</v>
      </c>
      <c r="AS91" s="137">
        <f>IF('KWh (Monthly) ENTRY LI'!AS$5=-1,0,AR91+'KWh (Monthly) ENTRY LI'!AS91)</f>
        <v>0</v>
      </c>
      <c r="AT91" s="137">
        <f>IF('KWh (Monthly) ENTRY LI'!AT$5=-1,0,AS91+'KWh (Monthly) ENTRY LI'!AT91)</f>
        <v>0</v>
      </c>
      <c r="AU91" s="108">
        <f>IF('KWh (Monthly) ENTRY LI'!AU$5=-1,0,AT91+'KWh (Monthly) ENTRY LI'!AU91)</f>
        <v>0</v>
      </c>
      <c r="AV91" s="137">
        <f>IF('KWh (Monthly) ENTRY LI'!AV$5=-1,0,AU91+'KWh (Monthly) ENTRY LI'!AV91)</f>
        <v>0</v>
      </c>
      <c r="AW91" s="137">
        <f>IF('KWh (Monthly) ENTRY LI'!AW$5=-1,0,AV91+'KWh (Monthly) ENTRY LI'!AW91)</f>
        <v>0</v>
      </c>
      <c r="AX91" s="108">
        <f>IF('KWh (Monthly) ENTRY LI'!AX$5=-1,0,AW91+'KWh (Monthly) ENTRY LI'!AX91)</f>
        <v>0</v>
      </c>
      <c r="AY91" s="137">
        <f>IF('KWh (Monthly) ENTRY LI'!AY$5=-1,0,AX91+'KWh (Monthly) ENTRY LI'!AY91)</f>
        <v>0</v>
      </c>
      <c r="AZ91" s="137">
        <f>IF('KWh (Monthly) ENTRY LI'!AZ$5=-1,0,AY91+'KWh (Monthly) ENTRY LI'!AZ91)</f>
        <v>0</v>
      </c>
      <c r="BA91" s="108">
        <f>IF('KWh (Monthly) ENTRY LI'!BA$5=-1,0,AZ91+'KWh (Monthly) ENTRY LI'!BA91)</f>
        <v>0</v>
      </c>
      <c r="BB91" s="137">
        <f>IF('KWh (Monthly) ENTRY LI'!BB$5=-1,0,BA91+'KWh (Monthly) ENTRY LI'!BB91)</f>
        <v>0</v>
      </c>
      <c r="BC91" s="137">
        <f>IF('KWh (Monthly) ENTRY LI'!BC$5=-1,0,BB91+'KWh (Monthly) ENTRY LI'!BC91)</f>
        <v>0</v>
      </c>
      <c r="BD91" s="108">
        <f>IF('KWh (Monthly) ENTRY LI'!BD$5=-1,0,BC91+'KWh (Monthly) ENTRY LI'!BD91)</f>
        <v>0</v>
      </c>
      <c r="BE91" s="137">
        <f>IF('KWh (Monthly) ENTRY LI'!BE$5=-1,0,BD91+'KWh (Monthly) ENTRY LI'!BE91)</f>
        <v>0</v>
      </c>
      <c r="BF91" s="137">
        <f>IF('KWh (Monthly) ENTRY LI'!BF$5=-1,0,BE91+'KWh (Monthly) ENTRY LI'!BF91)</f>
        <v>0</v>
      </c>
      <c r="BG91" s="108">
        <f>IF('KWh (Monthly) ENTRY LI'!BG$5=-1,0,BF91+'KWh (Monthly) ENTRY LI'!BG91)</f>
        <v>0</v>
      </c>
      <c r="BH91" s="137">
        <f>IF('KWh (Monthly) ENTRY LI'!BH$5=-1,0,BG91+'KWh (Monthly) ENTRY LI'!BH91)</f>
        <v>0</v>
      </c>
      <c r="BI91" s="137">
        <f>IF('KWh (Monthly) ENTRY LI'!BI$5=-1,0,BH91+'KWh (Monthly) ENTRY LI'!BI91)</f>
        <v>0</v>
      </c>
      <c r="BJ91" s="108">
        <f>IF('KWh (Monthly) ENTRY LI'!BJ$5=-1,0,BI91+'KWh (Monthly) ENTRY LI'!BJ91)</f>
        <v>0</v>
      </c>
      <c r="BK91" s="137">
        <f>IF('KWh (Monthly) ENTRY LI'!BK$5=-1,0,BJ91+'KWh (Monthly) ENTRY LI'!BK91)</f>
        <v>0</v>
      </c>
      <c r="BL91" s="137">
        <f>IF('KWh (Monthly) ENTRY LI'!BL$5=-1,0,BK91+'KWh (Monthly) ENTRY LI'!BL91)</f>
        <v>0</v>
      </c>
      <c r="BM91" s="108">
        <f>IF('KWh (Monthly) ENTRY LI'!BM$5=-1,0,BL91+'KWh (Monthly) ENTRY LI'!BM91)</f>
        <v>0</v>
      </c>
      <c r="BN91" s="137">
        <f>IF('KWh (Monthly) ENTRY LI'!BN$5=-1,0,BM91+'KWh (Monthly) ENTRY LI'!BN91)</f>
        <v>0</v>
      </c>
      <c r="BO91" s="137">
        <f>IF('KWh (Monthly) ENTRY LI'!BO$5=-1,0,BN91+'KWh (Monthly) ENTRY LI'!BO91)</f>
        <v>0</v>
      </c>
      <c r="BP91" s="108">
        <f>IF('KWh (Monthly) ENTRY LI'!BP$5=-1,0,BO91+'KWh (Monthly) ENTRY LI'!BP91)</f>
        <v>0</v>
      </c>
      <c r="BQ91" s="137">
        <f>IF('KWh (Monthly) ENTRY LI'!BQ$5=-1,0,BP91+'KWh (Monthly) ENTRY LI'!BQ91)</f>
        <v>0</v>
      </c>
      <c r="BR91" s="137">
        <f>IF('KWh (Monthly) ENTRY LI'!BR$5=-1,0,BQ91+'KWh (Monthly) ENTRY LI'!BR91)</f>
        <v>0</v>
      </c>
      <c r="BS91" s="108">
        <f>IF('KWh (Monthly) ENTRY LI'!BS$5=-1,0,BR91+'KWh (Monthly) ENTRY LI'!BS91)</f>
        <v>0</v>
      </c>
      <c r="BT91" s="137">
        <f>IF('KWh (Monthly) ENTRY LI'!BT$5=-1,0,BS91+'KWh (Monthly) ENTRY LI'!BT91)</f>
        <v>0</v>
      </c>
      <c r="BU91" s="137">
        <f>IF('KWh (Monthly) ENTRY LI'!BU$5=-1,0,BT91+'KWh (Monthly) ENTRY LI'!BU91)</f>
        <v>0</v>
      </c>
      <c r="BV91" s="108">
        <f>IF('KWh (Monthly) ENTRY LI'!BV$5=-1,0,BU91+'KWh (Monthly) ENTRY LI'!BV91)</f>
        <v>0</v>
      </c>
      <c r="BW91" s="137">
        <f>IF('KWh (Monthly) ENTRY LI'!BW$5=-1,0,BV91+'KWh (Monthly) ENTRY LI'!BW91)</f>
        <v>0</v>
      </c>
      <c r="BX91" s="137">
        <f>IF('KWh (Monthly) ENTRY LI'!BX$5=-1,0,BW91+'KWh (Monthly) ENTRY LI'!BX91)</f>
        <v>0</v>
      </c>
      <c r="BY91" s="108">
        <f>IF('KWh (Monthly) ENTRY LI'!BY$5=-1,0,BX91+'KWh (Monthly) ENTRY LI'!BY91)</f>
        <v>0</v>
      </c>
      <c r="BZ91" s="137">
        <f>IF('KWh (Monthly) ENTRY LI'!BZ$5=-1,0,BY91+'KWh (Monthly) ENTRY LI'!BZ91)</f>
        <v>0</v>
      </c>
      <c r="CA91" s="137">
        <f>IF('KWh (Monthly) ENTRY LI'!CA$5=-1,0,BZ91+'KWh (Monthly) ENTRY LI'!CA91)</f>
        <v>0</v>
      </c>
      <c r="CB91" s="108">
        <f>IF('KWh (Monthly) ENTRY LI'!CB$5=-1,0,CA91+'KWh (Monthly) ENTRY LI'!CB91)</f>
        <v>0</v>
      </c>
      <c r="CC91" s="137">
        <f>IF('KWh (Monthly) ENTRY LI'!CC$5=-1,0,CB91+'KWh (Monthly) ENTRY LI'!CC91)</f>
        <v>0</v>
      </c>
      <c r="CD91" s="137">
        <f>IF('KWh (Monthly) ENTRY LI'!CD$5=-1,0,CC91+'KWh (Monthly) ENTRY LI'!CD91)</f>
        <v>0</v>
      </c>
      <c r="CE91" s="108">
        <f>IF('KWh (Monthly) ENTRY LI'!CE$5=-1,0,CD91+'KWh (Monthly) ENTRY LI'!CE91)</f>
        <v>0</v>
      </c>
      <c r="CF91" s="137">
        <f>IF('KWh (Monthly) ENTRY LI'!CF$5=-1,0,CE91+'KWh (Monthly) ENTRY LI'!CF91)</f>
        <v>0</v>
      </c>
      <c r="CG91" s="137">
        <f>IF('KWh (Monthly) ENTRY LI'!CG$5=-1,0,CF91+'KWh (Monthly) ENTRY LI'!CG91)</f>
        <v>0</v>
      </c>
      <c r="CH91" s="108">
        <f>IF('KWh (Monthly) ENTRY LI'!CH$5=-1,0,CG91+'KWh (Monthly) ENTRY LI'!CH91)</f>
        <v>0</v>
      </c>
      <c r="CI91" s="137">
        <f>IF('KWh (Monthly) ENTRY LI'!CI$5=-1,0,CH91+'KWh (Monthly) ENTRY LI'!CI91)</f>
        <v>0</v>
      </c>
      <c r="CJ91" s="137">
        <f>IF('KWh (Monthly) ENTRY LI'!CJ$5=-1,0,CI91+'KWh (Monthly) ENTRY LI'!CJ91)</f>
        <v>0</v>
      </c>
    </row>
    <row r="92" spans="1:88" s="6" customFormat="1" ht="15" thickBot="1" x14ac:dyDescent="0.35">
      <c r="A92" s="222"/>
      <c r="B92" s="47" t="s">
        <v>8</v>
      </c>
      <c r="C92" s="50">
        <f>IF('KWh (Monthly) ENTRY LI'!C$5=0,0,'KWh (Monthly) ENTRY LI'!C92)</f>
        <v>0</v>
      </c>
      <c r="D92" s="50">
        <f>IF('KWh (Monthly) ENTRY LI'!D$5=0,0,C92+'KWh (Monthly) ENTRY LI'!D92)</f>
        <v>0</v>
      </c>
      <c r="E92" s="50">
        <f>IF('KWh (Monthly) ENTRY LI'!E$5=0,0,D92+'KWh (Monthly) ENTRY LI'!E92)</f>
        <v>0</v>
      </c>
      <c r="F92" s="50">
        <f>IF('KWh (Monthly) ENTRY LI'!F$5=0,0,E92+'KWh (Monthly) ENTRY LI'!F92)</f>
        <v>0</v>
      </c>
      <c r="G92" s="50">
        <f>IF('KWh (Monthly) ENTRY LI'!G$5=0,0,F92+'KWh (Monthly) ENTRY LI'!G92)</f>
        <v>0</v>
      </c>
      <c r="H92" s="50">
        <f>IF('KWh (Monthly) ENTRY LI'!H$5=0,0,G92+'KWh (Monthly) ENTRY LI'!H92)</f>
        <v>0</v>
      </c>
      <c r="I92" s="50">
        <f>IF('KWh (Monthly) ENTRY LI'!I$5=0,0,H92+'KWh (Monthly) ENTRY LI'!I92)</f>
        <v>0</v>
      </c>
      <c r="J92" s="50">
        <f>IF('KWh (Monthly) ENTRY LI'!J$5=0,0,I92+'KWh (Monthly) ENTRY LI'!J92)</f>
        <v>0</v>
      </c>
      <c r="K92" s="50">
        <f>IF('KWh (Monthly) ENTRY LI'!K$5=0,0,J92+'KWh (Monthly) ENTRY LI'!K92)</f>
        <v>0</v>
      </c>
      <c r="L92" s="50">
        <f>IF('KWh (Monthly) ENTRY LI'!L$5=0,0,K92+'KWh (Monthly) ENTRY LI'!L92)</f>
        <v>0</v>
      </c>
      <c r="M92" s="50">
        <f>IF('KWh (Monthly) ENTRY LI'!M$5=0,0,L92+'KWh (Monthly) ENTRY LI'!M92)</f>
        <v>0</v>
      </c>
      <c r="N92" s="50">
        <f>IF('KWh (Monthly) ENTRY LI'!N$5=0,0,M92+'KWh (Monthly) ENTRY LI'!N92)</f>
        <v>0</v>
      </c>
      <c r="O92" s="50">
        <f>IF('KWh (Monthly) ENTRY LI'!O$5=0,0,N92+'KWh (Monthly) ENTRY LI'!O92)</f>
        <v>0</v>
      </c>
      <c r="P92" s="50">
        <f>IF('KWh (Monthly) ENTRY LI'!P$5=0,0,O92+'KWh (Monthly) ENTRY LI'!P92)</f>
        <v>0</v>
      </c>
      <c r="Q92" s="50">
        <f>IF('KWh (Monthly) ENTRY LI'!Q$5=0,0,P92+'KWh (Monthly) ENTRY LI'!Q92)</f>
        <v>0</v>
      </c>
      <c r="R92" s="50">
        <f>IF('KWh (Monthly) ENTRY LI'!R$5=0,0,Q92+'KWh (Monthly) ENTRY LI'!R92)</f>
        <v>0</v>
      </c>
      <c r="S92" s="50">
        <f>IF('KWh (Monthly) ENTRY LI'!S$5=0,0,R92+'KWh (Monthly) ENTRY LI'!S92)</f>
        <v>0</v>
      </c>
      <c r="T92" s="50">
        <f>IF('KWh (Monthly) ENTRY LI'!T$5=0,0,S92+'KWh (Monthly) ENTRY LI'!T92)</f>
        <v>0</v>
      </c>
      <c r="U92" s="50">
        <f>IF('KWh (Monthly) ENTRY LI'!U$5=0,0,T92+'KWh (Monthly) ENTRY LI'!U92)</f>
        <v>0</v>
      </c>
      <c r="V92" s="50">
        <f>IF('KWh (Monthly) ENTRY LI'!V$5=0,0,U92+'KWh (Monthly) ENTRY LI'!V92)</f>
        <v>0</v>
      </c>
      <c r="W92" s="50">
        <f>IF('KWh (Monthly) ENTRY LI'!W$5=0,0,V92+'KWh (Monthly) ENTRY LI'!W92)</f>
        <v>0</v>
      </c>
      <c r="X92" s="50">
        <f>IF('KWh (Monthly) ENTRY LI'!X$5=0,0,W92+'KWh (Monthly) ENTRY LI'!X92)</f>
        <v>0</v>
      </c>
      <c r="Y92" s="50">
        <f>IF('KWh (Monthly) ENTRY LI'!Y$5=0,0,X92+'KWh (Monthly) ENTRY LI'!Y92)</f>
        <v>0</v>
      </c>
      <c r="Z92" s="50">
        <f>IF('KWh (Monthly) ENTRY LI'!Z$5=0,0,Y92+'KWh (Monthly) ENTRY LI'!Z92)</f>
        <v>0</v>
      </c>
      <c r="AA92" s="50">
        <f>IF('KWh (Monthly) ENTRY LI'!AA$5=0,0,Z92+'KWh (Monthly) ENTRY LI'!AA92)</f>
        <v>0</v>
      </c>
      <c r="AB92" s="50">
        <f>IF('KWh (Monthly) ENTRY LI'!AB$5=0,0,AA92+'KWh (Monthly) ENTRY LI'!AB92)</f>
        <v>0</v>
      </c>
      <c r="AC92" s="50">
        <f>IF('KWh (Monthly) ENTRY LI'!AC$5=0,0,AB92+'KWh (Monthly) ENTRY LI'!AC92)</f>
        <v>0</v>
      </c>
      <c r="AD92" s="50">
        <f>IF('KWh (Monthly) ENTRY LI'!AD$5=0,0,AC92+'KWh (Monthly) ENTRY LI'!AD92)</f>
        <v>0</v>
      </c>
      <c r="AE92" s="50">
        <f>IF('KWh (Monthly) ENTRY LI'!AE$5=0,0,AD92+'KWh (Monthly) ENTRY LI'!AE92)</f>
        <v>0</v>
      </c>
      <c r="AF92" s="50">
        <f>IF('KWh (Monthly) ENTRY LI'!AF$5=0,0,AE92+'KWh (Monthly) ENTRY LI'!AF92)</f>
        <v>0</v>
      </c>
      <c r="AG92" s="50">
        <f>IF('KWh (Monthly) ENTRY LI'!AG$5=0,0,AF92+'KWh (Monthly) ENTRY LI'!AG92)</f>
        <v>0</v>
      </c>
      <c r="AH92" s="50">
        <f>IF('KWh (Monthly) ENTRY LI'!AH$5=0,0,AG92+'KWh (Monthly) ENTRY LI'!AH92)</f>
        <v>0</v>
      </c>
      <c r="AI92" s="50">
        <f>IF('KWh (Monthly) ENTRY LI'!AI$5=0,0,AH92+'KWh (Monthly) ENTRY LI'!AI92)</f>
        <v>0</v>
      </c>
      <c r="AJ92" s="50">
        <f>IF('KWh (Monthly) ENTRY LI'!AJ$5=0,0,AI92+'KWh (Monthly) ENTRY LI'!AJ92)</f>
        <v>0</v>
      </c>
      <c r="AK92" s="50">
        <f>IF('KWh (Monthly) ENTRY LI'!AK$5=0,0,AJ92+'KWh (Monthly) ENTRY LI'!AK92)</f>
        <v>0</v>
      </c>
      <c r="AL92" s="50">
        <f>IF('KWh (Monthly) ENTRY LI'!AL$5=0,0,AK92+'KWh (Monthly) ENTRY LI'!AL92)</f>
        <v>0</v>
      </c>
      <c r="AM92" s="50">
        <f>IF('KWh (Monthly) ENTRY LI'!AM$5=0,0,AL92+'KWh (Monthly) ENTRY LI'!AM92)</f>
        <v>0</v>
      </c>
      <c r="AN92" s="50">
        <f>IF('KWh (Monthly) ENTRY LI'!AN$5=0,0,AM92+'KWh (Monthly) ENTRY LI'!AN92)</f>
        <v>0</v>
      </c>
      <c r="AO92" s="108">
        <f>IF('KWh (Monthly) ENTRY LI'!AO$5=-1,0,AN92+'KWh (Monthly) ENTRY LI'!AO92)</f>
        <v>0</v>
      </c>
      <c r="AP92" s="137">
        <f>IF('KWh (Monthly) ENTRY LI'!AP$5=-1,0,AO92+'KWh (Monthly) ENTRY LI'!AP92)</f>
        <v>0</v>
      </c>
      <c r="AQ92" s="137">
        <f>IF('KWh (Monthly) ENTRY LI'!AQ$5=-1,0,AP92+'KWh (Monthly) ENTRY LI'!AQ92)</f>
        <v>0</v>
      </c>
      <c r="AR92" s="108">
        <f>IF('KWh (Monthly) ENTRY LI'!AR$5=-1,0,AQ92+'KWh (Monthly) ENTRY LI'!AR92)</f>
        <v>0</v>
      </c>
      <c r="AS92" s="137">
        <f>IF('KWh (Monthly) ENTRY LI'!AS$5=-1,0,AR92+'KWh (Monthly) ENTRY LI'!AS92)</f>
        <v>0</v>
      </c>
      <c r="AT92" s="137">
        <f>IF('KWh (Monthly) ENTRY LI'!AT$5=-1,0,AS92+'KWh (Monthly) ENTRY LI'!AT92)</f>
        <v>0</v>
      </c>
      <c r="AU92" s="108">
        <f>IF('KWh (Monthly) ENTRY LI'!AU$5=-1,0,AT92+'KWh (Monthly) ENTRY LI'!AU92)</f>
        <v>0</v>
      </c>
      <c r="AV92" s="137">
        <f>IF('KWh (Monthly) ENTRY LI'!AV$5=-1,0,AU92+'KWh (Monthly) ENTRY LI'!AV92)</f>
        <v>0</v>
      </c>
      <c r="AW92" s="137">
        <f>IF('KWh (Monthly) ENTRY LI'!AW$5=-1,0,AV92+'KWh (Monthly) ENTRY LI'!AW92)</f>
        <v>0</v>
      </c>
      <c r="AX92" s="108">
        <f>IF('KWh (Monthly) ENTRY LI'!AX$5=-1,0,AW92+'KWh (Monthly) ENTRY LI'!AX92)</f>
        <v>0</v>
      </c>
      <c r="AY92" s="137">
        <f>IF('KWh (Monthly) ENTRY LI'!AY$5=-1,0,AX92+'KWh (Monthly) ENTRY LI'!AY92)</f>
        <v>0</v>
      </c>
      <c r="AZ92" s="137">
        <f>IF('KWh (Monthly) ENTRY LI'!AZ$5=-1,0,AY92+'KWh (Monthly) ENTRY LI'!AZ92)</f>
        <v>0</v>
      </c>
      <c r="BA92" s="108">
        <f>IF('KWh (Monthly) ENTRY LI'!BA$5=-1,0,AZ92+'KWh (Monthly) ENTRY LI'!BA92)</f>
        <v>0</v>
      </c>
      <c r="BB92" s="137">
        <f>IF('KWh (Monthly) ENTRY LI'!BB$5=-1,0,BA92+'KWh (Monthly) ENTRY LI'!BB92)</f>
        <v>0</v>
      </c>
      <c r="BC92" s="137">
        <f>IF('KWh (Monthly) ENTRY LI'!BC$5=-1,0,BB92+'KWh (Monthly) ENTRY LI'!BC92)</f>
        <v>0</v>
      </c>
      <c r="BD92" s="108">
        <f>IF('KWh (Monthly) ENTRY LI'!BD$5=-1,0,BC92+'KWh (Monthly) ENTRY LI'!BD92)</f>
        <v>0</v>
      </c>
      <c r="BE92" s="137">
        <f>IF('KWh (Monthly) ENTRY LI'!BE$5=-1,0,BD92+'KWh (Monthly) ENTRY LI'!BE92)</f>
        <v>0</v>
      </c>
      <c r="BF92" s="137">
        <f>IF('KWh (Monthly) ENTRY LI'!BF$5=-1,0,BE92+'KWh (Monthly) ENTRY LI'!BF92)</f>
        <v>0</v>
      </c>
      <c r="BG92" s="108">
        <f>IF('KWh (Monthly) ENTRY LI'!BG$5=-1,0,BF92+'KWh (Monthly) ENTRY LI'!BG92)</f>
        <v>0</v>
      </c>
      <c r="BH92" s="137">
        <f>IF('KWh (Monthly) ENTRY LI'!BH$5=-1,0,BG92+'KWh (Monthly) ENTRY LI'!BH92)</f>
        <v>0</v>
      </c>
      <c r="BI92" s="137">
        <f>IF('KWh (Monthly) ENTRY LI'!BI$5=-1,0,BH92+'KWh (Monthly) ENTRY LI'!BI92)</f>
        <v>0</v>
      </c>
      <c r="BJ92" s="108">
        <f>IF('KWh (Monthly) ENTRY LI'!BJ$5=-1,0,BI92+'KWh (Monthly) ENTRY LI'!BJ92)</f>
        <v>0</v>
      </c>
      <c r="BK92" s="137">
        <f>IF('KWh (Monthly) ENTRY LI'!BK$5=-1,0,BJ92+'KWh (Monthly) ENTRY LI'!BK92)</f>
        <v>0</v>
      </c>
      <c r="BL92" s="137">
        <f>IF('KWh (Monthly) ENTRY LI'!BL$5=-1,0,BK92+'KWh (Monthly) ENTRY LI'!BL92)</f>
        <v>0</v>
      </c>
      <c r="BM92" s="108">
        <f>IF('KWh (Monthly) ENTRY LI'!BM$5=-1,0,BL92+'KWh (Monthly) ENTRY LI'!BM92)</f>
        <v>0</v>
      </c>
      <c r="BN92" s="137">
        <f>IF('KWh (Monthly) ENTRY LI'!BN$5=-1,0,BM92+'KWh (Monthly) ENTRY LI'!BN92)</f>
        <v>0</v>
      </c>
      <c r="BO92" s="137">
        <f>IF('KWh (Monthly) ENTRY LI'!BO$5=-1,0,BN92+'KWh (Monthly) ENTRY LI'!BO92)</f>
        <v>0</v>
      </c>
      <c r="BP92" s="108">
        <f>IF('KWh (Monthly) ENTRY LI'!BP$5=-1,0,BO92+'KWh (Monthly) ENTRY LI'!BP92)</f>
        <v>0</v>
      </c>
      <c r="BQ92" s="137">
        <f>IF('KWh (Monthly) ENTRY LI'!BQ$5=-1,0,BP92+'KWh (Monthly) ENTRY LI'!BQ92)</f>
        <v>0</v>
      </c>
      <c r="BR92" s="137">
        <f>IF('KWh (Monthly) ENTRY LI'!BR$5=-1,0,BQ92+'KWh (Monthly) ENTRY LI'!BR92)</f>
        <v>0</v>
      </c>
      <c r="BS92" s="108">
        <f>IF('KWh (Monthly) ENTRY LI'!BS$5=-1,0,BR92+'KWh (Monthly) ENTRY LI'!BS92)</f>
        <v>0</v>
      </c>
      <c r="BT92" s="137">
        <f>IF('KWh (Monthly) ENTRY LI'!BT$5=-1,0,BS92+'KWh (Monthly) ENTRY LI'!BT92)</f>
        <v>0</v>
      </c>
      <c r="BU92" s="137">
        <f>IF('KWh (Monthly) ENTRY LI'!BU$5=-1,0,BT92+'KWh (Monthly) ENTRY LI'!BU92)</f>
        <v>0</v>
      </c>
      <c r="BV92" s="108">
        <f>IF('KWh (Monthly) ENTRY LI'!BV$5=-1,0,BU92+'KWh (Monthly) ENTRY LI'!BV92)</f>
        <v>0</v>
      </c>
      <c r="BW92" s="137">
        <f>IF('KWh (Monthly) ENTRY LI'!BW$5=-1,0,BV92+'KWh (Monthly) ENTRY LI'!BW92)</f>
        <v>0</v>
      </c>
      <c r="BX92" s="137">
        <f>IF('KWh (Monthly) ENTRY LI'!BX$5=-1,0,BW92+'KWh (Monthly) ENTRY LI'!BX92)</f>
        <v>0</v>
      </c>
      <c r="BY92" s="108">
        <f>IF('KWh (Monthly) ENTRY LI'!BY$5=-1,0,BX92+'KWh (Monthly) ENTRY LI'!BY92)</f>
        <v>0</v>
      </c>
      <c r="BZ92" s="137">
        <f>IF('KWh (Monthly) ENTRY LI'!BZ$5=-1,0,BY92+'KWh (Monthly) ENTRY LI'!BZ92)</f>
        <v>0</v>
      </c>
      <c r="CA92" s="137">
        <f>IF('KWh (Monthly) ENTRY LI'!CA$5=-1,0,BZ92+'KWh (Monthly) ENTRY LI'!CA92)</f>
        <v>0</v>
      </c>
      <c r="CB92" s="108">
        <f>IF('KWh (Monthly) ENTRY LI'!CB$5=-1,0,CA92+'KWh (Monthly) ENTRY LI'!CB92)</f>
        <v>0</v>
      </c>
      <c r="CC92" s="137">
        <f>IF('KWh (Monthly) ENTRY LI'!CC$5=-1,0,CB92+'KWh (Monthly) ENTRY LI'!CC92)</f>
        <v>0</v>
      </c>
      <c r="CD92" s="137">
        <f>IF('KWh (Monthly) ENTRY LI'!CD$5=-1,0,CC92+'KWh (Monthly) ENTRY LI'!CD92)</f>
        <v>0</v>
      </c>
      <c r="CE92" s="108">
        <f>IF('KWh (Monthly) ENTRY LI'!CE$5=-1,0,CD92+'KWh (Monthly) ENTRY LI'!CE92)</f>
        <v>0</v>
      </c>
      <c r="CF92" s="137">
        <f>IF('KWh (Monthly) ENTRY LI'!CF$5=-1,0,CE92+'KWh (Monthly) ENTRY LI'!CF92)</f>
        <v>0</v>
      </c>
      <c r="CG92" s="137">
        <f>IF('KWh (Monthly) ENTRY LI'!CG$5=-1,0,CF92+'KWh (Monthly) ENTRY LI'!CG92)</f>
        <v>0</v>
      </c>
      <c r="CH92" s="108">
        <f>IF('KWh (Monthly) ENTRY LI'!CH$5=-1,0,CG92+'KWh (Monthly) ENTRY LI'!CH92)</f>
        <v>0</v>
      </c>
      <c r="CI92" s="137">
        <f>IF('KWh (Monthly) ENTRY LI'!CI$5=-1,0,CH92+'KWh (Monthly) ENTRY LI'!CI92)</f>
        <v>0</v>
      </c>
      <c r="CJ92" s="137">
        <f>IF('KWh (Monthly) ENTRY LI'!CJ$5=-1,0,CI92+'KWh (Monthly) ENTRY LI'!CJ92)</f>
        <v>0</v>
      </c>
    </row>
    <row r="94" spans="1:88" x14ac:dyDescent="0.3">
      <c r="B94" s="103"/>
    </row>
    <row r="95" spans="1:88" x14ac:dyDescent="0.3">
      <c r="B95" s="102"/>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AL1" zoomScaleNormal="100" workbookViewId="0">
      <selection activeCell="AN65" sqref="C65:AN77"/>
    </sheetView>
  </sheetViews>
  <sheetFormatPr defaultRowHeight="14.4" x14ac:dyDescent="0.3"/>
  <cols>
    <col min="1" max="1" width="4.33203125" customWidth="1"/>
    <col min="2" max="2" width="28" bestFit="1" customWidth="1"/>
    <col min="3" max="88" width="15.6640625" customWidth="1"/>
  </cols>
  <sheetData>
    <row r="1" spans="1:88" s="6" customFormat="1" x14ac:dyDescent="0.3">
      <c r="B1" s="79"/>
      <c r="C1" s="36">
        <v>2016</v>
      </c>
      <c r="D1" s="36">
        <v>2017</v>
      </c>
      <c r="E1" s="36">
        <v>2018</v>
      </c>
      <c r="F1" s="36">
        <v>2019</v>
      </c>
      <c r="G1" s="36">
        <v>2020</v>
      </c>
      <c r="H1" s="36">
        <v>2021</v>
      </c>
      <c r="I1" s="36">
        <v>2022</v>
      </c>
      <c r="J1" s="36">
        <v>2023</v>
      </c>
    </row>
    <row r="2" spans="1:88" s="6" customFormat="1" x14ac:dyDescent="0.3">
      <c r="B2" s="2" t="s">
        <v>47</v>
      </c>
      <c r="C2" s="26">
        <f>SUM(C5:N5)</f>
        <v>0</v>
      </c>
      <c r="D2" s="26">
        <f>SUM(O5:Z5)</f>
        <v>0</v>
      </c>
      <c r="E2" s="26">
        <f>SUM(AA5:AL5)</f>
        <v>0</v>
      </c>
      <c r="F2" s="26">
        <f>SUM(AM5:AX5)</f>
        <v>0</v>
      </c>
      <c r="G2" s="26">
        <f>SUM(AY5:BJ5)</f>
        <v>0</v>
      </c>
      <c r="H2" s="26">
        <f>SUM(BK5:BV5)</f>
        <v>0</v>
      </c>
      <c r="I2" s="26">
        <f>SUM(BW5:CH5)</f>
        <v>0</v>
      </c>
      <c r="J2" s="26">
        <f>SUM(CI5:CJ5)</f>
        <v>0</v>
      </c>
    </row>
    <row r="3" spans="1:88" s="6" customFormat="1" x14ac:dyDescent="0.3">
      <c r="C3" s="14"/>
      <c r="F3" s="56"/>
    </row>
    <row r="4" spans="1:88" s="6" customFormat="1" x14ac:dyDescent="0.3">
      <c r="B4" s="77"/>
      <c r="C4" s="17">
        <v>42370</v>
      </c>
      <c r="D4" s="17">
        <v>42401</v>
      </c>
      <c r="E4" s="15">
        <v>42430</v>
      </c>
      <c r="F4" s="51">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0</v>
      </c>
      <c r="AQ5" s="69">
        <f t="shared" si="0"/>
        <v>0</v>
      </c>
      <c r="AR5" s="69">
        <f t="shared"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 t="shared" si="0"/>
        <v>0</v>
      </c>
      <c r="BJ5" s="69">
        <f t="shared" si="0"/>
        <v>0</v>
      </c>
      <c r="BK5" s="69">
        <f t="shared" si="0"/>
        <v>0</v>
      </c>
      <c r="BL5" s="69">
        <f t="shared" si="0"/>
        <v>0</v>
      </c>
      <c r="BM5" s="69">
        <f t="shared" si="0"/>
        <v>0</v>
      </c>
      <c r="BN5" s="69">
        <f t="shared" si="0"/>
        <v>0</v>
      </c>
      <c r="BO5" s="69">
        <f t="shared" si="0"/>
        <v>0</v>
      </c>
      <c r="BP5" s="69">
        <f t="shared" si="0"/>
        <v>0</v>
      </c>
      <c r="BQ5" s="69">
        <f t="shared" si="0"/>
        <v>0</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s="6" customFormat="1" x14ac:dyDescent="0.3">
      <c r="B6" s="2" t="s">
        <v>45</v>
      </c>
      <c r="C6" s="26">
        <f>C10</f>
        <v>0</v>
      </c>
      <c r="D6" s="26">
        <f t="shared" ref="D6:BO6" si="2">D10</f>
        <v>0</v>
      </c>
      <c r="E6" s="26">
        <f t="shared" si="2"/>
        <v>0</v>
      </c>
      <c r="F6" s="26">
        <f t="shared" si="2"/>
        <v>0</v>
      </c>
      <c r="G6" s="26">
        <f t="shared" si="2"/>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ref="BP6:CJ6" si="3">BP10</f>
        <v>0</v>
      </c>
      <c r="BQ6" s="26">
        <f t="shared" si="3"/>
        <v>0</v>
      </c>
      <c r="BR6" s="26">
        <f t="shared" si="3"/>
        <v>0</v>
      </c>
      <c r="BS6" s="26">
        <f t="shared" si="3"/>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s="6" customFormat="1" x14ac:dyDescent="0.3">
      <c r="B7" s="2" t="s">
        <v>46</v>
      </c>
      <c r="C7" s="26">
        <f>SUM(C11:C14)</f>
        <v>0</v>
      </c>
      <c r="D7" s="26">
        <f t="shared" ref="D7:BO7" si="4">SUM(D11:D14)</f>
        <v>0</v>
      </c>
      <c r="E7" s="26">
        <f t="shared" si="4"/>
        <v>0</v>
      </c>
      <c r="F7" s="26">
        <f t="shared" si="4"/>
        <v>0</v>
      </c>
      <c r="G7" s="26">
        <f t="shared" si="4"/>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0</v>
      </c>
      <c r="AQ7" s="26">
        <f t="shared" si="4"/>
        <v>0</v>
      </c>
      <c r="AR7" s="26">
        <f t="shared" si="4"/>
        <v>0</v>
      </c>
      <c r="AS7" s="26">
        <f t="shared" si="4"/>
        <v>0</v>
      </c>
      <c r="AT7" s="26">
        <f t="shared" si="4"/>
        <v>0</v>
      </c>
      <c r="AU7" s="26">
        <f t="shared" si="4"/>
        <v>0</v>
      </c>
      <c r="AV7" s="26">
        <f t="shared" si="4"/>
        <v>0</v>
      </c>
      <c r="AW7" s="26">
        <f t="shared" si="4"/>
        <v>0</v>
      </c>
      <c r="AX7" s="26">
        <f t="shared" si="4"/>
        <v>0</v>
      </c>
      <c r="AY7" s="26">
        <f t="shared" si="4"/>
        <v>0</v>
      </c>
      <c r="AZ7" s="26">
        <f t="shared" si="4"/>
        <v>0</v>
      </c>
      <c r="BA7" s="26">
        <f t="shared" si="4"/>
        <v>0</v>
      </c>
      <c r="BB7" s="26">
        <f t="shared" si="4"/>
        <v>0</v>
      </c>
      <c r="BC7" s="26">
        <f t="shared" si="4"/>
        <v>0</v>
      </c>
      <c r="BD7" s="26">
        <f t="shared" si="4"/>
        <v>0</v>
      </c>
      <c r="BE7" s="26">
        <f t="shared" si="4"/>
        <v>0</v>
      </c>
      <c r="BF7" s="26">
        <f t="shared" si="4"/>
        <v>0</v>
      </c>
      <c r="BG7" s="26">
        <f t="shared" si="4"/>
        <v>0</v>
      </c>
      <c r="BH7" s="26">
        <f t="shared" si="4"/>
        <v>0</v>
      </c>
      <c r="BI7" s="26">
        <f t="shared" si="4"/>
        <v>0</v>
      </c>
      <c r="BJ7" s="26">
        <f t="shared" si="4"/>
        <v>0</v>
      </c>
      <c r="BK7" s="26">
        <f t="shared" si="4"/>
        <v>0</v>
      </c>
      <c r="BL7" s="26">
        <f t="shared" si="4"/>
        <v>0</v>
      </c>
      <c r="BM7" s="26">
        <f t="shared" si="4"/>
        <v>0</v>
      </c>
      <c r="BN7" s="26">
        <f t="shared" si="4"/>
        <v>0</v>
      </c>
      <c r="BO7" s="26">
        <f t="shared" si="4"/>
        <v>0</v>
      </c>
      <c r="BP7" s="26">
        <f t="shared" ref="BP7:CJ7" si="5">SUM(BP11:BP14)</f>
        <v>0</v>
      </c>
      <c r="BQ7" s="26">
        <f t="shared" si="5"/>
        <v>0</v>
      </c>
      <c r="BR7" s="26">
        <f t="shared" si="5"/>
        <v>0</v>
      </c>
      <c r="BS7" s="26">
        <f t="shared" si="5"/>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s="6" customFormat="1" ht="15" thickBot="1" x14ac:dyDescent="0.35">
      <c r="F8" s="14"/>
    </row>
    <row r="9" spans="1:88" x14ac:dyDescent="0.3">
      <c r="A9" s="211" t="s">
        <v>65</v>
      </c>
      <c r="B9" s="84"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12"/>
      <c r="B10" s="19" t="s">
        <v>36</v>
      </c>
      <c r="C10" s="26">
        <f>ROUND(SUM(C23:C32),2)</f>
        <v>0</v>
      </c>
      <c r="D10" s="26">
        <f t="shared" ref="D10:G10" si="6">ROUND(SUM(D23:D32),2)</f>
        <v>0</v>
      </c>
      <c r="E10" s="26">
        <f t="shared" si="6"/>
        <v>0</v>
      </c>
      <c r="F10" s="26">
        <f t="shared" si="6"/>
        <v>0</v>
      </c>
      <c r="G10" s="26">
        <f t="shared" si="6"/>
        <v>0</v>
      </c>
      <c r="H10" s="26">
        <f t="shared" ref="H10:BS10" si="7">ROUND(SUM(H23:H32),2)</f>
        <v>0</v>
      </c>
      <c r="I10" s="26">
        <f t="shared" si="7"/>
        <v>0</v>
      </c>
      <c r="J10" s="26">
        <f t="shared" si="7"/>
        <v>0</v>
      </c>
      <c r="K10" s="26">
        <f t="shared" si="7"/>
        <v>0</v>
      </c>
      <c r="L10" s="26">
        <f t="shared" si="7"/>
        <v>0</v>
      </c>
      <c r="M10" s="26">
        <f t="shared" si="7"/>
        <v>0</v>
      </c>
      <c r="N10" s="26">
        <f t="shared" si="7"/>
        <v>0</v>
      </c>
      <c r="O10" s="26">
        <f t="shared" si="7"/>
        <v>0</v>
      </c>
      <c r="P10" s="26">
        <f t="shared" si="7"/>
        <v>0</v>
      </c>
      <c r="Q10" s="26">
        <f t="shared" si="7"/>
        <v>0</v>
      </c>
      <c r="R10" s="26">
        <f t="shared" si="7"/>
        <v>0</v>
      </c>
      <c r="S10" s="26">
        <f t="shared" si="7"/>
        <v>0</v>
      </c>
      <c r="T10" s="26">
        <f t="shared" si="7"/>
        <v>0</v>
      </c>
      <c r="U10" s="26">
        <f t="shared" si="7"/>
        <v>0</v>
      </c>
      <c r="V10" s="26">
        <f t="shared" si="7"/>
        <v>0</v>
      </c>
      <c r="W10" s="26">
        <f t="shared" si="7"/>
        <v>0</v>
      </c>
      <c r="X10" s="26">
        <f t="shared" si="7"/>
        <v>0</v>
      </c>
      <c r="Y10" s="26">
        <f t="shared" si="7"/>
        <v>0</v>
      </c>
      <c r="Z10" s="26">
        <f t="shared" si="7"/>
        <v>0</v>
      </c>
      <c r="AA10" s="26">
        <f t="shared" si="7"/>
        <v>0</v>
      </c>
      <c r="AB10" s="26">
        <f t="shared" si="7"/>
        <v>0</v>
      </c>
      <c r="AC10" s="26">
        <f t="shared" si="7"/>
        <v>0</v>
      </c>
      <c r="AD10" s="26">
        <f t="shared" si="7"/>
        <v>0</v>
      </c>
      <c r="AE10" s="26">
        <f t="shared" si="7"/>
        <v>0</v>
      </c>
      <c r="AF10" s="26">
        <f t="shared" si="7"/>
        <v>0</v>
      </c>
      <c r="AG10" s="26">
        <f t="shared" si="7"/>
        <v>0</v>
      </c>
      <c r="AH10" s="26">
        <f t="shared" si="7"/>
        <v>0</v>
      </c>
      <c r="AI10" s="26">
        <f t="shared" si="7"/>
        <v>0</v>
      </c>
      <c r="AJ10" s="26">
        <f t="shared" si="7"/>
        <v>0</v>
      </c>
      <c r="AK10" s="26">
        <f t="shared" si="7"/>
        <v>0</v>
      </c>
      <c r="AL10" s="26">
        <f t="shared" si="7"/>
        <v>0</v>
      </c>
      <c r="AM10" s="26">
        <f t="shared" si="7"/>
        <v>0</v>
      </c>
      <c r="AN10" s="26">
        <f t="shared" si="7"/>
        <v>0</v>
      </c>
      <c r="AO10" s="26">
        <f t="shared" si="7"/>
        <v>0</v>
      </c>
      <c r="AP10" s="26">
        <f t="shared" si="7"/>
        <v>0</v>
      </c>
      <c r="AQ10" s="26">
        <f t="shared" si="7"/>
        <v>0</v>
      </c>
      <c r="AR10" s="26">
        <f t="shared" si="7"/>
        <v>0</v>
      </c>
      <c r="AS10" s="26">
        <f t="shared" si="7"/>
        <v>0</v>
      </c>
      <c r="AT10" s="26">
        <f t="shared" si="7"/>
        <v>0</v>
      </c>
      <c r="AU10" s="26">
        <f t="shared" si="7"/>
        <v>0</v>
      </c>
      <c r="AV10" s="26">
        <f t="shared" si="7"/>
        <v>0</v>
      </c>
      <c r="AW10" s="26">
        <f t="shared" si="7"/>
        <v>0</v>
      </c>
      <c r="AX10" s="26">
        <f t="shared" si="7"/>
        <v>0</v>
      </c>
      <c r="AY10" s="26">
        <f t="shared" si="7"/>
        <v>0</v>
      </c>
      <c r="AZ10" s="26">
        <f t="shared" si="7"/>
        <v>0</v>
      </c>
      <c r="BA10" s="26">
        <f t="shared" si="7"/>
        <v>0</v>
      </c>
      <c r="BB10" s="26">
        <f t="shared" si="7"/>
        <v>0</v>
      </c>
      <c r="BC10" s="26">
        <f t="shared" si="7"/>
        <v>0</v>
      </c>
      <c r="BD10" s="26">
        <f t="shared" si="7"/>
        <v>0</v>
      </c>
      <c r="BE10" s="26">
        <f t="shared" si="7"/>
        <v>0</v>
      </c>
      <c r="BF10" s="26">
        <f t="shared" si="7"/>
        <v>0</v>
      </c>
      <c r="BG10" s="26">
        <f t="shared" si="7"/>
        <v>0</v>
      </c>
      <c r="BH10" s="26">
        <f t="shared" si="7"/>
        <v>0</v>
      </c>
      <c r="BI10" s="26">
        <f t="shared" si="7"/>
        <v>0</v>
      </c>
      <c r="BJ10" s="26">
        <f t="shared" si="7"/>
        <v>0</v>
      </c>
      <c r="BK10" s="26">
        <f t="shared" si="7"/>
        <v>0</v>
      </c>
      <c r="BL10" s="26">
        <f t="shared" si="7"/>
        <v>0</v>
      </c>
      <c r="BM10" s="26">
        <f t="shared" si="7"/>
        <v>0</v>
      </c>
      <c r="BN10" s="26">
        <f t="shared" si="7"/>
        <v>0</v>
      </c>
      <c r="BO10" s="26">
        <f t="shared" si="7"/>
        <v>0</v>
      </c>
      <c r="BP10" s="26">
        <f t="shared" si="7"/>
        <v>0</v>
      </c>
      <c r="BQ10" s="26">
        <f t="shared" si="7"/>
        <v>0</v>
      </c>
      <c r="BR10" s="26">
        <f t="shared" si="7"/>
        <v>0</v>
      </c>
      <c r="BS10" s="26">
        <f t="shared" si="7"/>
        <v>0</v>
      </c>
      <c r="BT10" s="26">
        <f t="shared" ref="BT10:CJ10" si="8">ROUND(SUM(BT23:BT32),2)</f>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si="8"/>
        <v>0</v>
      </c>
      <c r="CD10" s="26">
        <f t="shared" si="8"/>
        <v>0</v>
      </c>
      <c r="CE10" s="26">
        <f t="shared" si="8"/>
        <v>0</v>
      </c>
      <c r="CF10" s="26">
        <f t="shared" si="8"/>
        <v>0</v>
      </c>
      <c r="CG10" s="26">
        <f t="shared" si="8"/>
        <v>0</v>
      </c>
      <c r="CH10" s="26">
        <f t="shared" si="8"/>
        <v>0</v>
      </c>
      <c r="CI10" s="26">
        <f t="shared" si="8"/>
        <v>0</v>
      </c>
      <c r="CJ10" s="26">
        <f t="shared" si="8"/>
        <v>0</v>
      </c>
    </row>
    <row r="11" spans="1:88" x14ac:dyDescent="0.3">
      <c r="A11" s="212"/>
      <c r="B11" s="19" t="s">
        <v>37</v>
      </c>
      <c r="C11" s="26">
        <f>ROUND(SUM(C35:C47),2)</f>
        <v>0</v>
      </c>
      <c r="D11" s="26">
        <f t="shared" ref="D11:G11" si="9">ROUND(SUM(D35:D47),2)</f>
        <v>0</v>
      </c>
      <c r="E11" s="26">
        <f t="shared" si="9"/>
        <v>0</v>
      </c>
      <c r="F11" s="26">
        <f t="shared" si="9"/>
        <v>0</v>
      </c>
      <c r="G11" s="26">
        <f t="shared" si="9"/>
        <v>0</v>
      </c>
      <c r="H11" s="26">
        <f t="shared" ref="H11:BS11" si="10">ROUND(SUM(H35:H47),2)</f>
        <v>0</v>
      </c>
      <c r="I11" s="26">
        <f t="shared" si="10"/>
        <v>0</v>
      </c>
      <c r="J11" s="26">
        <f t="shared" si="10"/>
        <v>0</v>
      </c>
      <c r="K11" s="26">
        <f t="shared" si="10"/>
        <v>0</v>
      </c>
      <c r="L11" s="26">
        <f t="shared" si="10"/>
        <v>0</v>
      </c>
      <c r="M11" s="26">
        <f t="shared" si="10"/>
        <v>0</v>
      </c>
      <c r="N11" s="26">
        <f t="shared" si="10"/>
        <v>0</v>
      </c>
      <c r="O11" s="26">
        <f t="shared" si="10"/>
        <v>0</v>
      </c>
      <c r="P11" s="26">
        <f t="shared" si="10"/>
        <v>0</v>
      </c>
      <c r="Q11" s="26">
        <f t="shared" si="10"/>
        <v>0</v>
      </c>
      <c r="R11" s="26">
        <f t="shared" si="10"/>
        <v>0</v>
      </c>
      <c r="S11" s="26">
        <f t="shared" si="10"/>
        <v>0</v>
      </c>
      <c r="T11" s="26">
        <f t="shared" si="10"/>
        <v>0</v>
      </c>
      <c r="U11" s="26">
        <f t="shared" si="10"/>
        <v>0</v>
      </c>
      <c r="V11" s="26">
        <f t="shared" si="10"/>
        <v>0</v>
      </c>
      <c r="W11" s="26">
        <f t="shared" si="10"/>
        <v>0</v>
      </c>
      <c r="X11" s="26">
        <f t="shared" si="10"/>
        <v>0</v>
      </c>
      <c r="Y11" s="26">
        <f t="shared" si="10"/>
        <v>0</v>
      </c>
      <c r="Z11" s="26">
        <f t="shared" si="10"/>
        <v>0</v>
      </c>
      <c r="AA11" s="26">
        <f t="shared" si="10"/>
        <v>0</v>
      </c>
      <c r="AB11" s="26">
        <f t="shared" si="10"/>
        <v>0</v>
      </c>
      <c r="AC11" s="26">
        <f t="shared" si="10"/>
        <v>0</v>
      </c>
      <c r="AD11" s="26">
        <f t="shared" si="10"/>
        <v>0</v>
      </c>
      <c r="AE11" s="26">
        <f t="shared" si="10"/>
        <v>0</v>
      </c>
      <c r="AF11" s="26">
        <f t="shared" si="10"/>
        <v>0</v>
      </c>
      <c r="AG11" s="26">
        <f t="shared" si="10"/>
        <v>0</v>
      </c>
      <c r="AH11" s="26">
        <f t="shared" si="10"/>
        <v>0</v>
      </c>
      <c r="AI11" s="26">
        <f t="shared" si="10"/>
        <v>0</v>
      </c>
      <c r="AJ11" s="26">
        <f t="shared" si="10"/>
        <v>0</v>
      </c>
      <c r="AK11" s="26">
        <f t="shared" si="10"/>
        <v>0</v>
      </c>
      <c r="AL11" s="26">
        <f t="shared" si="10"/>
        <v>0</v>
      </c>
      <c r="AM11" s="26">
        <f t="shared" si="10"/>
        <v>0</v>
      </c>
      <c r="AN11" s="26">
        <f t="shared" si="10"/>
        <v>0</v>
      </c>
      <c r="AO11" s="26">
        <f t="shared" si="10"/>
        <v>0</v>
      </c>
      <c r="AP11" s="26">
        <f t="shared" si="10"/>
        <v>0</v>
      </c>
      <c r="AQ11" s="26">
        <f t="shared" si="10"/>
        <v>0</v>
      </c>
      <c r="AR11" s="26">
        <f t="shared" si="10"/>
        <v>0</v>
      </c>
      <c r="AS11" s="26">
        <f t="shared" si="10"/>
        <v>0</v>
      </c>
      <c r="AT11" s="26">
        <f t="shared" si="10"/>
        <v>0</v>
      </c>
      <c r="AU11" s="26">
        <f t="shared" si="10"/>
        <v>0</v>
      </c>
      <c r="AV11" s="26">
        <f t="shared" si="10"/>
        <v>0</v>
      </c>
      <c r="AW11" s="26">
        <f t="shared" si="10"/>
        <v>0</v>
      </c>
      <c r="AX11" s="26">
        <f t="shared" si="10"/>
        <v>0</v>
      </c>
      <c r="AY11" s="26">
        <f t="shared" si="10"/>
        <v>0</v>
      </c>
      <c r="AZ11" s="26">
        <f t="shared" si="10"/>
        <v>0</v>
      </c>
      <c r="BA11" s="26">
        <f t="shared" si="10"/>
        <v>0</v>
      </c>
      <c r="BB11" s="26">
        <f t="shared" si="10"/>
        <v>0</v>
      </c>
      <c r="BC11" s="26">
        <f t="shared" si="10"/>
        <v>0</v>
      </c>
      <c r="BD11" s="26">
        <f t="shared" si="10"/>
        <v>0</v>
      </c>
      <c r="BE11" s="26">
        <f t="shared" si="10"/>
        <v>0</v>
      </c>
      <c r="BF11" s="26">
        <f t="shared" si="10"/>
        <v>0</v>
      </c>
      <c r="BG11" s="26">
        <f t="shared" si="10"/>
        <v>0</v>
      </c>
      <c r="BH11" s="26">
        <f t="shared" si="10"/>
        <v>0</v>
      </c>
      <c r="BI11" s="26">
        <f t="shared" si="10"/>
        <v>0</v>
      </c>
      <c r="BJ11" s="26">
        <f t="shared" si="10"/>
        <v>0</v>
      </c>
      <c r="BK11" s="26">
        <f t="shared" si="10"/>
        <v>0</v>
      </c>
      <c r="BL11" s="26">
        <f t="shared" si="10"/>
        <v>0</v>
      </c>
      <c r="BM11" s="26">
        <f t="shared" si="10"/>
        <v>0</v>
      </c>
      <c r="BN11" s="26">
        <f t="shared" si="10"/>
        <v>0</v>
      </c>
      <c r="BO11" s="26">
        <f t="shared" si="10"/>
        <v>0</v>
      </c>
      <c r="BP11" s="26">
        <f t="shared" si="10"/>
        <v>0</v>
      </c>
      <c r="BQ11" s="26">
        <f t="shared" si="10"/>
        <v>0</v>
      </c>
      <c r="BR11" s="26">
        <f t="shared" si="10"/>
        <v>0</v>
      </c>
      <c r="BS11" s="26">
        <f t="shared" si="10"/>
        <v>0</v>
      </c>
      <c r="BT11" s="26">
        <f t="shared" ref="BT11:CJ11" si="11">ROUND(SUM(BT35:BT47),2)</f>
        <v>0</v>
      </c>
      <c r="BU11" s="26">
        <f t="shared" si="11"/>
        <v>0</v>
      </c>
      <c r="BV11" s="26">
        <f t="shared" si="11"/>
        <v>0</v>
      </c>
      <c r="BW11" s="26">
        <f t="shared" si="11"/>
        <v>0</v>
      </c>
      <c r="BX11" s="26">
        <f t="shared" si="11"/>
        <v>0</v>
      </c>
      <c r="BY11" s="26">
        <f t="shared" si="11"/>
        <v>0</v>
      </c>
      <c r="BZ11" s="26">
        <f t="shared" si="11"/>
        <v>0</v>
      </c>
      <c r="CA11" s="26">
        <f t="shared" si="11"/>
        <v>0</v>
      </c>
      <c r="CB11" s="26">
        <f t="shared" si="11"/>
        <v>0</v>
      </c>
      <c r="CC11" s="26">
        <f t="shared" si="11"/>
        <v>0</v>
      </c>
      <c r="CD11" s="26">
        <f t="shared" si="11"/>
        <v>0</v>
      </c>
      <c r="CE11" s="26">
        <f t="shared" si="11"/>
        <v>0</v>
      </c>
      <c r="CF11" s="26">
        <f t="shared" si="11"/>
        <v>0</v>
      </c>
      <c r="CG11" s="26">
        <f t="shared" si="11"/>
        <v>0</v>
      </c>
      <c r="CH11" s="26">
        <f t="shared" si="11"/>
        <v>0</v>
      </c>
      <c r="CI11" s="26">
        <f t="shared" si="11"/>
        <v>0</v>
      </c>
      <c r="CJ11" s="26">
        <f t="shared" si="11"/>
        <v>0</v>
      </c>
    </row>
    <row r="12" spans="1:88" x14ac:dyDescent="0.3">
      <c r="A12" s="212"/>
      <c r="B12" s="19" t="s">
        <v>38</v>
      </c>
      <c r="C12" s="26">
        <f>ROUND(SUM(C50:C62),2)</f>
        <v>0</v>
      </c>
      <c r="D12" s="26">
        <f t="shared" ref="D12:G12" si="12">ROUND(SUM(D50:D62),2)</f>
        <v>0</v>
      </c>
      <c r="E12" s="26">
        <f t="shared" si="12"/>
        <v>0</v>
      </c>
      <c r="F12" s="26">
        <f t="shared" si="12"/>
        <v>0</v>
      </c>
      <c r="G12" s="26">
        <f t="shared" si="12"/>
        <v>0</v>
      </c>
      <c r="H12" s="26">
        <f t="shared" ref="H12:BS12" si="13">ROUND(SUM(H50:H62),2)</f>
        <v>0</v>
      </c>
      <c r="I12" s="26">
        <f t="shared" si="13"/>
        <v>0</v>
      </c>
      <c r="J12" s="26">
        <f t="shared" si="13"/>
        <v>0</v>
      </c>
      <c r="K12" s="26">
        <f t="shared" si="13"/>
        <v>0</v>
      </c>
      <c r="L12" s="26">
        <f t="shared" si="13"/>
        <v>0</v>
      </c>
      <c r="M12" s="26">
        <f t="shared" si="13"/>
        <v>0</v>
      </c>
      <c r="N12" s="26">
        <f t="shared" si="13"/>
        <v>0</v>
      </c>
      <c r="O12" s="26">
        <f t="shared" si="13"/>
        <v>0</v>
      </c>
      <c r="P12" s="26">
        <f t="shared" si="13"/>
        <v>0</v>
      </c>
      <c r="Q12" s="26">
        <f t="shared" si="13"/>
        <v>0</v>
      </c>
      <c r="R12" s="26">
        <f t="shared" si="13"/>
        <v>0</v>
      </c>
      <c r="S12" s="26">
        <f t="shared" si="13"/>
        <v>0</v>
      </c>
      <c r="T12" s="26">
        <f t="shared" si="13"/>
        <v>0</v>
      </c>
      <c r="U12" s="26">
        <f t="shared" si="13"/>
        <v>0</v>
      </c>
      <c r="V12" s="26">
        <f t="shared" si="13"/>
        <v>0</v>
      </c>
      <c r="W12" s="26">
        <f t="shared" si="13"/>
        <v>0</v>
      </c>
      <c r="X12" s="26">
        <f t="shared" si="13"/>
        <v>0</v>
      </c>
      <c r="Y12" s="26">
        <f t="shared" si="13"/>
        <v>0</v>
      </c>
      <c r="Z12" s="26">
        <f t="shared" si="13"/>
        <v>0</v>
      </c>
      <c r="AA12" s="26">
        <f t="shared" si="13"/>
        <v>0</v>
      </c>
      <c r="AB12" s="26">
        <f t="shared" si="13"/>
        <v>0</v>
      </c>
      <c r="AC12" s="26">
        <f t="shared" si="13"/>
        <v>0</v>
      </c>
      <c r="AD12" s="26">
        <f t="shared" si="13"/>
        <v>0</v>
      </c>
      <c r="AE12" s="26">
        <f t="shared" si="13"/>
        <v>0</v>
      </c>
      <c r="AF12" s="26">
        <f t="shared" si="13"/>
        <v>0</v>
      </c>
      <c r="AG12" s="26">
        <f t="shared" si="13"/>
        <v>0</v>
      </c>
      <c r="AH12" s="26">
        <f t="shared" si="13"/>
        <v>0</v>
      </c>
      <c r="AI12" s="26">
        <f t="shared" si="13"/>
        <v>0</v>
      </c>
      <c r="AJ12" s="26">
        <f t="shared" si="13"/>
        <v>0</v>
      </c>
      <c r="AK12" s="26">
        <f t="shared" si="13"/>
        <v>0</v>
      </c>
      <c r="AL12" s="26">
        <f t="shared" si="13"/>
        <v>0</v>
      </c>
      <c r="AM12" s="26">
        <f t="shared" si="13"/>
        <v>0</v>
      </c>
      <c r="AN12" s="26">
        <f t="shared" si="13"/>
        <v>0</v>
      </c>
      <c r="AO12" s="26">
        <f t="shared" si="13"/>
        <v>0</v>
      </c>
      <c r="AP12" s="26">
        <f t="shared" si="13"/>
        <v>0</v>
      </c>
      <c r="AQ12" s="26">
        <f t="shared" si="13"/>
        <v>0</v>
      </c>
      <c r="AR12" s="26">
        <f t="shared" si="13"/>
        <v>0</v>
      </c>
      <c r="AS12" s="26">
        <f t="shared" si="13"/>
        <v>0</v>
      </c>
      <c r="AT12" s="26">
        <f t="shared" si="13"/>
        <v>0</v>
      </c>
      <c r="AU12" s="26">
        <f t="shared" si="13"/>
        <v>0</v>
      </c>
      <c r="AV12" s="26">
        <f t="shared" si="13"/>
        <v>0</v>
      </c>
      <c r="AW12" s="26">
        <f t="shared" si="13"/>
        <v>0</v>
      </c>
      <c r="AX12" s="26">
        <f t="shared" si="13"/>
        <v>0</v>
      </c>
      <c r="AY12" s="26">
        <f t="shared" si="13"/>
        <v>0</v>
      </c>
      <c r="AZ12" s="26">
        <f t="shared" si="13"/>
        <v>0</v>
      </c>
      <c r="BA12" s="26">
        <f t="shared" si="13"/>
        <v>0</v>
      </c>
      <c r="BB12" s="26">
        <f t="shared" si="13"/>
        <v>0</v>
      </c>
      <c r="BC12" s="26">
        <f t="shared" si="13"/>
        <v>0</v>
      </c>
      <c r="BD12" s="26">
        <f t="shared" si="13"/>
        <v>0</v>
      </c>
      <c r="BE12" s="26">
        <f t="shared" si="13"/>
        <v>0</v>
      </c>
      <c r="BF12" s="26">
        <f t="shared" si="13"/>
        <v>0</v>
      </c>
      <c r="BG12" s="26">
        <f t="shared" si="13"/>
        <v>0</v>
      </c>
      <c r="BH12" s="26">
        <f t="shared" si="13"/>
        <v>0</v>
      </c>
      <c r="BI12" s="26">
        <f t="shared" si="13"/>
        <v>0</v>
      </c>
      <c r="BJ12" s="26">
        <f t="shared" si="13"/>
        <v>0</v>
      </c>
      <c r="BK12" s="26">
        <f t="shared" si="13"/>
        <v>0</v>
      </c>
      <c r="BL12" s="26">
        <f t="shared" si="13"/>
        <v>0</v>
      </c>
      <c r="BM12" s="26">
        <f t="shared" si="13"/>
        <v>0</v>
      </c>
      <c r="BN12" s="26">
        <f t="shared" si="13"/>
        <v>0</v>
      </c>
      <c r="BO12" s="26">
        <f t="shared" si="13"/>
        <v>0</v>
      </c>
      <c r="BP12" s="26">
        <f t="shared" si="13"/>
        <v>0</v>
      </c>
      <c r="BQ12" s="26">
        <f t="shared" si="13"/>
        <v>0</v>
      </c>
      <c r="BR12" s="26">
        <f t="shared" si="13"/>
        <v>0</v>
      </c>
      <c r="BS12" s="26">
        <f t="shared" si="13"/>
        <v>0</v>
      </c>
      <c r="BT12" s="26">
        <f t="shared" ref="BT12:CJ12" si="14">ROUND(SUM(BT50:BT62),2)</f>
        <v>0</v>
      </c>
      <c r="BU12" s="26">
        <f t="shared" si="14"/>
        <v>0</v>
      </c>
      <c r="BV12" s="26">
        <f t="shared" si="14"/>
        <v>0</v>
      </c>
      <c r="BW12" s="26">
        <f t="shared" si="14"/>
        <v>0</v>
      </c>
      <c r="BX12" s="26">
        <f t="shared" si="14"/>
        <v>0</v>
      </c>
      <c r="BY12" s="26">
        <f t="shared" si="14"/>
        <v>0</v>
      </c>
      <c r="BZ12" s="26">
        <f t="shared" si="14"/>
        <v>0</v>
      </c>
      <c r="CA12" s="26">
        <f t="shared" si="14"/>
        <v>0</v>
      </c>
      <c r="CB12" s="26">
        <f t="shared" si="14"/>
        <v>0</v>
      </c>
      <c r="CC12" s="26">
        <f t="shared" si="14"/>
        <v>0</v>
      </c>
      <c r="CD12" s="26">
        <f t="shared" si="14"/>
        <v>0</v>
      </c>
      <c r="CE12" s="26">
        <f t="shared" si="14"/>
        <v>0</v>
      </c>
      <c r="CF12" s="26">
        <f t="shared" si="14"/>
        <v>0</v>
      </c>
      <c r="CG12" s="26">
        <f t="shared" si="14"/>
        <v>0</v>
      </c>
      <c r="CH12" s="26">
        <f t="shared" si="14"/>
        <v>0</v>
      </c>
      <c r="CI12" s="26">
        <f t="shared" si="14"/>
        <v>0</v>
      </c>
      <c r="CJ12" s="26">
        <f t="shared" si="14"/>
        <v>0</v>
      </c>
    </row>
    <row r="13" spans="1:88" x14ac:dyDescent="0.3">
      <c r="A13" s="212"/>
      <c r="B13" s="19" t="s">
        <v>39</v>
      </c>
      <c r="C13" s="26">
        <f>ROUND(SUM(C65:C77),2)</f>
        <v>0</v>
      </c>
      <c r="D13" s="26">
        <f t="shared" ref="D13:G13" si="15">ROUND(SUM(D65:D77),2)</f>
        <v>0</v>
      </c>
      <c r="E13" s="26">
        <f t="shared" si="15"/>
        <v>0</v>
      </c>
      <c r="F13" s="26">
        <f t="shared" si="15"/>
        <v>0</v>
      </c>
      <c r="G13" s="26">
        <f t="shared" si="15"/>
        <v>0</v>
      </c>
      <c r="H13" s="26">
        <f t="shared" ref="H13:BS13" si="16">ROUND(SUM(H65:H77),2)</f>
        <v>0</v>
      </c>
      <c r="I13" s="26">
        <f t="shared" si="16"/>
        <v>0</v>
      </c>
      <c r="J13" s="26">
        <f t="shared" si="16"/>
        <v>0</v>
      </c>
      <c r="K13" s="26">
        <f t="shared" si="16"/>
        <v>0</v>
      </c>
      <c r="L13" s="26">
        <f t="shared" si="16"/>
        <v>0</v>
      </c>
      <c r="M13" s="26">
        <f t="shared" si="16"/>
        <v>0</v>
      </c>
      <c r="N13" s="26">
        <f t="shared" si="16"/>
        <v>0</v>
      </c>
      <c r="O13" s="26">
        <f t="shared" si="16"/>
        <v>0</v>
      </c>
      <c r="P13" s="26">
        <f t="shared" si="16"/>
        <v>0</v>
      </c>
      <c r="Q13" s="26">
        <f t="shared" si="16"/>
        <v>0</v>
      </c>
      <c r="R13" s="26">
        <f t="shared" si="16"/>
        <v>0</v>
      </c>
      <c r="S13" s="26">
        <f t="shared" si="16"/>
        <v>0</v>
      </c>
      <c r="T13" s="26">
        <f t="shared" si="16"/>
        <v>0</v>
      </c>
      <c r="U13" s="26">
        <f t="shared" si="16"/>
        <v>0</v>
      </c>
      <c r="V13" s="26">
        <f t="shared" si="16"/>
        <v>0</v>
      </c>
      <c r="W13" s="26">
        <f t="shared" si="16"/>
        <v>0</v>
      </c>
      <c r="X13" s="26">
        <f t="shared" si="16"/>
        <v>0</v>
      </c>
      <c r="Y13" s="26">
        <f t="shared" si="16"/>
        <v>0</v>
      </c>
      <c r="Z13" s="26">
        <f t="shared" si="16"/>
        <v>0</v>
      </c>
      <c r="AA13" s="26">
        <f t="shared" si="16"/>
        <v>0</v>
      </c>
      <c r="AB13" s="26">
        <f t="shared" si="16"/>
        <v>0</v>
      </c>
      <c r="AC13" s="26">
        <f t="shared" si="16"/>
        <v>0</v>
      </c>
      <c r="AD13" s="26">
        <f t="shared" si="16"/>
        <v>0</v>
      </c>
      <c r="AE13" s="26">
        <f t="shared" si="16"/>
        <v>0</v>
      </c>
      <c r="AF13" s="26">
        <f t="shared" si="16"/>
        <v>0</v>
      </c>
      <c r="AG13" s="26">
        <f t="shared" si="16"/>
        <v>0</v>
      </c>
      <c r="AH13" s="26">
        <f t="shared" si="16"/>
        <v>0</v>
      </c>
      <c r="AI13" s="26">
        <f t="shared" si="16"/>
        <v>0</v>
      </c>
      <c r="AJ13" s="26">
        <f t="shared" si="16"/>
        <v>0</v>
      </c>
      <c r="AK13" s="26">
        <f t="shared" si="16"/>
        <v>0</v>
      </c>
      <c r="AL13" s="26">
        <f t="shared" si="16"/>
        <v>0</v>
      </c>
      <c r="AM13" s="26">
        <f t="shared" si="16"/>
        <v>0</v>
      </c>
      <c r="AN13" s="26">
        <f t="shared" si="16"/>
        <v>0</v>
      </c>
      <c r="AO13" s="26">
        <f t="shared" si="16"/>
        <v>0</v>
      </c>
      <c r="AP13" s="26">
        <f t="shared" si="16"/>
        <v>0</v>
      </c>
      <c r="AQ13" s="26">
        <f t="shared" si="16"/>
        <v>0</v>
      </c>
      <c r="AR13" s="26">
        <f t="shared" si="16"/>
        <v>0</v>
      </c>
      <c r="AS13" s="26">
        <f t="shared" si="16"/>
        <v>0</v>
      </c>
      <c r="AT13" s="26">
        <f t="shared" si="16"/>
        <v>0</v>
      </c>
      <c r="AU13" s="26">
        <f t="shared" si="16"/>
        <v>0</v>
      </c>
      <c r="AV13" s="26">
        <f t="shared" si="16"/>
        <v>0</v>
      </c>
      <c r="AW13" s="26">
        <f t="shared" si="16"/>
        <v>0</v>
      </c>
      <c r="AX13" s="26">
        <f t="shared" si="16"/>
        <v>0</v>
      </c>
      <c r="AY13" s="26">
        <f t="shared" si="16"/>
        <v>0</v>
      </c>
      <c r="AZ13" s="26">
        <f t="shared" si="16"/>
        <v>0</v>
      </c>
      <c r="BA13" s="26">
        <f t="shared" si="16"/>
        <v>0</v>
      </c>
      <c r="BB13" s="26">
        <f t="shared" si="16"/>
        <v>0</v>
      </c>
      <c r="BC13" s="26">
        <f t="shared" si="16"/>
        <v>0</v>
      </c>
      <c r="BD13" s="26">
        <f t="shared" si="16"/>
        <v>0</v>
      </c>
      <c r="BE13" s="26">
        <f t="shared" si="16"/>
        <v>0</v>
      </c>
      <c r="BF13" s="26">
        <f t="shared" si="16"/>
        <v>0</v>
      </c>
      <c r="BG13" s="26">
        <f t="shared" si="16"/>
        <v>0</v>
      </c>
      <c r="BH13" s="26">
        <f t="shared" si="16"/>
        <v>0</v>
      </c>
      <c r="BI13" s="26">
        <f t="shared" si="16"/>
        <v>0</v>
      </c>
      <c r="BJ13" s="26">
        <f t="shared" si="16"/>
        <v>0</v>
      </c>
      <c r="BK13" s="26">
        <f t="shared" si="16"/>
        <v>0</v>
      </c>
      <c r="BL13" s="26">
        <f t="shared" si="16"/>
        <v>0</v>
      </c>
      <c r="BM13" s="26">
        <f t="shared" si="16"/>
        <v>0</v>
      </c>
      <c r="BN13" s="26">
        <f t="shared" si="16"/>
        <v>0</v>
      </c>
      <c r="BO13" s="26">
        <f t="shared" si="16"/>
        <v>0</v>
      </c>
      <c r="BP13" s="26">
        <f t="shared" si="16"/>
        <v>0</v>
      </c>
      <c r="BQ13" s="26">
        <f t="shared" si="16"/>
        <v>0</v>
      </c>
      <c r="BR13" s="26">
        <f t="shared" si="16"/>
        <v>0</v>
      </c>
      <c r="BS13" s="26">
        <f t="shared" si="16"/>
        <v>0</v>
      </c>
      <c r="BT13" s="26">
        <f t="shared" ref="BT13:CJ13" si="17">ROUND(SUM(BT65:BT77),2)</f>
        <v>0</v>
      </c>
      <c r="BU13" s="26">
        <f t="shared" si="17"/>
        <v>0</v>
      </c>
      <c r="BV13" s="26">
        <f t="shared" si="17"/>
        <v>0</v>
      </c>
      <c r="BW13" s="26">
        <f t="shared" si="17"/>
        <v>0</v>
      </c>
      <c r="BX13" s="26">
        <f t="shared" si="17"/>
        <v>0</v>
      </c>
      <c r="BY13" s="26">
        <f t="shared" si="17"/>
        <v>0</v>
      </c>
      <c r="BZ13" s="26">
        <f t="shared" si="17"/>
        <v>0</v>
      </c>
      <c r="CA13" s="26">
        <f t="shared" si="17"/>
        <v>0</v>
      </c>
      <c r="CB13" s="26">
        <f t="shared" si="17"/>
        <v>0</v>
      </c>
      <c r="CC13" s="26">
        <f t="shared" si="17"/>
        <v>0</v>
      </c>
      <c r="CD13" s="26">
        <f t="shared" si="17"/>
        <v>0</v>
      </c>
      <c r="CE13" s="26">
        <f t="shared" si="17"/>
        <v>0</v>
      </c>
      <c r="CF13" s="26">
        <f t="shared" si="17"/>
        <v>0</v>
      </c>
      <c r="CG13" s="26">
        <f t="shared" si="17"/>
        <v>0</v>
      </c>
      <c r="CH13" s="26">
        <f t="shared" si="17"/>
        <v>0</v>
      </c>
      <c r="CI13" s="26">
        <f t="shared" si="17"/>
        <v>0</v>
      </c>
      <c r="CJ13" s="26">
        <f t="shared" si="17"/>
        <v>0</v>
      </c>
    </row>
    <row r="14" spans="1:88" x14ac:dyDescent="0.3">
      <c r="A14" s="212"/>
      <c r="B14" s="19" t="s">
        <v>40</v>
      </c>
      <c r="C14" s="26">
        <f>ROUND(SUM(C80:C92),2)</f>
        <v>0</v>
      </c>
      <c r="D14" s="26">
        <f t="shared" ref="D14:G14" si="18">ROUND(SUM(D80:D92),2)</f>
        <v>0</v>
      </c>
      <c r="E14" s="26">
        <f t="shared" si="18"/>
        <v>0</v>
      </c>
      <c r="F14" s="26">
        <f t="shared" si="18"/>
        <v>0</v>
      </c>
      <c r="G14" s="26">
        <f t="shared" si="18"/>
        <v>0</v>
      </c>
      <c r="H14" s="26">
        <f t="shared" ref="H14:BS14" si="19">ROUND(SUM(H80:H92),2)</f>
        <v>0</v>
      </c>
      <c r="I14" s="26">
        <f t="shared" si="19"/>
        <v>0</v>
      </c>
      <c r="J14" s="26">
        <f t="shared" si="19"/>
        <v>0</v>
      </c>
      <c r="K14" s="26">
        <f t="shared" si="19"/>
        <v>0</v>
      </c>
      <c r="L14" s="26">
        <f t="shared" si="19"/>
        <v>0</v>
      </c>
      <c r="M14" s="26">
        <f t="shared" si="19"/>
        <v>0</v>
      </c>
      <c r="N14" s="26">
        <f t="shared" si="19"/>
        <v>0</v>
      </c>
      <c r="O14" s="26">
        <f t="shared" si="19"/>
        <v>0</v>
      </c>
      <c r="P14" s="26">
        <f t="shared" si="19"/>
        <v>0</v>
      </c>
      <c r="Q14" s="26">
        <f t="shared" si="19"/>
        <v>0</v>
      </c>
      <c r="R14" s="26">
        <f t="shared" si="19"/>
        <v>0</v>
      </c>
      <c r="S14" s="26">
        <f t="shared" si="19"/>
        <v>0</v>
      </c>
      <c r="T14" s="26">
        <f t="shared" si="19"/>
        <v>0</v>
      </c>
      <c r="U14" s="26">
        <f t="shared" si="19"/>
        <v>0</v>
      </c>
      <c r="V14" s="26">
        <f t="shared" si="19"/>
        <v>0</v>
      </c>
      <c r="W14" s="26">
        <f t="shared" si="19"/>
        <v>0</v>
      </c>
      <c r="X14" s="26">
        <f t="shared" si="19"/>
        <v>0</v>
      </c>
      <c r="Y14" s="26">
        <f t="shared" si="19"/>
        <v>0</v>
      </c>
      <c r="Z14" s="26">
        <f t="shared" si="19"/>
        <v>0</v>
      </c>
      <c r="AA14" s="26">
        <f t="shared" si="19"/>
        <v>0</v>
      </c>
      <c r="AB14" s="26">
        <f t="shared" si="19"/>
        <v>0</v>
      </c>
      <c r="AC14" s="26">
        <f t="shared" si="19"/>
        <v>0</v>
      </c>
      <c r="AD14" s="26">
        <f t="shared" si="19"/>
        <v>0</v>
      </c>
      <c r="AE14" s="26">
        <f t="shared" si="19"/>
        <v>0</v>
      </c>
      <c r="AF14" s="26">
        <f t="shared" si="19"/>
        <v>0</v>
      </c>
      <c r="AG14" s="26">
        <f t="shared" si="19"/>
        <v>0</v>
      </c>
      <c r="AH14" s="26">
        <f t="shared" si="19"/>
        <v>0</v>
      </c>
      <c r="AI14" s="26">
        <f t="shared" si="19"/>
        <v>0</v>
      </c>
      <c r="AJ14" s="26">
        <f t="shared" si="19"/>
        <v>0</v>
      </c>
      <c r="AK14" s="26">
        <f t="shared" si="19"/>
        <v>0</v>
      </c>
      <c r="AL14" s="26">
        <f t="shared" si="19"/>
        <v>0</v>
      </c>
      <c r="AM14" s="26">
        <f t="shared" si="19"/>
        <v>0</v>
      </c>
      <c r="AN14" s="26">
        <f t="shared" si="19"/>
        <v>0</v>
      </c>
      <c r="AO14" s="26">
        <f t="shared" si="19"/>
        <v>0</v>
      </c>
      <c r="AP14" s="26">
        <f t="shared" si="19"/>
        <v>0</v>
      </c>
      <c r="AQ14" s="26">
        <f t="shared" si="19"/>
        <v>0</v>
      </c>
      <c r="AR14" s="26">
        <f t="shared" si="19"/>
        <v>0</v>
      </c>
      <c r="AS14" s="26">
        <f t="shared" si="19"/>
        <v>0</v>
      </c>
      <c r="AT14" s="26">
        <f t="shared" si="19"/>
        <v>0</v>
      </c>
      <c r="AU14" s="26">
        <f t="shared" si="19"/>
        <v>0</v>
      </c>
      <c r="AV14" s="26">
        <f t="shared" si="19"/>
        <v>0</v>
      </c>
      <c r="AW14" s="26">
        <f t="shared" si="19"/>
        <v>0</v>
      </c>
      <c r="AX14" s="26">
        <f t="shared" si="19"/>
        <v>0</v>
      </c>
      <c r="AY14" s="26">
        <f t="shared" si="19"/>
        <v>0</v>
      </c>
      <c r="AZ14" s="26">
        <f t="shared" si="19"/>
        <v>0</v>
      </c>
      <c r="BA14" s="26">
        <f t="shared" si="19"/>
        <v>0</v>
      </c>
      <c r="BB14" s="26">
        <f t="shared" si="19"/>
        <v>0</v>
      </c>
      <c r="BC14" s="26">
        <f t="shared" si="19"/>
        <v>0</v>
      </c>
      <c r="BD14" s="26">
        <f t="shared" si="19"/>
        <v>0</v>
      </c>
      <c r="BE14" s="26">
        <f t="shared" si="19"/>
        <v>0</v>
      </c>
      <c r="BF14" s="26">
        <f t="shared" si="19"/>
        <v>0</v>
      </c>
      <c r="BG14" s="26">
        <f t="shared" si="19"/>
        <v>0</v>
      </c>
      <c r="BH14" s="26">
        <f t="shared" si="19"/>
        <v>0</v>
      </c>
      <c r="BI14" s="26">
        <f t="shared" si="19"/>
        <v>0</v>
      </c>
      <c r="BJ14" s="26">
        <f t="shared" si="19"/>
        <v>0</v>
      </c>
      <c r="BK14" s="26">
        <f t="shared" si="19"/>
        <v>0</v>
      </c>
      <c r="BL14" s="26">
        <f t="shared" si="19"/>
        <v>0</v>
      </c>
      <c r="BM14" s="26">
        <f t="shared" si="19"/>
        <v>0</v>
      </c>
      <c r="BN14" s="26">
        <f t="shared" si="19"/>
        <v>0</v>
      </c>
      <c r="BO14" s="26">
        <f t="shared" si="19"/>
        <v>0</v>
      </c>
      <c r="BP14" s="26">
        <f t="shared" si="19"/>
        <v>0</v>
      </c>
      <c r="BQ14" s="26">
        <f t="shared" si="19"/>
        <v>0</v>
      </c>
      <c r="BR14" s="26">
        <f t="shared" si="19"/>
        <v>0</v>
      </c>
      <c r="BS14" s="26">
        <f t="shared" si="19"/>
        <v>0</v>
      </c>
      <c r="BT14" s="26">
        <f t="shared" ref="BT14:CJ14" si="20">ROUND(SUM(BT80:BT92),2)</f>
        <v>0</v>
      </c>
      <c r="BU14" s="26">
        <f t="shared" si="20"/>
        <v>0</v>
      </c>
      <c r="BV14" s="26">
        <f t="shared" si="20"/>
        <v>0</v>
      </c>
      <c r="BW14" s="26">
        <f t="shared" si="20"/>
        <v>0</v>
      </c>
      <c r="BX14" s="26">
        <f t="shared" si="20"/>
        <v>0</v>
      </c>
      <c r="BY14" s="26">
        <f t="shared" si="20"/>
        <v>0</v>
      </c>
      <c r="BZ14" s="26">
        <f t="shared" si="20"/>
        <v>0</v>
      </c>
      <c r="CA14" s="26">
        <f t="shared" si="20"/>
        <v>0</v>
      </c>
      <c r="CB14" s="26">
        <f t="shared" si="20"/>
        <v>0</v>
      </c>
      <c r="CC14" s="26">
        <f t="shared" si="20"/>
        <v>0</v>
      </c>
      <c r="CD14" s="26">
        <f t="shared" si="20"/>
        <v>0</v>
      </c>
      <c r="CE14" s="26">
        <f t="shared" si="20"/>
        <v>0</v>
      </c>
      <c r="CF14" s="26">
        <f t="shared" si="20"/>
        <v>0</v>
      </c>
      <c r="CG14" s="26">
        <f t="shared" si="20"/>
        <v>0</v>
      </c>
      <c r="CH14" s="26">
        <f t="shared" si="20"/>
        <v>0</v>
      </c>
      <c r="CI14" s="26">
        <f t="shared" si="20"/>
        <v>0</v>
      </c>
      <c r="CJ14" s="26">
        <f t="shared" si="20"/>
        <v>0</v>
      </c>
    </row>
    <row r="15" spans="1:88" x14ac:dyDescent="0.3">
      <c r="A15" s="238"/>
      <c r="B15" s="85" t="s">
        <v>62</v>
      </c>
      <c r="C15" s="68">
        <f>SUM(C10:C14)</f>
        <v>0</v>
      </c>
      <c r="D15" s="68">
        <f t="shared" ref="D15" si="21">SUM(D10:D14)</f>
        <v>0</v>
      </c>
      <c r="E15" s="68">
        <f>SUM(E10:E14)</f>
        <v>0</v>
      </c>
      <c r="F15" s="68">
        <f t="shared" ref="F15:BQ15" si="22">SUM(F10:F14)</f>
        <v>0</v>
      </c>
      <c r="G15" s="68">
        <f t="shared" si="22"/>
        <v>0</v>
      </c>
      <c r="H15" s="68">
        <f t="shared" si="22"/>
        <v>0</v>
      </c>
      <c r="I15" s="68">
        <f t="shared" si="22"/>
        <v>0</v>
      </c>
      <c r="J15" s="68">
        <f t="shared" si="22"/>
        <v>0</v>
      </c>
      <c r="K15" s="68">
        <f t="shared" si="22"/>
        <v>0</v>
      </c>
      <c r="L15" s="68">
        <f t="shared" si="22"/>
        <v>0</v>
      </c>
      <c r="M15" s="68">
        <f t="shared" si="22"/>
        <v>0</v>
      </c>
      <c r="N15" s="68">
        <f t="shared" si="22"/>
        <v>0</v>
      </c>
      <c r="O15" s="68">
        <f t="shared" si="22"/>
        <v>0</v>
      </c>
      <c r="P15" s="68">
        <f t="shared" si="22"/>
        <v>0</v>
      </c>
      <c r="Q15" s="68">
        <f t="shared" si="22"/>
        <v>0</v>
      </c>
      <c r="R15" s="68">
        <f t="shared" si="22"/>
        <v>0</v>
      </c>
      <c r="S15" s="68">
        <f t="shared" si="22"/>
        <v>0</v>
      </c>
      <c r="T15" s="68">
        <f t="shared" si="22"/>
        <v>0</v>
      </c>
      <c r="U15" s="68">
        <f t="shared" si="22"/>
        <v>0</v>
      </c>
      <c r="V15" s="68">
        <f t="shared" si="22"/>
        <v>0</v>
      </c>
      <c r="W15" s="68">
        <f t="shared" si="22"/>
        <v>0</v>
      </c>
      <c r="X15" s="68">
        <f t="shared" si="22"/>
        <v>0</v>
      </c>
      <c r="Y15" s="68">
        <f t="shared" si="22"/>
        <v>0</v>
      </c>
      <c r="Z15" s="68">
        <f t="shared" si="22"/>
        <v>0</v>
      </c>
      <c r="AA15" s="68">
        <f t="shared" si="22"/>
        <v>0</v>
      </c>
      <c r="AB15" s="68">
        <f t="shared" si="22"/>
        <v>0</v>
      </c>
      <c r="AC15" s="68">
        <f t="shared" si="22"/>
        <v>0</v>
      </c>
      <c r="AD15" s="68">
        <f t="shared" si="22"/>
        <v>0</v>
      </c>
      <c r="AE15" s="68">
        <f t="shared" si="22"/>
        <v>0</v>
      </c>
      <c r="AF15" s="68">
        <f t="shared" si="22"/>
        <v>0</v>
      </c>
      <c r="AG15" s="68">
        <f t="shared" si="22"/>
        <v>0</v>
      </c>
      <c r="AH15" s="68">
        <f t="shared" si="22"/>
        <v>0</v>
      </c>
      <c r="AI15" s="68">
        <f t="shared" si="22"/>
        <v>0</v>
      </c>
      <c r="AJ15" s="68">
        <f t="shared" si="22"/>
        <v>0</v>
      </c>
      <c r="AK15" s="68">
        <f t="shared" si="22"/>
        <v>0</v>
      </c>
      <c r="AL15" s="68">
        <f t="shared" si="22"/>
        <v>0</v>
      </c>
      <c r="AM15" s="68">
        <f t="shared" si="22"/>
        <v>0</v>
      </c>
      <c r="AN15" s="68">
        <f t="shared" si="22"/>
        <v>0</v>
      </c>
      <c r="AO15" s="68">
        <f t="shared" si="22"/>
        <v>0</v>
      </c>
      <c r="AP15" s="68">
        <f t="shared" si="22"/>
        <v>0</v>
      </c>
      <c r="AQ15" s="68">
        <f t="shared" si="22"/>
        <v>0</v>
      </c>
      <c r="AR15" s="68">
        <f t="shared" si="22"/>
        <v>0</v>
      </c>
      <c r="AS15" s="68">
        <f t="shared" si="22"/>
        <v>0</v>
      </c>
      <c r="AT15" s="68">
        <f t="shared" si="22"/>
        <v>0</v>
      </c>
      <c r="AU15" s="68">
        <f t="shared" si="22"/>
        <v>0</v>
      </c>
      <c r="AV15" s="68">
        <f t="shared" si="22"/>
        <v>0</v>
      </c>
      <c r="AW15" s="68">
        <f t="shared" si="22"/>
        <v>0</v>
      </c>
      <c r="AX15" s="68">
        <f t="shared" si="22"/>
        <v>0</v>
      </c>
      <c r="AY15" s="68">
        <f t="shared" si="22"/>
        <v>0</v>
      </c>
      <c r="AZ15" s="68">
        <f t="shared" si="22"/>
        <v>0</v>
      </c>
      <c r="BA15" s="68">
        <f t="shared" si="22"/>
        <v>0</v>
      </c>
      <c r="BB15" s="68">
        <f t="shared" si="22"/>
        <v>0</v>
      </c>
      <c r="BC15" s="68">
        <f t="shared" si="22"/>
        <v>0</v>
      </c>
      <c r="BD15" s="68">
        <f t="shared" si="22"/>
        <v>0</v>
      </c>
      <c r="BE15" s="68">
        <f t="shared" si="22"/>
        <v>0</v>
      </c>
      <c r="BF15" s="68">
        <f t="shared" si="22"/>
        <v>0</v>
      </c>
      <c r="BG15" s="68">
        <f t="shared" si="22"/>
        <v>0</v>
      </c>
      <c r="BH15" s="68">
        <f t="shared" si="22"/>
        <v>0</v>
      </c>
      <c r="BI15" s="68">
        <f t="shared" si="22"/>
        <v>0</v>
      </c>
      <c r="BJ15" s="68">
        <f t="shared" si="22"/>
        <v>0</v>
      </c>
      <c r="BK15" s="68">
        <f t="shared" si="22"/>
        <v>0</v>
      </c>
      <c r="BL15" s="68">
        <f t="shared" si="22"/>
        <v>0</v>
      </c>
      <c r="BM15" s="68">
        <f t="shared" si="22"/>
        <v>0</v>
      </c>
      <c r="BN15" s="68">
        <f t="shared" si="22"/>
        <v>0</v>
      </c>
      <c r="BO15" s="68">
        <f t="shared" si="22"/>
        <v>0</v>
      </c>
      <c r="BP15" s="68">
        <f t="shared" si="22"/>
        <v>0</v>
      </c>
      <c r="BQ15" s="68">
        <f t="shared" si="22"/>
        <v>0</v>
      </c>
      <c r="BR15" s="68">
        <f t="shared" ref="BR15:CJ15" si="23">SUM(BR10:BR14)</f>
        <v>0</v>
      </c>
      <c r="BS15" s="68">
        <f t="shared" si="23"/>
        <v>0</v>
      </c>
      <c r="BT15" s="68">
        <f t="shared" si="23"/>
        <v>0</v>
      </c>
      <c r="BU15" s="68">
        <f t="shared" si="23"/>
        <v>0</v>
      </c>
      <c r="BV15" s="68">
        <f t="shared" si="23"/>
        <v>0</v>
      </c>
      <c r="BW15" s="68">
        <f t="shared" si="23"/>
        <v>0</v>
      </c>
      <c r="BX15" s="68">
        <f t="shared" si="23"/>
        <v>0</v>
      </c>
      <c r="BY15" s="68">
        <f t="shared" si="23"/>
        <v>0</v>
      </c>
      <c r="BZ15" s="68">
        <f t="shared" si="23"/>
        <v>0</v>
      </c>
      <c r="CA15" s="68">
        <f t="shared" si="23"/>
        <v>0</v>
      </c>
      <c r="CB15" s="68">
        <f t="shared" si="23"/>
        <v>0</v>
      </c>
      <c r="CC15" s="68">
        <f t="shared" si="23"/>
        <v>0</v>
      </c>
      <c r="CD15" s="68">
        <f t="shared" si="23"/>
        <v>0</v>
      </c>
      <c r="CE15" s="68">
        <f t="shared" si="23"/>
        <v>0</v>
      </c>
      <c r="CF15" s="68">
        <f t="shared" si="23"/>
        <v>0</v>
      </c>
      <c r="CG15" s="68">
        <f t="shared" si="23"/>
        <v>0</v>
      </c>
      <c r="CH15" s="68">
        <f t="shared" si="23"/>
        <v>0</v>
      </c>
      <c r="CI15" s="68">
        <f t="shared" si="23"/>
        <v>0</v>
      </c>
      <c r="CJ15" s="68">
        <f t="shared" si="23"/>
        <v>0</v>
      </c>
    </row>
    <row r="16" spans="1:88" ht="15" thickBot="1" x14ac:dyDescent="0.35">
      <c r="A16" s="239"/>
      <c r="B16" s="72"/>
      <c r="C16" s="63" t="str">
        <f>IF(C15=C5,"Match", "ERROR")</f>
        <v>Match</v>
      </c>
      <c r="D16" s="63" t="str">
        <f t="shared" ref="D16:AH16" si="24">IF(D15=D5,"Match", "ERROR")</f>
        <v>Match</v>
      </c>
      <c r="E16" s="63" t="str">
        <f>IF(E15=E5,"Match", "ERROR")</f>
        <v>Match</v>
      </c>
      <c r="F16" s="63" t="str">
        <f>IF(F15=F5,"Match", "ERROR")</f>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ref="AI16:BN16" si="25">IF(AI15=AI5,"Match", "ERROR")</f>
        <v>Match</v>
      </c>
      <c r="AJ16" s="63" t="str">
        <f t="shared" si="25"/>
        <v>Match</v>
      </c>
      <c r="AK16" s="63" t="str">
        <f t="shared" si="25"/>
        <v>Match</v>
      </c>
      <c r="AL16" s="63" t="str">
        <f t="shared" si="25"/>
        <v>Match</v>
      </c>
      <c r="AM16" s="63" t="str">
        <f t="shared" si="25"/>
        <v>Match</v>
      </c>
      <c r="AN16" s="63" t="str">
        <f t="shared" si="25"/>
        <v>Match</v>
      </c>
      <c r="AO16" s="63" t="str">
        <f t="shared" si="25"/>
        <v>Match</v>
      </c>
      <c r="AP16" s="63" t="str">
        <f t="shared" si="25"/>
        <v>Match</v>
      </c>
      <c r="AQ16" s="63" t="str">
        <f t="shared" si="25"/>
        <v>Match</v>
      </c>
      <c r="AR16" s="63" t="str">
        <f t="shared" si="25"/>
        <v>Match</v>
      </c>
      <c r="AS16" s="63" t="str">
        <f t="shared" si="25"/>
        <v>Match</v>
      </c>
      <c r="AT16" s="63" t="str">
        <f t="shared" si="25"/>
        <v>Match</v>
      </c>
      <c r="AU16" s="63" t="str">
        <f t="shared" si="25"/>
        <v>Match</v>
      </c>
      <c r="AV16" s="63" t="str">
        <f t="shared" si="25"/>
        <v>Match</v>
      </c>
      <c r="AW16" s="63" t="str">
        <f t="shared" si="25"/>
        <v>Match</v>
      </c>
      <c r="AX16" s="63" t="str">
        <f t="shared" si="25"/>
        <v>Match</v>
      </c>
      <c r="AY16" s="63" t="str">
        <f t="shared" si="25"/>
        <v>Match</v>
      </c>
      <c r="AZ16" s="63" t="str">
        <f t="shared" si="25"/>
        <v>Match</v>
      </c>
      <c r="BA16" s="63" t="str">
        <f t="shared" si="25"/>
        <v>Match</v>
      </c>
      <c r="BB16" s="63" t="str">
        <f t="shared" si="25"/>
        <v>Match</v>
      </c>
      <c r="BC16" s="63" t="str">
        <f t="shared" si="25"/>
        <v>Match</v>
      </c>
      <c r="BD16" s="63" t="str">
        <f t="shared" si="25"/>
        <v>Match</v>
      </c>
      <c r="BE16" s="63" t="str">
        <f t="shared" si="25"/>
        <v>Match</v>
      </c>
      <c r="BF16" s="63" t="str">
        <f t="shared" si="25"/>
        <v>Match</v>
      </c>
      <c r="BG16" s="63" t="str">
        <f t="shared" si="25"/>
        <v>Match</v>
      </c>
      <c r="BH16" s="63" t="str">
        <f t="shared" si="25"/>
        <v>Match</v>
      </c>
      <c r="BI16" s="63" t="str">
        <f t="shared" si="25"/>
        <v>Match</v>
      </c>
      <c r="BJ16" s="63" t="str">
        <f t="shared" si="25"/>
        <v>Match</v>
      </c>
      <c r="BK16" s="63" t="str">
        <f t="shared" si="25"/>
        <v>Match</v>
      </c>
      <c r="BL16" s="63" t="str">
        <f t="shared" si="25"/>
        <v>Match</v>
      </c>
      <c r="BM16" s="63" t="str">
        <f t="shared" si="25"/>
        <v>Match</v>
      </c>
      <c r="BN16" s="63" t="str">
        <f t="shared" si="25"/>
        <v>Match</v>
      </c>
      <c r="BO16" s="63" t="str">
        <f t="shared" ref="BO16:CJ16" si="26">IF(BO15=BO5,"Match", "ERROR")</f>
        <v>Match</v>
      </c>
      <c r="BP16" s="63" t="str">
        <f t="shared" si="26"/>
        <v>Match</v>
      </c>
      <c r="BQ16" s="63" t="str">
        <f t="shared" si="26"/>
        <v>Match</v>
      </c>
      <c r="BR16" s="63" t="str">
        <f t="shared" si="26"/>
        <v>Match</v>
      </c>
      <c r="BS16" s="63" t="str">
        <f t="shared" si="26"/>
        <v>Match</v>
      </c>
      <c r="BT16" s="63" t="str">
        <f t="shared" si="26"/>
        <v>Match</v>
      </c>
      <c r="BU16" s="63" t="str">
        <f t="shared" si="26"/>
        <v>Match</v>
      </c>
      <c r="BV16" s="63" t="str">
        <f t="shared" si="26"/>
        <v>Match</v>
      </c>
      <c r="BW16" s="63" t="str">
        <f t="shared" si="26"/>
        <v>Match</v>
      </c>
      <c r="BX16" s="63" t="str">
        <f t="shared" si="26"/>
        <v>Match</v>
      </c>
      <c r="BY16" s="63" t="str">
        <f t="shared" si="26"/>
        <v>Match</v>
      </c>
      <c r="BZ16" s="63" t="str">
        <f t="shared" si="26"/>
        <v>Match</v>
      </c>
      <c r="CA16" s="63" t="str">
        <f t="shared" si="26"/>
        <v>Match</v>
      </c>
      <c r="CB16" s="63" t="str">
        <f t="shared" si="26"/>
        <v>Match</v>
      </c>
      <c r="CC16" s="63" t="str">
        <f t="shared" si="26"/>
        <v>Match</v>
      </c>
      <c r="CD16" s="63" t="str">
        <f t="shared" si="26"/>
        <v>Match</v>
      </c>
      <c r="CE16" s="63" t="str">
        <f t="shared" si="26"/>
        <v>Match</v>
      </c>
      <c r="CF16" s="63" t="str">
        <f t="shared" si="26"/>
        <v>Match</v>
      </c>
      <c r="CG16" s="63" t="str">
        <f t="shared" si="26"/>
        <v>Match</v>
      </c>
      <c r="CH16" s="63" t="str">
        <f t="shared" si="26"/>
        <v>Match</v>
      </c>
      <c r="CI16" s="63" t="str">
        <f t="shared" si="26"/>
        <v>Match</v>
      </c>
      <c r="CJ16" s="63" t="str">
        <f t="shared" si="26"/>
        <v>Match</v>
      </c>
    </row>
    <row r="17" spans="1:88" x14ac:dyDescent="0.3">
      <c r="A17" s="46"/>
      <c r="B17" s="27" t="s">
        <v>102</v>
      </c>
      <c r="C17" s="27"/>
      <c r="D17" s="27"/>
      <c r="E17" s="27"/>
      <c r="F17" s="27"/>
      <c r="G17" s="46"/>
      <c r="H17" s="46"/>
      <c r="I17" s="46"/>
      <c r="J17" s="46"/>
      <c r="K17" s="46"/>
    </row>
    <row r="19" spans="1:88" x14ac:dyDescent="0.3">
      <c r="B19" s="35" t="s">
        <v>35</v>
      </c>
      <c r="C19" s="32">
        <v>0</v>
      </c>
      <c r="D19" s="32">
        <v>0</v>
      </c>
      <c r="E19" s="33">
        <f>'TD Calc. NLI (Monthly)'!E19</f>
        <v>0.85</v>
      </c>
      <c r="F19" s="34">
        <f>E19</f>
        <v>0.85</v>
      </c>
      <c r="G19" s="34">
        <f t="shared" ref="G19:BR19" si="27">F19</f>
        <v>0.85</v>
      </c>
      <c r="H19" s="34">
        <f t="shared" si="27"/>
        <v>0.85</v>
      </c>
      <c r="I19" s="34">
        <f t="shared" si="27"/>
        <v>0.85</v>
      </c>
      <c r="J19" s="34">
        <f t="shared" si="27"/>
        <v>0.85</v>
      </c>
      <c r="K19" s="34">
        <f t="shared" si="27"/>
        <v>0.85</v>
      </c>
      <c r="L19" s="34">
        <f t="shared" si="27"/>
        <v>0.85</v>
      </c>
      <c r="M19" s="34">
        <f t="shared" si="27"/>
        <v>0.85</v>
      </c>
      <c r="N19" s="34">
        <f t="shared" si="27"/>
        <v>0.85</v>
      </c>
      <c r="O19" s="34">
        <f t="shared" si="27"/>
        <v>0.85</v>
      </c>
      <c r="P19" s="34">
        <f t="shared" si="27"/>
        <v>0.85</v>
      </c>
      <c r="Q19" s="34">
        <f t="shared" si="27"/>
        <v>0.85</v>
      </c>
      <c r="R19" s="34">
        <f t="shared" si="27"/>
        <v>0.85</v>
      </c>
      <c r="S19" s="34">
        <f t="shared" si="27"/>
        <v>0.85</v>
      </c>
      <c r="T19" s="34">
        <f t="shared" si="27"/>
        <v>0.85</v>
      </c>
      <c r="U19" s="34">
        <f t="shared" si="27"/>
        <v>0.85</v>
      </c>
      <c r="V19" s="34">
        <f t="shared" si="27"/>
        <v>0.85</v>
      </c>
      <c r="W19" s="34">
        <f t="shared" si="27"/>
        <v>0.85</v>
      </c>
      <c r="X19" s="34">
        <f t="shared" si="27"/>
        <v>0.85</v>
      </c>
      <c r="Y19" s="34">
        <f t="shared" si="27"/>
        <v>0.85</v>
      </c>
      <c r="Z19" s="34">
        <f t="shared" si="27"/>
        <v>0.85</v>
      </c>
      <c r="AA19" s="34">
        <f t="shared" si="27"/>
        <v>0.85</v>
      </c>
      <c r="AB19" s="34">
        <f t="shared" si="27"/>
        <v>0.85</v>
      </c>
      <c r="AC19" s="34">
        <f t="shared" si="27"/>
        <v>0.85</v>
      </c>
      <c r="AD19" s="34">
        <f t="shared" si="27"/>
        <v>0.85</v>
      </c>
      <c r="AE19" s="34">
        <f t="shared" si="27"/>
        <v>0.85</v>
      </c>
      <c r="AF19" s="34">
        <f t="shared" si="27"/>
        <v>0.85</v>
      </c>
      <c r="AG19" s="34">
        <f t="shared" si="27"/>
        <v>0.85</v>
      </c>
      <c r="AH19" s="34">
        <f t="shared" si="27"/>
        <v>0.85</v>
      </c>
      <c r="AI19" s="34">
        <f t="shared" si="27"/>
        <v>0.85</v>
      </c>
      <c r="AJ19" s="34">
        <f t="shared" si="27"/>
        <v>0.85</v>
      </c>
      <c r="AK19" s="34">
        <f t="shared" si="27"/>
        <v>0.85</v>
      </c>
      <c r="AL19" s="34">
        <f t="shared" si="27"/>
        <v>0.85</v>
      </c>
      <c r="AM19" s="34">
        <f t="shared" si="27"/>
        <v>0.85</v>
      </c>
      <c r="AN19" s="34">
        <f t="shared" si="27"/>
        <v>0.85</v>
      </c>
      <c r="AO19" s="34">
        <f t="shared" si="27"/>
        <v>0.85</v>
      </c>
      <c r="AP19" s="34">
        <f t="shared" si="27"/>
        <v>0.85</v>
      </c>
      <c r="AQ19" s="34">
        <f t="shared" si="27"/>
        <v>0.85</v>
      </c>
      <c r="AR19" s="34">
        <f t="shared" si="27"/>
        <v>0.85</v>
      </c>
      <c r="AS19" s="34">
        <f t="shared" si="27"/>
        <v>0.85</v>
      </c>
      <c r="AT19" s="34">
        <f t="shared" si="27"/>
        <v>0.85</v>
      </c>
      <c r="AU19" s="34">
        <f t="shared" si="27"/>
        <v>0.85</v>
      </c>
      <c r="AV19" s="34">
        <f t="shared" si="27"/>
        <v>0.85</v>
      </c>
      <c r="AW19" s="34">
        <f t="shared" si="27"/>
        <v>0.85</v>
      </c>
      <c r="AX19" s="34">
        <f t="shared" si="27"/>
        <v>0.85</v>
      </c>
      <c r="AY19" s="34">
        <f t="shared" si="27"/>
        <v>0.85</v>
      </c>
      <c r="AZ19" s="34">
        <f t="shared" si="27"/>
        <v>0.85</v>
      </c>
      <c r="BA19" s="34">
        <f t="shared" si="27"/>
        <v>0.85</v>
      </c>
      <c r="BB19" s="34">
        <f t="shared" si="27"/>
        <v>0.85</v>
      </c>
      <c r="BC19" s="34">
        <f t="shared" si="27"/>
        <v>0.85</v>
      </c>
      <c r="BD19" s="34">
        <f t="shared" si="27"/>
        <v>0.85</v>
      </c>
      <c r="BE19" s="34">
        <f t="shared" si="27"/>
        <v>0.85</v>
      </c>
      <c r="BF19" s="34">
        <f t="shared" si="27"/>
        <v>0.85</v>
      </c>
      <c r="BG19" s="34">
        <f t="shared" si="27"/>
        <v>0.85</v>
      </c>
      <c r="BH19" s="34">
        <f t="shared" si="27"/>
        <v>0.85</v>
      </c>
      <c r="BI19" s="34">
        <f t="shared" si="27"/>
        <v>0.85</v>
      </c>
      <c r="BJ19" s="34">
        <f t="shared" si="27"/>
        <v>0.85</v>
      </c>
      <c r="BK19" s="34">
        <f t="shared" si="27"/>
        <v>0.85</v>
      </c>
      <c r="BL19" s="34">
        <f t="shared" si="27"/>
        <v>0.85</v>
      </c>
      <c r="BM19" s="34">
        <f t="shared" si="27"/>
        <v>0.85</v>
      </c>
      <c r="BN19" s="34">
        <f t="shared" si="27"/>
        <v>0.85</v>
      </c>
      <c r="BO19" s="34">
        <f t="shared" si="27"/>
        <v>0.85</v>
      </c>
      <c r="BP19" s="34">
        <f t="shared" si="27"/>
        <v>0.85</v>
      </c>
      <c r="BQ19" s="34">
        <f t="shared" si="27"/>
        <v>0.85</v>
      </c>
      <c r="BR19" s="34">
        <f t="shared" si="27"/>
        <v>0.85</v>
      </c>
      <c r="BS19" s="34">
        <f t="shared" ref="BS19:CJ19" si="28">BR19</f>
        <v>0.85</v>
      </c>
      <c r="BT19" s="34">
        <f t="shared" si="28"/>
        <v>0.85</v>
      </c>
      <c r="BU19" s="34">
        <f t="shared" si="28"/>
        <v>0.85</v>
      </c>
      <c r="BV19" s="34">
        <f t="shared" si="28"/>
        <v>0.85</v>
      </c>
      <c r="BW19" s="34">
        <f t="shared" si="28"/>
        <v>0.85</v>
      </c>
      <c r="BX19" s="34">
        <f t="shared" si="28"/>
        <v>0.85</v>
      </c>
      <c r="BY19" s="34">
        <f t="shared" si="28"/>
        <v>0.85</v>
      </c>
      <c r="BZ19" s="34">
        <f t="shared" si="28"/>
        <v>0.85</v>
      </c>
      <c r="CA19" s="34">
        <f t="shared" si="28"/>
        <v>0.85</v>
      </c>
      <c r="CB19" s="34">
        <f t="shared" si="28"/>
        <v>0.85</v>
      </c>
      <c r="CC19" s="34">
        <f t="shared" si="28"/>
        <v>0.85</v>
      </c>
      <c r="CD19" s="34">
        <f t="shared" si="28"/>
        <v>0.85</v>
      </c>
      <c r="CE19" s="34">
        <f t="shared" si="28"/>
        <v>0.85</v>
      </c>
      <c r="CF19" s="34">
        <f t="shared" si="28"/>
        <v>0.85</v>
      </c>
      <c r="CG19" s="34">
        <f t="shared" si="28"/>
        <v>0.85</v>
      </c>
      <c r="CH19" s="34">
        <f t="shared" si="28"/>
        <v>0.85</v>
      </c>
      <c r="CI19" s="34">
        <f t="shared" si="28"/>
        <v>0.85</v>
      </c>
      <c r="CJ19" s="34">
        <f t="shared" si="28"/>
        <v>0.85</v>
      </c>
    </row>
    <row r="20" spans="1:88" x14ac:dyDescent="0.3">
      <c r="C20" s="27"/>
      <c r="D20" s="1"/>
      <c r="E20" s="1"/>
      <c r="F20" s="46"/>
      <c r="G20" s="1"/>
      <c r="H20" s="1"/>
      <c r="I20" s="1"/>
      <c r="J20" s="1"/>
      <c r="K20" s="1"/>
      <c r="L20" s="1"/>
      <c r="M20" s="1"/>
      <c r="N20" s="1"/>
      <c r="CI20" s="6"/>
      <c r="CJ20" s="6"/>
    </row>
    <row r="21" spans="1:88" ht="24" customHeight="1" thickBot="1" x14ac:dyDescent="0.5">
      <c r="A21" s="77"/>
      <c r="B21" s="77"/>
      <c r="C21" s="237" t="s">
        <v>84</v>
      </c>
      <c r="D21" s="237"/>
      <c r="E21" s="237"/>
      <c r="F21" s="237"/>
      <c r="G21" s="237"/>
      <c r="H21" s="237"/>
      <c r="I21" s="237"/>
      <c r="J21" s="237"/>
      <c r="K21" s="237"/>
      <c r="L21" s="237"/>
      <c r="M21" s="237"/>
      <c r="N21" s="237"/>
      <c r="O21" s="237"/>
      <c r="AP21" s="14"/>
      <c r="CI21" s="6"/>
      <c r="CJ21" s="6"/>
    </row>
    <row r="22" spans="1:88" ht="15.6" x14ac:dyDescent="0.3">
      <c r="A22" s="21"/>
      <c r="B22" s="83" t="s">
        <v>31</v>
      </c>
      <c r="C22" s="17">
        <v>42370</v>
      </c>
      <c r="D22" s="17">
        <v>42401</v>
      </c>
      <c r="E22" s="15">
        <v>42430</v>
      </c>
      <c r="F22" s="51">
        <v>42461</v>
      </c>
      <c r="G22" s="58">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23" t="s">
        <v>28</v>
      </c>
      <c r="B23" s="47" t="s">
        <v>6</v>
      </c>
      <c r="C23" s="12">
        <f>IF('KWh (Cumulative) LI'!C23=0,0,((('KWh (Monthly) ENTRY LI'!C23*0.5)-'Rebasing adj LI'!C13)*C95)*C$19*C$124)</f>
        <v>0</v>
      </c>
      <c r="D23" s="12">
        <f>IF('KWh (Cumulative) LI'!D23=0,0,((('KWh (Monthly) ENTRY LI'!D23*0.5)+'KWh (Cumulative) LI'!C23-'Rebasing adj LI'!D13)*D95)*D$19*D$124)</f>
        <v>0</v>
      </c>
      <c r="E23" s="12">
        <f>IF('KWh (Cumulative) LI'!E23=0,0,((('KWh (Monthly) ENTRY LI'!E23*0.5)+'KWh (Cumulative) LI'!D23-'Rebasing adj LI'!E13)*E95)*E$19*E$124)</f>
        <v>0</v>
      </c>
      <c r="F23" s="12">
        <f>IF('KWh (Cumulative) LI'!F23=0,0,((('KWh (Monthly) ENTRY LI'!F23*0.5)+'KWh (Cumulative) LI'!E23-'Rebasing adj LI'!F13)*F95)*F$19*F$124)</f>
        <v>0</v>
      </c>
      <c r="G23" s="12">
        <f>IF('KWh (Cumulative) LI'!G23=0,0,((('KWh (Monthly) ENTRY LI'!G23*0.5)+'KWh (Cumulative) LI'!F23-'Rebasing adj LI'!G13)*G95)*G$19*G$124)</f>
        <v>0</v>
      </c>
      <c r="H23" s="12">
        <f>IF('KWh (Cumulative) LI'!H23=0,0,((('KWh (Monthly) ENTRY LI'!H23*0.5)+'KWh (Cumulative) LI'!G23-'Rebasing adj LI'!H13)*H95)*H$19*H$124)</f>
        <v>0</v>
      </c>
      <c r="I23" s="12">
        <f>IF('KWh (Cumulative) LI'!I23=0,0,((('KWh (Monthly) ENTRY LI'!I23*0.5)+'KWh (Cumulative) LI'!H23-'Rebasing adj LI'!I13)*I95)*I$19*I$124)</f>
        <v>0</v>
      </c>
      <c r="J23" s="12">
        <f>IF('KWh (Cumulative) LI'!J23=0,0,((('KWh (Monthly) ENTRY LI'!J23*0.5)+'KWh (Cumulative) LI'!I23-'Rebasing adj LI'!J13)*J95)*J$19*J$124)</f>
        <v>0</v>
      </c>
      <c r="K23" s="12">
        <f>IF('KWh (Cumulative) LI'!K23=0,0,((('KWh (Monthly) ENTRY LI'!K23*0.5)+'KWh (Cumulative) LI'!J23-'Rebasing adj LI'!K13)*K95)*K$19*K$124)</f>
        <v>0</v>
      </c>
      <c r="L23" s="12">
        <f>IF('KWh (Cumulative) LI'!L23=0,0,((('KWh (Monthly) ENTRY LI'!L23*0.5)+'KWh (Cumulative) LI'!K23-'Rebasing adj LI'!L13)*L95)*L$19*L$124)</f>
        <v>0</v>
      </c>
      <c r="M23" s="12">
        <f>IF('KWh (Cumulative) LI'!M23=0,0,((('KWh (Monthly) ENTRY LI'!M23*0.5)+'KWh (Cumulative) LI'!L23-'Rebasing adj LI'!M13)*M95)*M$19*M$124)</f>
        <v>0</v>
      </c>
      <c r="N23" s="12">
        <f>IF('KWh (Cumulative) LI'!N23=0,0,((('KWh (Monthly) ENTRY LI'!N23*0.5)+'KWh (Cumulative) LI'!M23-'Rebasing adj LI'!N13)*N95)*N$19*N$124)</f>
        <v>0</v>
      </c>
      <c r="O23" s="12">
        <f>IF('KWh (Cumulative) LI'!O23=0,0,((('KWh (Monthly) ENTRY LI'!O23*0.5)+'KWh (Cumulative) LI'!N23-'Rebasing adj LI'!O13)*O95)*O$19*O$124)</f>
        <v>0</v>
      </c>
      <c r="P23" s="12">
        <f>IF('KWh (Cumulative) LI'!P23=0,0,((('KWh (Monthly) ENTRY LI'!P23*0.5)+'KWh (Cumulative) LI'!O23-'Rebasing adj LI'!P13)*P95)*P$19*P$124)</f>
        <v>0</v>
      </c>
      <c r="Q23" s="12">
        <f>IF('KWh (Cumulative) LI'!Q23=0,0,((('KWh (Monthly) ENTRY LI'!Q23*0.5)+'KWh (Cumulative) LI'!P23-'Rebasing adj LI'!Q13)*Q95)*Q$19*Q$124)</f>
        <v>0</v>
      </c>
      <c r="R23" s="12">
        <f>IF('KWh (Cumulative) LI'!R23=0,0,((('KWh (Monthly) ENTRY LI'!R23*0.5)+'KWh (Cumulative) LI'!Q23-'Rebasing adj LI'!R13)*R95)*R$19*R$124)</f>
        <v>0</v>
      </c>
      <c r="S23" s="12">
        <f>IF('KWh (Cumulative) LI'!S23=0,0,((('KWh (Monthly) ENTRY LI'!S23*0.5)+'KWh (Cumulative) LI'!R23-'Rebasing adj LI'!S13)*S95)*S$19*S$124)</f>
        <v>0</v>
      </c>
      <c r="T23" s="12">
        <f>IF('KWh (Cumulative) LI'!T23=0,0,((('KWh (Monthly) ENTRY LI'!T23*0.5)+'KWh (Cumulative) LI'!S23-'Rebasing adj LI'!T13)*T95)*T$19*T$124)</f>
        <v>0</v>
      </c>
      <c r="U23" s="12">
        <f>IF('KWh (Cumulative) LI'!U23=0,0,((('KWh (Monthly) ENTRY LI'!U23*0.5)+'KWh (Cumulative) LI'!T23-'Rebasing adj LI'!U13)*U95)*U$19*U$124)</f>
        <v>0</v>
      </c>
      <c r="V23" s="12">
        <f>IF('KWh (Cumulative) LI'!V23=0,0,((('KWh (Monthly) ENTRY LI'!V23*0.5)+'KWh (Cumulative) LI'!U23-'Rebasing adj LI'!V13)*V95)*V$19*V$124)</f>
        <v>0</v>
      </c>
      <c r="W23" s="12">
        <f>IF('KWh (Cumulative) LI'!W23=0,0,((('KWh (Monthly) ENTRY LI'!W23*0.5)+'KWh (Cumulative) LI'!V23-'Rebasing adj LI'!W13)*W95)*W$19*W$124)</f>
        <v>0</v>
      </c>
      <c r="X23" s="12">
        <f>IF('KWh (Cumulative) LI'!X23=0,0,((('KWh (Monthly) ENTRY LI'!X23*0.5)+'KWh (Cumulative) LI'!W23-'Rebasing adj LI'!X13)*X95)*X$19*X$124)</f>
        <v>0</v>
      </c>
      <c r="Y23" s="12">
        <f>IF('KWh (Cumulative) LI'!Y23=0,0,((('KWh (Monthly) ENTRY LI'!Y23*0.5)+'KWh (Cumulative) LI'!X23-'Rebasing adj LI'!Y13)*Y95)*Y$19*Y$124)</f>
        <v>0</v>
      </c>
      <c r="Z23" s="12">
        <f>IF('KWh (Cumulative) LI'!Z23=0,0,((('KWh (Monthly) ENTRY LI'!Z23*0.5)+'KWh (Cumulative) LI'!Y23-'Rebasing adj LI'!Z13)*Z95)*Z$19*Z$124)</f>
        <v>0</v>
      </c>
      <c r="AA23" s="12">
        <f>IF('KWh (Cumulative) LI'!AA23=0,0,((('KWh (Monthly) ENTRY LI'!AA23*0.5)+'KWh (Cumulative) LI'!Z23-'Rebasing adj LI'!AA13)*AA95)*AA$19*AA$124)</f>
        <v>0</v>
      </c>
      <c r="AB23" s="12">
        <f>IF('KWh (Cumulative) LI'!AB23=0,0,((('KWh (Monthly) ENTRY LI'!AB23*0.5)+'KWh (Cumulative) LI'!AA23-'Rebasing adj LI'!AB13)*AB95)*AB$19*AB$124)</f>
        <v>0</v>
      </c>
      <c r="AC23" s="12">
        <f>IF('KWh (Cumulative) LI'!AC23=0,0,((('KWh (Monthly) ENTRY LI'!AC23*0.5)+'KWh (Cumulative) LI'!AB23-'Rebasing adj LI'!AC13)*AC95)*AC$19*AC$124)</f>
        <v>0</v>
      </c>
      <c r="AD23" s="12">
        <f>IF('KWh (Cumulative) LI'!AD23=0,0,((('KWh (Monthly) ENTRY LI'!AD23*0.5)+'KWh (Cumulative) LI'!AC23-'Rebasing adj LI'!AD13)*AD95)*AD$19*AD$124)</f>
        <v>0</v>
      </c>
      <c r="AE23" s="12">
        <f>IF('KWh (Cumulative) LI'!AE23=0,0,((('KWh (Monthly) ENTRY LI'!AE23*0.5)+'KWh (Cumulative) LI'!AD23-'Rebasing adj LI'!AE13)*AE95)*AE$19*AE$124)</f>
        <v>0</v>
      </c>
      <c r="AF23" s="12">
        <f>IF('KWh (Cumulative) LI'!AF23=0,0,((('KWh (Monthly) ENTRY LI'!AF23*0.5)+'KWh (Cumulative) LI'!AE23-'Rebasing adj LI'!AF13)*AF95)*AF$19*AF$124)</f>
        <v>0</v>
      </c>
      <c r="AG23" s="12">
        <f>IF('KWh (Cumulative) LI'!AG23=0,0,((('KWh (Monthly) ENTRY LI'!AG23*0.5)+'KWh (Cumulative) LI'!AF23-'Rebasing adj LI'!AG13)*AG95)*AG$19*AG$124)</f>
        <v>0</v>
      </c>
      <c r="AH23" s="12">
        <f>IF('KWh (Cumulative) LI'!AH23=0,0,((('KWh (Monthly) ENTRY LI'!AH23*0.5)+'KWh (Cumulative) LI'!AG23-'Rebasing adj LI'!AH13)*AH95)*AH$19*AH$124)</f>
        <v>0</v>
      </c>
      <c r="AI23" s="12">
        <f>IF('KWh (Cumulative) LI'!AI23=0,0,((('KWh (Monthly) ENTRY LI'!AI23*0.5)+'KWh (Cumulative) LI'!AH23-'Rebasing adj LI'!AI13)*AI95)*AI$19*AI$124)</f>
        <v>0</v>
      </c>
      <c r="AJ23" s="12">
        <f>IF('KWh (Cumulative) LI'!AJ23=0,0,((('KWh (Monthly) ENTRY LI'!AJ23*0.5)+'KWh (Cumulative) LI'!AI23-'Rebasing adj LI'!AJ13)*AJ95)*AJ$19*AJ$124)</f>
        <v>0</v>
      </c>
      <c r="AK23" s="12">
        <f>IF('KWh (Cumulative) LI'!AK23=0,0,((('KWh (Monthly) ENTRY LI'!AK23*0.5)+'KWh (Cumulative) LI'!AJ23-'Rebasing adj LI'!AK13)*AK95)*AK$19*AK$124)</f>
        <v>0</v>
      </c>
      <c r="AL23" s="12">
        <f>IF('KWh (Cumulative) LI'!AL23=0,0,((('KWh (Monthly) ENTRY LI'!AL23*0.5)+'KWh (Cumulative) LI'!AK23-'Rebasing adj LI'!AL13)*AL95)*AL$19*AL$124)</f>
        <v>0</v>
      </c>
      <c r="AM23" s="12">
        <f>IF('KWh (Cumulative) LI'!AM23=0,0,((('KWh (Monthly) ENTRY LI'!AM23*0.5)+'KWh (Cumulative) LI'!AL23-'Rebasing adj LI'!AM13)*AM95)*AM$19*AM$124)</f>
        <v>0</v>
      </c>
      <c r="AN23" s="12">
        <f>IF('KWh (Cumulative) LI'!AN23=0,0,((('KWh (Monthly) ENTRY LI'!AN23*0.5)+'KWh (Cumulative) LI'!AM23-'Rebasing adj LI'!AN13)*AN95)*AN$19*AN$124)</f>
        <v>0</v>
      </c>
      <c r="AO23" s="12">
        <f>IF('KWh (Cumulative) LI'!AO23=0,0,((('KWh (Monthly) ENTRY LI'!AO23*0.5)+'KWh (Cumulative) LI'!AN23-'Rebasing adj LI'!AO13)*AO95)*AO$19*AO$124)</f>
        <v>0</v>
      </c>
      <c r="AP23" s="12">
        <f>IF('KWh (Cumulative) LI'!AP23=0,0,((('KWh (Monthly) ENTRY LI'!AP23*0.5)+'KWh (Cumulative) LI'!AO23-'Rebasing adj LI'!AP13)*AP95)*AP$19*AP$124)</f>
        <v>0</v>
      </c>
      <c r="AQ23" s="12">
        <f>IF('KWh (Cumulative) LI'!AQ23=0,0,((('KWh (Monthly) ENTRY LI'!AQ23*0.5)+'KWh (Cumulative) LI'!AP23-'Rebasing adj LI'!AQ13)*AQ95)*AQ$19*AQ$124)</f>
        <v>0</v>
      </c>
      <c r="AR23" s="12">
        <f>IF('KWh (Cumulative) LI'!AR23=0,0,((('KWh (Monthly) ENTRY LI'!AR23*0.5)+'KWh (Cumulative) LI'!AQ23-'Rebasing adj LI'!AR13)*AR95)*AR$19*AR$124)</f>
        <v>0</v>
      </c>
      <c r="AS23" s="12">
        <f>IF('KWh (Cumulative) LI'!AS23=0,0,((('KWh (Monthly) ENTRY LI'!AS23*0.5)+'KWh (Cumulative) LI'!AR23-'Rebasing adj LI'!AS13)*AS95)*AS$19*AS$124)</f>
        <v>0</v>
      </c>
      <c r="AT23" s="12">
        <f>IF('KWh (Cumulative) LI'!AT23=0,0,((('KWh (Monthly) ENTRY LI'!AT23*0.5)+'KWh (Cumulative) LI'!AS23-'Rebasing adj LI'!AT13)*AT95)*AT$19*AT$124)</f>
        <v>0</v>
      </c>
      <c r="AU23" s="12">
        <f>IF('KWh (Cumulative) LI'!AU23=0,0,((('KWh (Monthly) ENTRY LI'!AU23*0.5)+'KWh (Cumulative) LI'!AT23-'Rebasing adj LI'!AU13)*AU95)*AU$19*AU$124)</f>
        <v>0</v>
      </c>
      <c r="AV23" s="12">
        <f>IF('KWh (Cumulative) LI'!AV23=0,0,((('KWh (Monthly) ENTRY LI'!AV23*0.5)+'KWh (Cumulative) LI'!AU23-'Rebasing adj LI'!AV13)*AV95)*AV$19*AV$124)</f>
        <v>0</v>
      </c>
      <c r="AW23" s="12">
        <f>IF('KWh (Cumulative) LI'!AW23=0,0,((('KWh (Monthly) ENTRY LI'!AW23*0.5)+'KWh (Cumulative) LI'!AV23-'Rebasing adj LI'!AW13)*AW95)*AW$19*AW$124)</f>
        <v>0</v>
      </c>
      <c r="AX23" s="12">
        <f>IF('KWh (Cumulative) LI'!AX23=0,0,((('KWh (Monthly) ENTRY LI'!AX23*0.5)+'KWh (Cumulative) LI'!AW23-'Rebasing adj LI'!AX13)*AX95)*AX$19*AX$124)</f>
        <v>0</v>
      </c>
      <c r="AY23" s="12">
        <f>IF('KWh (Cumulative) LI'!AY23=0,0,((('KWh (Monthly) ENTRY LI'!AY23*0.5)+'KWh (Cumulative) LI'!AX23-'Rebasing adj LI'!AY13)*AY95)*AY$19*AY$124)</f>
        <v>0</v>
      </c>
      <c r="AZ23" s="12">
        <f>IF('KWh (Cumulative) LI'!AZ23=0,0,((('KWh (Monthly) ENTRY LI'!AZ23*0.5)+'KWh (Cumulative) LI'!AY23-'Rebasing adj LI'!AZ13)*AZ95)*AZ$19*AZ$124)</f>
        <v>0</v>
      </c>
      <c r="BA23" s="12">
        <f>IF('KWh (Cumulative) LI'!BA23=0,0,((('KWh (Monthly) ENTRY LI'!BA23*0.5)+'KWh (Cumulative) LI'!AZ23-'Rebasing adj LI'!BA13)*BA95)*BA$19*BA$124)</f>
        <v>0</v>
      </c>
      <c r="BB23" s="12">
        <f>IF('KWh (Cumulative) LI'!BB23=0,0,((('KWh (Monthly) ENTRY LI'!BB23*0.5)+'KWh (Cumulative) LI'!BA23-'Rebasing adj LI'!BB13)*BB95)*BB$19*BB$124)</f>
        <v>0</v>
      </c>
      <c r="BC23" s="12">
        <f>IF('KWh (Cumulative) LI'!BC23=0,0,((('KWh (Monthly) ENTRY LI'!BC23*0.5)+'KWh (Cumulative) LI'!BB23-'Rebasing adj LI'!BC13)*BC95)*BC$19*BC$124)</f>
        <v>0</v>
      </c>
      <c r="BD23" s="12">
        <f>IF('KWh (Cumulative) LI'!BD23=0,0,((('KWh (Monthly) ENTRY LI'!BD23*0.5)+'KWh (Cumulative) LI'!BC23-'Rebasing adj LI'!BD13)*BD95)*BD$19*BD$124)</f>
        <v>0</v>
      </c>
      <c r="BE23" s="12">
        <f>IF('KWh (Cumulative) LI'!BE23=0,0,((('KWh (Monthly) ENTRY LI'!BE23*0.5)+'KWh (Cumulative) LI'!BD23-'Rebasing adj LI'!BE13)*BE95)*BE$19*BE$124)</f>
        <v>0</v>
      </c>
      <c r="BF23" s="12">
        <f>IF('KWh (Cumulative) LI'!BF23=0,0,((('KWh (Monthly) ENTRY LI'!BF23*0.5)+'KWh (Cumulative) LI'!BE23-'Rebasing adj LI'!BF13)*BF95)*BF$19*BF$124)</f>
        <v>0</v>
      </c>
      <c r="BG23" s="12">
        <f>IF('KWh (Cumulative) LI'!BG23=0,0,((('KWh (Monthly) ENTRY LI'!BG23*0.5)+'KWh (Cumulative) LI'!BF23-'Rebasing adj LI'!BG13)*BG95)*BG$19*BG$124)</f>
        <v>0</v>
      </c>
      <c r="BH23" s="12">
        <f>IF('KWh (Cumulative) LI'!BH23=0,0,((('KWh (Monthly) ENTRY LI'!BH23*0.5)+'KWh (Cumulative) LI'!BG23-'Rebasing adj LI'!BH13)*BH95)*BH$19*BH$124)</f>
        <v>0</v>
      </c>
      <c r="BI23" s="12">
        <f>IF('KWh (Cumulative) LI'!BI23=0,0,((('KWh (Monthly) ENTRY LI'!BI23*0.5)+'KWh (Cumulative) LI'!BH23-'Rebasing adj LI'!BI13)*BI95)*BI$19*BI$124)</f>
        <v>0</v>
      </c>
      <c r="BJ23" s="12">
        <f>IF('KWh (Cumulative) LI'!BJ23=0,0,((('KWh (Monthly) ENTRY LI'!BJ23*0.5)+'KWh (Cumulative) LI'!BI23-'Rebasing adj LI'!BJ13)*BJ95)*BJ$19*BJ$124)</f>
        <v>0</v>
      </c>
      <c r="BK23" s="12">
        <f>IF('KWh (Cumulative) LI'!BK23=0,0,((('KWh (Monthly) ENTRY LI'!BK23*0.5)+'KWh (Cumulative) LI'!BJ23-'Rebasing adj LI'!BK13)*BK95)*BK$19*BK$124)</f>
        <v>0</v>
      </c>
      <c r="BL23" s="12">
        <f>IF('KWh (Cumulative) LI'!BL23=0,0,((('KWh (Monthly) ENTRY LI'!BL23*0.5)+'KWh (Cumulative) LI'!BK23-'Rebasing adj LI'!BL13)*BL95)*BL$19*BL$124)</f>
        <v>0</v>
      </c>
      <c r="BM23" s="12">
        <f>IF('KWh (Cumulative) LI'!BM23=0,0,((('KWh (Monthly) ENTRY LI'!BM23*0.5)+'KWh (Cumulative) LI'!BL23-'Rebasing adj LI'!BM13)*BM95)*BM$19*BM$124)</f>
        <v>0</v>
      </c>
      <c r="BN23" s="12">
        <f>IF('KWh (Cumulative) LI'!BN23=0,0,((('KWh (Monthly) ENTRY LI'!BN23*0.5)+'KWh (Cumulative) LI'!BM23-'Rebasing adj LI'!BN13)*BN95)*BN$19*BN$124)</f>
        <v>0</v>
      </c>
      <c r="BO23" s="12">
        <f>IF('KWh (Cumulative) LI'!BO23=0,0,((('KWh (Monthly) ENTRY LI'!BO23*0.5)+'KWh (Cumulative) LI'!BN23-'Rebasing adj LI'!BO13)*BO95)*BO$19*BO$124)</f>
        <v>0</v>
      </c>
      <c r="BP23" s="12">
        <f>IF('KWh (Cumulative) LI'!BP23=0,0,((('KWh (Monthly) ENTRY LI'!BP23*0.5)+'KWh (Cumulative) LI'!BO23-'Rebasing adj LI'!BP13)*BP95)*BP$19*BP$124)</f>
        <v>0</v>
      </c>
      <c r="BQ23" s="12">
        <f>IF('KWh (Cumulative) LI'!BQ23=0,0,((('KWh (Monthly) ENTRY LI'!BQ23*0.5)+'KWh (Cumulative) LI'!BP23-'Rebasing adj LI'!BQ13)*BQ95)*BQ$19*BQ$124)</f>
        <v>0</v>
      </c>
      <c r="BR23" s="12">
        <f>IF('KWh (Cumulative) LI'!BR23=0,0,((('KWh (Monthly) ENTRY LI'!BR23*0.5)+'KWh (Cumulative) LI'!BQ23-'Rebasing adj LI'!BR13)*BR95)*BR$19*BR$124)</f>
        <v>0</v>
      </c>
      <c r="BS23" s="12">
        <f>IF('KWh (Cumulative) LI'!BS23=0,0,((('KWh (Monthly) ENTRY LI'!BS23*0.5)+'KWh (Cumulative) LI'!BR23-'Rebasing adj LI'!BS13)*BS95)*BS$19*BS$124)</f>
        <v>0</v>
      </c>
      <c r="BT23" s="12">
        <f>IF('KWh (Cumulative) LI'!BT23=0,0,((('KWh (Monthly) ENTRY LI'!BT23*0.5)+'KWh (Cumulative) LI'!BS23-'Rebasing adj LI'!BT13)*BT95)*BT$19*BT$124)</f>
        <v>0</v>
      </c>
      <c r="BU23" s="12">
        <f>IF('KWh (Cumulative) LI'!BU23=0,0,((('KWh (Monthly) ENTRY LI'!BU23*0.5)+'KWh (Cumulative) LI'!BT23-'Rebasing adj LI'!BU13)*BU95)*BU$19*BU$124)</f>
        <v>0</v>
      </c>
      <c r="BV23" s="12">
        <f>IF('KWh (Cumulative) LI'!BV23=0,0,((('KWh (Monthly) ENTRY LI'!BV23*0.5)+'KWh (Cumulative) LI'!BU23-'Rebasing adj LI'!BV13)*BV95)*BV$19*BV$124)</f>
        <v>0</v>
      </c>
      <c r="BW23" s="12">
        <f>IF('KWh (Cumulative) LI'!BW23=0,0,((('KWh (Monthly) ENTRY LI'!BW23*0.5)+'KWh (Cumulative) LI'!BV23-'Rebasing adj LI'!BW13)*BW95)*BW$19*BW$124)</f>
        <v>0</v>
      </c>
      <c r="BX23" s="12">
        <f>IF('KWh (Cumulative) LI'!BX23=0,0,((('KWh (Monthly) ENTRY LI'!BX23*0.5)+'KWh (Cumulative) LI'!BW23-'Rebasing adj LI'!BX13)*BX95)*BX$19*BX$124)</f>
        <v>0</v>
      </c>
      <c r="BY23" s="12">
        <f>IF('KWh (Cumulative) LI'!BY23=0,0,((('KWh (Monthly) ENTRY LI'!BY23*0.5)+'KWh (Cumulative) LI'!BX23-'Rebasing adj LI'!BY13)*BY95)*BY$19*BY$124)</f>
        <v>0</v>
      </c>
      <c r="BZ23" s="12">
        <f>IF('KWh (Cumulative) LI'!BZ23=0,0,((('KWh (Monthly) ENTRY LI'!BZ23*0.5)+'KWh (Cumulative) LI'!BY23-'Rebasing adj LI'!BZ13)*BZ95)*BZ$19*BZ$124)</f>
        <v>0</v>
      </c>
      <c r="CA23" s="12">
        <f>IF('KWh (Cumulative) LI'!CA23=0,0,((('KWh (Monthly) ENTRY LI'!CA23*0.5)+'KWh (Cumulative) LI'!BZ23-'Rebasing adj LI'!CA13)*CA95)*CA$19*CA$124)</f>
        <v>0</v>
      </c>
      <c r="CB23" s="12">
        <f>IF('KWh (Cumulative) LI'!CB23=0,0,((('KWh (Monthly) ENTRY LI'!CB23*0.5)+'KWh (Cumulative) LI'!CA23-'Rebasing adj LI'!CB13)*CB95)*CB$19*CB$124)</f>
        <v>0</v>
      </c>
      <c r="CC23" s="12">
        <f>IF('KWh (Cumulative) LI'!CC23=0,0,((('KWh (Monthly) ENTRY LI'!CC23*0.5)+'KWh (Cumulative) LI'!CB23-'Rebasing adj LI'!CC13)*CC95)*CC$19*CC$124)</f>
        <v>0</v>
      </c>
      <c r="CD23" s="12">
        <f>IF('KWh (Cumulative) LI'!CD23=0,0,((('KWh (Monthly) ENTRY LI'!CD23*0.5)+'KWh (Cumulative) LI'!CC23-'Rebasing adj LI'!CD13)*CD95)*CD$19*CD$124)</f>
        <v>0</v>
      </c>
      <c r="CE23" s="12">
        <f>IF('KWh (Cumulative) LI'!CE23=0,0,((('KWh (Monthly) ENTRY LI'!CE23*0.5)+'KWh (Cumulative) LI'!CD23-'Rebasing adj LI'!CE13)*CE95)*CE$19*CE$124)</f>
        <v>0</v>
      </c>
      <c r="CF23" s="12">
        <f>IF('KWh (Cumulative) LI'!CF23=0,0,((('KWh (Monthly) ENTRY LI'!CF23*0.5)+'KWh (Cumulative) LI'!CE23-'Rebasing adj LI'!CF13)*CF95)*CF$19*CF$124)</f>
        <v>0</v>
      </c>
      <c r="CG23" s="12">
        <f>IF('KWh (Cumulative) LI'!CG23=0,0,((('KWh (Monthly) ENTRY LI'!CG23*0.5)+'KWh (Cumulative) LI'!CF23-'Rebasing adj LI'!CG13)*CG95)*CG$19*CG$124)</f>
        <v>0</v>
      </c>
      <c r="CH23" s="12">
        <f>IF('KWh (Cumulative) LI'!CH23=0,0,((('KWh (Monthly) ENTRY LI'!CH23*0.5)+'KWh (Cumulative) LI'!CG23-'Rebasing adj LI'!CH13)*CH95)*CH$19*CH$124)</f>
        <v>0</v>
      </c>
      <c r="CI23" s="12">
        <f>IF('KWh (Cumulative) LI'!CI23=0,0,((('KWh (Monthly) ENTRY LI'!CI23*0.5)+'KWh (Cumulative) LI'!CH23-'Rebasing adj LI'!CI13)*CI95)*CI$19*CI$124)</f>
        <v>0</v>
      </c>
      <c r="CJ23" s="12">
        <f>IF('KWh (Cumulative) LI'!CJ23=0,0,((('KWh (Monthly) ENTRY LI'!CJ23*0.5)+'KWh (Cumulative) LI'!CI23-'Rebasing adj LI'!CJ13)*CJ95)*CJ$19*CJ$124)</f>
        <v>0</v>
      </c>
    </row>
    <row r="24" spans="1:88" x14ac:dyDescent="0.3">
      <c r="A24" s="223"/>
      <c r="B24" s="47" t="s">
        <v>1</v>
      </c>
      <c r="C24" s="12">
        <f>IF('KWh (Cumulative) LI'!C24=0,0,((('KWh (Monthly) ENTRY LI'!C24*0.5)-'Rebasing adj LI'!C14)*C96)*C$19*C$124)</f>
        <v>0</v>
      </c>
      <c r="D24" s="12">
        <f>IF('KWh (Cumulative) LI'!D24=0,0,((('KWh (Monthly) ENTRY LI'!D24*0.5)+'KWh (Cumulative) LI'!C24-'Rebasing adj LI'!D14)*D96)*D$19*D$124)</f>
        <v>0</v>
      </c>
      <c r="E24" s="12">
        <f>IF('KWh (Cumulative) LI'!E24=0,0,((('KWh (Monthly) ENTRY LI'!E24*0.5)+'KWh (Cumulative) LI'!D24-'Rebasing adj LI'!E14)*E96)*E$19*E$124)</f>
        <v>0</v>
      </c>
      <c r="F24" s="12">
        <f>IF('KWh (Cumulative) LI'!F24=0,0,((('KWh (Monthly) ENTRY LI'!F24*0.5)+'KWh (Cumulative) LI'!E24-'Rebasing adj LI'!F14)*F96)*F$19*F$124)</f>
        <v>0</v>
      </c>
      <c r="G24" s="12">
        <f>IF('KWh (Cumulative) LI'!G24=0,0,((('KWh (Monthly) ENTRY LI'!G24*0.5)+'KWh (Cumulative) LI'!F24-'Rebasing adj LI'!G14)*G96)*G$19*G$124)</f>
        <v>0</v>
      </c>
      <c r="H24" s="12">
        <f>IF('KWh (Cumulative) LI'!H24=0,0,((('KWh (Monthly) ENTRY LI'!H24*0.5)+'KWh (Cumulative) LI'!G24-'Rebasing adj LI'!H14)*H96)*H$19*H$124)</f>
        <v>0</v>
      </c>
      <c r="I24" s="12">
        <f>IF('KWh (Cumulative) LI'!I24=0,0,((('KWh (Monthly) ENTRY LI'!I24*0.5)+'KWh (Cumulative) LI'!H24-'Rebasing adj LI'!I14)*I96)*I$19*I$124)</f>
        <v>0</v>
      </c>
      <c r="J24" s="12">
        <f>IF('KWh (Cumulative) LI'!J24=0,0,((('KWh (Monthly) ENTRY LI'!J24*0.5)+'KWh (Cumulative) LI'!I24-'Rebasing adj LI'!J14)*J96)*J$19*J$124)</f>
        <v>0</v>
      </c>
      <c r="K24" s="12">
        <f>IF('KWh (Cumulative) LI'!K24=0,0,((('KWh (Monthly) ENTRY LI'!K24*0.5)+'KWh (Cumulative) LI'!J24-'Rebasing adj LI'!K14)*K96)*K$19*K$124)</f>
        <v>0</v>
      </c>
      <c r="L24" s="12">
        <f>IF('KWh (Cumulative) LI'!L24=0,0,((('KWh (Monthly) ENTRY LI'!L24*0.5)+'KWh (Cumulative) LI'!K24-'Rebasing adj LI'!L14)*L96)*L$19*L$124)</f>
        <v>0</v>
      </c>
      <c r="M24" s="12">
        <f>IF('KWh (Cumulative) LI'!M24=0,0,((('KWh (Monthly) ENTRY LI'!M24*0.5)+'KWh (Cumulative) LI'!L24-'Rebasing adj LI'!M14)*M96)*M$19*M$124)</f>
        <v>0</v>
      </c>
      <c r="N24" s="12">
        <f>IF('KWh (Cumulative) LI'!N24=0,0,((('KWh (Monthly) ENTRY LI'!N24*0.5)+'KWh (Cumulative) LI'!M24-'Rebasing adj LI'!N14)*N96)*N$19*N$124)</f>
        <v>0</v>
      </c>
      <c r="O24" s="12">
        <f>IF('KWh (Cumulative) LI'!O24=0,0,((('KWh (Monthly) ENTRY LI'!O24*0.5)+'KWh (Cumulative) LI'!N24-'Rebasing adj LI'!O14)*O96)*O$19*O$124)</f>
        <v>0</v>
      </c>
      <c r="P24" s="12">
        <f>IF('KWh (Cumulative) LI'!P24=0,0,((('KWh (Monthly) ENTRY LI'!P24*0.5)+'KWh (Cumulative) LI'!O24-'Rebasing adj LI'!P14)*P96)*P$19*P$124)</f>
        <v>0</v>
      </c>
      <c r="Q24" s="12">
        <f>IF('KWh (Cumulative) LI'!Q24=0,0,((('KWh (Monthly) ENTRY LI'!Q24*0.5)+'KWh (Cumulative) LI'!P24-'Rebasing adj LI'!Q14)*Q96)*Q$19*Q$124)</f>
        <v>0</v>
      </c>
      <c r="R24" s="12">
        <f>IF('KWh (Cumulative) LI'!R24=0,0,((('KWh (Monthly) ENTRY LI'!R24*0.5)+'KWh (Cumulative) LI'!Q24-'Rebasing adj LI'!R14)*R96)*R$19*R$124)</f>
        <v>0</v>
      </c>
      <c r="S24" s="12">
        <f>IF('KWh (Cumulative) LI'!S24=0,0,((('KWh (Monthly) ENTRY LI'!S24*0.5)+'KWh (Cumulative) LI'!R24-'Rebasing adj LI'!S14)*S96)*S$19*S$124)</f>
        <v>0</v>
      </c>
      <c r="T24" s="12">
        <f>IF('KWh (Cumulative) LI'!T24=0,0,((('KWh (Monthly) ENTRY LI'!T24*0.5)+'KWh (Cumulative) LI'!S24-'Rebasing adj LI'!T14)*T96)*T$19*T$124)</f>
        <v>0</v>
      </c>
      <c r="U24" s="12">
        <f>IF('KWh (Cumulative) LI'!U24=0,0,((('KWh (Monthly) ENTRY LI'!U24*0.5)+'KWh (Cumulative) LI'!T24-'Rebasing adj LI'!U14)*U96)*U$19*U$124)</f>
        <v>0</v>
      </c>
      <c r="V24" s="12">
        <f>IF('KWh (Cumulative) LI'!V24=0,0,((('KWh (Monthly) ENTRY LI'!V24*0.5)+'KWh (Cumulative) LI'!U24-'Rebasing adj LI'!V14)*V96)*V$19*V$124)</f>
        <v>0</v>
      </c>
      <c r="W24" s="12">
        <f>IF('KWh (Cumulative) LI'!W24=0,0,((('KWh (Monthly) ENTRY LI'!W24*0.5)+'KWh (Cumulative) LI'!V24-'Rebasing adj LI'!W14)*W96)*W$19*W$124)</f>
        <v>0</v>
      </c>
      <c r="X24" s="12">
        <f>IF('KWh (Cumulative) LI'!X24=0,0,((('KWh (Monthly) ENTRY LI'!X24*0.5)+'KWh (Cumulative) LI'!W24-'Rebasing adj LI'!X14)*X96)*X$19*X$124)</f>
        <v>0</v>
      </c>
      <c r="Y24" s="12">
        <f>IF('KWh (Cumulative) LI'!Y24=0,0,((('KWh (Monthly) ENTRY LI'!Y24*0.5)+'KWh (Cumulative) LI'!X24-'Rebasing adj LI'!Y14)*Y96)*Y$19*Y$124)</f>
        <v>0</v>
      </c>
      <c r="Z24" s="12">
        <f>IF('KWh (Cumulative) LI'!Z24=0,0,((('KWh (Monthly) ENTRY LI'!Z24*0.5)+'KWh (Cumulative) LI'!Y24-'Rebasing adj LI'!Z14)*Z96)*Z$19*Z$124)</f>
        <v>0</v>
      </c>
      <c r="AA24" s="12">
        <f>IF('KWh (Cumulative) LI'!AA24=0,0,((('KWh (Monthly) ENTRY LI'!AA24*0.5)+'KWh (Cumulative) LI'!Z24-'Rebasing adj LI'!AA14)*AA96)*AA$19*AA$124)</f>
        <v>0</v>
      </c>
      <c r="AB24" s="12">
        <f>IF('KWh (Cumulative) LI'!AB24=0,0,((('KWh (Monthly) ENTRY LI'!AB24*0.5)+'KWh (Cumulative) LI'!AA24-'Rebasing adj LI'!AB14)*AB96)*AB$19*AB$124)</f>
        <v>0</v>
      </c>
      <c r="AC24" s="12">
        <f>IF('KWh (Cumulative) LI'!AC24=0,0,((('KWh (Monthly) ENTRY LI'!AC24*0.5)+'KWh (Cumulative) LI'!AB24-'Rebasing adj LI'!AC14)*AC96)*AC$19*AC$124)</f>
        <v>0</v>
      </c>
      <c r="AD24" s="12">
        <f>IF('KWh (Cumulative) LI'!AD24=0,0,((('KWh (Monthly) ENTRY LI'!AD24*0.5)+'KWh (Cumulative) LI'!AC24-'Rebasing adj LI'!AD14)*AD96)*AD$19*AD$124)</f>
        <v>0</v>
      </c>
      <c r="AE24" s="12">
        <f>IF('KWh (Cumulative) LI'!AE24=0,0,((('KWh (Monthly) ENTRY LI'!AE24*0.5)+'KWh (Cumulative) LI'!AD24-'Rebasing adj LI'!AE14)*AE96)*AE$19*AE$124)</f>
        <v>0</v>
      </c>
      <c r="AF24" s="12">
        <f>IF('KWh (Cumulative) LI'!AF24=0,0,((('KWh (Monthly) ENTRY LI'!AF24*0.5)+'KWh (Cumulative) LI'!AE24-'Rebasing adj LI'!AF14)*AF96)*AF$19*AF$124)</f>
        <v>0</v>
      </c>
      <c r="AG24" s="12">
        <f>IF('KWh (Cumulative) LI'!AG24=0,0,((('KWh (Monthly) ENTRY LI'!AG24*0.5)+'KWh (Cumulative) LI'!AF24-'Rebasing adj LI'!AG14)*AG96)*AG$19*AG$124)</f>
        <v>0</v>
      </c>
      <c r="AH24" s="12">
        <f>IF('KWh (Cumulative) LI'!AH24=0,0,((('KWh (Monthly) ENTRY LI'!AH24*0.5)+'KWh (Cumulative) LI'!AG24-'Rebasing adj LI'!AH14)*AH96)*AH$19*AH$124)</f>
        <v>0</v>
      </c>
      <c r="AI24" s="12">
        <f>IF('KWh (Cumulative) LI'!AI24=0,0,((('KWh (Monthly) ENTRY LI'!AI24*0.5)+'KWh (Cumulative) LI'!AH24-'Rebasing adj LI'!AI14)*AI96)*AI$19*AI$124)</f>
        <v>0</v>
      </c>
      <c r="AJ24" s="12">
        <f>IF('KWh (Cumulative) LI'!AJ24=0,0,((('KWh (Monthly) ENTRY LI'!AJ24*0.5)+'KWh (Cumulative) LI'!AI24-'Rebasing adj LI'!AJ14)*AJ96)*AJ$19*AJ$124)</f>
        <v>0</v>
      </c>
      <c r="AK24" s="12">
        <f>IF('KWh (Cumulative) LI'!AK24=0,0,((('KWh (Monthly) ENTRY LI'!AK24*0.5)+'KWh (Cumulative) LI'!AJ24-'Rebasing adj LI'!AK14)*AK96)*AK$19*AK$124)</f>
        <v>0</v>
      </c>
      <c r="AL24" s="12">
        <f>IF('KWh (Cumulative) LI'!AL24=0,0,((('KWh (Monthly) ENTRY LI'!AL24*0.5)+'KWh (Cumulative) LI'!AK24-'Rebasing adj LI'!AL14)*AL96)*AL$19*AL$124)</f>
        <v>0</v>
      </c>
      <c r="AM24" s="12">
        <f>IF('KWh (Cumulative) LI'!AM24=0,0,((('KWh (Monthly) ENTRY LI'!AM24*0.5)+'KWh (Cumulative) LI'!AL24-'Rebasing adj LI'!AM14)*AM96)*AM$19*AM$124)</f>
        <v>0</v>
      </c>
      <c r="AN24" s="12">
        <f>IF('KWh (Cumulative) LI'!AN24=0,0,((('KWh (Monthly) ENTRY LI'!AN24*0.5)+'KWh (Cumulative) LI'!AM24-'Rebasing adj LI'!AN14)*AN96)*AN$19*AN$124)</f>
        <v>0</v>
      </c>
      <c r="AO24" s="12">
        <f>IF('KWh (Cumulative) LI'!AO24=0,0,((('KWh (Monthly) ENTRY LI'!AO24*0.5)+'KWh (Cumulative) LI'!AN24-'Rebasing adj LI'!AO14)*AO96)*AO$19*AO$124)</f>
        <v>0</v>
      </c>
      <c r="AP24" s="12">
        <f>IF('KWh (Cumulative) LI'!AP24=0,0,((('KWh (Monthly) ENTRY LI'!AP24*0.5)+'KWh (Cumulative) LI'!AO24-'Rebasing adj LI'!AP14)*AP96)*AP$19*AP$124)</f>
        <v>0</v>
      </c>
      <c r="AQ24" s="12">
        <f>IF('KWh (Cumulative) LI'!AQ24=0,0,((('KWh (Monthly) ENTRY LI'!AQ24*0.5)+'KWh (Cumulative) LI'!AP24-'Rebasing adj LI'!AQ14)*AQ96)*AQ$19*AQ$124)</f>
        <v>0</v>
      </c>
      <c r="AR24" s="12">
        <f>IF('KWh (Cumulative) LI'!AR24=0,0,((('KWh (Monthly) ENTRY LI'!AR24*0.5)+'KWh (Cumulative) LI'!AQ24-'Rebasing adj LI'!AR14)*AR96)*AR$19*AR$124)</f>
        <v>0</v>
      </c>
      <c r="AS24" s="12">
        <f>IF('KWh (Cumulative) LI'!AS24=0,0,((('KWh (Monthly) ENTRY LI'!AS24*0.5)+'KWh (Cumulative) LI'!AR24-'Rebasing adj LI'!AS14)*AS96)*AS$19*AS$124)</f>
        <v>0</v>
      </c>
      <c r="AT24" s="12">
        <f>IF('KWh (Cumulative) LI'!AT24=0,0,((('KWh (Monthly) ENTRY LI'!AT24*0.5)+'KWh (Cumulative) LI'!AS24-'Rebasing adj LI'!AT14)*AT96)*AT$19*AT$124)</f>
        <v>0</v>
      </c>
      <c r="AU24" s="12">
        <f>IF('KWh (Cumulative) LI'!AU24=0,0,((('KWh (Monthly) ENTRY LI'!AU24*0.5)+'KWh (Cumulative) LI'!AT24-'Rebasing adj LI'!AU14)*AU96)*AU$19*AU$124)</f>
        <v>0</v>
      </c>
      <c r="AV24" s="12">
        <f>IF('KWh (Cumulative) LI'!AV24=0,0,((('KWh (Monthly) ENTRY LI'!AV24*0.5)+'KWh (Cumulative) LI'!AU24-'Rebasing adj LI'!AV14)*AV96)*AV$19*AV$124)</f>
        <v>0</v>
      </c>
      <c r="AW24" s="12">
        <f>IF('KWh (Cumulative) LI'!AW24=0,0,((('KWh (Monthly) ENTRY LI'!AW24*0.5)+'KWh (Cumulative) LI'!AV24-'Rebasing adj LI'!AW14)*AW96)*AW$19*AW$124)</f>
        <v>0</v>
      </c>
      <c r="AX24" s="12">
        <f>IF('KWh (Cumulative) LI'!AX24=0,0,((('KWh (Monthly) ENTRY LI'!AX24*0.5)+'KWh (Cumulative) LI'!AW24-'Rebasing adj LI'!AX14)*AX96)*AX$19*AX$124)</f>
        <v>0</v>
      </c>
      <c r="AY24" s="12">
        <f>IF('KWh (Cumulative) LI'!AY24=0,0,((('KWh (Monthly) ENTRY LI'!AY24*0.5)+'KWh (Cumulative) LI'!AX24-'Rebasing adj LI'!AY14)*AY96)*AY$19*AY$124)</f>
        <v>0</v>
      </c>
      <c r="AZ24" s="12">
        <f>IF('KWh (Cumulative) LI'!AZ24=0,0,((('KWh (Monthly) ENTRY LI'!AZ24*0.5)+'KWh (Cumulative) LI'!AY24-'Rebasing adj LI'!AZ14)*AZ96)*AZ$19*AZ$124)</f>
        <v>0</v>
      </c>
      <c r="BA24" s="12">
        <f>IF('KWh (Cumulative) LI'!BA24=0,0,((('KWh (Monthly) ENTRY LI'!BA24*0.5)+'KWh (Cumulative) LI'!AZ24-'Rebasing adj LI'!BA14)*BA96)*BA$19*BA$124)</f>
        <v>0</v>
      </c>
      <c r="BB24" s="12">
        <f>IF('KWh (Cumulative) LI'!BB24=0,0,((('KWh (Monthly) ENTRY LI'!BB24*0.5)+'KWh (Cumulative) LI'!BA24-'Rebasing adj LI'!BB14)*BB96)*BB$19*BB$124)</f>
        <v>0</v>
      </c>
      <c r="BC24" s="12">
        <f>IF('KWh (Cumulative) LI'!BC24=0,0,((('KWh (Monthly) ENTRY LI'!BC24*0.5)+'KWh (Cumulative) LI'!BB24-'Rebasing adj LI'!BC14)*BC96)*BC$19*BC$124)</f>
        <v>0</v>
      </c>
      <c r="BD24" s="12">
        <f>IF('KWh (Cumulative) LI'!BD24=0,0,((('KWh (Monthly) ENTRY LI'!BD24*0.5)+'KWh (Cumulative) LI'!BC24-'Rebasing adj LI'!BD14)*BD96)*BD$19*BD$124)</f>
        <v>0</v>
      </c>
      <c r="BE24" s="12">
        <f>IF('KWh (Cumulative) LI'!BE24=0,0,((('KWh (Monthly) ENTRY LI'!BE24*0.5)+'KWh (Cumulative) LI'!BD24-'Rebasing adj LI'!BE14)*BE96)*BE$19*BE$124)</f>
        <v>0</v>
      </c>
      <c r="BF24" s="12">
        <f>IF('KWh (Cumulative) LI'!BF24=0,0,((('KWh (Monthly) ENTRY LI'!BF24*0.5)+'KWh (Cumulative) LI'!BE24-'Rebasing adj LI'!BF14)*BF96)*BF$19*BF$124)</f>
        <v>0</v>
      </c>
      <c r="BG24" s="12">
        <f>IF('KWh (Cumulative) LI'!BG24=0,0,((('KWh (Monthly) ENTRY LI'!BG24*0.5)+'KWh (Cumulative) LI'!BF24-'Rebasing adj LI'!BG14)*BG96)*BG$19*BG$124)</f>
        <v>0</v>
      </c>
      <c r="BH24" s="12">
        <f>IF('KWh (Cumulative) LI'!BH24=0,0,((('KWh (Monthly) ENTRY LI'!BH24*0.5)+'KWh (Cumulative) LI'!BG24-'Rebasing adj LI'!BH14)*BH96)*BH$19*BH$124)</f>
        <v>0</v>
      </c>
      <c r="BI24" s="12">
        <f>IF('KWh (Cumulative) LI'!BI24=0,0,((('KWh (Monthly) ENTRY LI'!BI24*0.5)+'KWh (Cumulative) LI'!BH24-'Rebasing adj LI'!BI14)*BI96)*BI$19*BI$124)</f>
        <v>0</v>
      </c>
      <c r="BJ24" s="12">
        <f>IF('KWh (Cumulative) LI'!BJ24=0,0,((('KWh (Monthly) ENTRY LI'!BJ24*0.5)+'KWh (Cumulative) LI'!BI24-'Rebasing adj LI'!BJ14)*BJ96)*BJ$19*BJ$124)</f>
        <v>0</v>
      </c>
      <c r="BK24" s="12">
        <f>IF('KWh (Cumulative) LI'!BK24=0,0,((('KWh (Monthly) ENTRY LI'!BK24*0.5)+'KWh (Cumulative) LI'!BJ24-'Rebasing adj LI'!BK14)*BK96)*BK$19*BK$124)</f>
        <v>0</v>
      </c>
      <c r="BL24" s="12">
        <f>IF('KWh (Cumulative) LI'!BL24=0,0,((('KWh (Monthly) ENTRY LI'!BL24*0.5)+'KWh (Cumulative) LI'!BK24-'Rebasing adj LI'!BL14)*BL96)*BL$19*BL$124)</f>
        <v>0</v>
      </c>
      <c r="BM24" s="12">
        <f>IF('KWh (Cumulative) LI'!BM24=0,0,((('KWh (Monthly) ENTRY LI'!BM24*0.5)+'KWh (Cumulative) LI'!BL24-'Rebasing adj LI'!BM14)*BM96)*BM$19*BM$124)</f>
        <v>0</v>
      </c>
      <c r="BN24" s="12">
        <f>IF('KWh (Cumulative) LI'!BN24=0,0,((('KWh (Monthly) ENTRY LI'!BN24*0.5)+'KWh (Cumulative) LI'!BM24-'Rebasing adj LI'!BN14)*BN96)*BN$19*BN$124)</f>
        <v>0</v>
      </c>
      <c r="BO24" s="12">
        <f>IF('KWh (Cumulative) LI'!BO24=0,0,((('KWh (Monthly) ENTRY LI'!BO24*0.5)+'KWh (Cumulative) LI'!BN24-'Rebasing adj LI'!BO14)*BO96)*BO$19*BO$124)</f>
        <v>0</v>
      </c>
      <c r="BP24" s="12">
        <f>IF('KWh (Cumulative) LI'!BP24=0,0,((('KWh (Monthly) ENTRY LI'!BP24*0.5)+'KWh (Cumulative) LI'!BO24-'Rebasing adj LI'!BP14)*BP96)*BP$19*BP$124)</f>
        <v>0</v>
      </c>
      <c r="BQ24" s="12">
        <f>IF('KWh (Cumulative) LI'!BQ24=0,0,((('KWh (Monthly) ENTRY LI'!BQ24*0.5)+'KWh (Cumulative) LI'!BP24-'Rebasing adj LI'!BQ14)*BQ96)*BQ$19*BQ$124)</f>
        <v>0</v>
      </c>
      <c r="BR24" s="12">
        <f>IF('KWh (Cumulative) LI'!BR24=0,0,((('KWh (Monthly) ENTRY LI'!BR24*0.5)+'KWh (Cumulative) LI'!BQ24-'Rebasing adj LI'!BR14)*BR96)*BR$19*BR$124)</f>
        <v>0</v>
      </c>
      <c r="BS24" s="12">
        <f>IF('KWh (Cumulative) LI'!BS24=0,0,((('KWh (Monthly) ENTRY LI'!BS24*0.5)+'KWh (Cumulative) LI'!BR24-'Rebasing adj LI'!BS14)*BS96)*BS$19*BS$124)</f>
        <v>0</v>
      </c>
      <c r="BT24" s="12">
        <f>IF('KWh (Cumulative) LI'!BT24=0,0,((('KWh (Monthly) ENTRY LI'!BT24*0.5)+'KWh (Cumulative) LI'!BS24-'Rebasing adj LI'!BT14)*BT96)*BT$19*BT$124)</f>
        <v>0</v>
      </c>
      <c r="BU24" s="12">
        <f>IF('KWh (Cumulative) LI'!BU24=0,0,((('KWh (Monthly) ENTRY LI'!BU24*0.5)+'KWh (Cumulative) LI'!BT24-'Rebasing adj LI'!BU14)*BU96)*BU$19*BU$124)</f>
        <v>0</v>
      </c>
      <c r="BV24" s="12">
        <f>IF('KWh (Cumulative) LI'!BV24=0,0,((('KWh (Monthly) ENTRY LI'!BV24*0.5)+'KWh (Cumulative) LI'!BU24-'Rebasing adj LI'!BV14)*BV96)*BV$19*BV$124)</f>
        <v>0</v>
      </c>
      <c r="BW24" s="12">
        <f>IF('KWh (Cumulative) LI'!BW24=0,0,((('KWh (Monthly) ENTRY LI'!BW24*0.5)+'KWh (Cumulative) LI'!BV24-'Rebasing adj LI'!BW14)*BW96)*BW$19*BW$124)</f>
        <v>0</v>
      </c>
      <c r="BX24" s="12">
        <f>IF('KWh (Cumulative) LI'!BX24=0,0,((('KWh (Monthly) ENTRY LI'!BX24*0.5)+'KWh (Cumulative) LI'!BW24-'Rebasing adj LI'!BX14)*BX96)*BX$19*BX$124)</f>
        <v>0</v>
      </c>
      <c r="BY24" s="12">
        <f>IF('KWh (Cumulative) LI'!BY24=0,0,((('KWh (Monthly) ENTRY LI'!BY24*0.5)+'KWh (Cumulative) LI'!BX24-'Rebasing adj LI'!BY14)*BY96)*BY$19*BY$124)</f>
        <v>0</v>
      </c>
      <c r="BZ24" s="12">
        <f>IF('KWh (Cumulative) LI'!BZ24=0,0,((('KWh (Monthly) ENTRY LI'!BZ24*0.5)+'KWh (Cumulative) LI'!BY24-'Rebasing adj LI'!BZ14)*BZ96)*BZ$19*BZ$124)</f>
        <v>0</v>
      </c>
      <c r="CA24" s="12">
        <f>IF('KWh (Cumulative) LI'!CA24=0,0,((('KWh (Monthly) ENTRY LI'!CA24*0.5)+'KWh (Cumulative) LI'!BZ24-'Rebasing adj LI'!CA14)*CA96)*CA$19*CA$124)</f>
        <v>0</v>
      </c>
      <c r="CB24" s="12">
        <f>IF('KWh (Cumulative) LI'!CB24=0,0,((('KWh (Monthly) ENTRY LI'!CB24*0.5)+'KWh (Cumulative) LI'!CA24-'Rebasing adj LI'!CB14)*CB96)*CB$19*CB$124)</f>
        <v>0</v>
      </c>
      <c r="CC24" s="12">
        <f>IF('KWh (Cumulative) LI'!CC24=0,0,((('KWh (Monthly) ENTRY LI'!CC24*0.5)+'KWh (Cumulative) LI'!CB24-'Rebasing adj LI'!CC14)*CC96)*CC$19*CC$124)</f>
        <v>0</v>
      </c>
      <c r="CD24" s="12">
        <f>IF('KWh (Cumulative) LI'!CD24=0,0,((('KWh (Monthly) ENTRY LI'!CD24*0.5)+'KWh (Cumulative) LI'!CC24-'Rebasing adj LI'!CD14)*CD96)*CD$19*CD$124)</f>
        <v>0</v>
      </c>
      <c r="CE24" s="12">
        <f>IF('KWh (Cumulative) LI'!CE24=0,0,((('KWh (Monthly) ENTRY LI'!CE24*0.5)+'KWh (Cumulative) LI'!CD24-'Rebasing adj LI'!CE14)*CE96)*CE$19*CE$124)</f>
        <v>0</v>
      </c>
      <c r="CF24" s="12">
        <f>IF('KWh (Cumulative) LI'!CF24=0,0,((('KWh (Monthly) ENTRY LI'!CF24*0.5)+'KWh (Cumulative) LI'!CE24-'Rebasing adj LI'!CF14)*CF96)*CF$19*CF$124)</f>
        <v>0</v>
      </c>
      <c r="CG24" s="12">
        <f>IF('KWh (Cumulative) LI'!CG24=0,0,((('KWh (Monthly) ENTRY LI'!CG24*0.5)+'KWh (Cumulative) LI'!CF24-'Rebasing adj LI'!CG14)*CG96)*CG$19*CG$124)</f>
        <v>0</v>
      </c>
      <c r="CH24" s="12">
        <f>IF('KWh (Cumulative) LI'!CH24=0,0,((('KWh (Monthly) ENTRY LI'!CH24*0.5)+'KWh (Cumulative) LI'!CG24-'Rebasing adj LI'!CH14)*CH96)*CH$19*CH$124)</f>
        <v>0</v>
      </c>
      <c r="CI24" s="12">
        <f>IF('KWh (Cumulative) LI'!CI24=0,0,((('KWh (Monthly) ENTRY LI'!CI24*0.5)+'KWh (Cumulative) LI'!CH24-'Rebasing adj LI'!CI14)*CI96)*CI$19*CI$124)</f>
        <v>0</v>
      </c>
      <c r="CJ24" s="12">
        <f>IF('KWh (Cumulative) LI'!CJ24=0,0,((('KWh (Monthly) ENTRY LI'!CJ24*0.5)+'KWh (Cumulative) LI'!CI24-'Rebasing adj LI'!CJ14)*CJ96)*CJ$19*CJ$124)</f>
        <v>0</v>
      </c>
    </row>
    <row r="25" spans="1:88" x14ac:dyDescent="0.3">
      <c r="A25" s="223"/>
      <c r="B25" s="47" t="s">
        <v>2</v>
      </c>
      <c r="C25" s="12">
        <f>IF('KWh (Cumulative) LI'!C25=0,0,((('KWh (Monthly) ENTRY LI'!C25*0.5)-'Rebasing adj LI'!C15)*C97)*C$19*C$124)</f>
        <v>0</v>
      </c>
      <c r="D25" s="12">
        <f>IF('KWh (Cumulative) LI'!D25=0,0,((('KWh (Monthly) ENTRY LI'!D25*0.5)+'KWh (Cumulative) LI'!C25-'Rebasing adj LI'!D15)*D97)*D$19*D$124)</f>
        <v>0</v>
      </c>
      <c r="E25" s="12">
        <f>IF('KWh (Cumulative) LI'!E25=0,0,((('KWh (Monthly) ENTRY LI'!E25*0.5)+'KWh (Cumulative) LI'!D25-'Rebasing adj LI'!E15)*E97)*E$19*E$124)</f>
        <v>0</v>
      </c>
      <c r="F25" s="12">
        <f>IF('KWh (Cumulative) LI'!F25=0,0,((('KWh (Monthly) ENTRY LI'!F25*0.5)+'KWh (Cumulative) LI'!E25-'Rebasing adj LI'!F15)*F97)*F$19*F$124)</f>
        <v>0</v>
      </c>
      <c r="G25" s="12">
        <f>IF('KWh (Cumulative) LI'!G25=0,0,((('KWh (Monthly) ENTRY LI'!G25*0.5)+'KWh (Cumulative) LI'!F25-'Rebasing adj LI'!G15)*G97)*G$19*G$124)</f>
        <v>0</v>
      </c>
      <c r="H25" s="12">
        <f>IF('KWh (Cumulative) LI'!H25=0,0,((('KWh (Monthly) ENTRY LI'!H25*0.5)+'KWh (Cumulative) LI'!G25-'Rebasing adj LI'!H15)*H97)*H$19*H$124)</f>
        <v>0</v>
      </c>
      <c r="I25" s="12">
        <f>IF('KWh (Cumulative) LI'!I25=0,0,((('KWh (Monthly) ENTRY LI'!I25*0.5)+'KWh (Cumulative) LI'!H25-'Rebasing adj LI'!I15)*I97)*I$19*I$124)</f>
        <v>0</v>
      </c>
      <c r="J25" s="12">
        <f>IF('KWh (Cumulative) LI'!J25=0,0,((('KWh (Monthly) ENTRY LI'!J25*0.5)+'KWh (Cumulative) LI'!I25-'Rebasing adj LI'!J15)*J97)*J$19*J$124)</f>
        <v>0</v>
      </c>
      <c r="K25" s="12">
        <f>IF('KWh (Cumulative) LI'!K25=0,0,((('KWh (Monthly) ENTRY LI'!K25*0.5)+'KWh (Cumulative) LI'!J25-'Rebasing adj LI'!K15)*K97)*K$19*K$124)</f>
        <v>0</v>
      </c>
      <c r="L25" s="12">
        <f>IF('KWh (Cumulative) LI'!L25=0,0,((('KWh (Monthly) ENTRY LI'!L25*0.5)+'KWh (Cumulative) LI'!K25-'Rebasing adj LI'!L15)*L97)*L$19*L$124)</f>
        <v>0</v>
      </c>
      <c r="M25" s="12">
        <f>IF('KWh (Cumulative) LI'!M25=0,0,((('KWh (Monthly) ENTRY LI'!M25*0.5)+'KWh (Cumulative) LI'!L25-'Rebasing adj LI'!M15)*M97)*M$19*M$124)</f>
        <v>0</v>
      </c>
      <c r="N25" s="12">
        <f>IF('KWh (Cumulative) LI'!N25=0,0,((('KWh (Monthly) ENTRY LI'!N25*0.5)+'KWh (Cumulative) LI'!M25-'Rebasing adj LI'!N15)*N97)*N$19*N$124)</f>
        <v>0</v>
      </c>
      <c r="O25" s="12">
        <f>IF('KWh (Cumulative) LI'!O25=0,0,((('KWh (Monthly) ENTRY LI'!O25*0.5)+'KWh (Cumulative) LI'!N25-'Rebasing adj LI'!O15)*O97)*O$19*O$124)</f>
        <v>0</v>
      </c>
      <c r="P25" s="12">
        <f>IF('KWh (Cumulative) LI'!P25=0,0,((('KWh (Monthly) ENTRY LI'!P25*0.5)+'KWh (Cumulative) LI'!O25-'Rebasing adj LI'!P15)*P97)*P$19*P$124)</f>
        <v>0</v>
      </c>
      <c r="Q25" s="12">
        <f>IF('KWh (Cumulative) LI'!Q25=0,0,((('KWh (Monthly) ENTRY LI'!Q25*0.5)+'KWh (Cumulative) LI'!P25-'Rebasing adj LI'!Q15)*Q97)*Q$19*Q$124)</f>
        <v>0</v>
      </c>
      <c r="R25" s="12">
        <f>IF('KWh (Cumulative) LI'!R25=0,0,((('KWh (Monthly) ENTRY LI'!R25*0.5)+'KWh (Cumulative) LI'!Q25-'Rebasing adj LI'!R15)*R97)*R$19*R$124)</f>
        <v>0</v>
      </c>
      <c r="S25" s="12">
        <f>IF('KWh (Cumulative) LI'!S25=0,0,((('KWh (Monthly) ENTRY LI'!S25*0.5)+'KWh (Cumulative) LI'!R25-'Rebasing adj LI'!S15)*S97)*S$19*S$124)</f>
        <v>0</v>
      </c>
      <c r="T25" s="12">
        <f>IF('KWh (Cumulative) LI'!T25=0,0,((('KWh (Monthly) ENTRY LI'!T25*0.5)+'KWh (Cumulative) LI'!S25-'Rebasing adj LI'!T15)*T97)*T$19*T$124)</f>
        <v>0</v>
      </c>
      <c r="U25" s="12">
        <f>IF('KWh (Cumulative) LI'!U25=0,0,((('KWh (Monthly) ENTRY LI'!U25*0.5)+'KWh (Cumulative) LI'!T25-'Rebasing adj LI'!U15)*U97)*U$19*U$124)</f>
        <v>0</v>
      </c>
      <c r="V25" s="12">
        <f>IF('KWh (Cumulative) LI'!V25=0,0,((('KWh (Monthly) ENTRY LI'!V25*0.5)+'KWh (Cumulative) LI'!U25-'Rebasing adj LI'!V15)*V97)*V$19*V$124)</f>
        <v>0</v>
      </c>
      <c r="W25" s="12">
        <f>IF('KWh (Cumulative) LI'!W25=0,0,((('KWh (Monthly) ENTRY LI'!W25*0.5)+'KWh (Cumulative) LI'!V25-'Rebasing adj LI'!W15)*W97)*W$19*W$124)</f>
        <v>0</v>
      </c>
      <c r="X25" s="12">
        <f>IF('KWh (Cumulative) LI'!X25=0,0,((('KWh (Monthly) ENTRY LI'!X25*0.5)+'KWh (Cumulative) LI'!W25-'Rebasing adj LI'!X15)*X97)*X$19*X$124)</f>
        <v>0</v>
      </c>
      <c r="Y25" s="12">
        <f>IF('KWh (Cumulative) LI'!Y25=0,0,((('KWh (Monthly) ENTRY LI'!Y25*0.5)+'KWh (Cumulative) LI'!X25-'Rebasing adj LI'!Y15)*Y97)*Y$19*Y$124)</f>
        <v>0</v>
      </c>
      <c r="Z25" s="12">
        <f>IF('KWh (Cumulative) LI'!Z25=0,0,((('KWh (Monthly) ENTRY LI'!Z25*0.5)+'KWh (Cumulative) LI'!Y25-'Rebasing adj LI'!Z15)*Z97)*Z$19*Z$124)</f>
        <v>0</v>
      </c>
      <c r="AA25" s="12">
        <f>IF('KWh (Cumulative) LI'!AA25=0,0,((('KWh (Monthly) ENTRY LI'!AA25*0.5)+'KWh (Cumulative) LI'!Z25-'Rebasing adj LI'!AA15)*AA97)*AA$19*AA$124)</f>
        <v>0</v>
      </c>
      <c r="AB25" s="12">
        <f>IF('KWh (Cumulative) LI'!AB25=0,0,((('KWh (Monthly) ENTRY LI'!AB25*0.5)+'KWh (Cumulative) LI'!AA25-'Rebasing adj LI'!AB15)*AB97)*AB$19*AB$124)</f>
        <v>0</v>
      </c>
      <c r="AC25" s="12">
        <f>IF('KWh (Cumulative) LI'!AC25=0,0,((('KWh (Monthly) ENTRY LI'!AC25*0.5)+'KWh (Cumulative) LI'!AB25-'Rebasing adj LI'!AC15)*AC97)*AC$19*AC$124)</f>
        <v>0</v>
      </c>
      <c r="AD25" s="12">
        <f>IF('KWh (Cumulative) LI'!AD25=0,0,((('KWh (Monthly) ENTRY LI'!AD25*0.5)+'KWh (Cumulative) LI'!AC25-'Rebasing adj LI'!AD15)*AD97)*AD$19*AD$124)</f>
        <v>0</v>
      </c>
      <c r="AE25" s="12">
        <f>IF('KWh (Cumulative) LI'!AE25=0,0,((('KWh (Monthly) ENTRY LI'!AE25*0.5)+'KWh (Cumulative) LI'!AD25-'Rebasing adj LI'!AE15)*AE97)*AE$19*AE$124)</f>
        <v>0</v>
      </c>
      <c r="AF25" s="12">
        <f>IF('KWh (Cumulative) LI'!AF25=0,0,((('KWh (Monthly) ENTRY LI'!AF25*0.5)+'KWh (Cumulative) LI'!AE25-'Rebasing adj LI'!AF15)*AF97)*AF$19*AF$124)</f>
        <v>0</v>
      </c>
      <c r="AG25" s="12">
        <f>IF('KWh (Cumulative) LI'!AG25=0,0,((('KWh (Monthly) ENTRY LI'!AG25*0.5)+'KWh (Cumulative) LI'!AF25-'Rebasing adj LI'!AG15)*AG97)*AG$19*AG$124)</f>
        <v>0</v>
      </c>
      <c r="AH25" s="12">
        <f>IF('KWh (Cumulative) LI'!AH25=0,0,((('KWh (Monthly) ENTRY LI'!AH25*0.5)+'KWh (Cumulative) LI'!AG25-'Rebasing adj LI'!AH15)*AH97)*AH$19*AH$124)</f>
        <v>0</v>
      </c>
      <c r="AI25" s="12">
        <f>IF('KWh (Cumulative) LI'!AI25=0,0,((('KWh (Monthly) ENTRY LI'!AI25*0.5)+'KWh (Cumulative) LI'!AH25-'Rebasing adj LI'!AI15)*AI97)*AI$19*AI$124)</f>
        <v>0</v>
      </c>
      <c r="AJ25" s="12">
        <f>IF('KWh (Cumulative) LI'!AJ25=0,0,((('KWh (Monthly) ENTRY LI'!AJ25*0.5)+'KWh (Cumulative) LI'!AI25-'Rebasing adj LI'!AJ15)*AJ97)*AJ$19*AJ$124)</f>
        <v>0</v>
      </c>
      <c r="AK25" s="12">
        <f>IF('KWh (Cumulative) LI'!AK25=0,0,((('KWh (Monthly) ENTRY LI'!AK25*0.5)+'KWh (Cumulative) LI'!AJ25-'Rebasing adj LI'!AK15)*AK97)*AK$19*AK$124)</f>
        <v>0</v>
      </c>
      <c r="AL25" s="12">
        <f>IF('KWh (Cumulative) LI'!AL25=0,0,((('KWh (Monthly) ENTRY LI'!AL25*0.5)+'KWh (Cumulative) LI'!AK25-'Rebasing adj LI'!AL15)*AL97)*AL$19*AL$124)</f>
        <v>0</v>
      </c>
      <c r="AM25" s="12">
        <f>IF('KWh (Cumulative) LI'!AM25=0,0,((('KWh (Monthly) ENTRY LI'!AM25*0.5)+'KWh (Cumulative) LI'!AL25-'Rebasing adj LI'!AM15)*AM97)*AM$19*AM$124)</f>
        <v>0</v>
      </c>
      <c r="AN25" s="12">
        <f>IF('KWh (Cumulative) LI'!AN25=0,0,((('KWh (Monthly) ENTRY LI'!AN25*0.5)+'KWh (Cumulative) LI'!AM25-'Rebasing adj LI'!AN15)*AN97)*AN$19*AN$124)</f>
        <v>0</v>
      </c>
      <c r="AO25" s="12">
        <f>IF('KWh (Cumulative) LI'!AO25=0,0,((('KWh (Monthly) ENTRY LI'!AO25*0.5)+'KWh (Cumulative) LI'!AN25-'Rebasing adj LI'!AO15)*AO97)*AO$19*AO$124)</f>
        <v>0</v>
      </c>
      <c r="AP25" s="12">
        <f>IF('KWh (Cumulative) LI'!AP25=0,0,((('KWh (Monthly) ENTRY LI'!AP25*0.5)+'KWh (Cumulative) LI'!AO25-'Rebasing adj LI'!AP15)*AP97)*AP$19*AP$124)</f>
        <v>0</v>
      </c>
      <c r="AQ25" s="12">
        <f>IF('KWh (Cumulative) LI'!AQ25=0,0,((('KWh (Monthly) ENTRY LI'!AQ25*0.5)+'KWh (Cumulative) LI'!AP25-'Rebasing adj LI'!AQ15)*AQ97)*AQ$19*AQ$124)</f>
        <v>0</v>
      </c>
      <c r="AR25" s="12">
        <f>IF('KWh (Cumulative) LI'!AR25=0,0,((('KWh (Monthly) ENTRY LI'!AR25*0.5)+'KWh (Cumulative) LI'!AQ25-'Rebasing adj LI'!AR15)*AR97)*AR$19*AR$124)</f>
        <v>0</v>
      </c>
      <c r="AS25" s="12">
        <f>IF('KWh (Cumulative) LI'!AS25=0,0,((('KWh (Monthly) ENTRY LI'!AS25*0.5)+'KWh (Cumulative) LI'!AR25-'Rebasing adj LI'!AS15)*AS97)*AS$19*AS$124)</f>
        <v>0</v>
      </c>
      <c r="AT25" s="12">
        <f>IF('KWh (Cumulative) LI'!AT25=0,0,((('KWh (Monthly) ENTRY LI'!AT25*0.5)+'KWh (Cumulative) LI'!AS25-'Rebasing adj LI'!AT15)*AT97)*AT$19*AT$124)</f>
        <v>0</v>
      </c>
      <c r="AU25" s="12">
        <f>IF('KWh (Cumulative) LI'!AU25=0,0,((('KWh (Monthly) ENTRY LI'!AU25*0.5)+'KWh (Cumulative) LI'!AT25-'Rebasing adj LI'!AU15)*AU97)*AU$19*AU$124)</f>
        <v>0</v>
      </c>
      <c r="AV25" s="12">
        <f>IF('KWh (Cumulative) LI'!AV25=0,0,((('KWh (Monthly) ENTRY LI'!AV25*0.5)+'KWh (Cumulative) LI'!AU25-'Rebasing adj LI'!AV15)*AV97)*AV$19*AV$124)</f>
        <v>0</v>
      </c>
      <c r="AW25" s="12">
        <f>IF('KWh (Cumulative) LI'!AW25=0,0,((('KWh (Monthly) ENTRY LI'!AW25*0.5)+'KWh (Cumulative) LI'!AV25-'Rebasing adj LI'!AW15)*AW97)*AW$19*AW$124)</f>
        <v>0</v>
      </c>
      <c r="AX25" s="12">
        <f>IF('KWh (Cumulative) LI'!AX25=0,0,((('KWh (Monthly) ENTRY LI'!AX25*0.5)+'KWh (Cumulative) LI'!AW25-'Rebasing adj LI'!AX15)*AX97)*AX$19*AX$124)</f>
        <v>0</v>
      </c>
      <c r="AY25" s="12">
        <f>IF('KWh (Cumulative) LI'!AY25=0,0,((('KWh (Monthly) ENTRY LI'!AY25*0.5)+'KWh (Cumulative) LI'!AX25-'Rebasing adj LI'!AY15)*AY97)*AY$19*AY$124)</f>
        <v>0</v>
      </c>
      <c r="AZ25" s="12">
        <f>IF('KWh (Cumulative) LI'!AZ25=0,0,((('KWh (Monthly) ENTRY LI'!AZ25*0.5)+'KWh (Cumulative) LI'!AY25-'Rebasing adj LI'!AZ15)*AZ97)*AZ$19*AZ$124)</f>
        <v>0</v>
      </c>
      <c r="BA25" s="12">
        <f>IF('KWh (Cumulative) LI'!BA25=0,0,((('KWh (Monthly) ENTRY LI'!BA25*0.5)+'KWh (Cumulative) LI'!AZ25-'Rebasing adj LI'!BA15)*BA97)*BA$19*BA$124)</f>
        <v>0</v>
      </c>
      <c r="BB25" s="12">
        <f>IF('KWh (Cumulative) LI'!BB25=0,0,((('KWh (Monthly) ENTRY LI'!BB25*0.5)+'KWh (Cumulative) LI'!BA25-'Rebasing adj LI'!BB15)*BB97)*BB$19*BB$124)</f>
        <v>0</v>
      </c>
      <c r="BC25" s="12">
        <f>IF('KWh (Cumulative) LI'!BC25=0,0,((('KWh (Monthly) ENTRY LI'!BC25*0.5)+'KWh (Cumulative) LI'!BB25-'Rebasing adj LI'!BC15)*BC97)*BC$19*BC$124)</f>
        <v>0</v>
      </c>
      <c r="BD25" s="12">
        <f>IF('KWh (Cumulative) LI'!BD25=0,0,((('KWh (Monthly) ENTRY LI'!BD25*0.5)+'KWh (Cumulative) LI'!BC25-'Rebasing adj LI'!BD15)*BD97)*BD$19*BD$124)</f>
        <v>0</v>
      </c>
      <c r="BE25" s="12">
        <f>IF('KWh (Cumulative) LI'!BE25=0,0,((('KWh (Monthly) ENTRY LI'!BE25*0.5)+'KWh (Cumulative) LI'!BD25-'Rebasing adj LI'!BE15)*BE97)*BE$19*BE$124)</f>
        <v>0</v>
      </c>
      <c r="BF25" s="12">
        <f>IF('KWh (Cumulative) LI'!BF25=0,0,((('KWh (Monthly) ENTRY LI'!BF25*0.5)+'KWh (Cumulative) LI'!BE25-'Rebasing adj LI'!BF15)*BF97)*BF$19*BF$124)</f>
        <v>0</v>
      </c>
      <c r="BG25" s="12">
        <f>IF('KWh (Cumulative) LI'!BG25=0,0,((('KWh (Monthly) ENTRY LI'!BG25*0.5)+'KWh (Cumulative) LI'!BF25-'Rebasing adj LI'!BG15)*BG97)*BG$19*BG$124)</f>
        <v>0</v>
      </c>
      <c r="BH25" s="12">
        <f>IF('KWh (Cumulative) LI'!BH25=0,0,((('KWh (Monthly) ENTRY LI'!BH25*0.5)+'KWh (Cumulative) LI'!BG25-'Rebasing adj LI'!BH15)*BH97)*BH$19*BH$124)</f>
        <v>0</v>
      </c>
      <c r="BI25" s="12">
        <f>IF('KWh (Cumulative) LI'!BI25=0,0,((('KWh (Monthly) ENTRY LI'!BI25*0.5)+'KWh (Cumulative) LI'!BH25-'Rebasing adj LI'!BI15)*BI97)*BI$19*BI$124)</f>
        <v>0</v>
      </c>
      <c r="BJ25" s="12">
        <f>IF('KWh (Cumulative) LI'!BJ25=0,0,((('KWh (Monthly) ENTRY LI'!BJ25*0.5)+'KWh (Cumulative) LI'!BI25-'Rebasing adj LI'!BJ15)*BJ97)*BJ$19*BJ$124)</f>
        <v>0</v>
      </c>
      <c r="BK25" s="12">
        <f>IF('KWh (Cumulative) LI'!BK25=0,0,((('KWh (Monthly) ENTRY LI'!BK25*0.5)+'KWh (Cumulative) LI'!BJ25-'Rebasing adj LI'!BK15)*BK97)*BK$19*BK$124)</f>
        <v>0</v>
      </c>
      <c r="BL25" s="12">
        <f>IF('KWh (Cumulative) LI'!BL25=0,0,((('KWh (Monthly) ENTRY LI'!BL25*0.5)+'KWh (Cumulative) LI'!BK25-'Rebasing adj LI'!BL15)*BL97)*BL$19*BL$124)</f>
        <v>0</v>
      </c>
      <c r="BM25" s="12">
        <f>IF('KWh (Cumulative) LI'!BM25=0,0,((('KWh (Monthly) ENTRY LI'!BM25*0.5)+'KWh (Cumulative) LI'!BL25-'Rebasing adj LI'!BM15)*BM97)*BM$19*BM$124)</f>
        <v>0</v>
      </c>
      <c r="BN25" s="12">
        <f>IF('KWh (Cumulative) LI'!BN25=0,0,((('KWh (Monthly) ENTRY LI'!BN25*0.5)+'KWh (Cumulative) LI'!BM25-'Rebasing adj LI'!BN15)*BN97)*BN$19*BN$124)</f>
        <v>0</v>
      </c>
      <c r="BO25" s="12">
        <f>IF('KWh (Cumulative) LI'!BO25=0,0,((('KWh (Monthly) ENTRY LI'!BO25*0.5)+'KWh (Cumulative) LI'!BN25-'Rebasing adj LI'!BO15)*BO97)*BO$19*BO$124)</f>
        <v>0</v>
      </c>
      <c r="BP25" s="12">
        <f>IF('KWh (Cumulative) LI'!BP25=0,0,((('KWh (Monthly) ENTRY LI'!BP25*0.5)+'KWh (Cumulative) LI'!BO25-'Rebasing adj LI'!BP15)*BP97)*BP$19*BP$124)</f>
        <v>0</v>
      </c>
      <c r="BQ25" s="12">
        <f>IF('KWh (Cumulative) LI'!BQ25=0,0,((('KWh (Monthly) ENTRY LI'!BQ25*0.5)+'KWh (Cumulative) LI'!BP25-'Rebasing adj LI'!BQ15)*BQ97)*BQ$19*BQ$124)</f>
        <v>0</v>
      </c>
      <c r="BR25" s="12">
        <f>IF('KWh (Cumulative) LI'!BR25=0,0,((('KWh (Monthly) ENTRY LI'!BR25*0.5)+'KWh (Cumulative) LI'!BQ25-'Rebasing adj LI'!BR15)*BR97)*BR$19*BR$124)</f>
        <v>0</v>
      </c>
      <c r="BS25" s="12">
        <f>IF('KWh (Cumulative) LI'!BS25=0,0,((('KWh (Monthly) ENTRY LI'!BS25*0.5)+'KWh (Cumulative) LI'!BR25-'Rebasing adj LI'!BS15)*BS97)*BS$19*BS$124)</f>
        <v>0</v>
      </c>
      <c r="BT25" s="12">
        <f>IF('KWh (Cumulative) LI'!BT25=0,0,((('KWh (Monthly) ENTRY LI'!BT25*0.5)+'KWh (Cumulative) LI'!BS25-'Rebasing adj LI'!BT15)*BT97)*BT$19*BT$124)</f>
        <v>0</v>
      </c>
      <c r="BU25" s="12">
        <f>IF('KWh (Cumulative) LI'!BU25=0,0,((('KWh (Monthly) ENTRY LI'!BU25*0.5)+'KWh (Cumulative) LI'!BT25-'Rebasing adj LI'!BU15)*BU97)*BU$19*BU$124)</f>
        <v>0</v>
      </c>
      <c r="BV25" s="12">
        <f>IF('KWh (Cumulative) LI'!BV25=0,0,((('KWh (Monthly) ENTRY LI'!BV25*0.5)+'KWh (Cumulative) LI'!BU25-'Rebasing adj LI'!BV15)*BV97)*BV$19*BV$124)</f>
        <v>0</v>
      </c>
      <c r="BW25" s="12">
        <f>IF('KWh (Cumulative) LI'!BW25=0,0,((('KWh (Monthly) ENTRY LI'!BW25*0.5)+'KWh (Cumulative) LI'!BV25-'Rebasing adj LI'!BW15)*BW97)*BW$19*BW$124)</f>
        <v>0</v>
      </c>
      <c r="BX25" s="12">
        <f>IF('KWh (Cumulative) LI'!BX25=0,0,((('KWh (Monthly) ENTRY LI'!BX25*0.5)+'KWh (Cumulative) LI'!BW25-'Rebasing adj LI'!BX15)*BX97)*BX$19*BX$124)</f>
        <v>0</v>
      </c>
      <c r="BY25" s="12">
        <f>IF('KWh (Cumulative) LI'!BY25=0,0,((('KWh (Monthly) ENTRY LI'!BY25*0.5)+'KWh (Cumulative) LI'!BX25-'Rebasing adj LI'!BY15)*BY97)*BY$19*BY$124)</f>
        <v>0</v>
      </c>
      <c r="BZ25" s="12">
        <f>IF('KWh (Cumulative) LI'!BZ25=0,0,((('KWh (Monthly) ENTRY LI'!BZ25*0.5)+'KWh (Cumulative) LI'!BY25-'Rebasing adj LI'!BZ15)*BZ97)*BZ$19*BZ$124)</f>
        <v>0</v>
      </c>
      <c r="CA25" s="12">
        <f>IF('KWh (Cumulative) LI'!CA25=0,0,((('KWh (Monthly) ENTRY LI'!CA25*0.5)+'KWh (Cumulative) LI'!BZ25-'Rebasing adj LI'!CA15)*CA97)*CA$19*CA$124)</f>
        <v>0</v>
      </c>
      <c r="CB25" s="12">
        <f>IF('KWh (Cumulative) LI'!CB25=0,0,((('KWh (Monthly) ENTRY LI'!CB25*0.5)+'KWh (Cumulative) LI'!CA25-'Rebasing adj LI'!CB15)*CB97)*CB$19*CB$124)</f>
        <v>0</v>
      </c>
      <c r="CC25" s="12">
        <f>IF('KWh (Cumulative) LI'!CC25=0,0,((('KWh (Monthly) ENTRY LI'!CC25*0.5)+'KWh (Cumulative) LI'!CB25-'Rebasing adj LI'!CC15)*CC97)*CC$19*CC$124)</f>
        <v>0</v>
      </c>
      <c r="CD25" s="12">
        <f>IF('KWh (Cumulative) LI'!CD25=0,0,((('KWh (Monthly) ENTRY LI'!CD25*0.5)+'KWh (Cumulative) LI'!CC25-'Rebasing adj LI'!CD15)*CD97)*CD$19*CD$124)</f>
        <v>0</v>
      </c>
      <c r="CE25" s="12">
        <f>IF('KWh (Cumulative) LI'!CE25=0,0,((('KWh (Monthly) ENTRY LI'!CE25*0.5)+'KWh (Cumulative) LI'!CD25-'Rebasing adj LI'!CE15)*CE97)*CE$19*CE$124)</f>
        <v>0</v>
      </c>
      <c r="CF25" s="12">
        <f>IF('KWh (Cumulative) LI'!CF25=0,0,((('KWh (Monthly) ENTRY LI'!CF25*0.5)+'KWh (Cumulative) LI'!CE25-'Rebasing adj LI'!CF15)*CF97)*CF$19*CF$124)</f>
        <v>0</v>
      </c>
      <c r="CG25" s="12">
        <f>IF('KWh (Cumulative) LI'!CG25=0,0,((('KWh (Monthly) ENTRY LI'!CG25*0.5)+'KWh (Cumulative) LI'!CF25-'Rebasing adj LI'!CG15)*CG97)*CG$19*CG$124)</f>
        <v>0</v>
      </c>
      <c r="CH25" s="12">
        <f>IF('KWh (Cumulative) LI'!CH25=0,0,((('KWh (Monthly) ENTRY LI'!CH25*0.5)+'KWh (Cumulative) LI'!CG25-'Rebasing adj LI'!CH15)*CH97)*CH$19*CH$124)</f>
        <v>0</v>
      </c>
      <c r="CI25" s="12">
        <f>IF('KWh (Cumulative) LI'!CI25=0,0,((('KWh (Monthly) ENTRY LI'!CI25*0.5)+'KWh (Cumulative) LI'!CH25-'Rebasing adj LI'!CI15)*CI97)*CI$19*CI$124)</f>
        <v>0</v>
      </c>
      <c r="CJ25" s="12">
        <f>IF('KWh (Cumulative) LI'!CJ25=0,0,((('KWh (Monthly) ENTRY LI'!CJ25*0.5)+'KWh (Cumulative) LI'!CI25-'Rebasing adj LI'!CJ15)*CJ97)*CJ$19*CJ$124)</f>
        <v>0</v>
      </c>
    </row>
    <row r="26" spans="1:88" x14ac:dyDescent="0.3">
      <c r="A26" s="223"/>
      <c r="B26" s="47" t="s">
        <v>3</v>
      </c>
      <c r="C26" s="12">
        <f>IF('KWh (Cumulative) LI'!C26=0,0,((('KWh (Monthly) ENTRY LI'!C26*0.5)-'Rebasing adj LI'!C16)*C98)*C$19*C$124)</f>
        <v>0</v>
      </c>
      <c r="D26" s="12">
        <f>IF('KWh (Cumulative) LI'!D26=0,0,((('KWh (Monthly) ENTRY LI'!D26*0.5)+'KWh (Cumulative) LI'!C26-'Rebasing adj LI'!D16)*D98)*D$19*D$124)</f>
        <v>0</v>
      </c>
      <c r="E26" s="12">
        <f>IF('KWh (Cumulative) LI'!E26=0,0,((('KWh (Monthly) ENTRY LI'!E26*0.5)+'KWh (Cumulative) LI'!D26-'Rebasing adj LI'!E16)*E98)*E$19*E$124)</f>
        <v>0</v>
      </c>
      <c r="F26" s="12">
        <f>IF('KWh (Cumulative) LI'!F26=0,0,((('KWh (Monthly) ENTRY LI'!F26*0.5)+'KWh (Cumulative) LI'!E26-'Rebasing adj LI'!F16)*F98)*F$19*F$124)</f>
        <v>0</v>
      </c>
      <c r="G26" s="12">
        <f>IF('KWh (Cumulative) LI'!G26=0,0,((('KWh (Monthly) ENTRY LI'!G26*0.5)+'KWh (Cumulative) LI'!F26-'Rebasing adj LI'!G16)*G98)*G$19*G$124)</f>
        <v>0</v>
      </c>
      <c r="H26" s="12">
        <f>IF('KWh (Cumulative) LI'!H26=0,0,((('KWh (Monthly) ENTRY LI'!H26*0.5)+'KWh (Cumulative) LI'!G26-'Rebasing adj LI'!H16)*H98)*H$19*H$124)</f>
        <v>0</v>
      </c>
      <c r="I26" s="12">
        <f>IF('KWh (Cumulative) LI'!I26=0,0,((('KWh (Monthly) ENTRY LI'!I26*0.5)+'KWh (Cumulative) LI'!H26-'Rebasing adj LI'!I16)*I98)*I$19*I$124)</f>
        <v>0</v>
      </c>
      <c r="J26" s="12">
        <f>IF('KWh (Cumulative) LI'!J26=0,0,((('KWh (Monthly) ENTRY LI'!J26*0.5)+'KWh (Cumulative) LI'!I26-'Rebasing adj LI'!J16)*J98)*J$19*J$124)</f>
        <v>0</v>
      </c>
      <c r="K26" s="12">
        <f>IF('KWh (Cumulative) LI'!K26=0,0,((('KWh (Monthly) ENTRY LI'!K26*0.5)+'KWh (Cumulative) LI'!J26-'Rebasing adj LI'!K16)*K98)*K$19*K$124)</f>
        <v>0</v>
      </c>
      <c r="L26" s="12">
        <f>IF('KWh (Cumulative) LI'!L26=0,0,((('KWh (Monthly) ENTRY LI'!L26*0.5)+'KWh (Cumulative) LI'!K26-'Rebasing adj LI'!L16)*L98)*L$19*L$124)</f>
        <v>0</v>
      </c>
      <c r="M26" s="12">
        <f>IF('KWh (Cumulative) LI'!M26=0,0,((('KWh (Monthly) ENTRY LI'!M26*0.5)+'KWh (Cumulative) LI'!L26-'Rebasing adj LI'!M16)*M98)*M$19*M$124)</f>
        <v>0</v>
      </c>
      <c r="N26" s="12">
        <f>IF('KWh (Cumulative) LI'!N26=0,0,((('KWh (Monthly) ENTRY LI'!N26*0.5)+'KWh (Cumulative) LI'!M26-'Rebasing adj LI'!N16)*N98)*N$19*N$124)</f>
        <v>0</v>
      </c>
      <c r="O26" s="12">
        <f>IF('KWh (Cumulative) LI'!O26=0,0,((('KWh (Monthly) ENTRY LI'!O26*0.5)+'KWh (Cumulative) LI'!N26-'Rebasing adj LI'!O16)*O98)*O$19*O$124)</f>
        <v>0</v>
      </c>
      <c r="P26" s="12">
        <f>IF('KWh (Cumulative) LI'!P26=0,0,((('KWh (Monthly) ENTRY LI'!P26*0.5)+'KWh (Cumulative) LI'!O26-'Rebasing adj LI'!P16)*P98)*P$19*P$124)</f>
        <v>0</v>
      </c>
      <c r="Q26" s="12">
        <f>IF('KWh (Cumulative) LI'!Q26=0,0,((('KWh (Monthly) ENTRY LI'!Q26*0.5)+'KWh (Cumulative) LI'!P26-'Rebasing adj LI'!Q16)*Q98)*Q$19*Q$124)</f>
        <v>0</v>
      </c>
      <c r="R26" s="12">
        <f>IF('KWh (Cumulative) LI'!R26=0,0,((('KWh (Monthly) ENTRY LI'!R26*0.5)+'KWh (Cumulative) LI'!Q26-'Rebasing adj LI'!R16)*R98)*R$19*R$124)</f>
        <v>0</v>
      </c>
      <c r="S26" s="12">
        <f>IF('KWh (Cumulative) LI'!S26=0,0,((('KWh (Monthly) ENTRY LI'!S26*0.5)+'KWh (Cumulative) LI'!R26-'Rebasing adj LI'!S16)*S98)*S$19*S$124)</f>
        <v>0</v>
      </c>
      <c r="T26" s="12">
        <f>IF('KWh (Cumulative) LI'!T26=0,0,((('KWh (Monthly) ENTRY LI'!T26*0.5)+'KWh (Cumulative) LI'!S26-'Rebasing adj LI'!T16)*T98)*T$19*T$124)</f>
        <v>0</v>
      </c>
      <c r="U26" s="12">
        <f>IF('KWh (Cumulative) LI'!U26=0,0,((('KWh (Monthly) ENTRY LI'!U26*0.5)+'KWh (Cumulative) LI'!T26-'Rebasing adj LI'!U16)*U98)*U$19*U$124)</f>
        <v>0</v>
      </c>
      <c r="V26" s="12">
        <f>IF('KWh (Cumulative) LI'!V26=0,0,((('KWh (Monthly) ENTRY LI'!V26*0.5)+'KWh (Cumulative) LI'!U26-'Rebasing adj LI'!V16)*V98)*V$19*V$124)</f>
        <v>0</v>
      </c>
      <c r="W26" s="12">
        <f>IF('KWh (Cumulative) LI'!W26=0,0,((('KWh (Monthly) ENTRY LI'!W26*0.5)+'KWh (Cumulative) LI'!V26-'Rebasing adj LI'!W16)*W98)*W$19*W$124)</f>
        <v>0</v>
      </c>
      <c r="X26" s="12">
        <f>IF('KWh (Cumulative) LI'!X26=0,0,((('KWh (Monthly) ENTRY LI'!X26*0.5)+'KWh (Cumulative) LI'!W26-'Rebasing adj LI'!X16)*X98)*X$19*X$124)</f>
        <v>0</v>
      </c>
      <c r="Y26" s="12">
        <f>IF('KWh (Cumulative) LI'!Y26=0,0,((('KWh (Monthly) ENTRY LI'!Y26*0.5)+'KWh (Cumulative) LI'!X26-'Rebasing adj LI'!Y16)*Y98)*Y$19*Y$124)</f>
        <v>0</v>
      </c>
      <c r="Z26" s="12">
        <f>IF('KWh (Cumulative) LI'!Z26=0,0,((('KWh (Monthly) ENTRY LI'!Z26*0.5)+'KWh (Cumulative) LI'!Y26-'Rebasing adj LI'!Z16)*Z98)*Z$19*Z$124)</f>
        <v>0</v>
      </c>
      <c r="AA26" s="12">
        <f>IF('KWh (Cumulative) LI'!AA26=0,0,((('KWh (Monthly) ENTRY LI'!AA26*0.5)+'KWh (Cumulative) LI'!Z26-'Rebasing adj LI'!AA16)*AA98)*AA$19*AA$124)</f>
        <v>0</v>
      </c>
      <c r="AB26" s="12">
        <f>IF('KWh (Cumulative) LI'!AB26=0,0,((('KWh (Monthly) ENTRY LI'!AB26*0.5)+'KWh (Cumulative) LI'!AA26-'Rebasing adj LI'!AB16)*AB98)*AB$19*AB$124)</f>
        <v>0</v>
      </c>
      <c r="AC26" s="12">
        <f>IF('KWh (Cumulative) LI'!AC26=0,0,((('KWh (Monthly) ENTRY LI'!AC26*0.5)+'KWh (Cumulative) LI'!AB26-'Rebasing adj LI'!AC16)*AC98)*AC$19*AC$124)</f>
        <v>0</v>
      </c>
      <c r="AD26" s="12">
        <f>IF('KWh (Cumulative) LI'!AD26=0,0,((('KWh (Monthly) ENTRY LI'!AD26*0.5)+'KWh (Cumulative) LI'!AC26-'Rebasing adj LI'!AD16)*AD98)*AD$19*AD$124)</f>
        <v>0</v>
      </c>
      <c r="AE26" s="12">
        <f>IF('KWh (Cumulative) LI'!AE26=0,0,((('KWh (Monthly) ENTRY LI'!AE26*0.5)+'KWh (Cumulative) LI'!AD26-'Rebasing adj LI'!AE16)*AE98)*AE$19*AE$124)</f>
        <v>0</v>
      </c>
      <c r="AF26" s="12">
        <f>IF('KWh (Cumulative) LI'!AF26=0,0,((('KWh (Monthly) ENTRY LI'!AF26*0.5)+'KWh (Cumulative) LI'!AE26-'Rebasing adj LI'!AF16)*AF98)*AF$19*AF$124)</f>
        <v>0</v>
      </c>
      <c r="AG26" s="12">
        <f>IF('KWh (Cumulative) LI'!AG26=0,0,((('KWh (Monthly) ENTRY LI'!AG26*0.5)+'KWh (Cumulative) LI'!AF26-'Rebasing adj LI'!AG16)*AG98)*AG$19*AG$124)</f>
        <v>0</v>
      </c>
      <c r="AH26" s="12">
        <f>IF('KWh (Cumulative) LI'!AH26=0,0,((('KWh (Monthly) ENTRY LI'!AH26*0.5)+'KWh (Cumulative) LI'!AG26-'Rebasing adj LI'!AH16)*AH98)*AH$19*AH$124)</f>
        <v>0</v>
      </c>
      <c r="AI26" s="12">
        <f>IF('KWh (Cumulative) LI'!AI26=0,0,((('KWh (Monthly) ENTRY LI'!AI26*0.5)+'KWh (Cumulative) LI'!AH26-'Rebasing adj LI'!AI16)*AI98)*AI$19*AI$124)</f>
        <v>0</v>
      </c>
      <c r="AJ26" s="12">
        <f>IF('KWh (Cumulative) LI'!AJ26=0,0,((('KWh (Monthly) ENTRY LI'!AJ26*0.5)+'KWh (Cumulative) LI'!AI26-'Rebasing adj LI'!AJ16)*AJ98)*AJ$19*AJ$124)</f>
        <v>0</v>
      </c>
      <c r="AK26" s="12">
        <f>IF('KWh (Cumulative) LI'!AK26=0,0,((('KWh (Monthly) ENTRY LI'!AK26*0.5)+'KWh (Cumulative) LI'!AJ26-'Rebasing adj LI'!AK16)*AK98)*AK$19*AK$124)</f>
        <v>0</v>
      </c>
      <c r="AL26" s="12">
        <f>IF('KWh (Cumulative) LI'!AL26=0,0,((('KWh (Monthly) ENTRY LI'!AL26*0.5)+'KWh (Cumulative) LI'!AK26-'Rebasing adj LI'!AL16)*AL98)*AL$19*AL$124)</f>
        <v>0</v>
      </c>
      <c r="AM26" s="12">
        <f>IF('KWh (Cumulative) LI'!AM26=0,0,((('KWh (Monthly) ENTRY LI'!AM26*0.5)+'KWh (Cumulative) LI'!AL26-'Rebasing adj LI'!AM16)*AM98)*AM$19*AM$124)</f>
        <v>0</v>
      </c>
      <c r="AN26" s="12">
        <f>IF('KWh (Cumulative) LI'!AN26=0,0,((('KWh (Monthly) ENTRY LI'!AN26*0.5)+'KWh (Cumulative) LI'!AM26-'Rebasing adj LI'!AN16)*AN98)*AN$19*AN$124)</f>
        <v>0</v>
      </c>
      <c r="AO26" s="12">
        <f>IF('KWh (Cumulative) LI'!AO26=0,0,((('KWh (Monthly) ENTRY LI'!AO26*0.5)+'KWh (Cumulative) LI'!AN26-'Rebasing adj LI'!AO16)*AO98)*AO$19*AO$124)</f>
        <v>0</v>
      </c>
      <c r="AP26" s="12">
        <f>IF('KWh (Cumulative) LI'!AP26=0,0,((('KWh (Monthly) ENTRY LI'!AP26*0.5)+'KWh (Cumulative) LI'!AO26-'Rebasing adj LI'!AP16)*AP98)*AP$19*AP$124)</f>
        <v>0</v>
      </c>
      <c r="AQ26" s="12">
        <f>IF('KWh (Cumulative) LI'!AQ26=0,0,((('KWh (Monthly) ENTRY LI'!AQ26*0.5)+'KWh (Cumulative) LI'!AP26-'Rebasing adj LI'!AQ16)*AQ98)*AQ$19*AQ$124)</f>
        <v>0</v>
      </c>
      <c r="AR26" s="12">
        <f>IF('KWh (Cumulative) LI'!AR26=0,0,((('KWh (Monthly) ENTRY LI'!AR26*0.5)+'KWh (Cumulative) LI'!AQ26-'Rebasing adj LI'!AR16)*AR98)*AR$19*AR$124)</f>
        <v>0</v>
      </c>
      <c r="AS26" s="12">
        <f>IF('KWh (Cumulative) LI'!AS26=0,0,((('KWh (Monthly) ENTRY LI'!AS26*0.5)+'KWh (Cumulative) LI'!AR26-'Rebasing adj LI'!AS16)*AS98)*AS$19*AS$124)</f>
        <v>0</v>
      </c>
      <c r="AT26" s="12">
        <f>IF('KWh (Cumulative) LI'!AT26=0,0,((('KWh (Monthly) ENTRY LI'!AT26*0.5)+'KWh (Cumulative) LI'!AS26-'Rebasing adj LI'!AT16)*AT98)*AT$19*AT$124)</f>
        <v>0</v>
      </c>
      <c r="AU26" s="12">
        <f>IF('KWh (Cumulative) LI'!AU26=0,0,((('KWh (Monthly) ENTRY LI'!AU26*0.5)+'KWh (Cumulative) LI'!AT26-'Rebasing adj LI'!AU16)*AU98)*AU$19*AU$124)</f>
        <v>0</v>
      </c>
      <c r="AV26" s="12">
        <f>IF('KWh (Cumulative) LI'!AV26=0,0,((('KWh (Monthly) ENTRY LI'!AV26*0.5)+'KWh (Cumulative) LI'!AU26-'Rebasing adj LI'!AV16)*AV98)*AV$19*AV$124)</f>
        <v>0</v>
      </c>
      <c r="AW26" s="12">
        <f>IF('KWh (Cumulative) LI'!AW26=0,0,((('KWh (Monthly) ENTRY LI'!AW26*0.5)+'KWh (Cumulative) LI'!AV26-'Rebasing adj LI'!AW16)*AW98)*AW$19*AW$124)</f>
        <v>0</v>
      </c>
      <c r="AX26" s="12">
        <f>IF('KWh (Cumulative) LI'!AX26=0,0,((('KWh (Monthly) ENTRY LI'!AX26*0.5)+'KWh (Cumulative) LI'!AW26-'Rebasing adj LI'!AX16)*AX98)*AX$19*AX$124)</f>
        <v>0</v>
      </c>
      <c r="AY26" s="12">
        <f>IF('KWh (Cumulative) LI'!AY26=0,0,((('KWh (Monthly) ENTRY LI'!AY26*0.5)+'KWh (Cumulative) LI'!AX26-'Rebasing adj LI'!AY16)*AY98)*AY$19*AY$124)</f>
        <v>0</v>
      </c>
      <c r="AZ26" s="12">
        <f>IF('KWh (Cumulative) LI'!AZ26=0,0,((('KWh (Monthly) ENTRY LI'!AZ26*0.5)+'KWh (Cumulative) LI'!AY26-'Rebasing adj LI'!AZ16)*AZ98)*AZ$19*AZ$124)</f>
        <v>0</v>
      </c>
      <c r="BA26" s="12">
        <f>IF('KWh (Cumulative) LI'!BA26=0,0,((('KWh (Monthly) ENTRY LI'!BA26*0.5)+'KWh (Cumulative) LI'!AZ26-'Rebasing adj LI'!BA16)*BA98)*BA$19*BA$124)</f>
        <v>0</v>
      </c>
      <c r="BB26" s="12">
        <f>IF('KWh (Cumulative) LI'!BB26=0,0,((('KWh (Monthly) ENTRY LI'!BB26*0.5)+'KWh (Cumulative) LI'!BA26-'Rebasing adj LI'!BB16)*BB98)*BB$19*BB$124)</f>
        <v>0</v>
      </c>
      <c r="BC26" s="12">
        <f>IF('KWh (Cumulative) LI'!BC26=0,0,((('KWh (Monthly) ENTRY LI'!BC26*0.5)+'KWh (Cumulative) LI'!BB26-'Rebasing adj LI'!BC16)*BC98)*BC$19*BC$124)</f>
        <v>0</v>
      </c>
      <c r="BD26" s="12">
        <f>IF('KWh (Cumulative) LI'!BD26=0,0,((('KWh (Monthly) ENTRY LI'!BD26*0.5)+'KWh (Cumulative) LI'!BC26-'Rebasing adj LI'!BD16)*BD98)*BD$19*BD$124)</f>
        <v>0</v>
      </c>
      <c r="BE26" s="12">
        <f>IF('KWh (Cumulative) LI'!BE26=0,0,((('KWh (Monthly) ENTRY LI'!BE26*0.5)+'KWh (Cumulative) LI'!BD26-'Rebasing adj LI'!BE16)*BE98)*BE$19*BE$124)</f>
        <v>0</v>
      </c>
      <c r="BF26" s="12">
        <f>IF('KWh (Cumulative) LI'!BF26=0,0,((('KWh (Monthly) ENTRY LI'!BF26*0.5)+'KWh (Cumulative) LI'!BE26-'Rebasing adj LI'!BF16)*BF98)*BF$19*BF$124)</f>
        <v>0</v>
      </c>
      <c r="BG26" s="12">
        <f>IF('KWh (Cumulative) LI'!BG26=0,0,((('KWh (Monthly) ENTRY LI'!BG26*0.5)+'KWh (Cumulative) LI'!BF26-'Rebasing adj LI'!BG16)*BG98)*BG$19*BG$124)</f>
        <v>0</v>
      </c>
      <c r="BH26" s="12">
        <f>IF('KWh (Cumulative) LI'!BH26=0,0,((('KWh (Monthly) ENTRY LI'!BH26*0.5)+'KWh (Cumulative) LI'!BG26-'Rebasing adj LI'!BH16)*BH98)*BH$19*BH$124)</f>
        <v>0</v>
      </c>
      <c r="BI26" s="12">
        <f>IF('KWh (Cumulative) LI'!BI26=0,0,((('KWh (Monthly) ENTRY LI'!BI26*0.5)+'KWh (Cumulative) LI'!BH26-'Rebasing adj LI'!BI16)*BI98)*BI$19*BI$124)</f>
        <v>0</v>
      </c>
      <c r="BJ26" s="12">
        <f>IF('KWh (Cumulative) LI'!BJ26=0,0,((('KWh (Monthly) ENTRY LI'!BJ26*0.5)+'KWh (Cumulative) LI'!BI26-'Rebasing adj LI'!BJ16)*BJ98)*BJ$19*BJ$124)</f>
        <v>0</v>
      </c>
      <c r="BK26" s="12">
        <f>IF('KWh (Cumulative) LI'!BK26=0,0,((('KWh (Monthly) ENTRY LI'!BK26*0.5)+'KWh (Cumulative) LI'!BJ26-'Rebasing adj LI'!BK16)*BK98)*BK$19*BK$124)</f>
        <v>0</v>
      </c>
      <c r="BL26" s="12">
        <f>IF('KWh (Cumulative) LI'!BL26=0,0,((('KWh (Monthly) ENTRY LI'!BL26*0.5)+'KWh (Cumulative) LI'!BK26-'Rebasing adj LI'!BL16)*BL98)*BL$19*BL$124)</f>
        <v>0</v>
      </c>
      <c r="BM26" s="12">
        <f>IF('KWh (Cumulative) LI'!BM26=0,0,((('KWh (Monthly) ENTRY LI'!BM26*0.5)+'KWh (Cumulative) LI'!BL26-'Rebasing adj LI'!BM16)*BM98)*BM$19*BM$124)</f>
        <v>0</v>
      </c>
      <c r="BN26" s="12">
        <f>IF('KWh (Cumulative) LI'!BN26=0,0,((('KWh (Monthly) ENTRY LI'!BN26*0.5)+'KWh (Cumulative) LI'!BM26-'Rebasing adj LI'!BN16)*BN98)*BN$19*BN$124)</f>
        <v>0</v>
      </c>
      <c r="BO26" s="12">
        <f>IF('KWh (Cumulative) LI'!BO26=0,0,((('KWh (Monthly) ENTRY LI'!BO26*0.5)+'KWh (Cumulative) LI'!BN26-'Rebasing adj LI'!BO16)*BO98)*BO$19*BO$124)</f>
        <v>0</v>
      </c>
      <c r="BP26" s="12">
        <f>IF('KWh (Cumulative) LI'!BP26=0,0,((('KWh (Monthly) ENTRY LI'!BP26*0.5)+'KWh (Cumulative) LI'!BO26-'Rebasing adj LI'!BP16)*BP98)*BP$19*BP$124)</f>
        <v>0</v>
      </c>
      <c r="BQ26" s="12">
        <f>IF('KWh (Cumulative) LI'!BQ26=0,0,((('KWh (Monthly) ENTRY LI'!BQ26*0.5)+'KWh (Cumulative) LI'!BP26-'Rebasing adj LI'!BQ16)*BQ98)*BQ$19*BQ$124)</f>
        <v>0</v>
      </c>
      <c r="BR26" s="12">
        <f>IF('KWh (Cumulative) LI'!BR26=0,0,((('KWh (Monthly) ENTRY LI'!BR26*0.5)+'KWh (Cumulative) LI'!BQ26-'Rebasing adj LI'!BR16)*BR98)*BR$19*BR$124)</f>
        <v>0</v>
      </c>
      <c r="BS26" s="12">
        <f>IF('KWh (Cumulative) LI'!BS26=0,0,((('KWh (Monthly) ENTRY LI'!BS26*0.5)+'KWh (Cumulative) LI'!BR26-'Rebasing adj LI'!BS16)*BS98)*BS$19*BS$124)</f>
        <v>0</v>
      </c>
      <c r="BT26" s="12">
        <f>IF('KWh (Cumulative) LI'!BT26=0,0,((('KWh (Monthly) ENTRY LI'!BT26*0.5)+'KWh (Cumulative) LI'!BS26-'Rebasing adj LI'!BT16)*BT98)*BT$19*BT$124)</f>
        <v>0</v>
      </c>
      <c r="BU26" s="12">
        <f>IF('KWh (Cumulative) LI'!BU26=0,0,((('KWh (Monthly) ENTRY LI'!BU26*0.5)+'KWh (Cumulative) LI'!BT26-'Rebasing adj LI'!BU16)*BU98)*BU$19*BU$124)</f>
        <v>0</v>
      </c>
      <c r="BV26" s="12">
        <f>IF('KWh (Cumulative) LI'!BV26=0,0,((('KWh (Monthly) ENTRY LI'!BV26*0.5)+'KWh (Cumulative) LI'!BU26-'Rebasing adj LI'!BV16)*BV98)*BV$19*BV$124)</f>
        <v>0</v>
      </c>
      <c r="BW26" s="12">
        <f>IF('KWh (Cumulative) LI'!BW26=0,0,((('KWh (Monthly) ENTRY LI'!BW26*0.5)+'KWh (Cumulative) LI'!BV26-'Rebasing adj LI'!BW16)*BW98)*BW$19*BW$124)</f>
        <v>0</v>
      </c>
      <c r="BX26" s="12">
        <f>IF('KWh (Cumulative) LI'!BX26=0,0,((('KWh (Monthly) ENTRY LI'!BX26*0.5)+'KWh (Cumulative) LI'!BW26-'Rebasing adj LI'!BX16)*BX98)*BX$19*BX$124)</f>
        <v>0</v>
      </c>
      <c r="BY26" s="12">
        <f>IF('KWh (Cumulative) LI'!BY26=0,0,((('KWh (Monthly) ENTRY LI'!BY26*0.5)+'KWh (Cumulative) LI'!BX26-'Rebasing adj LI'!BY16)*BY98)*BY$19*BY$124)</f>
        <v>0</v>
      </c>
      <c r="BZ26" s="12">
        <f>IF('KWh (Cumulative) LI'!BZ26=0,0,((('KWh (Monthly) ENTRY LI'!BZ26*0.5)+'KWh (Cumulative) LI'!BY26-'Rebasing adj LI'!BZ16)*BZ98)*BZ$19*BZ$124)</f>
        <v>0</v>
      </c>
      <c r="CA26" s="12">
        <f>IF('KWh (Cumulative) LI'!CA26=0,0,((('KWh (Monthly) ENTRY LI'!CA26*0.5)+'KWh (Cumulative) LI'!BZ26-'Rebasing adj LI'!CA16)*CA98)*CA$19*CA$124)</f>
        <v>0</v>
      </c>
      <c r="CB26" s="12">
        <f>IF('KWh (Cumulative) LI'!CB26=0,0,((('KWh (Monthly) ENTRY LI'!CB26*0.5)+'KWh (Cumulative) LI'!CA26-'Rebasing adj LI'!CB16)*CB98)*CB$19*CB$124)</f>
        <v>0</v>
      </c>
      <c r="CC26" s="12">
        <f>IF('KWh (Cumulative) LI'!CC26=0,0,((('KWh (Monthly) ENTRY LI'!CC26*0.5)+'KWh (Cumulative) LI'!CB26-'Rebasing adj LI'!CC16)*CC98)*CC$19*CC$124)</f>
        <v>0</v>
      </c>
      <c r="CD26" s="12">
        <f>IF('KWh (Cumulative) LI'!CD26=0,0,((('KWh (Monthly) ENTRY LI'!CD26*0.5)+'KWh (Cumulative) LI'!CC26-'Rebasing adj LI'!CD16)*CD98)*CD$19*CD$124)</f>
        <v>0</v>
      </c>
      <c r="CE26" s="12">
        <f>IF('KWh (Cumulative) LI'!CE26=0,0,((('KWh (Monthly) ENTRY LI'!CE26*0.5)+'KWh (Cumulative) LI'!CD26-'Rebasing adj LI'!CE16)*CE98)*CE$19*CE$124)</f>
        <v>0</v>
      </c>
      <c r="CF26" s="12">
        <f>IF('KWh (Cumulative) LI'!CF26=0,0,((('KWh (Monthly) ENTRY LI'!CF26*0.5)+'KWh (Cumulative) LI'!CE26-'Rebasing adj LI'!CF16)*CF98)*CF$19*CF$124)</f>
        <v>0</v>
      </c>
      <c r="CG26" s="12">
        <f>IF('KWh (Cumulative) LI'!CG26=0,0,((('KWh (Monthly) ENTRY LI'!CG26*0.5)+'KWh (Cumulative) LI'!CF26-'Rebasing adj LI'!CG16)*CG98)*CG$19*CG$124)</f>
        <v>0</v>
      </c>
      <c r="CH26" s="12">
        <f>IF('KWh (Cumulative) LI'!CH26=0,0,((('KWh (Monthly) ENTRY LI'!CH26*0.5)+'KWh (Cumulative) LI'!CG26-'Rebasing adj LI'!CH16)*CH98)*CH$19*CH$124)</f>
        <v>0</v>
      </c>
      <c r="CI26" s="12">
        <f>IF('KWh (Cumulative) LI'!CI26=0,0,((('KWh (Monthly) ENTRY LI'!CI26*0.5)+'KWh (Cumulative) LI'!CH26-'Rebasing adj LI'!CI16)*CI98)*CI$19*CI$124)</f>
        <v>0</v>
      </c>
      <c r="CJ26" s="12">
        <f>IF('KWh (Cumulative) LI'!CJ26=0,0,((('KWh (Monthly) ENTRY LI'!CJ26*0.5)+'KWh (Cumulative) LI'!CI26-'Rebasing adj LI'!CJ16)*CJ98)*CJ$19*CJ$124)</f>
        <v>0</v>
      </c>
    </row>
    <row r="27" spans="1:88" x14ac:dyDescent="0.3">
      <c r="A27" s="223"/>
      <c r="B27" s="47" t="s">
        <v>13</v>
      </c>
      <c r="C27" s="12">
        <f>IF('KWh (Cumulative) LI'!C27=0,0,((('KWh (Monthly) ENTRY LI'!C27*0.5)-'Rebasing adj LI'!C17)*C99)*C$19*C$124)</f>
        <v>0</v>
      </c>
      <c r="D27" s="12">
        <f>IF('KWh (Cumulative) LI'!D27=0,0,((('KWh (Monthly) ENTRY LI'!D27*0.5)+'KWh (Cumulative) LI'!C27-'Rebasing adj LI'!D17)*D99)*D$19*D$124)</f>
        <v>0</v>
      </c>
      <c r="E27" s="12">
        <f>IF('KWh (Cumulative) LI'!E27=0,0,((('KWh (Monthly) ENTRY LI'!E27*0.5)+'KWh (Cumulative) LI'!D27-'Rebasing adj LI'!E17)*E99)*E$19*E$124)</f>
        <v>0</v>
      </c>
      <c r="F27" s="12">
        <f>IF('KWh (Cumulative) LI'!F27=0,0,((('KWh (Monthly) ENTRY LI'!F27*0.5)+'KWh (Cumulative) LI'!E27-'Rebasing adj LI'!F17)*F99)*F$19*F$124)</f>
        <v>0</v>
      </c>
      <c r="G27" s="12">
        <f>IF('KWh (Cumulative) LI'!G27=0,0,((('KWh (Monthly) ENTRY LI'!G27*0.5)+'KWh (Cumulative) LI'!F27-'Rebasing adj LI'!G17)*G99)*G$19*G$124)</f>
        <v>0</v>
      </c>
      <c r="H27" s="12">
        <f>IF('KWh (Cumulative) LI'!H27=0,0,((('KWh (Monthly) ENTRY LI'!H27*0.5)+'KWh (Cumulative) LI'!G27-'Rebasing adj LI'!H17)*H99)*H$19*H$124)</f>
        <v>0</v>
      </c>
      <c r="I27" s="12">
        <f>IF('KWh (Cumulative) LI'!I27=0,0,((('KWh (Monthly) ENTRY LI'!I27*0.5)+'KWh (Cumulative) LI'!H27-'Rebasing adj LI'!I17)*I99)*I$19*I$124)</f>
        <v>0</v>
      </c>
      <c r="J27" s="12">
        <f>IF('KWh (Cumulative) LI'!J27=0,0,((('KWh (Monthly) ENTRY LI'!J27*0.5)+'KWh (Cumulative) LI'!I27-'Rebasing adj LI'!J17)*J99)*J$19*J$124)</f>
        <v>0</v>
      </c>
      <c r="K27" s="12">
        <f>IF('KWh (Cumulative) LI'!K27=0,0,((('KWh (Monthly) ENTRY LI'!K27*0.5)+'KWh (Cumulative) LI'!J27-'Rebasing adj LI'!K17)*K99)*K$19*K$124)</f>
        <v>0</v>
      </c>
      <c r="L27" s="12">
        <f>IF('KWh (Cumulative) LI'!L27=0,0,((('KWh (Monthly) ENTRY LI'!L27*0.5)+'KWh (Cumulative) LI'!K27-'Rebasing adj LI'!L17)*L99)*L$19*L$124)</f>
        <v>0</v>
      </c>
      <c r="M27" s="12">
        <f>IF('KWh (Cumulative) LI'!M27=0,0,((('KWh (Monthly) ENTRY LI'!M27*0.5)+'KWh (Cumulative) LI'!L27-'Rebasing adj LI'!M17)*M99)*M$19*M$124)</f>
        <v>0</v>
      </c>
      <c r="N27" s="12">
        <f>IF('KWh (Cumulative) LI'!N27=0,0,((('KWh (Monthly) ENTRY LI'!N27*0.5)+'KWh (Cumulative) LI'!M27-'Rebasing adj LI'!N17)*N99)*N$19*N$124)</f>
        <v>0</v>
      </c>
      <c r="O27" s="12">
        <f>IF('KWh (Cumulative) LI'!O27=0,0,((('KWh (Monthly) ENTRY LI'!O27*0.5)+'KWh (Cumulative) LI'!N27-'Rebasing adj LI'!O17)*O99)*O$19*O$124)</f>
        <v>0</v>
      </c>
      <c r="P27" s="12">
        <f>IF('KWh (Cumulative) LI'!P27=0,0,((('KWh (Monthly) ENTRY LI'!P27*0.5)+'KWh (Cumulative) LI'!O27-'Rebasing adj LI'!P17)*P99)*P$19*P$124)</f>
        <v>0</v>
      </c>
      <c r="Q27" s="12">
        <f>IF('KWh (Cumulative) LI'!Q27=0,0,((('KWh (Monthly) ENTRY LI'!Q27*0.5)+'KWh (Cumulative) LI'!P27-'Rebasing adj LI'!Q17)*Q99)*Q$19*Q$124)</f>
        <v>0</v>
      </c>
      <c r="R27" s="12">
        <f>IF('KWh (Cumulative) LI'!R27=0,0,((('KWh (Monthly) ENTRY LI'!R27*0.5)+'KWh (Cumulative) LI'!Q27-'Rebasing adj LI'!R17)*R99)*R$19*R$124)</f>
        <v>0</v>
      </c>
      <c r="S27" s="12">
        <f>IF('KWh (Cumulative) LI'!S27=0,0,((('KWh (Monthly) ENTRY LI'!S27*0.5)+'KWh (Cumulative) LI'!R27-'Rebasing adj LI'!S17)*S99)*S$19*S$124)</f>
        <v>0</v>
      </c>
      <c r="T27" s="12">
        <f>IF('KWh (Cumulative) LI'!T27=0,0,((('KWh (Monthly) ENTRY LI'!T27*0.5)+'KWh (Cumulative) LI'!S27-'Rebasing adj LI'!T17)*T99)*T$19*T$124)</f>
        <v>0</v>
      </c>
      <c r="U27" s="12">
        <f>IF('KWh (Cumulative) LI'!U27=0,0,((('KWh (Monthly) ENTRY LI'!U27*0.5)+'KWh (Cumulative) LI'!T27-'Rebasing adj LI'!U17)*U99)*U$19*U$124)</f>
        <v>0</v>
      </c>
      <c r="V27" s="12">
        <f>IF('KWh (Cumulative) LI'!V27=0,0,((('KWh (Monthly) ENTRY LI'!V27*0.5)+'KWh (Cumulative) LI'!U27-'Rebasing adj LI'!V17)*V99)*V$19*V$124)</f>
        <v>0</v>
      </c>
      <c r="W27" s="12">
        <f>IF('KWh (Cumulative) LI'!W27=0,0,((('KWh (Monthly) ENTRY LI'!W27*0.5)+'KWh (Cumulative) LI'!V27-'Rebasing adj LI'!W17)*W99)*W$19*W$124)</f>
        <v>0</v>
      </c>
      <c r="X27" s="12">
        <f>IF('KWh (Cumulative) LI'!X27=0,0,((('KWh (Monthly) ENTRY LI'!X27*0.5)+'KWh (Cumulative) LI'!W27-'Rebasing adj LI'!X17)*X99)*X$19*X$124)</f>
        <v>0</v>
      </c>
      <c r="Y27" s="12">
        <f>IF('KWh (Cumulative) LI'!Y27=0,0,((('KWh (Monthly) ENTRY LI'!Y27*0.5)+'KWh (Cumulative) LI'!X27-'Rebasing adj LI'!Y17)*Y99)*Y$19*Y$124)</f>
        <v>0</v>
      </c>
      <c r="Z27" s="12">
        <f>IF('KWh (Cumulative) LI'!Z27=0,0,((('KWh (Monthly) ENTRY LI'!Z27*0.5)+'KWh (Cumulative) LI'!Y27-'Rebasing adj LI'!Z17)*Z99)*Z$19*Z$124)</f>
        <v>0</v>
      </c>
      <c r="AA27" s="12">
        <f>IF('KWh (Cumulative) LI'!AA27=0,0,((('KWh (Monthly) ENTRY LI'!AA27*0.5)+'KWh (Cumulative) LI'!Z27-'Rebasing adj LI'!AA17)*AA99)*AA$19*AA$124)</f>
        <v>0</v>
      </c>
      <c r="AB27" s="12">
        <f>IF('KWh (Cumulative) LI'!AB27=0,0,((('KWh (Monthly) ENTRY LI'!AB27*0.5)+'KWh (Cumulative) LI'!AA27-'Rebasing adj LI'!AB17)*AB99)*AB$19*AB$124)</f>
        <v>0</v>
      </c>
      <c r="AC27" s="12">
        <f>IF('KWh (Cumulative) LI'!AC27=0,0,((('KWh (Monthly) ENTRY LI'!AC27*0.5)+'KWh (Cumulative) LI'!AB27-'Rebasing adj LI'!AC17)*AC99)*AC$19*AC$124)</f>
        <v>0</v>
      </c>
      <c r="AD27" s="12">
        <f>IF('KWh (Cumulative) LI'!AD27=0,0,((('KWh (Monthly) ENTRY LI'!AD27*0.5)+'KWh (Cumulative) LI'!AC27-'Rebasing adj LI'!AD17)*AD99)*AD$19*AD$124)</f>
        <v>0</v>
      </c>
      <c r="AE27" s="12">
        <f>IF('KWh (Cumulative) LI'!AE27=0,0,((('KWh (Monthly) ENTRY LI'!AE27*0.5)+'KWh (Cumulative) LI'!AD27-'Rebasing adj LI'!AE17)*AE99)*AE$19*AE$124)</f>
        <v>0</v>
      </c>
      <c r="AF27" s="12">
        <f>IF('KWh (Cumulative) LI'!AF27=0,0,((('KWh (Monthly) ENTRY LI'!AF27*0.5)+'KWh (Cumulative) LI'!AE27-'Rebasing adj LI'!AF17)*AF99)*AF$19*AF$124)</f>
        <v>0</v>
      </c>
      <c r="AG27" s="12">
        <f>IF('KWh (Cumulative) LI'!AG27=0,0,((('KWh (Monthly) ENTRY LI'!AG27*0.5)+'KWh (Cumulative) LI'!AF27-'Rebasing adj LI'!AG17)*AG99)*AG$19*AG$124)</f>
        <v>0</v>
      </c>
      <c r="AH27" s="12">
        <f>IF('KWh (Cumulative) LI'!AH27=0,0,((('KWh (Monthly) ENTRY LI'!AH27*0.5)+'KWh (Cumulative) LI'!AG27-'Rebasing adj LI'!AH17)*AH99)*AH$19*AH$124)</f>
        <v>0</v>
      </c>
      <c r="AI27" s="12">
        <f>IF('KWh (Cumulative) LI'!AI27=0,0,((('KWh (Monthly) ENTRY LI'!AI27*0.5)+'KWh (Cumulative) LI'!AH27-'Rebasing adj LI'!AI17)*AI99)*AI$19*AI$124)</f>
        <v>0</v>
      </c>
      <c r="AJ27" s="12">
        <f>IF('KWh (Cumulative) LI'!AJ27=0,0,((('KWh (Monthly) ENTRY LI'!AJ27*0.5)+'KWh (Cumulative) LI'!AI27-'Rebasing adj LI'!AJ17)*AJ99)*AJ$19*AJ$124)</f>
        <v>0</v>
      </c>
      <c r="AK27" s="12">
        <f>IF('KWh (Cumulative) LI'!AK27=0,0,((('KWh (Monthly) ENTRY LI'!AK27*0.5)+'KWh (Cumulative) LI'!AJ27-'Rebasing adj LI'!AK17)*AK99)*AK$19*AK$124)</f>
        <v>0</v>
      </c>
      <c r="AL27" s="12">
        <f>IF('KWh (Cumulative) LI'!AL27=0,0,((('KWh (Monthly) ENTRY LI'!AL27*0.5)+'KWh (Cumulative) LI'!AK27-'Rebasing adj LI'!AL17)*AL99)*AL$19*AL$124)</f>
        <v>0</v>
      </c>
      <c r="AM27" s="12">
        <f>IF('KWh (Cumulative) LI'!AM27=0,0,((('KWh (Monthly) ENTRY LI'!AM27*0.5)+'KWh (Cumulative) LI'!AL27-'Rebasing adj LI'!AM17)*AM99)*AM$19*AM$124)</f>
        <v>0</v>
      </c>
      <c r="AN27" s="12">
        <f>IF('KWh (Cumulative) LI'!AN27=0,0,((('KWh (Monthly) ENTRY LI'!AN27*0.5)+'KWh (Cumulative) LI'!AM27-'Rebasing adj LI'!AN17)*AN99)*AN$19*AN$124)</f>
        <v>0</v>
      </c>
      <c r="AO27" s="12">
        <f>IF('KWh (Cumulative) LI'!AO27=0,0,((('KWh (Monthly) ENTRY LI'!AO27*0.5)+'KWh (Cumulative) LI'!AN27-'Rebasing adj LI'!AO17)*AO99)*AO$19*AO$124)</f>
        <v>0</v>
      </c>
      <c r="AP27" s="12">
        <f>IF('KWh (Cumulative) LI'!AP27=0,0,((('KWh (Monthly) ENTRY LI'!AP27*0.5)+'KWh (Cumulative) LI'!AO27-'Rebasing adj LI'!AP17)*AP99)*AP$19*AP$124)</f>
        <v>0</v>
      </c>
      <c r="AQ27" s="12">
        <f>IF('KWh (Cumulative) LI'!AQ27=0,0,((('KWh (Monthly) ENTRY LI'!AQ27*0.5)+'KWh (Cumulative) LI'!AP27-'Rebasing adj LI'!AQ17)*AQ99)*AQ$19*AQ$124)</f>
        <v>0</v>
      </c>
      <c r="AR27" s="12">
        <f>IF('KWh (Cumulative) LI'!AR27=0,0,((('KWh (Monthly) ENTRY LI'!AR27*0.5)+'KWh (Cumulative) LI'!AQ27-'Rebasing adj LI'!AR17)*AR99)*AR$19*AR$124)</f>
        <v>0</v>
      </c>
      <c r="AS27" s="12">
        <f>IF('KWh (Cumulative) LI'!AS27=0,0,((('KWh (Monthly) ENTRY LI'!AS27*0.5)+'KWh (Cumulative) LI'!AR27-'Rebasing adj LI'!AS17)*AS99)*AS$19*AS$124)</f>
        <v>0</v>
      </c>
      <c r="AT27" s="12">
        <f>IF('KWh (Cumulative) LI'!AT27=0,0,((('KWh (Monthly) ENTRY LI'!AT27*0.5)+'KWh (Cumulative) LI'!AS27-'Rebasing adj LI'!AT17)*AT99)*AT$19*AT$124)</f>
        <v>0</v>
      </c>
      <c r="AU27" s="12">
        <f>IF('KWh (Cumulative) LI'!AU27=0,0,((('KWh (Monthly) ENTRY LI'!AU27*0.5)+'KWh (Cumulative) LI'!AT27-'Rebasing adj LI'!AU17)*AU99)*AU$19*AU$124)</f>
        <v>0</v>
      </c>
      <c r="AV27" s="12">
        <f>IF('KWh (Cumulative) LI'!AV27=0,0,((('KWh (Monthly) ENTRY LI'!AV27*0.5)+'KWh (Cumulative) LI'!AU27-'Rebasing adj LI'!AV17)*AV99)*AV$19*AV$124)</f>
        <v>0</v>
      </c>
      <c r="AW27" s="12">
        <f>IF('KWh (Cumulative) LI'!AW27=0,0,((('KWh (Monthly) ENTRY LI'!AW27*0.5)+'KWh (Cumulative) LI'!AV27-'Rebasing adj LI'!AW17)*AW99)*AW$19*AW$124)</f>
        <v>0</v>
      </c>
      <c r="AX27" s="12">
        <f>IF('KWh (Cumulative) LI'!AX27=0,0,((('KWh (Monthly) ENTRY LI'!AX27*0.5)+'KWh (Cumulative) LI'!AW27-'Rebasing adj LI'!AX17)*AX99)*AX$19*AX$124)</f>
        <v>0</v>
      </c>
      <c r="AY27" s="12">
        <f>IF('KWh (Cumulative) LI'!AY27=0,0,((('KWh (Monthly) ENTRY LI'!AY27*0.5)+'KWh (Cumulative) LI'!AX27-'Rebasing adj LI'!AY17)*AY99)*AY$19*AY$124)</f>
        <v>0</v>
      </c>
      <c r="AZ27" s="12">
        <f>IF('KWh (Cumulative) LI'!AZ27=0,0,((('KWh (Monthly) ENTRY LI'!AZ27*0.5)+'KWh (Cumulative) LI'!AY27-'Rebasing adj LI'!AZ17)*AZ99)*AZ$19*AZ$124)</f>
        <v>0</v>
      </c>
      <c r="BA27" s="12">
        <f>IF('KWh (Cumulative) LI'!BA27=0,0,((('KWh (Monthly) ENTRY LI'!BA27*0.5)+'KWh (Cumulative) LI'!AZ27-'Rebasing adj LI'!BA17)*BA99)*BA$19*BA$124)</f>
        <v>0</v>
      </c>
      <c r="BB27" s="12">
        <f>IF('KWh (Cumulative) LI'!BB27=0,0,((('KWh (Monthly) ENTRY LI'!BB27*0.5)+'KWh (Cumulative) LI'!BA27-'Rebasing adj LI'!BB17)*BB99)*BB$19*BB$124)</f>
        <v>0</v>
      </c>
      <c r="BC27" s="12">
        <f>IF('KWh (Cumulative) LI'!BC27=0,0,((('KWh (Monthly) ENTRY LI'!BC27*0.5)+'KWh (Cumulative) LI'!BB27-'Rebasing adj LI'!BC17)*BC99)*BC$19*BC$124)</f>
        <v>0</v>
      </c>
      <c r="BD27" s="12">
        <f>IF('KWh (Cumulative) LI'!BD27=0,0,((('KWh (Monthly) ENTRY LI'!BD27*0.5)+'KWh (Cumulative) LI'!BC27-'Rebasing adj LI'!BD17)*BD99)*BD$19*BD$124)</f>
        <v>0</v>
      </c>
      <c r="BE27" s="12">
        <f>IF('KWh (Cumulative) LI'!BE27=0,0,((('KWh (Monthly) ENTRY LI'!BE27*0.5)+'KWh (Cumulative) LI'!BD27-'Rebasing adj LI'!BE17)*BE99)*BE$19*BE$124)</f>
        <v>0</v>
      </c>
      <c r="BF27" s="12">
        <f>IF('KWh (Cumulative) LI'!BF27=0,0,((('KWh (Monthly) ENTRY LI'!BF27*0.5)+'KWh (Cumulative) LI'!BE27-'Rebasing adj LI'!BF17)*BF99)*BF$19*BF$124)</f>
        <v>0</v>
      </c>
      <c r="BG27" s="12">
        <f>IF('KWh (Cumulative) LI'!BG27=0,0,((('KWh (Monthly) ENTRY LI'!BG27*0.5)+'KWh (Cumulative) LI'!BF27-'Rebasing adj LI'!BG17)*BG99)*BG$19*BG$124)</f>
        <v>0</v>
      </c>
      <c r="BH27" s="12">
        <f>IF('KWh (Cumulative) LI'!BH27=0,0,((('KWh (Monthly) ENTRY LI'!BH27*0.5)+'KWh (Cumulative) LI'!BG27-'Rebasing adj LI'!BH17)*BH99)*BH$19*BH$124)</f>
        <v>0</v>
      </c>
      <c r="BI27" s="12">
        <f>IF('KWh (Cumulative) LI'!BI27=0,0,((('KWh (Monthly) ENTRY LI'!BI27*0.5)+'KWh (Cumulative) LI'!BH27-'Rebasing adj LI'!BI17)*BI99)*BI$19*BI$124)</f>
        <v>0</v>
      </c>
      <c r="BJ27" s="12">
        <f>IF('KWh (Cumulative) LI'!BJ27=0,0,((('KWh (Monthly) ENTRY LI'!BJ27*0.5)+'KWh (Cumulative) LI'!BI27-'Rebasing adj LI'!BJ17)*BJ99)*BJ$19*BJ$124)</f>
        <v>0</v>
      </c>
      <c r="BK27" s="12">
        <f>IF('KWh (Cumulative) LI'!BK27=0,0,((('KWh (Monthly) ENTRY LI'!BK27*0.5)+'KWh (Cumulative) LI'!BJ27-'Rebasing adj LI'!BK17)*BK99)*BK$19*BK$124)</f>
        <v>0</v>
      </c>
      <c r="BL27" s="12">
        <f>IF('KWh (Cumulative) LI'!BL27=0,0,((('KWh (Monthly) ENTRY LI'!BL27*0.5)+'KWh (Cumulative) LI'!BK27-'Rebasing adj LI'!BL17)*BL99)*BL$19*BL$124)</f>
        <v>0</v>
      </c>
      <c r="BM27" s="12">
        <f>IF('KWh (Cumulative) LI'!BM27=0,0,((('KWh (Monthly) ENTRY LI'!BM27*0.5)+'KWh (Cumulative) LI'!BL27-'Rebasing adj LI'!BM17)*BM99)*BM$19*BM$124)</f>
        <v>0</v>
      </c>
      <c r="BN27" s="12">
        <f>IF('KWh (Cumulative) LI'!BN27=0,0,((('KWh (Monthly) ENTRY LI'!BN27*0.5)+'KWh (Cumulative) LI'!BM27-'Rebasing adj LI'!BN17)*BN99)*BN$19*BN$124)</f>
        <v>0</v>
      </c>
      <c r="BO27" s="12">
        <f>IF('KWh (Cumulative) LI'!BO27=0,0,((('KWh (Monthly) ENTRY LI'!BO27*0.5)+'KWh (Cumulative) LI'!BN27-'Rebasing adj LI'!BO17)*BO99)*BO$19*BO$124)</f>
        <v>0</v>
      </c>
      <c r="BP27" s="12">
        <f>IF('KWh (Cumulative) LI'!BP27=0,0,((('KWh (Monthly) ENTRY LI'!BP27*0.5)+'KWh (Cumulative) LI'!BO27-'Rebasing adj LI'!BP17)*BP99)*BP$19*BP$124)</f>
        <v>0</v>
      </c>
      <c r="BQ27" s="12">
        <f>IF('KWh (Cumulative) LI'!BQ27=0,0,((('KWh (Monthly) ENTRY LI'!BQ27*0.5)+'KWh (Cumulative) LI'!BP27-'Rebasing adj LI'!BQ17)*BQ99)*BQ$19*BQ$124)</f>
        <v>0</v>
      </c>
      <c r="BR27" s="12">
        <f>IF('KWh (Cumulative) LI'!BR27=0,0,((('KWh (Monthly) ENTRY LI'!BR27*0.5)+'KWh (Cumulative) LI'!BQ27-'Rebasing adj LI'!BR17)*BR99)*BR$19*BR$124)</f>
        <v>0</v>
      </c>
      <c r="BS27" s="12">
        <f>IF('KWh (Cumulative) LI'!BS27=0,0,((('KWh (Monthly) ENTRY LI'!BS27*0.5)+'KWh (Cumulative) LI'!BR27-'Rebasing adj LI'!BS17)*BS99)*BS$19*BS$124)</f>
        <v>0</v>
      </c>
      <c r="BT27" s="12">
        <f>IF('KWh (Cumulative) LI'!BT27=0,0,((('KWh (Monthly) ENTRY LI'!BT27*0.5)+'KWh (Cumulative) LI'!BS27-'Rebasing adj LI'!BT17)*BT99)*BT$19*BT$124)</f>
        <v>0</v>
      </c>
      <c r="BU27" s="12">
        <f>IF('KWh (Cumulative) LI'!BU27=0,0,((('KWh (Monthly) ENTRY LI'!BU27*0.5)+'KWh (Cumulative) LI'!BT27-'Rebasing adj LI'!BU17)*BU99)*BU$19*BU$124)</f>
        <v>0</v>
      </c>
      <c r="BV27" s="12">
        <f>IF('KWh (Cumulative) LI'!BV27=0,0,((('KWh (Monthly) ENTRY LI'!BV27*0.5)+'KWh (Cumulative) LI'!BU27-'Rebasing adj LI'!BV17)*BV99)*BV$19*BV$124)</f>
        <v>0</v>
      </c>
      <c r="BW27" s="12">
        <f>IF('KWh (Cumulative) LI'!BW27=0,0,((('KWh (Monthly) ENTRY LI'!BW27*0.5)+'KWh (Cumulative) LI'!BV27-'Rebasing adj LI'!BW17)*BW99)*BW$19*BW$124)</f>
        <v>0</v>
      </c>
      <c r="BX27" s="12">
        <f>IF('KWh (Cumulative) LI'!BX27=0,0,((('KWh (Monthly) ENTRY LI'!BX27*0.5)+'KWh (Cumulative) LI'!BW27-'Rebasing adj LI'!BX17)*BX99)*BX$19*BX$124)</f>
        <v>0</v>
      </c>
      <c r="BY27" s="12">
        <f>IF('KWh (Cumulative) LI'!BY27=0,0,((('KWh (Monthly) ENTRY LI'!BY27*0.5)+'KWh (Cumulative) LI'!BX27-'Rebasing adj LI'!BY17)*BY99)*BY$19*BY$124)</f>
        <v>0</v>
      </c>
      <c r="BZ27" s="12">
        <f>IF('KWh (Cumulative) LI'!BZ27=0,0,((('KWh (Monthly) ENTRY LI'!BZ27*0.5)+'KWh (Cumulative) LI'!BY27-'Rebasing adj LI'!BZ17)*BZ99)*BZ$19*BZ$124)</f>
        <v>0</v>
      </c>
      <c r="CA27" s="12">
        <f>IF('KWh (Cumulative) LI'!CA27=0,0,((('KWh (Monthly) ENTRY LI'!CA27*0.5)+'KWh (Cumulative) LI'!BZ27-'Rebasing adj LI'!CA17)*CA99)*CA$19*CA$124)</f>
        <v>0</v>
      </c>
      <c r="CB27" s="12">
        <f>IF('KWh (Cumulative) LI'!CB27=0,0,((('KWh (Monthly) ENTRY LI'!CB27*0.5)+'KWh (Cumulative) LI'!CA27-'Rebasing adj LI'!CB17)*CB99)*CB$19*CB$124)</f>
        <v>0</v>
      </c>
      <c r="CC27" s="12">
        <f>IF('KWh (Cumulative) LI'!CC27=0,0,((('KWh (Monthly) ENTRY LI'!CC27*0.5)+'KWh (Cumulative) LI'!CB27-'Rebasing adj LI'!CC17)*CC99)*CC$19*CC$124)</f>
        <v>0</v>
      </c>
      <c r="CD27" s="12">
        <f>IF('KWh (Cumulative) LI'!CD27=0,0,((('KWh (Monthly) ENTRY LI'!CD27*0.5)+'KWh (Cumulative) LI'!CC27-'Rebasing adj LI'!CD17)*CD99)*CD$19*CD$124)</f>
        <v>0</v>
      </c>
      <c r="CE27" s="12">
        <f>IF('KWh (Cumulative) LI'!CE27=0,0,((('KWh (Monthly) ENTRY LI'!CE27*0.5)+'KWh (Cumulative) LI'!CD27-'Rebasing adj LI'!CE17)*CE99)*CE$19*CE$124)</f>
        <v>0</v>
      </c>
      <c r="CF27" s="12">
        <f>IF('KWh (Cumulative) LI'!CF27=0,0,((('KWh (Monthly) ENTRY LI'!CF27*0.5)+'KWh (Cumulative) LI'!CE27-'Rebasing adj LI'!CF17)*CF99)*CF$19*CF$124)</f>
        <v>0</v>
      </c>
      <c r="CG27" s="12">
        <f>IF('KWh (Cumulative) LI'!CG27=0,0,((('KWh (Monthly) ENTRY LI'!CG27*0.5)+'KWh (Cumulative) LI'!CF27-'Rebasing adj LI'!CG17)*CG99)*CG$19*CG$124)</f>
        <v>0</v>
      </c>
      <c r="CH27" s="12">
        <f>IF('KWh (Cumulative) LI'!CH27=0,0,((('KWh (Monthly) ENTRY LI'!CH27*0.5)+'KWh (Cumulative) LI'!CG27-'Rebasing adj LI'!CH17)*CH99)*CH$19*CH$124)</f>
        <v>0</v>
      </c>
      <c r="CI27" s="12">
        <f>IF('KWh (Cumulative) LI'!CI27=0,0,((('KWh (Monthly) ENTRY LI'!CI27*0.5)+'KWh (Cumulative) LI'!CH27-'Rebasing adj LI'!CI17)*CI99)*CI$19*CI$124)</f>
        <v>0</v>
      </c>
      <c r="CJ27" s="12">
        <f>IF('KWh (Cumulative) LI'!CJ27=0,0,((('KWh (Monthly) ENTRY LI'!CJ27*0.5)+'KWh (Cumulative) LI'!CI27-'Rebasing adj LI'!CJ17)*CJ99)*CJ$19*CJ$124)</f>
        <v>0</v>
      </c>
    </row>
    <row r="28" spans="1:88" x14ac:dyDescent="0.3">
      <c r="A28" s="223"/>
      <c r="B28" s="47" t="s">
        <v>4</v>
      </c>
      <c r="C28" s="12">
        <f>IF('KWh (Cumulative) LI'!C28=0,0,((('KWh (Monthly) ENTRY LI'!C28*0.5)-'Rebasing adj LI'!C18)*C100)*C$19*C$124)</f>
        <v>0</v>
      </c>
      <c r="D28" s="12">
        <f>IF('KWh (Cumulative) LI'!D28=0,0,((('KWh (Monthly) ENTRY LI'!D28*0.5)+'KWh (Cumulative) LI'!C28-'Rebasing adj LI'!D18)*D100)*D$19*D$124)</f>
        <v>0</v>
      </c>
      <c r="E28" s="12">
        <f>IF('KWh (Cumulative) LI'!E28=0,0,((('KWh (Monthly) ENTRY LI'!E28*0.5)+'KWh (Cumulative) LI'!D28-'Rebasing adj LI'!E18)*E100)*E$19*E$124)</f>
        <v>0</v>
      </c>
      <c r="F28" s="12">
        <f>IF('KWh (Cumulative) LI'!F28=0,0,((('KWh (Monthly) ENTRY LI'!F28*0.5)+'KWh (Cumulative) LI'!E28-'Rebasing adj LI'!F18)*F100)*F$19*F$124)</f>
        <v>0</v>
      </c>
      <c r="G28" s="12">
        <f>IF('KWh (Cumulative) LI'!G28=0,0,((('KWh (Monthly) ENTRY LI'!G28*0.5)+'KWh (Cumulative) LI'!F28-'Rebasing adj LI'!G18)*G100)*G$19*G$124)</f>
        <v>0</v>
      </c>
      <c r="H28" s="12">
        <f>IF('KWh (Cumulative) LI'!H28=0,0,((('KWh (Monthly) ENTRY LI'!H28*0.5)+'KWh (Cumulative) LI'!G28-'Rebasing adj LI'!H18)*H100)*H$19*H$124)</f>
        <v>0</v>
      </c>
      <c r="I28" s="12">
        <f>IF('KWh (Cumulative) LI'!I28=0,0,((('KWh (Monthly) ENTRY LI'!I28*0.5)+'KWh (Cumulative) LI'!H28-'Rebasing adj LI'!I18)*I100)*I$19*I$124)</f>
        <v>0</v>
      </c>
      <c r="J28" s="12">
        <f>IF('KWh (Cumulative) LI'!J28=0,0,((('KWh (Monthly) ENTRY LI'!J28*0.5)+'KWh (Cumulative) LI'!I28-'Rebasing adj LI'!J18)*J100)*J$19*J$124)</f>
        <v>0</v>
      </c>
      <c r="K28" s="12">
        <f>IF('KWh (Cumulative) LI'!K28=0,0,((('KWh (Monthly) ENTRY LI'!K28*0.5)+'KWh (Cumulative) LI'!J28-'Rebasing adj LI'!K18)*K100)*K$19*K$124)</f>
        <v>0</v>
      </c>
      <c r="L28" s="12">
        <f>IF('KWh (Cumulative) LI'!L28=0,0,((('KWh (Monthly) ENTRY LI'!L28*0.5)+'KWh (Cumulative) LI'!K28-'Rebasing adj LI'!L18)*L100)*L$19*L$124)</f>
        <v>0</v>
      </c>
      <c r="M28" s="12">
        <f>IF('KWh (Cumulative) LI'!M28=0,0,((('KWh (Monthly) ENTRY LI'!M28*0.5)+'KWh (Cumulative) LI'!L28-'Rebasing adj LI'!M18)*M100)*M$19*M$124)</f>
        <v>0</v>
      </c>
      <c r="N28" s="12">
        <f>IF('KWh (Cumulative) LI'!N28=0,0,((('KWh (Monthly) ENTRY LI'!N28*0.5)+'KWh (Cumulative) LI'!M28-'Rebasing adj LI'!N18)*N100)*N$19*N$124)</f>
        <v>0</v>
      </c>
      <c r="O28" s="12">
        <f>IF('KWh (Cumulative) LI'!O28=0,0,((('KWh (Monthly) ENTRY LI'!O28*0.5)+'KWh (Cumulative) LI'!N28-'Rebasing adj LI'!O18)*O100)*O$19*O$124)</f>
        <v>0</v>
      </c>
      <c r="P28" s="12">
        <f>IF('KWh (Cumulative) LI'!P28=0,0,((('KWh (Monthly) ENTRY LI'!P28*0.5)+'KWh (Cumulative) LI'!O28-'Rebasing adj LI'!P18)*P100)*P$19*P$124)</f>
        <v>0</v>
      </c>
      <c r="Q28" s="12">
        <f>IF('KWh (Cumulative) LI'!Q28=0,0,((('KWh (Monthly) ENTRY LI'!Q28*0.5)+'KWh (Cumulative) LI'!P28-'Rebasing adj LI'!Q18)*Q100)*Q$19*Q$124)</f>
        <v>0</v>
      </c>
      <c r="R28" s="12">
        <f>IF('KWh (Cumulative) LI'!R28=0,0,((('KWh (Monthly) ENTRY LI'!R28*0.5)+'KWh (Cumulative) LI'!Q28-'Rebasing adj LI'!R18)*R100)*R$19*R$124)</f>
        <v>0</v>
      </c>
      <c r="S28" s="12">
        <f>IF('KWh (Cumulative) LI'!S28=0,0,((('KWh (Monthly) ENTRY LI'!S28*0.5)+'KWh (Cumulative) LI'!R28-'Rebasing adj LI'!S18)*S100)*S$19*S$124)</f>
        <v>0</v>
      </c>
      <c r="T28" s="12">
        <f>IF('KWh (Cumulative) LI'!T28=0,0,((('KWh (Monthly) ENTRY LI'!T28*0.5)+'KWh (Cumulative) LI'!S28-'Rebasing adj LI'!T18)*T100)*T$19*T$124)</f>
        <v>0</v>
      </c>
      <c r="U28" s="12">
        <f>IF('KWh (Cumulative) LI'!U28=0,0,((('KWh (Monthly) ENTRY LI'!U28*0.5)+'KWh (Cumulative) LI'!T28-'Rebasing adj LI'!U18)*U100)*U$19*U$124)</f>
        <v>0</v>
      </c>
      <c r="V28" s="12">
        <f>IF('KWh (Cumulative) LI'!V28=0,0,((('KWh (Monthly) ENTRY LI'!V28*0.5)+'KWh (Cumulative) LI'!U28-'Rebasing adj LI'!V18)*V100)*V$19*V$124)</f>
        <v>0</v>
      </c>
      <c r="W28" s="12">
        <f>IF('KWh (Cumulative) LI'!W28=0,0,((('KWh (Monthly) ENTRY LI'!W28*0.5)+'KWh (Cumulative) LI'!V28-'Rebasing adj LI'!W18)*W100)*W$19*W$124)</f>
        <v>0</v>
      </c>
      <c r="X28" s="12">
        <f>IF('KWh (Cumulative) LI'!X28=0,0,((('KWh (Monthly) ENTRY LI'!X28*0.5)+'KWh (Cumulative) LI'!W28-'Rebasing adj LI'!X18)*X100)*X$19*X$124)</f>
        <v>0</v>
      </c>
      <c r="Y28" s="12">
        <f>IF('KWh (Cumulative) LI'!Y28=0,0,((('KWh (Monthly) ENTRY LI'!Y28*0.5)+'KWh (Cumulative) LI'!X28-'Rebasing adj LI'!Y18)*Y100)*Y$19*Y$124)</f>
        <v>0</v>
      </c>
      <c r="Z28" s="12">
        <f>IF('KWh (Cumulative) LI'!Z28=0,0,((('KWh (Monthly) ENTRY LI'!Z28*0.5)+'KWh (Cumulative) LI'!Y28-'Rebasing adj LI'!Z18)*Z100)*Z$19*Z$124)</f>
        <v>0</v>
      </c>
      <c r="AA28" s="12">
        <f>IF('KWh (Cumulative) LI'!AA28=0,0,((('KWh (Monthly) ENTRY LI'!AA28*0.5)+'KWh (Cumulative) LI'!Z28-'Rebasing adj LI'!AA18)*AA100)*AA$19*AA$124)</f>
        <v>0</v>
      </c>
      <c r="AB28" s="12">
        <f>IF('KWh (Cumulative) LI'!AB28=0,0,((('KWh (Monthly) ENTRY LI'!AB28*0.5)+'KWh (Cumulative) LI'!AA28-'Rebasing adj LI'!AB18)*AB100)*AB$19*AB$124)</f>
        <v>0</v>
      </c>
      <c r="AC28" s="12">
        <f>IF('KWh (Cumulative) LI'!AC28=0,0,((('KWh (Monthly) ENTRY LI'!AC28*0.5)+'KWh (Cumulative) LI'!AB28-'Rebasing adj LI'!AC18)*AC100)*AC$19*AC$124)</f>
        <v>0</v>
      </c>
      <c r="AD28" s="12">
        <f>IF('KWh (Cumulative) LI'!AD28=0,0,((('KWh (Monthly) ENTRY LI'!AD28*0.5)+'KWh (Cumulative) LI'!AC28-'Rebasing adj LI'!AD18)*AD100)*AD$19*AD$124)</f>
        <v>0</v>
      </c>
      <c r="AE28" s="12">
        <f>IF('KWh (Cumulative) LI'!AE28=0,0,((('KWh (Monthly) ENTRY LI'!AE28*0.5)+'KWh (Cumulative) LI'!AD28-'Rebasing adj LI'!AE18)*AE100)*AE$19*AE$124)</f>
        <v>0</v>
      </c>
      <c r="AF28" s="12">
        <f>IF('KWh (Cumulative) LI'!AF28=0,0,((('KWh (Monthly) ENTRY LI'!AF28*0.5)+'KWh (Cumulative) LI'!AE28-'Rebasing adj LI'!AF18)*AF100)*AF$19*AF$124)</f>
        <v>0</v>
      </c>
      <c r="AG28" s="12">
        <f>IF('KWh (Cumulative) LI'!AG28=0,0,((('KWh (Monthly) ENTRY LI'!AG28*0.5)+'KWh (Cumulative) LI'!AF28-'Rebasing adj LI'!AG18)*AG100)*AG$19*AG$124)</f>
        <v>0</v>
      </c>
      <c r="AH28" s="12">
        <f>IF('KWh (Cumulative) LI'!AH28=0,0,((('KWh (Monthly) ENTRY LI'!AH28*0.5)+'KWh (Cumulative) LI'!AG28-'Rebasing adj LI'!AH18)*AH100)*AH$19*AH$124)</f>
        <v>0</v>
      </c>
      <c r="AI28" s="12">
        <f>IF('KWh (Cumulative) LI'!AI28=0,0,((('KWh (Monthly) ENTRY LI'!AI28*0.5)+'KWh (Cumulative) LI'!AH28-'Rebasing adj LI'!AI18)*AI100)*AI$19*AI$124)</f>
        <v>0</v>
      </c>
      <c r="AJ28" s="12">
        <f>IF('KWh (Cumulative) LI'!AJ28=0,0,((('KWh (Monthly) ENTRY LI'!AJ28*0.5)+'KWh (Cumulative) LI'!AI28-'Rebasing adj LI'!AJ18)*AJ100)*AJ$19*AJ$124)</f>
        <v>0</v>
      </c>
      <c r="AK28" s="12">
        <f>IF('KWh (Cumulative) LI'!AK28=0,0,((('KWh (Monthly) ENTRY LI'!AK28*0.5)+'KWh (Cumulative) LI'!AJ28-'Rebasing adj LI'!AK18)*AK100)*AK$19*AK$124)</f>
        <v>0</v>
      </c>
      <c r="AL28" s="12">
        <f>IF('KWh (Cumulative) LI'!AL28=0,0,((('KWh (Monthly) ENTRY LI'!AL28*0.5)+'KWh (Cumulative) LI'!AK28-'Rebasing adj LI'!AL18)*AL100)*AL$19*AL$124)</f>
        <v>0</v>
      </c>
      <c r="AM28" s="12">
        <f>IF('KWh (Cumulative) LI'!AM28=0,0,((('KWh (Monthly) ENTRY LI'!AM28*0.5)+'KWh (Cumulative) LI'!AL28-'Rebasing adj LI'!AM18)*AM100)*AM$19*AM$124)</f>
        <v>0</v>
      </c>
      <c r="AN28" s="12">
        <f>IF('KWh (Cumulative) LI'!AN28=0,0,((('KWh (Monthly) ENTRY LI'!AN28*0.5)+'KWh (Cumulative) LI'!AM28-'Rebasing adj LI'!AN18)*AN100)*AN$19*AN$124)</f>
        <v>0</v>
      </c>
      <c r="AO28" s="12">
        <f>IF('KWh (Cumulative) LI'!AO28=0,0,((('KWh (Monthly) ENTRY LI'!AO28*0.5)+'KWh (Cumulative) LI'!AN28-'Rebasing adj LI'!AO18)*AO100)*AO$19*AO$124)</f>
        <v>0</v>
      </c>
      <c r="AP28" s="12">
        <f>IF('KWh (Cumulative) LI'!AP28=0,0,((('KWh (Monthly) ENTRY LI'!AP28*0.5)+'KWh (Cumulative) LI'!AO28-'Rebasing adj LI'!AP18)*AP100)*AP$19*AP$124)</f>
        <v>0</v>
      </c>
      <c r="AQ28" s="12">
        <f>IF('KWh (Cumulative) LI'!AQ28=0,0,((('KWh (Monthly) ENTRY LI'!AQ28*0.5)+'KWh (Cumulative) LI'!AP28-'Rebasing adj LI'!AQ18)*AQ100)*AQ$19*AQ$124)</f>
        <v>0</v>
      </c>
      <c r="AR28" s="12">
        <f>IF('KWh (Cumulative) LI'!AR28=0,0,((('KWh (Monthly) ENTRY LI'!AR28*0.5)+'KWh (Cumulative) LI'!AQ28-'Rebasing adj LI'!AR18)*AR100)*AR$19*AR$124)</f>
        <v>0</v>
      </c>
      <c r="AS28" s="12">
        <f>IF('KWh (Cumulative) LI'!AS28=0,0,((('KWh (Monthly) ENTRY LI'!AS28*0.5)+'KWh (Cumulative) LI'!AR28-'Rebasing adj LI'!AS18)*AS100)*AS$19*AS$124)</f>
        <v>0</v>
      </c>
      <c r="AT28" s="12">
        <f>IF('KWh (Cumulative) LI'!AT28=0,0,((('KWh (Monthly) ENTRY LI'!AT28*0.5)+'KWh (Cumulative) LI'!AS28-'Rebasing adj LI'!AT18)*AT100)*AT$19*AT$124)</f>
        <v>0</v>
      </c>
      <c r="AU28" s="12">
        <f>IF('KWh (Cumulative) LI'!AU28=0,0,((('KWh (Monthly) ENTRY LI'!AU28*0.5)+'KWh (Cumulative) LI'!AT28-'Rebasing adj LI'!AU18)*AU100)*AU$19*AU$124)</f>
        <v>0</v>
      </c>
      <c r="AV28" s="12">
        <f>IF('KWh (Cumulative) LI'!AV28=0,0,((('KWh (Monthly) ENTRY LI'!AV28*0.5)+'KWh (Cumulative) LI'!AU28-'Rebasing adj LI'!AV18)*AV100)*AV$19*AV$124)</f>
        <v>0</v>
      </c>
      <c r="AW28" s="12">
        <f>IF('KWh (Cumulative) LI'!AW28=0,0,((('KWh (Monthly) ENTRY LI'!AW28*0.5)+'KWh (Cumulative) LI'!AV28-'Rebasing adj LI'!AW18)*AW100)*AW$19*AW$124)</f>
        <v>0</v>
      </c>
      <c r="AX28" s="12">
        <f>IF('KWh (Cumulative) LI'!AX28=0,0,((('KWh (Monthly) ENTRY LI'!AX28*0.5)+'KWh (Cumulative) LI'!AW28-'Rebasing adj LI'!AX18)*AX100)*AX$19*AX$124)</f>
        <v>0</v>
      </c>
      <c r="AY28" s="12">
        <f>IF('KWh (Cumulative) LI'!AY28=0,0,((('KWh (Monthly) ENTRY LI'!AY28*0.5)+'KWh (Cumulative) LI'!AX28-'Rebasing adj LI'!AY18)*AY100)*AY$19*AY$124)</f>
        <v>0</v>
      </c>
      <c r="AZ28" s="12">
        <f>IF('KWh (Cumulative) LI'!AZ28=0,0,((('KWh (Monthly) ENTRY LI'!AZ28*0.5)+'KWh (Cumulative) LI'!AY28-'Rebasing adj LI'!AZ18)*AZ100)*AZ$19*AZ$124)</f>
        <v>0</v>
      </c>
      <c r="BA28" s="12">
        <f>IF('KWh (Cumulative) LI'!BA28=0,0,((('KWh (Monthly) ENTRY LI'!BA28*0.5)+'KWh (Cumulative) LI'!AZ28-'Rebasing adj LI'!BA18)*BA100)*BA$19*BA$124)</f>
        <v>0</v>
      </c>
      <c r="BB28" s="12">
        <f>IF('KWh (Cumulative) LI'!BB28=0,0,((('KWh (Monthly) ENTRY LI'!BB28*0.5)+'KWh (Cumulative) LI'!BA28-'Rebasing adj LI'!BB18)*BB100)*BB$19*BB$124)</f>
        <v>0</v>
      </c>
      <c r="BC28" s="12">
        <f>IF('KWh (Cumulative) LI'!BC28=0,0,((('KWh (Monthly) ENTRY LI'!BC28*0.5)+'KWh (Cumulative) LI'!BB28-'Rebasing adj LI'!BC18)*BC100)*BC$19*BC$124)</f>
        <v>0</v>
      </c>
      <c r="BD28" s="12">
        <f>IF('KWh (Cumulative) LI'!BD28=0,0,((('KWh (Monthly) ENTRY LI'!BD28*0.5)+'KWh (Cumulative) LI'!BC28-'Rebasing adj LI'!BD18)*BD100)*BD$19*BD$124)</f>
        <v>0</v>
      </c>
      <c r="BE28" s="12">
        <f>IF('KWh (Cumulative) LI'!BE28=0,0,((('KWh (Monthly) ENTRY LI'!BE28*0.5)+'KWh (Cumulative) LI'!BD28-'Rebasing adj LI'!BE18)*BE100)*BE$19*BE$124)</f>
        <v>0</v>
      </c>
      <c r="BF28" s="12">
        <f>IF('KWh (Cumulative) LI'!BF28=0,0,((('KWh (Monthly) ENTRY LI'!BF28*0.5)+'KWh (Cumulative) LI'!BE28-'Rebasing adj LI'!BF18)*BF100)*BF$19*BF$124)</f>
        <v>0</v>
      </c>
      <c r="BG28" s="12">
        <f>IF('KWh (Cumulative) LI'!BG28=0,0,((('KWh (Monthly) ENTRY LI'!BG28*0.5)+'KWh (Cumulative) LI'!BF28-'Rebasing adj LI'!BG18)*BG100)*BG$19*BG$124)</f>
        <v>0</v>
      </c>
      <c r="BH28" s="12">
        <f>IF('KWh (Cumulative) LI'!BH28=0,0,((('KWh (Monthly) ENTRY LI'!BH28*0.5)+'KWh (Cumulative) LI'!BG28-'Rebasing adj LI'!BH18)*BH100)*BH$19*BH$124)</f>
        <v>0</v>
      </c>
      <c r="BI28" s="12">
        <f>IF('KWh (Cumulative) LI'!BI28=0,0,((('KWh (Monthly) ENTRY LI'!BI28*0.5)+'KWh (Cumulative) LI'!BH28-'Rebasing adj LI'!BI18)*BI100)*BI$19*BI$124)</f>
        <v>0</v>
      </c>
      <c r="BJ28" s="12">
        <f>IF('KWh (Cumulative) LI'!BJ28=0,0,((('KWh (Monthly) ENTRY LI'!BJ28*0.5)+'KWh (Cumulative) LI'!BI28-'Rebasing adj LI'!BJ18)*BJ100)*BJ$19*BJ$124)</f>
        <v>0</v>
      </c>
      <c r="BK28" s="12">
        <f>IF('KWh (Cumulative) LI'!BK28=0,0,((('KWh (Monthly) ENTRY LI'!BK28*0.5)+'KWh (Cumulative) LI'!BJ28-'Rebasing adj LI'!BK18)*BK100)*BK$19*BK$124)</f>
        <v>0</v>
      </c>
      <c r="BL28" s="12">
        <f>IF('KWh (Cumulative) LI'!BL28=0,0,((('KWh (Monthly) ENTRY LI'!BL28*0.5)+'KWh (Cumulative) LI'!BK28-'Rebasing adj LI'!BL18)*BL100)*BL$19*BL$124)</f>
        <v>0</v>
      </c>
      <c r="BM28" s="12">
        <f>IF('KWh (Cumulative) LI'!BM28=0,0,((('KWh (Monthly) ENTRY LI'!BM28*0.5)+'KWh (Cumulative) LI'!BL28-'Rebasing adj LI'!BM18)*BM100)*BM$19*BM$124)</f>
        <v>0</v>
      </c>
      <c r="BN28" s="12">
        <f>IF('KWh (Cumulative) LI'!BN28=0,0,((('KWh (Monthly) ENTRY LI'!BN28*0.5)+'KWh (Cumulative) LI'!BM28-'Rebasing adj LI'!BN18)*BN100)*BN$19*BN$124)</f>
        <v>0</v>
      </c>
      <c r="BO28" s="12">
        <f>IF('KWh (Cumulative) LI'!BO28=0,0,((('KWh (Monthly) ENTRY LI'!BO28*0.5)+'KWh (Cumulative) LI'!BN28-'Rebasing adj LI'!BO18)*BO100)*BO$19*BO$124)</f>
        <v>0</v>
      </c>
      <c r="BP28" s="12">
        <f>IF('KWh (Cumulative) LI'!BP28=0,0,((('KWh (Monthly) ENTRY LI'!BP28*0.5)+'KWh (Cumulative) LI'!BO28-'Rebasing adj LI'!BP18)*BP100)*BP$19*BP$124)</f>
        <v>0</v>
      </c>
      <c r="BQ28" s="12">
        <f>IF('KWh (Cumulative) LI'!BQ28=0,0,((('KWh (Monthly) ENTRY LI'!BQ28*0.5)+'KWh (Cumulative) LI'!BP28-'Rebasing adj LI'!BQ18)*BQ100)*BQ$19*BQ$124)</f>
        <v>0</v>
      </c>
      <c r="BR28" s="12">
        <f>IF('KWh (Cumulative) LI'!BR28=0,0,((('KWh (Monthly) ENTRY LI'!BR28*0.5)+'KWh (Cumulative) LI'!BQ28-'Rebasing adj LI'!BR18)*BR100)*BR$19*BR$124)</f>
        <v>0</v>
      </c>
      <c r="BS28" s="12">
        <f>IF('KWh (Cumulative) LI'!BS28=0,0,((('KWh (Monthly) ENTRY LI'!BS28*0.5)+'KWh (Cumulative) LI'!BR28-'Rebasing adj LI'!BS18)*BS100)*BS$19*BS$124)</f>
        <v>0</v>
      </c>
      <c r="BT28" s="12">
        <f>IF('KWh (Cumulative) LI'!BT28=0,0,((('KWh (Monthly) ENTRY LI'!BT28*0.5)+'KWh (Cumulative) LI'!BS28-'Rebasing adj LI'!BT18)*BT100)*BT$19*BT$124)</f>
        <v>0</v>
      </c>
      <c r="BU28" s="12">
        <f>IF('KWh (Cumulative) LI'!BU28=0,0,((('KWh (Monthly) ENTRY LI'!BU28*0.5)+'KWh (Cumulative) LI'!BT28-'Rebasing adj LI'!BU18)*BU100)*BU$19*BU$124)</f>
        <v>0</v>
      </c>
      <c r="BV28" s="12">
        <f>IF('KWh (Cumulative) LI'!BV28=0,0,((('KWh (Monthly) ENTRY LI'!BV28*0.5)+'KWh (Cumulative) LI'!BU28-'Rebasing adj LI'!BV18)*BV100)*BV$19*BV$124)</f>
        <v>0</v>
      </c>
      <c r="BW28" s="12">
        <f>IF('KWh (Cumulative) LI'!BW28=0,0,((('KWh (Monthly) ENTRY LI'!BW28*0.5)+'KWh (Cumulative) LI'!BV28-'Rebasing adj LI'!BW18)*BW100)*BW$19*BW$124)</f>
        <v>0</v>
      </c>
      <c r="BX28" s="12">
        <f>IF('KWh (Cumulative) LI'!BX28=0,0,((('KWh (Monthly) ENTRY LI'!BX28*0.5)+'KWh (Cumulative) LI'!BW28-'Rebasing adj LI'!BX18)*BX100)*BX$19*BX$124)</f>
        <v>0</v>
      </c>
      <c r="BY28" s="12">
        <f>IF('KWh (Cumulative) LI'!BY28=0,0,((('KWh (Monthly) ENTRY LI'!BY28*0.5)+'KWh (Cumulative) LI'!BX28-'Rebasing adj LI'!BY18)*BY100)*BY$19*BY$124)</f>
        <v>0</v>
      </c>
      <c r="BZ28" s="12">
        <f>IF('KWh (Cumulative) LI'!BZ28=0,0,((('KWh (Monthly) ENTRY LI'!BZ28*0.5)+'KWh (Cumulative) LI'!BY28-'Rebasing adj LI'!BZ18)*BZ100)*BZ$19*BZ$124)</f>
        <v>0</v>
      </c>
      <c r="CA28" s="12">
        <f>IF('KWh (Cumulative) LI'!CA28=0,0,((('KWh (Monthly) ENTRY LI'!CA28*0.5)+'KWh (Cumulative) LI'!BZ28-'Rebasing adj LI'!CA18)*CA100)*CA$19*CA$124)</f>
        <v>0</v>
      </c>
      <c r="CB28" s="12">
        <f>IF('KWh (Cumulative) LI'!CB28=0,0,((('KWh (Monthly) ENTRY LI'!CB28*0.5)+'KWh (Cumulative) LI'!CA28-'Rebasing adj LI'!CB18)*CB100)*CB$19*CB$124)</f>
        <v>0</v>
      </c>
      <c r="CC28" s="12">
        <f>IF('KWh (Cumulative) LI'!CC28=0,0,((('KWh (Monthly) ENTRY LI'!CC28*0.5)+'KWh (Cumulative) LI'!CB28-'Rebasing adj LI'!CC18)*CC100)*CC$19*CC$124)</f>
        <v>0</v>
      </c>
      <c r="CD28" s="12">
        <f>IF('KWh (Cumulative) LI'!CD28=0,0,((('KWh (Monthly) ENTRY LI'!CD28*0.5)+'KWh (Cumulative) LI'!CC28-'Rebasing adj LI'!CD18)*CD100)*CD$19*CD$124)</f>
        <v>0</v>
      </c>
      <c r="CE28" s="12">
        <f>IF('KWh (Cumulative) LI'!CE28=0,0,((('KWh (Monthly) ENTRY LI'!CE28*0.5)+'KWh (Cumulative) LI'!CD28-'Rebasing adj LI'!CE18)*CE100)*CE$19*CE$124)</f>
        <v>0</v>
      </c>
      <c r="CF28" s="12">
        <f>IF('KWh (Cumulative) LI'!CF28=0,0,((('KWh (Monthly) ENTRY LI'!CF28*0.5)+'KWh (Cumulative) LI'!CE28-'Rebasing adj LI'!CF18)*CF100)*CF$19*CF$124)</f>
        <v>0</v>
      </c>
      <c r="CG28" s="12">
        <f>IF('KWh (Cumulative) LI'!CG28=0,0,((('KWh (Monthly) ENTRY LI'!CG28*0.5)+'KWh (Cumulative) LI'!CF28-'Rebasing adj LI'!CG18)*CG100)*CG$19*CG$124)</f>
        <v>0</v>
      </c>
      <c r="CH28" s="12">
        <f>IF('KWh (Cumulative) LI'!CH28=0,0,((('KWh (Monthly) ENTRY LI'!CH28*0.5)+'KWh (Cumulative) LI'!CG28-'Rebasing adj LI'!CH18)*CH100)*CH$19*CH$124)</f>
        <v>0</v>
      </c>
      <c r="CI28" s="12">
        <f>IF('KWh (Cumulative) LI'!CI28=0,0,((('KWh (Monthly) ENTRY LI'!CI28*0.5)+'KWh (Cumulative) LI'!CH28-'Rebasing adj LI'!CI18)*CI100)*CI$19*CI$124)</f>
        <v>0</v>
      </c>
      <c r="CJ28" s="12">
        <f>IF('KWh (Cumulative) LI'!CJ28=0,0,((('KWh (Monthly) ENTRY LI'!CJ28*0.5)+'KWh (Cumulative) LI'!CI28-'Rebasing adj LI'!CJ18)*CJ100)*CJ$19*CJ$124)</f>
        <v>0</v>
      </c>
    </row>
    <row r="29" spans="1:88" x14ac:dyDescent="0.3">
      <c r="A29" s="223"/>
      <c r="B29" s="47" t="s">
        <v>5</v>
      </c>
      <c r="C29" s="12">
        <f>IF('KWh (Cumulative) LI'!C29=0,0,((('KWh (Monthly) ENTRY LI'!C29*0.5)-'Rebasing adj LI'!C19)*C101)*C$19*C$124)</f>
        <v>0</v>
      </c>
      <c r="D29" s="12">
        <f>IF('KWh (Cumulative) LI'!D29=0,0,((('KWh (Monthly) ENTRY LI'!D29*0.5)+'KWh (Cumulative) LI'!C29-'Rebasing adj LI'!D19)*D101)*D$19*D$124)</f>
        <v>0</v>
      </c>
      <c r="E29" s="12">
        <f>IF('KWh (Cumulative) LI'!E29=0,0,((('KWh (Monthly) ENTRY LI'!E29*0.5)+'KWh (Cumulative) LI'!D29-'Rebasing adj LI'!E19)*E101)*E$19*E$124)</f>
        <v>0</v>
      </c>
      <c r="F29" s="12">
        <f>IF('KWh (Cumulative) LI'!F29=0,0,((('KWh (Monthly) ENTRY LI'!F29*0.5)+'KWh (Cumulative) LI'!E29-'Rebasing adj LI'!F19)*F101)*F$19*F$124)</f>
        <v>0</v>
      </c>
      <c r="G29" s="12">
        <f>IF('KWh (Cumulative) LI'!G29=0,0,((('KWh (Monthly) ENTRY LI'!G29*0.5)+'KWh (Cumulative) LI'!F29-'Rebasing adj LI'!G19)*G101)*G$19*G$124)</f>
        <v>0</v>
      </c>
      <c r="H29" s="12">
        <f>IF('KWh (Cumulative) LI'!H29=0,0,((('KWh (Monthly) ENTRY LI'!H29*0.5)+'KWh (Cumulative) LI'!G29-'Rebasing adj LI'!H19)*H101)*H$19*H$124)</f>
        <v>0</v>
      </c>
      <c r="I29" s="12">
        <f>IF('KWh (Cumulative) LI'!I29=0,0,((('KWh (Monthly) ENTRY LI'!I29*0.5)+'KWh (Cumulative) LI'!H29-'Rebasing adj LI'!I19)*I101)*I$19*I$124)</f>
        <v>0</v>
      </c>
      <c r="J29" s="12">
        <f>IF('KWh (Cumulative) LI'!J29=0,0,((('KWh (Monthly) ENTRY LI'!J29*0.5)+'KWh (Cumulative) LI'!I29-'Rebasing adj LI'!J19)*J101)*J$19*J$124)</f>
        <v>0</v>
      </c>
      <c r="K29" s="12">
        <f>IF('KWh (Cumulative) LI'!K29=0,0,((('KWh (Monthly) ENTRY LI'!K29*0.5)+'KWh (Cumulative) LI'!J29-'Rebasing adj LI'!K19)*K101)*K$19*K$124)</f>
        <v>0</v>
      </c>
      <c r="L29" s="12">
        <f>IF('KWh (Cumulative) LI'!L29=0,0,((('KWh (Monthly) ENTRY LI'!L29*0.5)+'KWh (Cumulative) LI'!K29-'Rebasing adj LI'!L19)*L101)*L$19*L$124)</f>
        <v>0</v>
      </c>
      <c r="M29" s="12">
        <f>IF('KWh (Cumulative) LI'!M29=0,0,((('KWh (Monthly) ENTRY LI'!M29*0.5)+'KWh (Cumulative) LI'!L29-'Rebasing adj LI'!M19)*M101)*M$19*M$124)</f>
        <v>0</v>
      </c>
      <c r="N29" s="12">
        <f>IF('KWh (Cumulative) LI'!N29=0,0,((('KWh (Monthly) ENTRY LI'!N29*0.5)+'KWh (Cumulative) LI'!M29-'Rebasing adj LI'!N19)*N101)*N$19*N$124)</f>
        <v>0</v>
      </c>
      <c r="O29" s="12">
        <f>IF('KWh (Cumulative) LI'!O29=0,0,((('KWh (Monthly) ENTRY LI'!O29*0.5)+'KWh (Cumulative) LI'!N29-'Rebasing adj LI'!O19)*O101)*O$19*O$124)</f>
        <v>0</v>
      </c>
      <c r="P29" s="12">
        <f>IF('KWh (Cumulative) LI'!P29=0,0,((('KWh (Monthly) ENTRY LI'!P29*0.5)+'KWh (Cumulative) LI'!O29-'Rebasing adj LI'!P19)*P101)*P$19*P$124)</f>
        <v>0</v>
      </c>
      <c r="Q29" s="12">
        <f>IF('KWh (Cumulative) LI'!Q29=0,0,((('KWh (Monthly) ENTRY LI'!Q29*0.5)+'KWh (Cumulative) LI'!P29-'Rebasing adj LI'!Q19)*Q101)*Q$19*Q$124)</f>
        <v>0</v>
      </c>
      <c r="R29" s="12">
        <f>IF('KWh (Cumulative) LI'!R29=0,0,((('KWh (Monthly) ENTRY LI'!R29*0.5)+'KWh (Cumulative) LI'!Q29-'Rebasing adj LI'!R19)*R101)*R$19*R$124)</f>
        <v>0</v>
      </c>
      <c r="S29" s="12">
        <f>IF('KWh (Cumulative) LI'!S29=0,0,((('KWh (Monthly) ENTRY LI'!S29*0.5)+'KWh (Cumulative) LI'!R29-'Rebasing adj LI'!S19)*S101)*S$19*S$124)</f>
        <v>0</v>
      </c>
      <c r="T29" s="12">
        <f>IF('KWh (Cumulative) LI'!T29=0,0,((('KWh (Monthly) ENTRY LI'!T29*0.5)+'KWh (Cumulative) LI'!S29-'Rebasing adj LI'!T19)*T101)*T$19*T$124)</f>
        <v>0</v>
      </c>
      <c r="U29" s="12">
        <f>IF('KWh (Cumulative) LI'!U29=0,0,((('KWh (Monthly) ENTRY LI'!U29*0.5)+'KWh (Cumulative) LI'!T29-'Rebasing adj LI'!U19)*U101)*U$19*U$124)</f>
        <v>0</v>
      </c>
      <c r="V29" s="12">
        <f>IF('KWh (Cumulative) LI'!V29=0,0,((('KWh (Monthly) ENTRY LI'!V29*0.5)+'KWh (Cumulative) LI'!U29-'Rebasing adj LI'!V19)*V101)*V$19*V$124)</f>
        <v>0</v>
      </c>
      <c r="W29" s="12">
        <f>IF('KWh (Cumulative) LI'!W29=0,0,((('KWh (Monthly) ENTRY LI'!W29*0.5)+'KWh (Cumulative) LI'!V29-'Rebasing adj LI'!W19)*W101)*W$19*W$124)</f>
        <v>0</v>
      </c>
      <c r="X29" s="12">
        <f>IF('KWh (Cumulative) LI'!X29=0,0,((('KWh (Monthly) ENTRY LI'!X29*0.5)+'KWh (Cumulative) LI'!W29-'Rebasing adj LI'!X19)*X101)*X$19*X$124)</f>
        <v>0</v>
      </c>
      <c r="Y29" s="12">
        <f>IF('KWh (Cumulative) LI'!Y29=0,0,((('KWh (Monthly) ENTRY LI'!Y29*0.5)+'KWh (Cumulative) LI'!X29-'Rebasing adj LI'!Y19)*Y101)*Y$19*Y$124)</f>
        <v>0</v>
      </c>
      <c r="Z29" s="12">
        <f>IF('KWh (Cumulative) LI'!Z29=0,0,((('KWh (Monthly) ENTRY LI'!Z29*0.5)+'KWh (Cumulative) LI'!Y29-'Rebasing adj LI'!Z19)*Z101)*Z$19*Z$124)</f>
        <v>0</v>
      </c>
      <c r="AA29" s="12">
        <f>IF('KWh (Cumulative) LI'!AA29=0,0,((('KWh (Monthly) ENTRY LI'!AA29*0.5)+'KWh (Cumulative) LI'!Z29-'Rebasing adj LI'!AA19)*AA101)*AA$19*AA$124)</f>
        <v>0</v>
      </c>
      <c r="AB29" s="12">
        <f>IF('KWh (Cumulative) LI'!AB29=0,0,((('KWh (Monthly) ENTRY LI'!AB29*0.5)+'KWh (Cumulative) LI'!AA29-'Rebasing adj LI'!AB19)*AB101)*AB$19*AB$124)</f>
        <v>0</v>
      </c>
      <c r="AC29" s="12">
        <f>IF('KWh (Cumulative) LI'!AC29=0,0,((('KWh (Monthly) ENTRY LI'!AC29*0.5)+'KWh (Cumulative) LI'!AB29-'Rebasing adj LI'!AC19)*AC101)*AC$19*AC$124)</f>
        <v>0</v>
      </c>
      <c r="AD29" s="12">
        <f>IF('KWh (Cumulative) LI'!AD29=0,0,((('KWh (Monthly) ENTRY LI'!AD29*0.5)+'KWh (Cumulative) LI'!AC29-'Rebasing adj LI'!AD19)*AD101)*AD$19*AD$124)</f>
        <v>0</v>
      </c>
      <c r="AE29" s="12">
        <f>IF('KWh (Cumulative) LI'!AE29=0,0,((('KWh (Monthly) ENTRY LI'!AE29*0.5)+'KWh (Cumulative) LI'!AD29-'Rebasing adj LI'!AE19)*AE101)*AE$19*AE$124)</f>
        <v>0</v>
      </c>
      <c r="AF29" s="12">
        <f>IF('KWh (Cumulative) LI'!AF29=0,0,((('KWh (Monthly) ENTRY LI'!AF29*0.5)+'KWh (Cumulative) LI'!AE29-'Rebasing adj LI'!AF19)*AF101)*AF$19*AF$124)</f>
        <v>0</v>
      </c>
      <c r="AG29" s="12">
        <f>IF('KWh (Cumulative) LI'!AG29=0,0,((('KWh (Monthly) ENTRY LI'!AG29*0.5)+'KWh (Cumulative) LI'!AF29-'Rebasing adj LI'!AG19)*AG101)*AG$19*AG$124)</f>
        <v>0</v>
      </c>
      <c r="AH29" s="12">
        <f>IF('KWh (Cumulative) LI'!AH29=0,0,((('KWh (Monthly) ENTRY LI'!AH29*0.5)+'KWh (Cumulative) LI'!AG29-'Rebasing adj LI'!AH19)*AH101)*AH$19*AH$124)</f>
        <v>0</v>
      </c>
      <c r="AI29" s="12">
        <f>IF('KWh (Cumulative) LI'!AI29=0,0,((('KWh (Monthly) ENTRY LI'!AI29*0.5)+'KWh (Cumulative) LI'!AH29-'Rebasing adj LI'!AI19)*AI101)*AI$19*AI$124)</f>
        <v>0</v>
      </c>
      <c r="AJ29" s="12">
        <f>IF('KWh (Cumulative) LI'!AJ29=0,0,((('KWh (Monthly) ENTRY LI'!AJ29*0.5)+'KWh (Cumulative) LI'!AI29-'Rebasing adj LI'!AJ19)*AJ101)*AJ$19*AJ$124)</f>
        <v>0</v>
      </c>
      <c r="AK29" s="12">
        <f>IF('KWh (Cumulative) LI'!AK29=0,0,((('KWh (Monthly) ENTRY LI'!AK29*0.5)+'KWh (Cumulative) LI'!AJ29-'Rebasing adj LI'!AK19)*AK101)*AK$19*AK$124)</f>
        <v>0</v>
      </c>
      <c r="AL29" s="12">
        <f>IF('KWh (Cumulative) LI'!AL29=0,0,((('KWh (Monthly) ENTRY LI'!AL29*0.5)+'KWh (Cumulative) LI'!AK29-'Rebasing adj LI'!AL19)*AL101)*AL$19*AL$124)</f>
        <v>0</v>
      </c>
      <c r="AM29" s="12">
        <f>IF('KWh (Cumulative) LI'!AM29=0,0,((('KWh (Monthly) ENTRY LI'!AM29*0.5)+'KWh (Cumulative) LI'!AL29-'Rebasing adj LI'!AM19)*AM101)*AM$19*AM$124)</f>
        <v>0</v>
      </c>
      <c r="AN29" s="12">
        <f>IF('KWh (Cumulative) LI'!AN29=0,0,((('KWh (Monthly) ENTRY LI'!AN29*0.5)+'KWh (Cumulative) LI'!AM29-'Rebasing adj LI'!AN19)*AN101)*AN$19*AN$124)</f>
        <v>0</v>
      </c>
      <c r="AO29" s="12">
        <f>IF('KWh (Cumulative) LI'!AO29=0,0,((('KWh (Monthly) ENTRY LI'!AO29*0.5)+'KWh (Cumulative) LI'!AN29-'Rebasing adj LI'!AO19)*AO101)*AO$19*AO$124)</f>
        <v>0</v>
      </c>
      <c r="AP29" s="12">
        <f>IF('KWh (Cumulative) LI'!AP29=0,0,((('KWh (Monthly) ENTRY LI'!AP29*0.5)+'KWh (Cumulative) LI'!AO29-'Rebasing adj LI'!AP19)*AP101)*AP$19*AP$124)</f>
        <v>0</v>
      </c>
      <c r="AQ29" s="12">
        <f>IF('KWh (Cumulative) LI'!AQ29=0,0,((('KWh (Monthly) ENTRY LI'!AQ29*0.5)+'KWh (Cumulative) LI'!AP29-'Rebasing adj LI'!AQ19)*AQ101)*AQ$19*AQ$124)</f>
        <v>0</v>
      </c>
      <c r="AR29" s="12">
        <f>IF('KWh (Cumulative) LI'!AR29=0,0,((('KWh (Monthly) ENTRY LI'!AR29*0.5)+'KWh (Cumulative) LI'!AQ29-'Rebasing adj LI'!AR19)*AR101)*AR$19*AR$124)</f>
        <v>0</v>
      </c>
      <c r="AS29" s="12">
        <f>IF('KWh (Cumulative) LI'!AS29=0,0,((('KWh (Monthly) ENTRY LI'!AS29*0.5)+'KWh (Cumulative) LI'!AR29-'Rebasing adj LI'!AS19)*AS101)*AS$19*AS$124)</f>
        <v>0</v>
      </c>
      <c r="AT29" s="12">
        <f>IF('KWh (Cumulative) LI'!AT29=0,0,((('KWh (Monthly) ENTRY LI'!AT29*0.5)+'KWh (Cumulative) LI'!AS29-'Rebasing adj LI'!AT19)*AT101)*AT$19*AT$124)</f>
        <v>0</v>
      </c>
      <c r="AU29" s="12">
        <f>IF('KWh (Cumulative) LI'!AU29=0,0,((('KWh (Monthly) ENTRY LI'!AU29*0.5)+'KWh (Cumulative) LI'!AT29-'Rebasing adj LI'!AU19)*AU101)*AU$19*AU$124)</f>
        <v>0</v>
      </c>
      <c r="AV29" s="12">
        <f>IF('KWh (Cumulative) LI'!AV29=0,0,((('KWh (Monthly) ENTRY LI'!AV29*0.5)+'KWh (Cumulative) LI'!AU29-'Rebasing adj LI'!AV19)*AV101)*AV$19*AV$124)</f>
        <v>0</v>
      </c>
      <c r="AW29" s="12">
        <f>IF('KWh (Cumulative) LI'!AW29=0,0,((('KWh (Monthly) ENTRY LI'!AW29*0.5)+'KWh (Cumulative) LI'!AV29-'Rebasing adj LI'!AW19)*AW101)*AW$19*AW$124)</f>
        <v>0</v>
      </c>
      <c r="AX29" s="12">
        <f>IF('KWh (Cumulative) LI'!AX29=0,0,((('KWh (Monthly) ENTRY LI'!AX29*0.5)+'KWh (Cumulative) LI'!AW29-'Rebasing adj LI'!AX19)*AX101)*AX$19*AX$124)</f>
        <v>0</v>
      </c>
      <c r="AY29" s="12">
        <f>IF('KWh (Cumulative) LI'!AY29=0,0,((('KWh (Monthly) ENTRY LI'!AY29*0.5)+'KWh (Cumulative) LI'!AX29-'Rebasing adj LI'!AY19)*AY101)*AY$19*AY$124)</f>
        <v>0</v>
      </c>
      <c r="AZ29" s="12">
        <f>IF('KWh (Cumulative) LI'!AZ29=0,0,((('KWh (Monthly) ENTRY LI'!AZ29*0.5)+'KWh (Cumulative) LI'!AY29-'Rebasing adj LI'!AZ19)*AZ101)*AZ$19*AZ$124)</f>
        <v>0</v>
      </c>
      <c r="BA29" s="12">
        <f>IF('KWh (Cumulative) LI'!BA29=0,0,((('KWh (Monthly) ENTRY LI'!BA29*0.5)+'KWh (Cumulative) LI'!AZ29-'Rebasing adj LI'!BA19)*BA101)*BA$19*BA$124)</f>
        <v>0</v>
      </c>
      <c r="BB29" s="12">
        <f>IF('KWh (Cumulative) LI'!BB29=0,0,((('KWh (Monthly) ENTRY LI'!BB29*0.5)+'KWh (Cumulative) LI'!BA29-'Rebasing adj LI'!BB19)*BB101)*BB$19*BB$124)</f>
        <v>0</v>
      </c>
      <c r="BC29" s="12">
        <f>IF('KWh (Cumulative) LI'!BC29=0,0,((('KWh (Monthly) ENTRY LI'!BC29*0.5)+'KWh (Cumulative) LI'!BB29-'Rebasing adj LI'!BC19)*BC101)*BC$19*BC$124)</f>
        <v>0</v>
      </c>
      <c r="BD29" s="12">
        <f>IF('KWh (Cumulative) LI'!BD29=0,0,((('KWh (Monthly) ENTRY LI'!BD29*0.5)+'KWh (Cumulative) LI'!BC29-'Rebasing adj LI'!BD19)*BD101)*BD$19*BD$124)</f>
        <v>0</v>
      </c>
      <c r="BE29" s="12">
        <f>IF('KWh (Cumulative) LI'!BE29=0,0,((('KWh (Monthly) ENTRY LI'!BE29*0.5)+'KWh (Cumulative) LI'!BD29-'Rebasing adj LI'!BE19)*BE101)*BE$19*BE$124)</f>
        <v>0</v>
      </c>
      <c r="BF29" s="12">
        <f>IF('KWh (Cumulative) LI'!BF29=0,0,((('KWh (Monthly) ENTRY LI'!BF29*0.5)+'KWh (Cumulative) LI'!BE29-'Rebasing adj LI'!BF19)*BF101)*BF$19*BF$124)</f>
        <v>0</v>
      </c>
      <c r="BG29" s="12">
        <f>IF('KWh (Cumulative) LI'!BG29=0,0,((('KWh (Monthly) ENTRY LI'!BG29*0.5)+'KWh (Cumulative) LI'!BF29-'Rebasing adj LI'!BG19)*BG101)*BG$19*BG$124)</f>
        <v>0</v>
      </c>
      <c r="BH29" s="12">
        <f>IF('KWh (Cumulative) LI'!BH29=0,0,((('KWh (Monthly) ENTRY LI'!BH29*0.5)+'KWh (Cumulative) LI'!BG29-'Rebasing adj LI'!BH19)*BH101)*BH$19*BH$124)</f>
        <v>0</v>
      </c>
      <c r="BI29" s="12">
        <f>IF('KWh (Cumulative) LI'!BI29=0,0,((('KWh (Monthly) ENTRY LI'!BI29*0.5)+'KWh (Cumulative) LI'!BH29-'Rebasing adj LI'!BI19)*BI101)*BI$19*BI$124)</f>
        <v>0</v>
      </c>
      <c r="BJ29" s="12">
        <f>IF('KWh (Cumulative) LI'!BJ29=0,0,((('KWh (Monthly) ENTRY LI'!BJ29*0.5)+'KWh (Cumulative) LI'!BI29-'Rebasing adj LI'!BJ19)*BJ101)*BJ$19*BJ$124)</f>
        <v>0</v>
      </c>
      <c r="BK29" s="12">
        <f>IF('KWh (Cumulative) LI'!BK29=0,0,((('KWh (Monthly) ENTRY LI'!BK29*0.5)+'KWh (Cumulative) LI'!BJ29-'Rebasing adj LI'!BK19)*BK101)*BK$19*BK$124)</f>
        <v>0</v>
      </c>
      <c r="BL29" s="12">
        <f>IF('KWh (Cumulative) LI'!BL29=0,0,((('KWh (Monthly) ENTRY LI'!BL29*0.5)+'KWh (Cumulative) LI'!BK29-'Rebasing adj LI'!BL19)*BL101)*BL$19*BL$124)</f>
        <v>0</v>
      </c>
      <c r="BM29" s="12">
        <f>IF('KWh (Cumulative) LI'!BM29=0,0,((('KWh (Monthly) ENTRY LI'!BM29*0.5)+'KWh (Cumulative) LI'!BL29-'Rebasing adj LI'!BM19)*BM101)*BM$19*BM$124)</f>
        <v>0</v>
      </c>
      <c r="BN29" s="12">
        <f>IF('KWh (Cumulative) LI'!BN29=0,0,((('KWh (Monthly) ENTRY LI'!BN29*0.5)+'KWh (Cumulative) LI'!BM29-'Rebasing adj LI'!BN19)*BN101)*BN$19*BN$124)</f>
        <v>0</v>
      </c>
      <c r="BO29" s="12">
        <f>IF('KWh (Cumulative) LI'!BO29=0,0,((('KWh (Monthly) ENTRY LI'!BO29*0.5)+'KWh (Cumulative) LI'!BN29-'Rebasing adj LI'!BO19)*BO101)*BO$19*BO$124)</f>
        <v>0</v>
      </c>
      <c r="BP29" s="12">
        <f>IF('KWh (Cumulative) LI'!BP29=0,0,((('KWh (Monthly) ENTRY LI'!BP29*0.5)+'KWh (Cumulative) LI'!BO29-'Rebasing adj LI'!BP19)*BP101)*BP$19*BP$124)</f>
        <v>0</v>
      </c>
      <c r="BQ29" s="12">
        <f>IF('KWh (Cumulative) LI'!BQ29=0,0,((('KWh (Monthly) ENTRY LI'!BQ29*0.5)+'KWh (Cumulative) LI'!BP29-'Rebasing adj LI'!BQ19)*BQ101)*BQ$19*BQ$124)</f>
        <v>0</v>
      </c>
      <c r="BR29" s="12">
        <f>IF('KWh (Cumulative) LI'!BR29=0,0,((('KWh (Monthly) ENTRY LI'!BR29*0.5)+'KWh (Cumulative) LI'!BQ29-'Rebasing adj LI'!BR19)*BR101)*BR$19*BR$124)</f>
        <v>0</v>
      </c>
      <c r="BS29" s="12">
        <f>IF('KWh (Cumulative) LI'!BS29=0,0,((('KWh (Monthly) ENTRY LI'!BS29*0.5)+'KWh (Cumulative) LI'!BR29-'Rebasing adj LI'!BS19)*BS101)*BS$19*BS$124)</f>
        <v>0</v>
      </c>
      <c r="BT29" s="12">
        <f>IF('KWh (Cumulative) LI'!BT29=0,0,((('KWh (Monthly) ENTRY LI'!BT29*0.5)+'KWh (Cumulative) LI'!BS29-'Rebasing adj LI'!BT19)*BT101)*BT$19*BT$124)</f>
        <v>0</v>
      </c>
      <c r="BU29" s="12">
        <f>IF('KWh (Cumulative) LI'!BU29=0,0,((('KWh (Monthly) ENTRY LI'!BU29*0.5)+'KWh (Cumulative) LI'!BT29-'Rebasing adj LI'!BU19)*BU101)*BU$19*BU$124)</f>
        <v>0</v>
      </c>
      <c r="BV29" s="12">
        <f>IF('KWh (Cumulative) LI'!BV29=0,0,((('KWh (Monthly) ENTRY LI'!BV29*0.5)+'KWh (Cumulative) LI'!BU29-'Rebasing adj LI'!BV19)*BV101)*BV$19*BV$124)</f>
        <v>0</v>
      </c>
      <c r="BW29" s="12">
        <f>IF('KWh (Cumulative) LI'!BW29=0,0,((('KWh (Monthly) ENTRY LI'!BW29*0.5)+'KWh (Cumulative) LI'!BV29-'Rebasing adj LI'!BW19)*BW101)*BW$19*BW$124)</f>
        <v>0</v>
      </c>
      <c r="BX29" s="12">
        <f>IF('KWh (Cumulative) LI'!BX29=0,0,((('KWh (Monthly) ENTRY LI'!BX29*0.5)+'KWh (Cumulative) LI'!BW29-'Rebasing adj LI'!BX19)*BX101)*BX$19*BX$124)</f>
        <v>0</v>
      </c>
      <c r="BY29" s="12">
        <f>IF('KWh (Cumulative) LI'!BY29=0,0,((('KWh (Monthly) ENTRY LI'!BY29*0.5)+'KWh (Cumulative) LI'!BX29-'Rebasing adj LI'!BY19)*BY101)*BY$19*BY$124)</f>
        <v>0</v>
      </c>
      <c r="BZ29" s="12">
        <f>IF('KWh (Cumulative) LI'!BZ29=0,0,((('KWh (Monthly) ENTRY LI'!BZ29*0.5)+'KWh (Cumulative) LI'!BY29-'Rebasing adj LI'!BZ19)*BZ101)*BZ$19*BZ$124)</f>
        <v>0</v>
      </c>
      <c r="CA29" s="12">
        <f>IF('KWh (Cumulative) LI'!CA29=0,0,((('KWh (Monthly) ENTRY LI'!CA29*0.5)+'KWh (Cumulative) LI'!BZ29-'Rebasing adj LI'!CA19)*CA101)*CA$19*CA$124)</f>
        <v>0</v>
      </c>
      <c r="CB29" s="12">
        <f>IF('KWh (Cumulative) LI'!CB29=0,0,((('KWh (Monthly) ENTRY LI'!CB29*0.5)+'KWh (Cumulative) LI'!CA29-'Rebasing adj LI'!CB19)*CB101)*CB$19*CB$124)</f>
        <v>0</v>
      </c>
      <c r="CC29" s="12">
        <f>IF('KWh (Cumulative) LI'!CC29=0,0,((('KWh (Monthly) ENTRY LI'!CC29*0.5)+'KWh (Cumulative) LI'!CB29-'Rebasing adj LI'!CC19)*CC101)*CC$19*CC$124)</f>
        <v>0</v>
      </c>
      <c r="CD29" s="12">
        <f>IF('KWh (Cumulative) LI'!CD29=0,0,((('KWh (Monthly) ENTRY LI'!CD29*0.5)+'KWh (Cumulative) LI'!CC29-'Rebasing adj LI'!CD19)*CD101)*CD$19*CD$124)</f>
        <v>0</v>
      </c>
      <c r="CE29" s="12">
        <f>IF('KWh (Cumulative) LI'!CE29=0,0,((('KWh (Monthly) ENTRY LI'!CE29*0.5)+'KWh (Cumulative) LI'!CD29-'Rebasing adj LI'!CE19)*CE101)*CE$19*CE$124)</f>
        <v>0</v>
      </c>
      <c r="CF29" s="12">
        <f>IF('KWh (Cumulative) LI'!CF29=0,0,((('KWh (Monthly) ENTRY LI'!CF29*0.5)+'KWh (Cumulative) LI'!CE29-'Rebasing adj LI'!CF19)*CF101)*CF$19*CF$124)</f>
        <v>0</v>
      </c>
      <c r="CG29" s="12">
        <f>IF('KWh (Cumulative) LI'!CG29=0,0,((('KWh (Monthly) ENTRY LI'!CG29*0.5)+'KWh (Cumulative) LI'!CF29-'Rebasing adj LI'!CG19)*CG101)*CG$19*CG$124)</f>
        <v>0</v>
      </c>
      <c r="CH29" s="12">
        <f>IF('KWh (Cumulative) LI'!CH29=0,0,((('KWh (Monthly) ENTRY LI'!CH29*0.5)+'KWh (Cumulative) LI'!CG29-'Rebasing adj LI'!CH19)*CH101)*CH$19*CH$124)</f>
        <v>0</v>
      </c>
      <c r="CI29" s="12">
        <f>IF('KWh (Cumulative) LI'!CI29=0,0,((('KWh (Monthly) ENTRY LI'!CI29*0.5)+'KWh (Cumulative) LI'!CH29-'Rebasing adj LI'!CI19)*CI101)*CI$19*CI$124)</f>
        <v>0</v>
      </c>
      <c r="CJ29" s="12">
        <f>IF('KWh (Cumulative) LI'!CJ29=0,0,((('KWh (Monthly) ENTRY LI'!CJ29*0.5)+'KWh (Cumulative) LI'!CI29-'Rebasing adj LI'!CJ19)*CJ101)*CJ$19*CJ$124)</f>
        <v>0</v>
      </c>
    </row>
    <row r="30" spans="1:88" x14ac:dyDescent="0.3">
      <c r="A30" s="223"/>
      <c r="B30" s="47" t="s">
        <v>7</v>
      </c>
      <c r="C30" s="12">
        <f>IF('KWh (Cumulative) LI'!C30=0,0,((('KWh (Monthly) ENTRY LI'!C30*0.5)-'Rebasing adj LI'!C20)*C102)*C$19*C$124)</f>
        <v>0</v>
      </c>
      <c r="D30" s="12">
        <f>IF('KWh (Cumulative) LI'!D30=0,0,((('KWh (Monthly) ENTRY LI'!D30*0.5)+'KWh (Cumulative) LI'!C30-'Rebasing adj LI'!D20)*D102)*D$19*D$124)</f>
        <v>0</v>
      </c>
      <c r="E30" s="12">
        <f>IF('KWh (Cumulative) LI'!E30=0,0,((('KWh (Monthly) ENTRY LI'!E30*0.5)+'KWh (Cumulative) LI'!D30-'Rebasing adj LI'!E20)*E102)*E$19*E$124)</f>
        <v>0</v>
      </c>
      <c r="F30" s="12">
        <f>IF('KWh (Cumulative) LI'!F30=0,0,((('KWh (Monthly) ENTRY LI'!F30*0.5)+'KWh (Cumulative) LI'!E30-'Rebasing adj LI'!F20)*F102)*F$19*F$124)</f>
        <v>0</v>
      </c>
      <c r="G30" s="12">
        <f>IF('KWh (Cumulative) LI'!G30=0,0,((('KWh (Monthly) ENTRY LI'!G30*0.5)+'KWh (Cumulative) LI'!F30-'Rebasing adj LI'!G20)*G102)*G$19*G$124)</f>
        <v>0</v>
      </c>
      <c r="H30" s="12">
        <f>IF('KWh (Cumulative) LI'!H30=0,0,((('KWh (Monthly) ENTRY LI'!H30*0.5)+'KWh (Cumulative) LI'!G30-'Rebasing adj LI'!H20)*H102)*H$19*H$124)</f>
        <v>0</v>
      </c>
      <c r="I30" s="12">
        <f>IF('KWh (Cumulative) LI'!I30=0,0,((('KWh (Monthly) ENTRY LI'!I30*0.5)+'KWh (Cumulative) LI'!H30-'Rebasing adj LI'!I20)*I102)*I$19*I$124)</f>
        <v>0</v>
      </c>
      <c r="J30" s="12">
        <f>IF('KWh (Cumulative) LI'!J30=0,0,((('KWh (Monthly) ENTRY LI'!J30*0.5)+'KWh (Cumulative) LI'!I30-'Rebasing adj LI'!J20)*J102)*J$19*J$124)</f>
        <v>0</v>
      </c>
      <c r="K30" s="12">
        <f>IF('KWh (Cumulative) LI'!K30=0,0,((('KWh (Monthly) ENTRY LI'!K30*0.5)+'KWh (Cumulative) LI'!J30-'Rebasing adj LI'!K20)*K102)*K$19*K$124)</f>
        <v>0</v>
      </c>
      <c r="L30" s="12">
        <f>IF('KWh (Cumulative) LI'!L30=0,0,((('KWh (Monthly) ENTRY LI'!L30*0.5)+'KWh (Cumulative) LI'!K30-'Rebasing adj LI'!L20)*L102)*L$19*L$124)</f>
        <v>0</v>
      </c>
      <c r="M30" s="12">
        <f>IF('KWh (Cumulative) LI'!M30=0,0,((('KWh (Monthly) ENTRY LI'!M30*0.5)+'KWh (Cumulative) LI'!L30-'Rebasing adj LI'!M20)*M102)*M$19*M$124)</f>
        <v>0</v>
      </c>
      <c r="N30" s="12">
        <f>IF('KWh (Cumulative) LI'!N30=0,0,((('KWh (Monthly) ENTRY LI'!N30*0.5)+'KWh (Cumulative) LI'!M30-'Rebasing adj LI'!N20)*N102)*N$19*N$124)</f>
        <v>0</v>
      </c>
      <c r="O30" s="12">
        <f>IF('KWh (Cumulative) LI'!O30=0,0,((('KWh (Monthly) ENTRY LI'!O30*0.5)+'KWh (Cumulative) LI'!N30-'Rebasing adj LI'!O20)*O102)*O$19*O$124)</f>
        <v>0</v>
      </c>
      <c r="P30" s="12">
        <f>IF('KWh (Cumulative) LI'!P30=0,0,((('KWh (Monthly) ENTRY LI'!P30*0.5)+'KWh (Cumulative) LI'!O30-'Rebasing adj LI'!P20)*P102)*P$19*P$124)</f>
        <v>0</v>
      </c>
      <c r="Q30" s="12">
        <f>IF('KWh (Cumulative) LI'!Q30=0,0,((('KWh (Monthly) ENTRY LI'!Q30*0.5)+'KWh (Cumulative) LI'!P30-'Rebasing adj LI'!Q20)*Q102)*Q$19*Q$124)</f>
        <v>0</v>
      </c>
      <c r="R30" s="12">
        <f>IF('KWh (Cumulative) LI'!R30=0,0,((('KWh (Monthly) ENTRY LI'!R30*0.5)+'KWh (Cumulative) LI'!Q30-'Rebasing adj LI'!R20)*R102)*R$19*R$124)</f>
        <v>0</v>
      </c>
      <c r="S30" s="12">
        <f>IF('KWh (Cumulative) LI'!S30=0,0,((('KWh (Monthly) ENTRY LI'!S30*0.5)+'KWh (Cumulative) LI'!R30-'Rebasing adj LI'!S20)*S102)*S$19*S$124)</f>
        <v>0</v>
      </c>
      <c r="T30" s="12">
        <f>IF('KWh (Cumulative) LI'!T30=0,0,((('KWh (Monthly) ENTRY LI'!T30*0.5)+'KWh (Cumulative) LI'!S30-'Rebasing adj LI'!T20)*T102)*T$19*T$124)</f>
        <v>0</v>
      </c>
      <c r="U30" s="12">
        <f>IF('KWh (Cumulative) LI'!U30=0,0,((('KWh (Monthly) ENTRY LI'!U30*0.5)+'KWh (Cumulative) LI'!T30-'Rebasing adj LI'!U20)*U102)*U$19*U$124)</f>
        <v>0</v>
      </c>
      <c r="V30" s="12">
        <f>IF('KWh (Cumulative) LI'!V30=0,0,((('KWh (Monthly) ENTRY LI'!V30*0.5)+'KWh (Cumulative) LI'!U30-'Rebasing adj LI'!V20)*V102)*V$19*V$124)</f>
        <v>0</v>
      </c>
      <c r="W30" s="12">
        <f>IF('KWh (Cumulative) LI'!W30=0,0,((('KWh (Monthly) ENTRY LI'!W30*0.5)+'KWh (Cumulative) LI'!V30-'Rebasing adj LI'!W20)*W102)*W$19*W$124)</f>
        <v>0</v>
      </c>
      <c r="X30" s="12">
        <f>IF('KWh (Cumulative) LI'!X30=0,0,((('KWh (Monthly) ENTRY LI'!X30*0.5)+'KWh (Cumulative) LI'!W30-'Rebasing adj LI'!X20)*X102)*X$19*X$124)</f>
        <v>0</v>
      </c>
      <c r="Y30" s="12">
        <f>IF('KWh (Cumulative) LI'!Y30=0,0,((('KWh (Monthly) ENTRY LI'!Y30*0.5)+'KWh (Cumulative) LI'!X30-'Rebasing adj LI'!Y20)*Y102)*Y$19*Y$124)</f>
        <v>0</v>
      </c>
      <c r="Z30" s="12">
        <f>IF('KWh (Cumulative) LI'!Z30=0,0,((('KWh (Monthly) ENTRY LI'!Z30*0.5)+'KWh (Cumulative) LI'!Y30-'Rebasing adj LI'!Z20)*Z102)*Z$19*Z$124)</f>
        <v>0</v>
      </c>
      <c r="AA30" s="12">
        <f>IF('KWh (Cumulative) LI'!AA30=0,0,((('KWh (Monthly) ENTRY LI'!AA30*0.5)+'KWh (Cumulative) LI'!Z30-'Rebasing adj LI'!AA20)*AA102)*AA$19*AA$124)</f>
        <v>0</v>
      </c>
      <c r="AB30" s="12">
        <f>IF('KWh (Cumulative) LI'!AB30=0,0,((('KWh (Monthly) ENTRY LI'!AB30*0.5)+'KWh (Cumulative) LI'!AA30-'Rebasing adj LI'!AB20)*AB102)*AB$19*AB$124)</f>
        <v>0</v>
      </c>
      <c r="AC30" s="12">
        <f>IF('KWh (Cumulative) LI'!AC30=0,0,((('KWh (Monthly) ENTRY LI'!AC30*0.5)+'KWh (Cumulative) LI'!AB30-'Rebasing adj LI'!AC20)*AC102)*AC$19*AC$124)</f>
        <v>0</v>
      </c>
      <c r="AD30" s="12">
        <f>IF('KWh (Cumulative) LI'!AD30=0,0,((('KWh (Monthly) ENTRY LI'!AD30*0.5)+'KWh (Cumulative) LI'!AC30-'Rebasing adj LI'!AD20)*AD102)*AD$19*AD$124)</f>
        <v>0</v>
      </c>
      <c r="AE30" s="12">
        <f>IF('KWh (Cumulative) LI'!AE30=0,0,((('KWh (Monthly) ENTRY LI'!AE30*0.5)+'KWh (Cumulative) LI'!AD30-'Rebasing adj LI'!AE20)*AE102)*AE$19*AE$124)</f>
        <v>0</v>
      </c>
      <c r="AF30" s="12">
        <f>IF('KWh (Cumulative) LI'!AF30=0,0,((('KWh (Monthly) ENTRY LI'!AF30*0.5)+'KWh (Cumulative) LI'!AE30-'Rebasing adj LI'!AF20)*AF102)*AF$19*AF$124)</f>
        <v>0</v>
      </c>
      <c r="AG30" s="12">
        <f>IF('KWh (Cumulative) LI'!AG30=0,0,((('KWh (Monthly) ENTRY LI'!AG30*0.5)+'KWh (Cumulative) LI'!AF30-'Rebasing adj LI'!AG20)*AG102)*AG$19*AG$124)</f>
        <v>0</v>
      </c>
      <c r="AH30" s="12">
        <f>IF('KWh (Cumulative) LI'!AH30=0,0,((('KWh (Monthly) ENTRY LI'!AH30*0.5)+'KWh (Cumulative) LI'!AG30-'Rebasing adj LI'!AH20)*AH102)*AH$19*AH$124)</f>
        <v>0</v>
      </c>
      <c r="AI30" s="12">
        <f>IF('KWh (Cumulative) LI'!AI30=0,0,((('KWh (Monthly) ENTRY LI'!AI30*0.5)+'KWh (Cumulative) LI'!AH30-'Rebasing adj LI'!AI20)*AI102)*AI$19*AI$124)</f>
        <v>0</v>
      </c>
      <c r="AJ30" s="12">
        <f>IF('KWh (Cumulative) LI'!AJ30=0,0,((('KWh (Monthly) ENTRY LI'!AJ30*0.5)+'KWh (Cumulative) LI'!AI30-'Rebasing adj LI'!AJ20)*AJ102)*AJ$19*AJ$124)</f>
        <v>0</v>
      </c>
      <c r="AK30" s="12">
        <f>IF('KWh (Cumulative) LI'!AK30=0,0,((('KWh (Monthly) ENTRY LI'!AK30*0.5)+'KWh (Cumulative) LI'!AJ30-'Rebasing adj LI'!AK20)*AK102)*AK$19*AK$124)</f>
        <v>0</v>
      </c>
      <c r="AL30" s="12">
        <f>IF('KWh (Cumulative) LI'!AL30=0,0,((('KWh (Monthly) ENTRY LI'!AL30*0.5)+'KWh (Cumulative) LI'!AK30-'Rebasing adj LI'!AL20)*AL102)*AL$19*AL$124)</f>
        <v>0</v>
      </c>
      <c r="AM30" s="12">
        <f>IF('KWh (Cumulative) LI'!AM30=0,0,((('KWh (Monthly) ENTRY LI'!AM30*0.5)+'KWh (Cumulative) LI'!AL30-'Rebasing adj LI'!AM20)*AM102)*AM$19*AM$124)</f>
        <v>0</v>
      </c>
      <c r="AN30" s="12">
        <f>IF('KWh (Cumulative) LI'!AN30=0,0,((('KWh (Monthly) ENTRY LI'!AN30*0.5)+'KWh (Cumulative) LI'!AM30-'Rebasing adj LI'!AN20)*AN102)*AN$19*AN$124)</f>
        <v>0</v>
      </c>
      <c r="AO30" s="12">
        <f>IF('KWh (Cumulative) LI'!AO30=0,0,((('KWh (Monthly) ENTRY LI'!AO30*0.5)+'KWh (Cumulative) LI'!AN30-'Rebasing adj LI'!AO20)*AO102)*AO$19*AO$124)</f>
        <v>0</v>
      </c>
      <c r="AP30" s="12">
        <f>IF('KWh (Cumulative) LI'!AP30=0,0,((('KWh (Monthly) ENTRY LI'!AP30*0.5)+'KWh (Cumulative) LI'!AO30-'Rebasing adj LI'!AP20)*AP102)*AP$19*AP$124)</f>
        <v>0</v>
      </c>
      <c r="AQ30" s="12">
        <f>IF('KWh (Cumulative) LI'!AQ30=0,0,((('KWh (Monthly) ENTRY LI'!AQ30*0.5)+'KWh (Cumulative) LI'!AP30-'Rebasing adj LI'!AQ20)*AQ102)*AQ$19*AQ$124)</f>
        <v>0</v>
      </c>
      <c r="AR30" s="12">
        <f>IF('KWh (Cumulative) LI'!AR30=0,0,((('KWh (Monthly) ENTRY LI'!AR30*0.5)+'KWh (Cumulative) LI'!AQ30-'Rebasing adj LI'!AR20)*AR102)*AR$19*AR$124)</f>
        <v>0</v>
      </c>
      <c r="AS30" s="12">
        <f>IF('KWh (Cumulative) LI'!AS30=0,0,((('KWh (Monthly) ENTRY LI'!AS30*0.5)+'KWh (Cumulative) LI'!AR30-'Rebasing adj LI'!AS20)*AS102)*AS$19*AS$124)</f>
        <v>0</v>
      </c>
      <c r="AT30" s="12">
        <f>IF('KWh (Cumulative) LI'!AT30=0,0,((('KWh (Monthly) ENTRY LI'!AT30*0.5)+'KWh (Cumulative) LI'!AS30-'Rebasing adj LI'!AT20)*AT102)*AT$19*AT$124)</f>
        <v>0</v>
      </c>
      <c r="AU30" s="12">
        <f>IF('KWh (Cumulative) LI'!AU30=0,0,((('KWh (Monthly) ENTRY LI'!AU30*0.5)+'KWh (Cumulative) LI'!AT30-'Rebasing adj LI'!AU20)*AU102)*AU$19*AU$124)</f>
        <v>0</v>
      </c>
      <c r="AV30" s="12">
        <f>IF('KWh (Cumulative) LI'!AV30=0,0,((('KWh (Monthly) ENTRY LI'!AV30*0.5)+'KWh (Cumulative) LI'!AU30-'Rebasing adj LI'!AV20)*AV102)*AV$19*AV$124)</f>
        <v>0</v>
      </c>
      <c r="AW30" s="12">
        <f>IF('KWh (Cumulative) LI'!AW30=0,0,((('KWh (Monthly) ENTRY LI'!AW30*0.5)+'KWh (Cumulative) LI'!AV30-'Rebasing adj LI'!AW20)*AW102)*AW$19*AW$124)</f>
        <v>0</v>
      </c>
      <c r="AX30" s="12">
        <f>IF('KWh (Cumulative) LI'!AX30=0,0,((('KWh (Monthly) ENTRY LI'!AX30*0.5)+'KWh (Cumulative) LI'!AW30-'Rebasing adj LI'!AX20)*AX102)*AX$19*AX$124)</f>
        <v>0</v>
      </c>
      <c r="AY30" s="12">
        <f>IF('KWh (Cumulative) LI'!AY30=0,0,((('KWh (Monthly) ENTRY LI'!AY30*0.5)+'KWh (Cumulative) LI'!AX30-'Rebasing adj LI'!AY20)*AY102)*AY$19*AY$124)</f>
        <v>0</v>
      </c>
      <c r="AZ30" s="12">
        <f>IF('KWh (Cumulative) LI'!AZ30=0,0,((('KWh (Monthly) ENTRY LI'!AZ30*0.5)+'KWh (Cumulative) LI'!AY30-'Rebasing adj LI'!AZ20)*AZ102)*AZ$19*AZ$124)</f>
        <v>0</v>
      </c>
      <c r="BA30" s="12">
        <f>IF('KWh (Cumulative) LI'!BA30=0,0,((('KWh (Monthly) ENTRY LI'!BA30*0.5)+'KWh (Cumulative) LI'!AZ30-'Rebasing adj LI'!BA20)*BA102)*BA$19*BA$124)</f>
        <v>0</v>
      </c>
      <c r="BB30" s="12">
        <f>IF('KWh (Cumulative) LI'!BB30=0,0,((('KWh (Monthly) ENTRY LI'!BB30*0.5)+'KWh (Cumulative) LI'!BA30-'Rebasing adj LI'!BB20)*BB102)*BB$19*BB$124)</f>
        <v>0</v>
      </c>
      <c r="BC30" s="12">
        <f>IF('KWh (Cumulative) LI'!BC30=0,0,((('KWh (Monthly) ENTRY LI'!BC30*0.5)+'KWh (Cumulative) LI'!BB30-'Rebasing adj LI'!BC20)*BC102)*BC$19*BC$124)</f>
        <v>0</v>
      </c>
      <c r="BD30" s="12">
        <f>IF('KWh (Cumulative) LI'!BD30=0,0,((('KWh (Monthly) ENTRY LI'!BD30*0.5)+'KWh (Cumulative) LI'!BC30-'Rebasing adj LI'!BD20)*BD102)*BD$19*BD$124)</f>
        <v>0</v>
      </c>
      <c r="BE30" s="12">
        <f>IF('KWh (Cumulative) LI'!BE30=0,0,((('KWh (Monthly) ENTRY LI'!BE30*0.5)+'KWh (Cumulative) LI'!BD30-'Rebasing adj LI'!BE20)*BE102)*BE$19*BE$124)</f>
        <v>0</v>
      </c>
      <c r="BF30" s="12">
        <f>IF('KWh (Cumulative) LI'!BF30=0,0,((('KWh (Monthly) ENTRY LI'!BF30*0.5)+'KWh (Cumulative) LI'!BE30-'Rebasing adj LI'!BF20)*BF102)*BF$19*BF$124)</f>
        <v>0</v>
      </c>
      <c r="BG30" s="12">
        <f>IF('KWh (Cumulative) LI'!BG30=0,0,((('KWh (Monthly) ENTRY LI'!BG30*0.5)+'KWh (Cumulative) LI'!BF30-'Rebasing adj LI'!BG20)*BG102)*BG$19*BG$124)</f>
        <v>0</v>
      </c>
      <c r="BH30" s="12">
        <f>IF('KWh (Cumulative) LI'!BH30=0,0,((('KWh (Monthly) ENTRY LI'!BH30*0.5)+'KWh (Cumulative) LI'!BG30-'Rebasing adj LI'!BH20)*BH102)*BH$19*BH$124)</f>
        <v>0</v>
      </c>
      <c r="BI30" s="12">
        <f>IF('KWh (Cumulative) LI'!BI30=0,0,((('KWh (Monthly) ENTRY LI'!BI30*0.5)+'KWh (Cumulative) LI'!BH30-'Rebasing adj LI'!BI20)*BI102)*BI$19*BI$124)</f>
        <v>0</v>
      </c>
      <c r="BJ30" s="12">
        <f>IF('KWh (Cumulative) LI'!BJ30=0,0,((('KWh (Monthly) ENTRY LI'!BJ30*0.5)+'KWh (Cumulative) LI'!BI30-'Rebasing adj LI'!BJ20)*BJ102)*BJ$19*BJ$124)</f>
        <v>0</v>
      </c>
      <c r="BK30" s="12">
        <f>IF('KWh (Cumulative) LI'!BK30=0,0,((('KWh (Monthly) ENTRY LI'!BK30*0.5)+'KWh (Cumulative) LI'!BJ30-'Rebasing adj LI'!BK20)*BK102)*BK$19*BK$124)</f>
        <v>0</v>
      </c>
      <c r="BL30" s="12">
        <f>IF('KWh (Cumulative) LI'!BL30=0,0,((('KWh (Monthly) ENTRY LI'!BL30*0.5)+'KWh (Cumulative) LI'!BK30-'Rebasing adj LI'!BL20)*BL102)*BL$19*BL$124)</f>
        <v>0</v>
      </c>
      <c r="BM30" s="12">
        <f>IF('KWh (Cumulative) LI'!BM30=0,0,((('KWh (Monthly) ENTRY LI'!BM30*0.5)+'KWh (Cumulative) LI'!BL30-'Rebasing adj LI'!BM20)*BM102)*BM$19*BM$124)</f>
        <v>0</v>
      </c>
      <c r="BN30" s="12">
        <f>IF('KWh (Cumulative) LI'!BN30=0,0,((('KWh (Monthly) ENTRY LI'!BN30*0.5)+'KWh (Cumulative) LI'!BM30-'Rebasing adj LI'!BN20)*BN102)*BN$19*BN$124)</f>
        <v>0</v>
      </c>
      <c r="BO30" s="12">
        <f>IF('KWh (Cumulative) LI'!BO30=0,0,((('KWh (Monthly) ENTRY LI'!BO30*0.5)+'KWh (Cumulative) LI'!BN30-'Rebasing adj LI'!BO20)*BO102)*BO$19*BO$124)</f>
        <v>0</v>
      </c>
      <c r="BP30" s="12">
        <f>IF('KWh (Cumulative) LI'!BP30=0,0,((('KWh (Monthly) ENTRY LI'!BP30*0.5)+'KWh (Cumulative) LI'!BO30-'Rebasing adj LI'!BP20)*BP102)*BP$19*BP$124)</f>
        <v>0</v>
      </c>
      <c r="BQ30" s="12">
        <f>IF('KWh (Cumulative) LI'!BQ30=0,0,((('KWh (Monthly) ENTRY LI'!BQ30*0.5)+'KWh (Cumulative) LI'!BP30-'Rebasing adj LI'!BQ20)*BQ102)*BQ$19*BQ$124)</f>
        <v>0</v>
      </c>
      <c r="BR30" s="12">
        <f>IF('KWh (Cumulative) LI'!BR30=0,0,((('KWh (Monthly) ENTRY LI'!BR30*0.5)+'KWh (Cumulative) LI'!BQ30-'Rebasing adj LI'!BR20)*BR102)*BR$19*BR$124)</f>
        <v>0</v>
      </c>
      <c r="BS30" s="12">
        <f>IF('KWh (Cumulative) LI'!BS30=0,0,((('KWh (Monthly) ENTRY LI'!BS30*0.5)+'KWh (Cumulative) LI'!BR30-'Rebasing adj LI'!BS20)*BS102)*BS$19*BS$124)</f>
        <v>0</v>
      </c>
      <c r="BT30" s="12">
        <f>IF('KWh (Cumulative) LI'!BT30=0,0,((('KWh (Monthly) ENTRY LI'!BT30*0.5)+'KWh (Cumulative) LI'!BS30-'Rebasing adj LI'!BT20)*BT102)*BT$19*BT$124)</f>
        <v>0</v>
      </c>
      <c r="BU30" s="12">
        <f>IF('KWh (Cumulative) LI'!BU30=0,0,((('KWh (Monthly) ENTRY LI'!BU30*0.5)+'KWh (Cumulative) LI'!BT30-'Rebasing adj LI'!BU20)*BU102)*BU$19*BU$124)</f>
        <v>0</v>
      </c>
      <c r="BV30" s="12">
        <f>IF('KWh (Cumulative) LI'!BV30=0,0,((('KWh (Monthly) ENTRY LI'!BV30*0.5)+'KWh (Cumulative) LI'!BU30-'Rebasing adj LI'!BV20)*BV102)*BV$19*BV$124)</f>
        <v>0</v>
      </c>
      <c r="BW30" s="12">
        <f>IF('KWh (Cumulative) LI'!BW30=0,0,((('KWh (Monthly) ENTRY LI'!BW30*0.5)+'KWh (Cumulative) LI'!BV30-'Rebasing adj LI'!BW20)*BW102)*BW$19*BW$124)</f>
        <v>0</v>
      </c>
      <c r="BX30" s="12">
        <f>IF('KWh (Cumulative) LI'!BX30=0,0,((('KWh (Monthly) ENTRY LI'!BX30*0.5)+'KWh (Cumulative) LI'!BW30-'Rebasing adj LI'!BX20)*BX102)*BX$19*BX$124)</f>
        <v>0</v>
      </c>
      <c r="BY30" s="12">
        <f>IF('KWh (Cumulative) LI'!BY30=0,0,((('KWh (Monthly) ENTRY LI'!BY30*0.5)+'KWh (Cumulative) LI'!BX30-'Rebasing adj LI'!BY20)*BY102)*BY$19*BY$124)</f>
        <v>0</v>
      </c>
      <c r="BZ30" s="12">
        <f>IF('KWh (Cumulative) LI'!BZ30=0,0,((('KWh (Monthly) ENTRY LI'!BZ30*0.5)+'KWh (Cumulative) LI'!BY30-'Rebasing adj LI'!BZ20)*BZ102)*BZ$19*BZ$124)</f>
        <v>0</v>
      </c>
      <c r="CA30" s="12">
        <f>IF('KWh (Cumulative) LI'!CA30=0,0,((('KWh (Monthly) ENTRY LI'!CA30*0.5)+'KWh (Cumulative) LI'!BZ30-'Rebasing adj LI'!CA20)*CA102)*CA$19*CA$124)</f>
        <v>0</v>
      </c>
      <c r="CB30" s="12">
        <f>IF('KWh (Cumulative) LI'!CB30=0,0,((('KWh (Monthly) ENTRY LI'!CB30*0.5)+'KWh (Cumulative) LI'!CA30-'Rebasing adj LI'!CB20)*CB102)*CB$19*CB$124)</f>
        <v>0</v>
      </c>
      <c r="CC30" s="12">
        <f>IF('KWh (Cumulative) LI'!CC30=0,0,((('KWh (Monthly) ENTRY LI'!CC30*0.5)+'KWh (Cumulative) LI'!CB30-'Rebasing adj LI'!CC20)*CC102)*CC$19*CC$124)</f>
        <v>0</v>
      </c>
      <c r="CD30" s="12">
        <f>IF('KWh (Cumulative) LI'!CD30=0,0,((('KWh (Monthly) ENTRY LI'!CD30*0.5)+'KWh (Cumulative) LI'!CC30-'Rebasing adj LI'!CD20)*CD102)*CD$19*CD$124)</f>
        <v>0</v>
      </c>
      <c r="CE30" s="12">
        <f>IF('KWh (Cumulative) LI'!CE30=0,0,((('KWh (Monthly) ENTRY LI'!CE30*0.5)+'KWh (Cumulative) LI'!CD30-'Rebasing adj LI'!CE20)*CE102)*CE$19*CE$124)</f>
        <v>0</v>
      </c>
      <c r="CF30" s="12">
        <f>IF('KWh (Cumulative) LI'!CF30=0,0,((('KWh (Monthly) ENTRY LI'!CF30*0.5)+'KWh (Cumulative) LI'!CE30-'Rebasing adj LI'!CF20)*CF102)*CF$19*CF$124)</f>
        <v>0</v>
      </c>
      <c r="CG30" s="12">
        <f>IF('KWh (Cumulative) LI'!CG30=0,0,((('KWh (Monthly) ENTRY LI'!CG30*0.5)+'KWh (Cumulative) LI'!CF30-'Rebasing adj LI'!CG20)*CG102)*CG$19*CG$124)</f>
        <v>0</v>
      </c>
      <c r="CH30" s="12">
        <f>IF('KWh (Cumulative) LI'!CH30=0,0,((('KWh (Monthly) ENTRY LI'!CH30*0.5)+'KWh (Cumulative) LI'!CG30-'Rebasing adj LI'!CH20)*CH102)*CH$19*CH$124)</f>
        <v>0</v>
      </c>
      <c r="CI30" s="12">
        <f>IF('KWh (Cumulative) LI'!CI30=0,0,((('KWh (Monthly) ENTRY LI'!CI30*0.5)+'KWh (Cumulative) LI'!CH30-'Rebasing adj LI'!CI20)*CI102)*CI$19*CI$124)</f>
        <v>0</v>
      </c>
      <c r="CJ30" s="12">
        <f>IF('KWh (Cumulative) LI'!CJ30=0,0,((('KWh (Monthly) ENTRY LI'!CJ30*0.5)+'KWh (Cumulative) LI'!CI30-'Rebasing adj LI'!CJ20)*CJ102)*CJ$19*CJ$124)</f>
        <v>0</v>
      </c>
    </row>
    <row r="31" spans="1:88" x14ac:dyDescent="0.3">
      <c r="A31" s="223"/>
      <c r="B31" s="47" t="s">
        <v>8</v>
      </c>
      <c r="C31" s="12">
        <f>IF('KWh (Cumulative) LI'!C31=0,0,((('KWh (Monthly) ENTRY LI'!C31*0.5)-'Rebasing adj LI'!C21)*C103)*C$19*C$124)</f>
        <v>0</v>
      </c>
      <c r="D31" s="12">
        <f>IF('KWh (Cumulative) LI'!D31=0,0,((('KWh (Monthly) ENTRY LI'!D31*0.5)+'KWh (Cumulative) LI'!C31-'Rebasing adj LI'!D21)*D103)*D$19*D$124)</f>
        <v>0</v>
      </c>
      <c r="E31" s="12">
        <f>IF('KWh (Cumulative) LI'!E31=0,0,((('KWh (Monthly) ENTRY LI'!E31*0.5)+'KWh (Cumulative) LI'!D31-'Rebasing adj LI'!E21)*E103)*E$19*E$124)</f>
        <v>0</v>
      </c>
      <c r="F31" s="12">
        <f>IF('KWh (Cumulative) LI'!F31=0,0,((('KWh (Monthly) ENTRY LI'!F31*0.5)+'KWh (Cumulative) LI'!E31-'Rebasing adj LI'!F21)*F103)*F$19*F$124)</f>
        <v>0</v>
      </c>
      <c r="G31" s="12">
        <f>IF('KWh (Cumulative) LI'!G31=0,0,((('KWh (Monthly) ENTRY LI'!G31*0.5)+'KWh (Cumulative) LI'!F31-'Rebasing adj LI'!G21)*G103)*G$19*G$124)</f>
        <v>0</v>
      </c>
      <c r="H31" s="12">
        <f>IF('KWh (Cumulative) LI'!H31=0,0,((('KWh (Monthly) ENTRY LI'!H31*0.5)+'KWh (Cumulative) LI'!G31-'Rebasing adj LI'!H21)*H103)*H$19*H$124)</f>
        <v>0</v>
      </c>
      <c r="I31" s="12">
        <f>IF('KWh (Cumulative) LI'!I31=0,0,((('KWh (Monthly) ENTRY LI'!I31*0.5)+'KWh (Cumulative) LI'!H31-'Rebasing adj LI'!I21)*I103)*I$19*I$124)</f>
        <v>0</v>
      </c>
      <c r="J31" s="12">
        <f>IF('KWh (Cumulative) LI'!J31=0,0,((('KWh (Monthly) ENTRY LI'!J31*0.5)+'KWh (Cumulative) LI'!I31-'Rebasing adj LI'!J21)*J103)*J$19*J$124)</f>
        <v>0</v>
      </c>
      <c r="K31" s="12">
        <f>IF('KWh (Cumulative) LI'!K31=0,0,((('KWh (Monthly) ENTRY LI'!K31*0.5)+'KWh (Cumulative) LI'!J31-'Rebasing adj LI'!K21)*K103)*K$19*K$124)</f>
        <v>0</v>
      </c>
      <c r="L31" s="12">
        <f>IF('KWh (Cumulative) LI'!L31=0,0,((('KWh (Monthly) ENTRY LI'!L31*0.5)+'KWh (Cumulative) LI'!K31-'Rebasing adj LI'!L21)*L103)*L$19*L$124)</f>
        <v>0</v>
      </c>
      <c r="M31" s="12">
        <f>IF('KWh (Cumulative) LI'!M31=0,0,((('KWh (Monthly) ENTRY LI'!M31*0.5)+'KWh (Cumulative) LI'!L31-'Rebasing adj LI'!M21)*M103)*M$19*M$124)</f>
        <v>0</v>
      </c>
      <c r="N31" s="12">
        <f>IF('KWh (Cumulative) LI'!N31=0,0,((('KWh (Monthly) ENTRY LI'!N31*0.5)+'KWh (Cumulative) LI'!M31-'Rebasing adj LI'!N21)*N103)*N$19*N$124)</f>
        <v>0</v>
      </c>
      <c r="O31" s="12">
        <f>IF('KWh (Cumulative) LI'!O31=0,0,((('KWh (Monthly) ENTRY LI'!O31*0.5)+'KWh (Cumulative) LI'!N31-'Rebasing adj LI'!O21)*O103)*O$19*O$124)</f>
        <v>0</v>
      </c>
      <c r="P31" s="12">
        <f>IF('KWh (Cumulative) LI'!P31=0,0,((('KWh (Monthly) ENTRY LI'!P31*0.5)+'KWh (Cumulative) LI'!O31-'Rebasing adj LI'!P21)*P103)*P$19*P$124)</f>
        <v>0</v>
      </c>
      <c r="Q31" s="12">
        <f>IF('KWh (Cumulative) LI'!Q31=0,0,((('KWh (Monthly) ENTRY LI'!Q31*0.5)+'KWh (Cumulative) LI'!P31-'Rebasing adj LI'!Q21)*Q103)*Q$19*Q$124)</f>
        <v>0</v>
      </c>
      <c r="R31" s="12">
        <f>IF('KWh (Cumulative) LI'!R31=0,0,((('KWh (Monthly) ENTRY LI'!R31*0.5)+'KWh (Cumulative) LI'!Q31-'Rebasing adj LI'!R21)*R103)*R$19*R$124)</f>
        <v>0</v>
      </c>
      <c r="S31" s="12">
        <f>IF('KWh (Cumulative) LI'!S31=0,0,((('KWh (Monthly) ENTRY LI'!S31*0.5)+'KWh (Cumulative) LI'!R31-'Rebasing adj LI'!S21)*S103)*S$19*S$124)</f>
        <v>0</v>
      </c>
      <c r="T31" s="12">
        <f>IF('KWh (Cumulative) LI'!T31=0,0,((('KWh (Monthly) ENTRY LI'!T31*0.5)+'KWh (Cumulative) LI'!S31-'Rebasing adj LI'!T21)*T103)*T$19*T$124)</f>
        <v>0</v>
      </c>
      <c r="U31" s="12">
        <f>IF('KWh (Cumulative) LI'!U31=0,0,((('KWh (Monthly) ENTRY LI'!U31*0.5)+'KWh (Cumulative) LI'!T31-'Rebasing adj LI'!U21)*U103)*U$19*U$124)</f>
        <v>0</v>
      </c>
      <c r="V31" s="12">
        <f>IF('KWh (Cumulative) LI'!V31=0,0,((('KWh (Monthly) ENTRY LI'!V31*0.5)+'KWh (Cumulative) LI'!U31-'Rebasing adj LI'!V21)*V103)*V$19*V$124)</f>
        <v>0</v>
      </c>
      <c r="W31" s="12">
        <f>IF('KWh (Cumulative) LI'!W31=0,0,((('KWh (Monthly) ENTRY LI'!W31*0.5)+'KWh (Cumulative) LI'!V31-'Rebasing adj LI'!W21)*W103)*W$19*W$124)</f>
        <v>0</v>
      </c>
      <c r="X31" s="12">
        <f>IF('KWh (Cumulative) LI'!X31=0,0,((('KWh (Monthly) ENTRY LI'!X31*0.5)+'KWh (Cumulative) LI'!W31-'Rebasing adj LI'!X21)*X103)*X$19*X$124)</f>
        <v>0</v>
      </c>
      <c r="Y31" s="12">
        <f>IF('KWh (Cumulative) LI'!Y31=0,0,((('KWh (Monthly) ENTRY LI'!Y31*0.5)+'KWh (Cumulative) LI'!X31-'Rebasing adj LI'!Y21)*Y103)*Y$19*Y$124)</f>
        <v>0</v>
      </c>
      <c r="Z31" s="12">
        <f>IF('KWh (Cumulative) LI'!Z31=0,0,((('KWh (Monthly) ENTRY LI'!Z31*0.5)+'KWh (Cumulative) LI'!Y31-'Rebasing adj LI'!Z21)*Z103)*Z$19*Z$124)</f>
        <v>0</v>
      </c>
      <c r="AA31" s="12">
        <f>IF('KWh (Cumulative) LI'!AA31=0,0,((('KWh (Monthly) ENTRY LI'!AA31*0.5)+'KWh (Cumulative) LI'!Z31-'Rebasing adj LI'!AA21)*AA103)*AA$19*AA$124)</f>
        <v>0</v>
      </c>
      <c r="AB31" s="12">
        <f>IF('KWh (Cumulative) LI'!AB31=0,0,((('KWh (Monthly) ENTRY LI'!AB31*0.5)+'KWh (Cumulative) LI'!AA31-'Rebasing adj LI'!AB21)*AB103)*AB$19*AB$124)</f>
        <v>0</v>
      </c>
      <c r="AC31" s="12">
        <f>IF('KWh (Cumulative) LI'!AC31=0,0,((('KWh (Monthly) ENTRY LI'!AC31*0.5)+'KWh (Cumulative) LI'!AB31-'Rebasing adj LI'!AC21)*AC103)*AC$19*AC$124)</f>
        <v>0</v>
      </c>
      <c r="AD31" s="12">
        <f>IF('KWh (Cumulative) LI'!AD31=0,0,((('KWh (Monthly) ENTRY LI'!AD31*0.5)+'KWh (Cumulative) LI'!AC31-'Rebasing adj LI'!AD21)*AD103)*AD$19*AD$124)</f>
        <v>0</v>
      </c>
      <c r="AE31" s="12">
        <f>IF('KWh (Cumulative) LI'!AE31=0,0,((('KWh (Monthly) ENTRY LI'!AE31*0.5)+'KWh (Cumulative) LI'!AD31-'Rebasing adj LI'!AE21)*AE103)*AE$19*AE$124)</f>
        <v>0</v>
      </c>
      <c r="AF31" s="12">
        <f>IF('KWh (Cumulative) LI'!AF31=0,0,((('KWh (Monthly) ENTRY LI'!AF31*0.5)+'KWh (Cumulative) LI'!AE31-'Rebasing adj LI'!AF21)*AF103)*AF$19*AF$124)</f>
        <v>0</v>
      </c>
      <c r="AG31" s="12">
        <f>IF('KWh (Cumulative) LI'!AG31=0,0,((('KWh (Monthly) ENTRY LI'!AG31*0.5)+'KWh (Cumulative) LI'!AF31-'Rebasing adj LI'!AG21)*AG103)*AG$19*AG$124)</f>
        <v>0</v>
      </c>
      <c r="AH31" s="12">
        <f>IF('KWh (Cumulative) LI'!AH31=0,0,((('KWh (Monthly) ENTRY LI'!AH31*0.5)+'KWh (Cumulative) LI'!AG31-'Rebasing adj LI'!AH21)*AH103)*AH$19*AH$124)</f>
        <v>0</v>
      </c>
      <c r="AI31" s="12">
        <f>IF('KWh (Cumulative) LI'!AI31=0,0,((('KWh (Monthly) ENTRY LI'!AI31*0.5)+'KWh (Cumulative) LI'!AH31-'Rebasing adj LI'!AI21)*AI103)*AI$19*AI$124)</f>
        <v>0</v>
      </c>
      <c r="AJ31" s="12">
        <f>IF('KWh (Cumulative) LI'!AJ31=0,0,((('KWh (Monthly) ENTRY LI'!AJ31*0.5)+'KWh (Cumulative) LI'!AI31-'Rebasing adj LI'!AJ21)*AJ103)*AJ$19*AJ$124)</f>
        <v>0</v>
      </c>
      <c r="AK31" s="12">
        <f>IF('KWh (Cumulative) LI'!AK31=0,0,((('KWh (Monthly) ENTRY LI'!AK31*0.5)+'KWh (Cumulative) LI'!AJ31-'Rebasing adj LI'!AK21)*AK103)*AK$19*AK$124)</f>
        <v>0</v>
      </c>
      <c r="AL31" s="12">
        <f>IF('KWh (Cumulative) LI'!AL31=0,0,((('KWh (Monthly) ENTRY LI'!AL31*0.5)+'KWh (Cumulative) LI'!AK31-'Rebasing adj LI'!AL21)*AL103)*AL$19*AL$124)</f>
        <v>0</v>
      </c>
      <c r="AM31" s="12">
        <f>IF('KWh (Cumulative) LI'!AM31=0,0,((('KWh (Monthly) ENTRY LI'!AM31*0.5)+'KWh (Cumulative) LI'!AL31-'Rebasing adj LI'!AM21)*AM103)*AM$19*AM$124)</f>
        <v>0</v>
      </c>
      <c r="AN31" s="12">
        <f>IF('KWh (Cumulative) LI'!AN31=0,0,((('KWh (Monthly) ENTRY LI'!AN31*0.5)+'KWh (Cumulative) LI'!AM31-'Rebasing adj LI'!AN21)*AN103)*AN$19*AN$124)</f>
        <v>0</v>
      </c>
      <c r="AO31" s="12">
        <f>IF('KWh (Cumulative) LI'!AO31=0,0,((('KWh (Monthly) ENTRY LI'!AO31*0.5)+'KWh (Cumulative) LI'!AN31-'Rebasing adj LI'!AO21)*AO103)*AO$19*AO$124)</f>
        <v>0</v>
      </c>
      <c r="AP31" s="12">
        <f>IF('KWh (Cumulative) LI'!AP31=0,0,((('KWh (Monthly) ENTRY LI'!AP31*0.5)+'KWh (Cumulative) LI'!AO31-'Rebasing adj LI'!AP21)*AP103)*AP$19*AP$124)</f>
        <v>0</v>
      </c>
      <c r="AQ31" s="12">
        <f>IF('KWh (Cumulative) LI'!AQ31=0,0,((('KWh (Monthly) ENTRY LI'!AQ31*0.5)+'KWh (Cumulative) LI'!AP31-'Rebasing adj LI'!AQ21)*AQ103)*AQ$19*AQ$124)</f>
        <v>0</v>
      </c>
      <c r="AR31" s="12">
        <f>IF('KWh (Cumulative) LI'!AR31=0,0,((('KWh (Monthly) ENTRY LI'!AR31*0.5)+'KWh (Cumulative) LI'!AQ31-'Rebasing adj LI'!AR21)*AR103)*AR$19*AR$124)</f>
        <v>0</v>
      </c>
      <c r="AS31" s="12">
        <f>IF('KWh (Cumulative) LI'!AS31=0,0,((('KWh (Monthly) ENTRY LI'!AS31*0.5)+'KWh (Cumulative) LI'!AR31-'Rebasing adj LI'!AS21)*AS103)*AS$19*AS$124)</f>
        <v>0</v>
      </c>
      <c r="AT31" s="12">
        <f>IF('KWh (Cumulative) LI'!AT31=0,0,((('KWh (Monthly) ENTRY LI'!AT31*0.5)+'KWh (Cumulative) LI'!AS31-'Rebasing adj LI'!AT21)*AT103)*AT$19*AT$124)</f>
        <v>0</v>
      </c>
      <c r="AU31" s="12">
        <f>IF('KWh (Cumulative) LI'!AU31=0,0,((('KWh (Monthly) ENTRY LI'!AU31*0.5)+'KWh (Cumulative) LI'!AT31-'Rebasing adj LI'!AU21)*AU103)*AU$19*AU$124)</f>
        <v>0</v>
      </c>
      <c r="AV31" s="12">
        <f>IF('KWh (Cumulative) LI'!AV31=0,0,((('KWh (Monthly) ENTRY LI'!AV31*0.5)+'KWh (Cumulative) LI'!AU31-'Rebasing adj LI'!AV21)*AV103)*AV$19*AV$124)</f>
        <v>0</v>
      </c>
      <c r="AW31" s="12">
        <f>IF('KWh (Cumulative) LI'!AW31=0,0,((('KWh (Monthly) ENTRY LI'!AW31*0.5)+'KWh (Cumulative) LI'!AV31-'Rebasing adj LI'!AW21)*AW103)*AW$19*AW$124)</f>
        <v>0</v>
      </c>
      <c r="AX31" s="12">
        <f>IF('KWh (Cumulative) LI'!AX31=0,0,((('KWh (Monthly) ENTRY LI'!AX31*0.5)+'KWh (Cumulative) LI'!AW31-'Rebasing adj LI'!AX21)*AX103)*AX$19*AX$124)</f>
        <v>0</v>
      </c>
      <c r="AY31" s="12">
        <f>IF('KWh (Cumulative) LI'!AY31=0,0,((('KWh (Monthly) ENTRY LI'!AY31*0.5)+'KWh (Cumulative) LI'!AX31-'Rebasing adj LI'!AY21)*AY103)*AY$19*AY$124)</f>
        <v>0</v>
      </c>
      <c r="AZ31" s="12">
        <f>IF('KWh (Cumulative) LI'!AZ31=0,0,((('KWh (Monthly) ENTRY LI'!AZ31*0.5)+'KWh (Cumulative) LI'!AY31-'Rebasing adj LI'!AZ21)*AZ103)*AZ$19*AZ$124)</f>
        <v>0</v>
      </c>
      <c r="BA31" s="12">
        <f>IF('KWh (Cumulative) LI'!BA31=0,0,((('KWh (Monthly) ENTRY LI'!BA31*0.5)+'KWh (Cumulative) LI'!AZ31-'Rebasing adj LI'!BA21)*BA103)*BA$19*BA$124)</f>
        <v>0</v>
      </c>
      <c r="BB31" s="12">
        <f>IF('KWh (Cumulative) LI'!BB31=0,0,((('KWh (Monthly) ENTRY LI'!BB31*0.5)+'KWh (Cumulative) LI'!BA31-'Rebasing adj LI'!BB21)*BB103)*BB$19*BB$124)</f>
        <v>0</v>
      </c>
      <c r="BC31" s="12">
        <f>IF('KWh (Cumulative) LI'!BC31=0,0,((('KWh (Monthly) ENTRY LI'!BC31*0.5)+'KWh (Cumulative) LI'!BB31-'Rebasing adj LI'!BC21)*BC103)*BC$19*BC$124)</f>
        <v>0</v>
      </c>
      <c r="BD31" s="12">
        <f>IF('KWh (Cumulative) LI'!BD31=0,0,((('KWh (Monthly) ENTRY LI'!BD31*0.5)+'KWh (Cumulative) LI'!BC31-'Rebasing adj LI'!BD21)*BD103)*BD$19*BD$124)</f>
        <v>0</v>
      </c>
      <c r="BE31" s="12">
        <f>IF('KWh (Cumulative) LI'!BE31=0,0,((('KWh (Monthly) ENTRY LI'!BE31*0.5)+'KWh (Cumulative) LI'!BD31-'Rebasing adj LI'!BE21)*BE103)*BE$19*BE$124)</f>
        <v>0</v>
      </c>
      <c r="BF31" s="12">
        <f>IF('KWh (Cumulative) LI'!BF31=0,0,((('KWh (Monthly) ENTRY LI'!BF31*0.5)+'KWh (Cumulative) LI'!BE31-'Rebasing adj LI'!BF21)*BF103)*BF$19*BF$124)</f>
        <v>0</v>
      </c>
      <c r="BG31" s="12">
        <f>IF('KWh (Cumulative) LI'!BG31=0,0,((('KWh (Monthly) ENTRY LI'!BG31*0.5)+'KWh (Cumulative) LI'!BF31-'Rebasing adj LI'!BG21)*BG103)*BG$19*BG$124)</f>
        <v>0</v>
      </c>
      <c r="BH31" s="12">
        <f>IF('KWh (Cumulative) LI'!BH31=0,0,((('KWh (Monthly) ENTRY LI'!BH31*0.5)+'KWh (Cumulative) LI'!BG31-'Rebasing adj LI'!BH21)*BH103)*BH$19*BH$124)</f>
        <v>0</v>
      </c>
      <c r="BI31" s="12">
        <f>IF('KWh (Cumulative) LI'!BI31=0,0,((('KWh (Monthly) ENTRY LI'!BI31*0.5)+'KWh (Cumulative) LI'!BH31-'Rebasing adj LI'!BI21)*BI103)*BI$19*BI$124)</f>
        <v>0</v>
      </c>
      <c r="BJ31" s="12">
        <f>IF('KWh (Cumulative) LI'!BJ31=0,0,((('KWh (Monthly) ENTRY LI'!BJ31*0.5)+'KWh (Cumulative) LI'!BI31-'Rebasing adj LI'!BJ21)*BJ103)*BJ$19*BJ$124)</f>
        <v>0</v>
      </c>
      <c r="BK31" s="12">
        <f>IF('KWh (Cumulative) LI'!BK31=0,0,((('KWh (Monthly) ENTRY LI'!BK31*0.5)+'KWh (Cumulative) LI'!BJ31-'Rebasing adj LI'!BK21)*BK103)*BK$19*BK$124)</f>
        <v>0</v>
      </c>
      <c r="BL31" s="12">
        <f>IF('KWh (Cumulative) LI'!BL31=0,0,((('KWh (Monthly) ENTRY LI'!BL31*0.5)+'KWh (Cumulative) LI'!BK31-'Rebasing adj LI'!BL21)*BL103)*BL$19*BL$124)</f>
        <v>0</v>
      </c>
      <c r="BM31" s="12">
        <f>IF('KWh (Cumulative) LI'!BM31=0,0,((('KWh (Monthly) ENTRY LI'!BM31*0.5)+'KWh (Cumulative) LI'!BL31-'Rebasing adj LI'!BM21)*BM103)*BM$19*BM$124)</f>
        <v>0</v>
      </c>
      <c r="BN31" s="12">
        <f>IF('KWh (Cumulative) LI'!BN31=0,0,((('KWh (Monthly) ENTRY LI'!BN31*0.5)+'KWh (Cumulative) LI'!BM31-'Rebasing adj LI'!BN21)*BN103)*BN$19*BN$124)</f>
        <v>0</v>
      </c>
      <c r="BO31" s="12">
        <f>IF('KWh (Cumulative) LI'!BO31=0,0,((('KWh (Monthly) ENTRY LI'!BO31*0.5)+'KWh (Cumulative) LI'!BN31-'Rebasing adj LI'!BO21)*BO103)*BO$19*BO$124)</f>
        <v>0</v>
      </c>
      <c r="BP31" s="12">
        <f>IF('KWh (Cumulative) LI'!BP31=0,0,((('KWh (Monthly) ENTRY LI'!BP31*0.5)+'KWh (Cumulative) LI'!BO31-'Rebasing adj LI'!BP21)*BP103)*BP$19*BP$124)</f>
        <v>0</v>
      </c>
      <c r="BQ31" s="12">
        <f>IF('KWh (Cumulative) LI'!BQ31=0,0,((('KWh (Monthly) ENTRY LI'!BQ31*0.5)+'KWh (Cumulative) LI'!BP31-'Rebasing adj LI'!BQ21)*BQ103)*BQ$19*BQ$124)</f>
        <v>0</v>
      </c>
      <c r="BR31" s="12">
        <f>IF('KWh (Cumulative) LI'!BR31=0,0,((('KWh (Monthly) ENTRY LI'!BR31*0.5)+'KWh (Cumulative) LI'!BQ31-'Rebasing adj LI'!BR21)*BR103)*BR$19*BR$124)</f>
        <v>0</v>
      </c>
      <c r="BS31" s="12">
        <f>IF('KWh (Cumulative) LI'!BS31=0,0,((('KWh (Monthly) ENTRY LI'!BS31*0.5)+'KWh (Cumulative) LI'!BR31-'Rebasing adj LI'!BS21)*BS103)*BS$19*BS$124)</f>
        <v>0</v>
      </c>
      <c r="BT31" s="12">
        <f>IF('KWh (Cumulative) LI'!BT31=0,0,((('KWh (Monthly) ENTRY LI'!BT31*0.5)+'KWh (Cumulative) LI'!BS31-'Rebasing adj LI'!BT21)*BT103)*BT$19*BT$124)</f>
        <v>0</v>
      </c>
      <c r="BU31" s="12">
        <f>IF('KWh (Cumulative) LI'!BU31=0,0,((('KWh (Monthly) ENTRY LI'!BU31*0.5)+'KWh (Cumulative) LI'!BT31-'Rebasing adj LI'!BU21)*BU103)*BU$19*BU$124)</f>
        <v>0</v>
      </c>
      <c r="BV31" s="12">
        <f>IF('KWh (Cumulative) LI'!BV31=0,0,((('KWh (Monthly) ENTRY LI'!BV31*0.5)+'KWh (Cumulative) LI'!BU31-'Rebasing adj LI'!BV21)*BV103)*BV$19*BV$124)</f>
        <v>0</v>
      </c>
      <c r="BW31" s="12">
        <f>IF('KWh (Cumulative) LI'!BW31=0,0,((('KWh (Monthly) ENTRY LI'!BW31*0.5)+'KWh (Cumulative) LI'!BV31-'Rebasing adj LI'!BW21)*BW103)*BW$19*BW$124)</f>
        <v>0</v>
      </c>
      <c r="BX31" s="12">
        <f>IF('KWh (Cumulative) LI'!BX31=0,0,((('KWh (Monthly) ENTRY LI'!BX31*0.5)+'KWh (Cumulative) LI'!BW31-'Rebasing adj LI'!BX21)*BX103)*BX$19*BX$124)</f>
        <v>0</v>
      </c>
      <c r="BY31" s="12">
        <f>IF('KWh (Cumulative) LI'!BY31=0,0,((('KWh (Monthly) ENTRY LI'!BY31*0.5)+'KWh (Cumulative) LI'!BX31-'Rebasing adj LI'!BY21)*BY103)*BY$19*BY$124)</f>
        <v>0</v>
      </c>
      <c r="BZ31" s="12">
        <f>IF('KWh (Cumulative) LI'!BZ31=0,0,((('KWh (Monthly) ENTRY LI'!BZ31*0.5)+'KWh (Cumulative) LI'!BY31-'Rebasing adj LI'!BZ21)*BZ103)*BZ$19*BZ$124)</f>
        <v>0</v>
      </c>
      <c r="CA31" s="12">
        <f>IF('KWh (Cumulative) LI'!CA31=0,0,((('KWh (Monthly) ENTRY LI'!CA31*0.5)+'KWh (Cumulative) LI'!BZ31-'Rebasing adj LI'!CA21)*CA103)*CA$19*CA$124)</f>
        <v>0</v>
      </c>
      <c r="CB31" s="12">
        <f>IF('KWh (Cumulative) LI'!CB31=0,0,((('KWh (Monthly) ENTRY LI'!CB31*0.5)+'KWh (Cumulative) LI'!CA31-'Rebasing adj LI'!CB21)*CB103)*CB$19*CB$124)</f>
        <v>0</v>
      </c>
      <c r="CC31" s="12">
        <f>IF('KWh (Cumulative) LI'!CC31=0,0,((('KWh (Monthly) ENTRY LI'!CC31*0.5)+'KWh (Cumulative) LI'!CB31-'Rebasing adj LI'!CC21)*CC103)*CC$19*CC$124)</f>
        <v>0</v>
      </c>
      <c r="CD31" s="12">
        <f>IF('KWh (Cumulative) LI'!CD31=0,0,((('KWh (Monthly) ENTRY LI'!CD31*0.5)+'KWh (Cumulative) LI'!CC31-'Rebasing adj LI'!CD21)*CD103)*CD$19*CD$124)</f>
        <v>0</v>
      </c>
      <c r="CE31" s="12">
        <f>IF('KWh (Cumulative) LI'!CE31=0,0,((('KWh (Monthly) ENTRY LI'!CE31*0.5)+'KWh (Cumulative) LI'!CD31-'Rebasing adj LI'!CE21)*CE103)*CE$19*CE$124)</f>
        <v>0</v>
      </c>
      <c r="CF31" s="12">
        <f>IF('KWh (Cumulative) LI'!CF31=0,0,((('KWh (Monthly) ENTRY LI'!CF31*0.5)+'KWh (Cumulative) LI'!CE31-'Rebasing adj LI'!CF21)*CF103)*CF$19*CF$124)</f>
        <v>0</v>
      </c>
      <c r="CG31" s="12">
        <f>IF('KWh (Cumulative) LI'!CG31=0,0,((('KWh (Monthly) ENTRY LI'!CG31*0.5)+'KWh (Cumulative) LI'!CF31-'Rebasing adj LI'!CG21)*CG103)*CG$19*CG$124)</f>
        <v>0</v>
      </c>
      <c r="CH31" s="12">
        <f>IF('KWh (Cumulative) LI'!CH31=0,0,((('KWh (Monthly) ENTRY LI'!CH31*0.5)+'KWh (Cumulative) LI'!CG31-'Rebasing adj LI'!CH21)*CH103)*CH$19*CH$124)</f>
        <v>0</v>
      </c>
      <c r="CI31" s="12">
        <f>IF('KWh (Cumulative) LI'!CI31=0,0,((('KWh (Monthly) ENTRY LI'!CI31*0.5)+'KWh (Cumulative) LI'!CH31-'Rebasing adj LI'!CI21)*CI103)*CI$19*CI$124)</f>
        <v>0</v>
      </c>
      <c r="CJ31" s="12">
        <f>IF('KWh (Cumulative) LI'!CJ31=0,0,((('KWh (Monthly) ENTRY LI'!CJ31*0.5)+'KWh (Cumulative) LI'!CI31-'Rebasing adj LI'!CJ21)*CJ103)*CJ$19*CJ$124)</f>
        <v>0</v>
      </c>
    </row>
    <row r="32" spans="1:88" s="6" customFormat="1" ht="15" thickBot="1" x14ac:dyDescent="0.35">
      <c r="A32" s="100"/>
      <c r="B32" s="82" t="s">
        <v>128</v>
      </c>
      <c r="C32" s="12">
        <f>IF('KWh (Cumulative) LI'!C32=0,0,((('KWh (Monthly) ENTRY LI'!C32*0.5)-'Rebasing adj LI'!C22)*C104)*C$19*C$124)</f>
        <v>0</v>
      </c>
      <c r="D32" s="12">
        <f>IF('KWh (Cumulative) LI'!D32=0,0,((('KWh (Monthly) ENTRY LI'!D32*0.5)+'KWh (Cumulative) LI'!C32-'Rebasing adj LI'!D22)*D104)*D$19*D$124)</f>
        <v>0</v>
      </c>
      <c r="E32" s="12">
        <f>IF('KWh (Cumulative) LI'!E32=0,0,((('KWh (Monthly) ENTRY LI'!E32*0.5)+'KWh (Cumulative) LI'!D32-'Rebasing adj LI'!E22)*E104)*E$19*E$124)</f>
        <v>0</v>
      </c>
      <c r="F32" s="12">
        <f>IF('KWh (Cumulative) LI'!F32=0,0,((('KWh (Monthly) ENTRY LI'!F32*0.5)+'KWh (Cumulative) LI'!E32-'Rebasing adj LI'!F22)*F104)*F$19*F$124)</f>
        <v>0</v>
      </c>
      <c r="G32" s="12">
        <f>IF('KWh (Cumulative) LI'!G32=0,0,((('KWh (Monthly) ENTRY LI'!G32*0.5)+'KWh (Cumulative) LI'!F32-'Rebasing adj LI'!G22)*G104)*G$19*G$124)</f>
        <v>0</v>
      </c>
      <c r="H32" s="12">
        <f>IF('KWh (Cumulative) LI'!H32=0,0,((('KWh (Monthly) ENTRY LI'!H32*0.5)+'KWh (Cumulative) LI'!G32-'Rebasing adj LI'!H22)*H104)*H$19*H$124)</f>
        <v>0</v>
      </c>
      <c r="I32" s="12">
        <f>IF('KWh (Cumulative) LI'!I32=0,0,((('KWh (Monthly) ENTRY LI'!I32*0.5)+'KWh (Cumulative) LI'!H32-'Rebasing adj LI'!I22)*I104)*I$19*I$124)</f>
        <v>0</v>
      </c>
      <c r="J32" s="12">
        <f>IF('KWh (Cumulative) LI'!J32=0,0,((('KWh (Monthly) ENTRY LI'!J32*0.5)+'KWh (Cumulative) LI'!I32-'Rebasing adj LI'!J22)*J104)*J$19*J$124)</f>
        <v>0</v>
      </c>
      <c r="K32" s="12">
        <f>IF('KWh (Cumulative) LI'!K32=0,0,((('KWh (Monthly) ENTRY LI'!K32*0.5)+'KWh (Cumulative) LI'!J32-'Rebasing adj LI'!K22)*K104)*K$19*K$124)</f>
        <v>0</v>
      </c>
      <c r="L32" s="12">
        <f>IF('KWh (Cumulative) LI'!L32=0,0,((('KWh (Monthly) ENTRY LI'!L32*0.5)+'KWh (Cumulative) LI'!K32-'Rebasing adj LI'!L22)*L104)*L$19*L$124)</f>
        <v>0</v>
      </c>
      <c r="M32" s="12">
        <f>IF('KWh (Cumulative) LI'!M32=0,0,((('KWh (Monthly) ENTRY LI'!M32*0.5)+'KWh (Cumulative) LI'!L32-'Rebasing adj LI'!M22)*M104)*M$19*M$124)</f>
        <v>0</v>
      </c>
      <c r="N32" s="12">
        <f>IF('KWh (Cumulative) LI'!N32=0,0,((('KWh (Monthly) ENTRY LI'!N32*0.5)+'KWh (Cumulative) LI'!M32-'Rebasing adj LI'!N22)*N104)*N$19*N$124)</f>
        <v>0</v>
      </c>
      <c r="O32" s="12">
        <f>IF('KWh (Cumulative) LI'!O32=0,0,((('KWh (Monthly) ENTRY LI'!O32*0.5)+'KWh (Cumulative) LI'!N32-'Rebasing adj LI'!O22)*O104)*O$19*O$124)</f>
        <v>0</v>
      </c>
      <c r="P32" s="12">
        <f>IF('KWh (Cumulative) LI'!P32=0,0,((('KWh (Monthly) ENTRY LI'!P32*0.5)+'KWh (Cumulative) LI'!O32-'Rebasing adj LI'!P22)*P104)*P$19*P$124)</f>
        <v>0</v>
      </c>
      <c r="Q32" s="12">
        <f>IF('KWh (Cumulative) LI'!Q32=0,0,((('KWh (Monthly) ENTRY LI'!Q32*0.5)+'KWh (Cumulative) LI'!P32-'Rebasing adj LI'!Q22)*Q104)*Q$19*Q$124)</f>
        <v>0</v>
      </c>
      <c r="R32" s="12">
        <f>IF('KWh (Cumulative) LI'!R32=0,0,((('KWh (Monthly) ENTRY LI'!R32*0.5)+'KWh (Cumulative) LI'!Q32-'Rebasing adj LI'!R22)*R104)*R$19*R$124)</f>
        <v>0</v>
      </c>
      <c r="S32" s="12">
        <f>IF('KWh (Cumulative) LI'!S32=0,0,((('KWh (Monthly) ENTRY LI'!S32*0.5)+'KWh (Cumulative) LI'!R32-'Rebasing adj LI'!S22)*S104)*S$19*S$124)</f>
        <v>0</v>
      </c>
      <c r="T32" s="12">
        <f>IF('KWh (Cumulative) LI'!T32=0,0,((('KWh (Monthly) ENTRY LI'!T32*0.5)+'KWh (Cumulative) LI'!S32-'Rebasing adj LI'!T22)*T104)*T$19*T$124)</f>
        <v>0</v>
      </c>
      <c r="U32" s="12">
        <f>IF('KWh (Cumulative) LI'!U32=0,0,((('KWh (Monthly) ENTRY LI'!U32*0.5)+'KWh (Cumulative) LI'!T32-'Rebasing adj LI'!U22)*U104)*U$19*U$124)</f>
        <v>0</v>
      </c>
      <c r="V32" s="12">
        <f>IF('KWh (Cumulative) LI'!V32=0,0,((('KWh (Monthly) ENTRY LI'!V32*0.5)+'KWh (Cumulative) LI'!U32-'Rebasing adj LI'!V22)*V104)*V$19*V$124)</f>
        <v>0</v>
      </c>
      <c r="W32" s="12">
        <f>IF('KWh (Cumulative) LI'!W32=0,0,((('KWh (Monthly) ENTRY LI'!W32*0.5)+'KWh (Cumulative) LI'!V32-'Rebasing adj LI'!W22)*W104)*W$19*W$124)</f>
        <v>0</v>
      </c>
      <c r="X32" s="12">
        <f>IF('KWh (Cumulative) LI'!X32=0,0,((('KWh (Monthly) ENTRY LI'!X32*0.5)+'KWh (Cumulative) LI'!W32-'Rebasing adj LI'!X22)*X104)*X$19*X$124)</f>
        <v>0</v>
      </c>
      <c r="Y32" s="12">
        <f>IF('KWh (Cumulative) LI'!Y32=0,0,((('KWh (Monthly) ENTRY LI'!Y32*0.5)+'KWh (Cumulative) LI'!X32-'Rebasing adj LI'!Y22)*Y104)*Y$19*Y$124)</f>
        <v>0</v>
      </c>
      <c r="Z32" s="12">
        <f>IF('KWh (Cumulative) LI'!Z32=0,0,((('KWh (Monthly) ENTRY LI'!Z32*0.5)+'KWh (Cumulative) LI'!Y32-'Rebasing adj LI'!Z22)*Z104)*Z$19*Z$124)</f>
        <v>0</v>
      </c>
      <c r="AA32" s="12">
        <f>IF('KWh (Cumulative) LI'!AA32=0,0,((('KWh (Monthly) ENTRY LI'!AA32*0.5)+'KWh (Cumulative) LI'!Z32-'Rebasing adj LI'!AA22)*AA104)*AA$19*AA$124)</f>
        <v>0</v>
      </c>
      <c r="AB32" s="12">
        <f>IF('KWh (Cumulative) LI'!AB32=0,0,((('KWh (Monthly) ENTRY LI'!AB32*0.5)+'KWh (Cumulative) LI'!AA32-'Rebasing adj LI'!AB22)*AB104)*AB$19*AB$124)</f>
        <v>0</v>
      </c>
      <c r="AC32" s="12">
        <f>IF('KWh (Cumulative) LI'!AC32=0,0,((('KWh (Monthly) ENTRY LI'!AC32*0.5)+'KWh (Cumulative) LI'!AB32-'Rebasing adj LI'!AC22)*AC104)*AC$19*AC$124)</f>
        <v>0</v>
      </c>
      <c r="AD32" s="12">
        <f>IF('KWh (Cumulative) LI'!AD32=0,0,((('KWh (Monthly) ENTRY LI'!AD32*0.5)+'KWh (Cumulative) LI'!AC32-'Rebasing adj LI'!AD22)*AD104)*AD$19*AD$124)</f>
        <v>0</v>
      </c>
      <c r="AE32" s="12">
        <f>IF('KWh (Cumulative) LI'!AE32=0,0,((('KWh (Monthly) ENTRY LI'!AE32*0.5)+'KWh (Cumulative) LI'!AD32-'Rebasing adj LI'!AE22)*AE104)*AE$19*AE$124)</f>
        <v>0</v>
      </c>
      <c r="AF32" s="12">
        <f>IF('KWh (Cumulative) LI'!AF32=0,0,((('KWh (Monthly) ENTRY LI'!AF32*0.5)+'KWh (Cumulative) LI'!AE32-'Rebasing adj LI'!AF22)*AF104)*AF$19*AF$124)</f>
        <v>0</v>
      </c>
      <c r="AG32" s="12">
        <f>IF('KWh (Cumulative) LI'!AG32=0,0,((('KWh (Monthly) ENTRY LI'!AG32*0.5)+'KWh (Cumulative) LI'!AF32-'Rebasing adj LI'!AG22)*AG104)*AG$19*AG$124)</f>
        <v>0</v>
      </c>
      <c r="AH32" s="12">
        <f>IF('KWh (Cumulative) LI'!AH32=0,0,((('KWh (Monthly) ENTRY LI'!AH32*0.5)+'KWh (Cumulative) LI'!AG32-'Rebasing adj LI'!AH22)*AH104)*AH$19*AH$124)</f>
        <v>0</v>
      </c>
      <c r="AI32" s="12">
        <f>IF('KWh (Cumulative) LI'!AI32=0,0,((('KWh (Monthly) ENTRY LI'!AI32*0.5)+'KWh (Cumulative) LI'!AH32-'Rebasing adj LI'!AI22)*AI104)*AI$19*AI$124)</f>
        <v>0</v>
      </c>
      <c r="AJ32" s="12">
        <f>IF('KWh (Cumulative) LI'!AJ32=0,0,((('KWh (Monthly) ENTRY LI'!AJ32*0.5)+'KWh (Cumulative) LI'!AI32-'Rebasing adj LI'!AJ22)*AJ104)*AJ$19*AJ$124)</f>
        <v>0</v>
      </c>
      <c r="AK32" s="12">
        <f>IF('KWh (Cumulative) LI'!AK32=0,0,((('KWh (Monthly) ENTRY LI'!AK32*0.5)+'KWh (Cumulative) LI'!AJ32-'Rebasing adj LI'!AK22)*AK104)*AK$19*AK$124)</f>
        <v>0</v>
      </c>
      <c r="AL32" s="12">
        <f>IF('KWh (Cumulative) LI'!AL32=0,0,((('KWh (Monthly) ENTRY LI'!AL32*0.5)+'KWh (Cumulative) LI'!AK32-'Rebasing adj LI'!AL22)*AL104)*AL$19*AL$124)</f>
        <v>0</v>
      </c>
      <c r="AM32" s="12">
        <f>IF('KWh (Cumulative) LI'!AM32=0,0,((('KWh (Monthly) ENTRY LI'!AM32*0.5)+'KWh (Cumulative) LI'!AL32-'Rebasing adj LI'!AM22)*AM104)*AM$19*AM$124)</f>
        <v>0</v>
      </c>
      <c r="AN32" s="12">
        <f>IF('KWh (Cumulative) LI'!AN32=0,0,((('KWh (Monthly) ENTRY LI'!AN32*0.5)+'KWh (Cumulative) LI'!AM32-'Rebasing adj LI'!AN22)*AN104)*AN$19*AN$124)</f>
        <v>0</v>
      </c>
      <c r="AO32" s="12">
        <f>IF('KWh (Cumulative) LI'!AO32=0,0,((('KWh (Monthly) ENTRY LI'!AO32*0.5)+'KWh (Cumulative) LI'!AN32-'Rebasing adj LI'!AO22)*AO104)*AO$19*AO$124)</f>
        <v>0</v>
      </c>
      <c r="AP32" s="12">
        <f>IF('KWh (Cumulative) LI'!AP32=0,0,((('KWh (Monthly) ENTRY LI'!AP32*0.5)+'KWh (Cumulative) LI'!AO32-'Rebasing adj LI'!AP22)*AP104)*AP$19*AP$124)</f>
        <v>0</v>
      </c>
      <c r="AQ32" s="12">
        <f>IF('KWh (Cumulative) LI'!AQ32=0,0,((('KWh (Monthly) ENTRY LI'!AQ32*0.5)+'KWh (Cumulative) LI'!AP32-'Rebasing adj LI'!AQ22)*AQ104)*AQ$19*AQ$124)</f>
        <v>0</v>
      </c>
      <c r="AR32" s="12">
        <f>IF('KWh (Cumulative) LI'!AR32=0,0,((('KWh (Monthly) ENTRY LI'!AR32*0.5)+'KWh (Cumulative) LI'!AQ32-'Rebasing adj LI'!AR22)*AR104)*AR$19*AR$124)</f>
        <v>0</v>
      </c>
      <c r="AS32" s="12">
        <f>IF('KWh (Cumulative) LI'!AS32=0,0,((('KWh (Monthly) ENTRY LI'!AS32*0.5)+'KWh (Cumulative) LI'!AR32-'Rebasing adj LI'!AS22)*AS104)*AS$19*AS$124)</f>
        <v>0</v>
      </c>
      <c r="AT32" s="12">
        <f>IF('KWh (Cumulative) LI'!AT32=0,0,((('KWh (Monthly) ENTRY LI'!AT32*0.5)+'KWh (Cumulative) LI'!AS32-'Rebasing adj LI'!AT22)*AT104)*AT$19*AT$124)</f>
        <v>0</v>
      </c>
      <c r="AU32" s="12">
        <f>IF('KWh (Cumulative) LI'!AU32=0,0,((('KWh (Monthly) ENTRY LI'!AU32*0.5)+'KWh (Cumulative) LI'!AT32-'Rebasing adj LI'!AU22)*AU104)*AU$19*AU$124)</f>
        <v>0</v>
      </c>
      <c r="AV32" s="12">
        <f>IF('KWh (Cumulative) LI'!AV32=0,0,((('KWh (Monthly) ENTRY LI'!AV32*0.5)+'KWh (Cumulative) LI'!AU32-'Rebasing adj LI'!AV22)*AV104)*AV$19*AV$124)</f>
        <v>0</v>
      </c>
      <c r="AW32" s="12">
        <f>IF('KWh (Cumulative) LI'!AW32=0,0,((('KWh (Monthly) ENTRY LI'!AW32*0.5)+'KWh (Cumulative) LI'!AV32-'Rebasing adj LI'!AW22)*AW104)*AW$19*AW$124)</f>
        <v>0</v>
      </c>
      <c r="AX32" s="12">
        <f>IF('KWh (Cumulative) LI'!AX32=0,0,((('KWh (Monthly) ENTRY LI'!AX32*0.5)+'KWh (Cumulative) LI'!AW32-'Rebasing adj LI'!AX22)*AX104)*AX$19*AX$124)</f>
        <v>0</v>
      </c>
      <c r="AY32" s="12">
        <f>IF('KWh (Cumulative) LI'!AY32=0,0,((('KWh (Monthly) ENTRY LI'!AY32*0.5)+'KWh (Cumulative) LI'!AX32-'Rebasing adj LI'!AY22)*AY104)*AY$19*AY$124)</f>
        <v>0</v>
      </c>
      <c r="AZ32" s="12">
        <f>IF('KWh (Cumulative) LI'!AZ32=0,0,((('KWh (Monthly) ENTRY LI'!AZ32*0.5)+'KWh (Cumulative) LI'!AY32-'Rebasing adj LI'!AZ22)*AZ104)*AZ$19*AZ$124)</f>
        <v>0</v>
      </c>
      <c r="BA32" s="12">
        <f>IF('KWh (Cumulative) LI'!BA32=0,0,((('KWh (Monthly) ENTRY LI'!BA32*0.5)+'KWh (Cumulative) LI'!AZ32-'Rebasing adj LI'!BA22)*BA104)*BA$19*BA$124)</f>
        <v>0</v>
      </c>
      <c r="BB32" s="12">
        <f>IF('KWh (Cumulative) LI'!BB32=0,0,((('KWh (Monthly) ENTRY LI'!BB32*0.5)+'KWh (Cumulative) LI'!BA32-'Rebasing adj LI'!BB22)*BB104)*BB$19*BB$124)</f>
        <v>0</v>
      </c>
      <c r="BC32" s="12">
        <f>IF('KWh (Cumulative) LI'!BC32=0,0,((('KWh (Monthly) ENTRY LI'!BC32*0.5)+'KWh (Cumulative) LI'!BB32-'Rebasing adj LI'!BC22)*BC104)*BC$19*BC$124)</f>
        <v>0</v>
      </c>
      <c r="BD32" s="12">
        <f>IF('KWh (Cumulative) LI'!BD32=0,0,((('KWh (Monthly) ENTRY LI'!BD32*0.5)+'KWh (Cumulative) LI'!BC32-'Rebasing adj LI'!BD22)*BD104)*BD$19*BD$124)</f>
        <v>0</v>
      </c>
      <c r="BE32" s="12">
        <f>IF('KWh (Cumulative) LI'!BE32=0,0,((('KWh (Monthly) ENTRY LI'!BE32*0.5)+'KWh (Cumulative) LI'!BD32-'Rebasing adj LI'!BE22)*BE104)*BE$19*BE$124)</f>
        <v>0</v>
      </c>
      <c r="BF32" s="12">
        <f>IF('KWh (Cumulative) LI'!BF32=0,0,((('KWh (Monthly) ENTRY LI'!BF32*0.5)+'KWh (Cumulative) LI'!BE32-'Rebasing adj LI'!BF22)*BF104)*BF$19*BF$124)</f>
        <v>0</v>
      </c>
      <c r="BG32" s="12">
        <f>IF('KWh (Cumulative) LI'!BG32=0,0,((('KWh (Monthly) ENTRY LI'!BG32*0.5)+'KWh (Cumulative) LI'!BF32-'Rebasing adj LI'!BG22)*BG104)*BG$19*BG$124)</f>
        <v>0</v>
      </c>
      <c r="BH32" s="12">
        <f>IF('KWh (Cumulative) LI'!BH32=0,0,((('KWh (Monthly) ENTRY LI'!BH32*0.5)+'KWh (Cumulative) LI'!BG32-'Rebasing adj LI'!BH22)*BH104)*BH$19*BH$124)</f>
        <v>0</v>
      </c>
      <c r="BI32" s="12">
        <f>IF('KWh (Cumulative) LI'!BI32=0,0,((('KWh (Monthly) ENTRY LI'!BI32*0.5)+'KWh (Cumulative) LI'!BH32-'Rebasing adj LI'!BI22)*BI104)*BI$19*BI$124)</f>
        <v>0</v>
      </c>
      <c r="BJ32" s="12">
        <f>IF('KWh (Cumulative) LI'!BJ32=0,0,((('KWh (Monthly) ENTRY LI'!BJ32*0.5)+'KWh (Cumulative) LI'!BI32-'Rebasing adj LI'!BJ22)*BJ104)*BJ$19*BJ$124)</f>
        <v>0</v>
      </c>
      <c r="BK32" s="12">
        <f>IF('KWh (Cumulative) LI'!BK32=0,0,((('KWh (Monthly) ENTRY LI'!BK32*0.5)+'KWh (Cumulative) LI'!BJ32-'Rebasing adj LI'!BK22)*BK104)*BK$19*BK$124)</f>
        <v>0</v>
      </c>
      <c r="BL32" s="12">
        <f>IF('KWh (Cumulative) LI'!BL32=0,0,((('KWh (Monthly) ENTRY LI'!BL32*0.5)+'KWh (Cumulative) LI'!BK32-'Rebasing adj LI'!BL22)*BL104)*BL$19*BL$124)</f>
        <v>0</v>
      </c>
      <c r="BM32" s="12">
        <f>IF('KWh (Cumulative) LI'!BM32=0,0,((('KWh (Monthly) ENTRY LI'!BM32*0.5)+'KWh (Cumulative) LI'!BL32-'Rebasing adj LI'!BM22)*BM104)*BM$19*BM$124)</f>
        <v>0</v>
      </c>
      <c r="BN32" s="12">
        <f>IF('KWh (Cumulative) LI'!BN32=0,0,((('KWh (Monthly) ENTRY LI'!BN32*0.5)+'KWh (Cumulative) LI'!BM32-'Rebasing adj LI'!BN22)*BN104)*BN$19*BN$124)</f>
        <v>0</v>
      </c>
      <c r="BO32" s="12">
        <f>IF('KWh (Cumulative) LI'!BO32=0,0,((('KWh (Monthly) ENTRY LI'!BO32*0.5)+'KWh (Cumulative) LI'!BN32-'Rebasing adj LI'!BO22)*BO104)*BO$19*BO$124)</f>
        <v>0</v>
      </c>
      <c r="BP32" s="12">
        <f>IF('KWh (Cumulative) LI'!BP32=0,0,((('KWh (Monthly) ENTRY LI'!BP32*0.5)+'KWh (Cumulative) LI'!BO32-'Rebasing adj LI'!BP22)*BP104)*BP$19*BP$124)</f>
        <v>0</v>
      </c>
      <c r="BQ32" s="12">
        <f>IF('KWh (Cumulative) LI'!BQ32=0,0,((('KWh (Monthly) ENTRY LI'!BQ32*0.5)+'KWh (Cumulative) LI'!BP32-'Rebasing adj LI'!BQ22)*BQ104)*BQ$19*BQ$124)</f>
        <v>0</v>
      </c>
      <c r="BR32" s="12">
        <f>IF('KWh (Cumulative) LI'!BR32=0,0,((('KWh (Monthly) ENTRY LI'!BR32*0.5)+'KWh (Cumulative) LI'!BQ32-'Rebasing adj LI'!BR22)*BR104)*BR$19*BR$124)</f>
        <v>0</v>
      </c>
      <c r="BS32" s="12">
        <f>IF('KWh (Cumulative) LI'!BS32=0,0,((('KWh (Monthly) ENTRY LI'!BS32*0.5)+'KWh (Cumulative) LI'!BR32-'Rebasing adj LI'!BS22)*BS104)*BS$19*BS$124)</f>
        <v>0</v>
      </c>
      <c r="BT32" s="12">
        <f>IF('KWh (Cumulative) LI'!BT32=0,0,((('KWh (Monthly) ENTRY LI'!BT32*0.5)+'KWh (Cumulative) LI'!BS32-'Rebasing adj LI'!BT22)*BT104)*BT$19*BT$124)</f>
        <v>0</v>
      </c>
      <c r="BU32" s="12">
        <f>IF('KWh (Cumulative) LI'!BU32=0,0,((('KWh (Monthly) ENTRY LI'!BU32*0.5)+'KWh (Cumulative) LI'!BT32-'Rebasing adj LI'!BU22)*BU104)*BU$19*BU$124)</f>
        <v>0</v>
      </c>
      <c r="BV32" s="12">
        <f>IF('KWh (Cumulative) LI'!BV32=0,0,((('KWh (Monthly) ENTRY LI'!BV32*0.5)+'KWh (Cumulative) LI'!BU32-'Rebasing adj LI'!BV22)*BV104)*BV$19*BV$124)</f>
        <v>0</v>
      </c>
      <c r="BW32" s="12">
        <f>IF('KWh (Cumulative) LI'!BW32=0,0,((('KWh (Monthly) ENTRY LI'!BW32*0.5)+'KWh (Cumulative) LI'!BV32-'Rebasing adj LI'!BW22)*BW104)*BW$19*BW$124)</f>
        <v>0</v>
      </c>
      <c r="BX32" s="12">
        <f>IF('KWh (Cumulative) LI'!BX32=0,0,((('KWh (Monthly) ENTRY LI'!BX32*0.5)+'KWh (Cumulative) LI'!BW32-'Rebasing adj LI'!BX22)*BX104)*BX$19*BX$124)</f>
        <v>0</v>
      </c>
      <c r="BY32" s="12">
        <f>IF('KWh (Cumulative) LI'!BY32=0,0,((('KWh (Monthly) ENTRY LI'!BY32*0.5)+'KWh (Cumulative) LI'!BX32-'Rebasing adj LI'!BY22)*BY104)*BY$19*BY$124)</f>
        <v>0</v>
      </c>
      <c r="BZ32" s="12">
        <f>IF('KWh (Cumulative) LI'!BZ32=0,0,((('KWh (Monthly) ENTRY LI'!BZ32*0.5)+'KWh (Cumulative) LI'!BY32-'Rebasing adj LI'!BZ22)*BZ104)*BZ$19*BZ$124)</f>
        <v>0</v>
      </c>
      <c r="CA32" s="12">
        <f>IF('KWh (Cumulative) LI'!CA32=0,0,((('KWh (Monthly) ENTRY LI'!CA32*0.5)+'KWh (Cumulative) LI'!BZ32-'Rebasing adj LI'!CA22)*CA104)*CA$19*CA$124)</f>
        <v>0</v>
      </c>
      <c r="CB32" s="12">
        <f>IF('KWh (Cumulative) LI'!CB32=0,0,((('KWh (Monthly) ENTRY LI'!CB32*0.5)+'KWh (Cumulative) LI'!CA32-'Rebasing adj LI'!CB22)*CB104)*CB$19*CB$124)</f>
        <v>0</v>
      </c>
      <c r="CC32" s="12">
        <f>IF('KWh (Cumulative) LI'!CC32=0,0,((('KWh (Monthly) ENTRY LI'!CC32*0.5)+'KWh (Cumulative) LI'!CB32-'Rebasing adj LI'!CC22)*CC104)*CC$19*CC$124)</f>
        <v>0</v>
      </c>
      <c r="CD32" s="12">
        <f>IF('KWh (Cumulative) LI'!CD32=0,0,((('KWh (Monthly) ENTRY LI'!CD32*0.5)+'KWh (Cumulative) LI'!CC32-'Rebasing adj LI'!CD22)*CD104)*CD$19*CD$124)</f>
        <v>0</v>
      </c>
      <c r="CE32" s="12">
        <f>IF('KWh (Cumulative) LI'!CE32=0,0,((('KWh (Monthly) ENTRY LI'!CE32*0.5)+'KWh (Cumulative) LI'!CD32-'Rebasing adj LI'!CE22)*CE104)*CE$19*CE$124)</f>
        <v>0</v>
      </c>
      <c r="CF32" s="12">
        <f>IF('KWh (Cumulative) LI'!CF32=0,0,((('KWh (Monthly) ENTRY LI'!CF32*0.5)+'KWh (Cumulative) LI'!CE32-'Rebasing adj LI'!CF22)*CF104)*CF$19*CF$124)</f>
        <v>0</v>
      </c>
      <c r="CG32" s="12">
        <f>IF('KWh (Cumulative) LI'!CG32=0,0,((('KWh (Monthly) ENTRY LI'!CG32*0.5)+'KWh (Cumulative) LI'!CF32-'Rebasing adj LI'!CG22)*CG104)*CG$19*CG$124)</f>
        <v>0</v>
      </c>
      <c r="CH32" s="12">
        <f>IF('KWh (Cumulative) LI'!CH32=0,0,((('KWh (Monthly) ENTRY LI'!CH32*0.5)+'KWh (Cumulative) LI'!CG32-'Rebasing adj LI'!CH22)*CH104)*CH$19*CH$124)</f>
        <v>0</v>
      </c>
      <c r="CI32" s="12">
        <f>IF('KWh (Cumulative) LI'!CI32=0,0,((('KWh (Monthly) ENTRY LI'!CI32*0.5)+'KWh (Cumulative) LI'!CH32-'Rebasing adj LI'!CI22)*CI104)*CI$19*CI$124)</f>
        <v>0</v>
      </c>
      <c r="CJ32" s="12">
        <f>IF('KWh (Cumulative) LI'!CJ32=0,0,((('KWh (Monthly) ENTRY LI'!CJ32*0.5)+'KWh (Cumulative) LI'!CI32-'Rebasing adj LI'!CJ22)*CJ104)*CJ$19*CJ$124)</f>
        <v>0</v>
      </c>
    </row>
    <row r="33" spans="1:88" ht="15" thickBot="1" x14ac:dyDescent="0.35">
      <c r="A33" s="56"/>
      <c r="B33" s="56"/>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17">
        <v>42370</v>
      </c>
      <c r="D34" s="17">
        <v>42401</v>
      </c>
      <c r="E34" s="15">
        <v>42430</v>
      </c>
      <c r="F34" s="51">
        <v>42461</v>
      </c>
      <c r="G34" s="58">
        <v>42491</v>
      </c>
      <c r="H34" s="15">
        <v>42522</v>
      </c>
      <c r="I34" s="15">
        <v>42552</v>
      </c>
      <c r="J34" s="15">
        <v>42583</v>
      </c>
      <c r="K34" s="15">
        <v>42614</v>
      </c>
      <c r="L34" s="15">
        <v>42644</v>
      </c>
      <c r="M34" s="15">
        <v>42675</v>
      </c>
      <c r="N34" s="15">
        <v>42705</v>
      </c>
      <c r="O34" s="15">
        <v>42736</v>
      </c>
      <c r="P34" s="15">
        <v>42767</v>
      </c>
      <c r="Q34" s="16">
        <v>42795</v>
      </c>
      <c r="R34" s="16">
        <v>42826</v>
      </c>
      <c r="S34" s="16">
        <v>42856</v>
      </c>
      <c r="T34" s="16">
        <v>42887</v>
      </c>
      <c r="U34" s="16">
        <v>42917</v>
      </c>
      <c r="V34" s="16">
        <v>42948</v>
      </c>
      <c r="W34" s="16">
        <v>42979</v>
      </c>
      <c r="X34" s="16">
        <v>43009</v>
      </c>
      <c r="Y34" s="16">
        <v>43040</v>
      </c>
      <c r="Z34" s="16">
        <v>43070</v>
      </c>
      <c r="AA34" s="16">
        <v>43101</v>
      </c>
      <c r="AB34" s="16">
        <v>43132</v>
      </c>
      <c r="AC34" s="17">
        <v>43160</v>
      </c>
      <c r="AD34" s="17">
        <v>43191</v>
      </c>
      <c r="AE34" s="17">
        <v>43221</v>
      </c>
      <c r="AF34" s="17">
        <v>43252</v>
      </c>
      <c r="AG34" s="17">
        <v>43282</v>
      </c>
      <c r="AH34" s="17">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20" t="s">
        <v>29</v>
      </c>
      <c r="B35" s="47" t="s">
        <v>9</v>
      </c>
      <c r="C35" s="12">
        <f>IF('KWh (Cumulative) LI'!C35=0,0,((('KWh (Monthly) ENTRY LI'!C35*0.5)-'Rebasing adj LI'!C25)*C107)*C$19*C$125)</f>
        <v>0</v>
      </c>
      <c r="D35" s="12">
        <f>IF('KWh (Cumulative) LI'!D35=0,0,((('KWh (Monthly) ENTRY LI'!D35*0.5)+'KWh (Cumulative) LI'!C35-'Rebasing adj LI'!D25)*D107)*D$19*D$125)</f>
        <v>0</v>
      </c>
      <c r="E35" s="12">
        <f>IF('KWh (Cumulative) LI'!E35=0,0,((('KWh (Monthly) ENTRY LI'!E35*0.5)+'KWh (Cumulative) LI'!D35-'Rebasing adj LI'!E25)*E107)*E$19*E$125)</f>
        <v>0</v>
      </c>
      <c r="F35" s="12">
        <f>IF('KWh (Cumulative) LI'!F35=0,0,((('KWh (Monthly) ENTRY LI'!F35*0.5)+'KWh (Cumulative) LI'!E35-'Rebasing adj LI'!F25)*F107)*F$19*F$125)</f>
        <v>0</v>
      </c>
      <c r="G35" s="12">
        <f>IF('KWh (Cumulative) LI'!G35=0,0,((('KWh (Monthly) ENTRY LI'!G35*0.5)+'KWh (Cumulative) LI'!F35-'Rebasing adj LI'!G25)*G107)*G$19*G$125)</f>
        <v>0</v>
      </c>
      <c r="H35" s="12">
        <f>IF('KWh (Cumulative) LI'!H35=0,0,((('KWh (Monthly) ENTRY LI'!H35*0.5)+'KWh (Cumulative) LI'!G35-'Rebasing adj LI'!H25)*H107)*H$19*H$125)</f>
        <v>0</v>
      </c>
      <c r="I35" s="12">
        <f>IF('KWh (Cumulative) LI'!I35=0,0,((('KWh (Monthly) ENTRY LI'!I35*0.5)+'KWh (Cumulative) LI'!H35-'Rebasing adj LI'!I25)*I107)*I$19*I$125)</f>
        <v>0</v>
      </c>
      <c r="J35" s="12">
        <f>IF('KWh (Cumulative) LI'!J35=0,0,((('KWh (Monthly) ENTRY LI'!J35*0.5)+'KWh (Cumulative) LI'!I35-'Rebasing adj LI'!J25)*J107)*J$19*J$125)</f>
        <v>0</v>
      </c>
      <c r="K35" s="12">
        <f>IF('KWh (Cumulative) LI'!K35=0,0,((('KWh (Monthly) ENTRY LI'!K35*0.5)+'KWh (Cumulative) LI'!J35-'Rebasing adj LI'!K25)*K107)*K$19*K$125)</f>
        <v>0</v>
      </c>
      <c r="L35" s="12">
        <f>IF('KWh (Cumulative) LI'!L35=0,0,((('KWh (Monthly) ENTRY LI'!L35*0.5)+'KWh (Cumulative) LI'!K35-'Rebasing adj LI'!L25)*L107)*L$19*L$125)</f>
        <v>0</v>
      </c>
      <c r="M35" s="12">
        <f>IF('KWh (Cumulative) LI'!M35=0,0,((('KWh (Monthly) ENTRY LI'!M35*0.5)+'KWh (Cumulative) LI'!L35-'Rebasing adj LI'!M25)*M107)*M$19*M$125)</f>
        <v>0</v>
      </c>
      <c r="N35" s="12">
        <f>IF('KWh (Cumulative) LI'!N35=0,0,((('KWh (Monthly) ENTRY LI'!N35*0.5)+'KWh (Cumulative) LI'!M35-'Rebasing adj LI'!N25)*N107)*N$19*N$125)</f>
        <v>0</v>
      </c>
      <c r="O35" s="12">
        <f>IF('KWh (Cumulative) LI'!O35=0,0,((('KWh (Monthly) ENTRY LI'!O35*0.5)+'KWh (Cumulative) LI'!N35-'Rebasing adj LI'!O25)*O107)*O$19*O$125)</f>
        <v>0</v>
      </c>
      <c r="P35" s="12">
        <f>IF('KWh (Cumulative) LI'!P35=0,0,((('KWh (Monthly) ENTRY LI'!P35*0.5)+'KWh (Cumulative) LI'!O35-'Rebasing adj LI'!P25)*P107)*P$19*P$125)</f>
        <v>0</v>
      </c>
      <c r="Q35" s="12">
        <f>IF('KWh (Cumulative) LI'!Q35=0,0,((('KWh (Monthly) ENTRY LI'!Q35*0.5)+'KWh (Cumulative) LI'!P35-'Rebasing adj LI'!Q25)*Q107)*Q$19*Q$125)</f>
        <v>0</v>
      </c>
      <c r="R35" s="12">
        <f>IF('KWh (Cumulative) LI'!R35=0,0,((('KWh (Monthly) ENTRY LI'!R35*0.5)+'KWh (Cumulative) LI'!Q35-'Rebasing adj LI'!R25)*R107)*R$19*R$125)</f>
        <v>0</v>
      </c>
      <c r="S35" s="12">
        <f>IF('KWh (Cumulative) LI'!S35=0,0,((('KWh (Monthly) ENTRY LI'!S35*0.5)+'KWh (Cumulative) LI'!R35-'Rebasing adj LI'!S25)*S107)*S$19*S$125)</f>
        <v>0</v>
      </c>
      <c r="T35" s="12">
        <f>IF('KWh (Cumulative) LI'!T35=0,0,((('KWh (Monthly) ENTRY LI'!T35*0.5)+'KWh (Cumulative) LI'!S35-'Rebasing adj LI'!T25)*T107)*T$19*T$125)</f>
        <v>0</v>
      </c>
      <c r="U35" s="12">
        <f>IF('KWh (Cumulative) LI'!U35=0,0,((('KWh (Monthly) ENTRY LI'!U35*0.5)+'KWh (Cumulative) LI'!T35-'Rebasing adj LI'!U25)*U107)*U$19*U$125)</f>
        <v>0</v>
      </c>
      <c r="V35" s="12">
        <f>IF('KWh (Cumulative) LI'!V35=0,0,((('KWh (Monthly) ENTRY LI'!V35*0.5)+'KWh (Cumulative) LI'!U35-'Rebasing adj LI'!V25)*V107)*V$19*V$125)</f>
        <v>0</v>
      </c>
      <c r="W35" s="12">
        <f>IF('KWh (Cumulative) LI'!W35=0,0,((('KWh (Monthly) ENTRY LI'!W35*0.5)+'KWh (Cumulative) LI'!V35-'Rebasing adj LI'!W25)*W107)*W$19*W$125)</f>
        <v>0</v>
      </c>
      <c r="X35" s="12">
        <f>IF('KWh (Cumulative) LI'!X35=0,0,((('KWh (Monthly) ENTRY LI'!X35*0.5)+'KWh (Cumulative) LI'!W35-'Rebasing adj LI'!X25)*X107)*X$19*X$125)</f>
        <v>0</v>
      </c>
      <c r="Y35" s="12">
        <f>IF('KWh (Cumulative) LI'!Y35=0,0,((('KWh (Monthly) ENTRY LI'!Y35*0.5)+'KWh (Cumulative) LI'!X35-'Rebasing adj LI'!Y25)*Y107)*Y$19*Y$125)</f>
        <v>0</v>
      </c>
      <c r="Z35" s="12">
        <f>IF('KWh (Cumulative) LI'!Z35=0,0,((('KWh (Monthly) ENTRY LI'!Z35*0.5)+'KWh (Cumulative) LI'!Y35-'Rebasing adj LI'!Z25)*Z107)*Z$19*Z$125)</f>
        <v>0</v>
      </c>
      <c r="AA35" s="12">
        <f>IF('KWh (Cumulative) LI'!AA35=0,0,((('KWh (Monthly) ENTRY LI'!AA35*0.5)+'KWh (Cumulative) LI'!Z35-'Rebasing adj LI'!AA25)*AA107)*AA$19*AA$125)</f>
        <v>0</v>
      </c>
      <c r="AB35" s="12">
        <f>IF('KWh (Cumulative) LI'!AB35=0,0,((('KWh (Monthly) ENTRY LI'!AB35*0.5)+'KWh (Cumulative) LI'!AA35-'Rebasing adj LI'!AB25)*AB107)*AB$19*AB$125)</f>
        <v>0</v>
      </c>
      <c r="AC35" s="12">
        <f>IF('KWh (Cumulative) LI'!AC35=0,0,((('KWh (Monthly) ENTRY LI'!AC35*0.5)+'KWh (Cumulative) LI'!AB35-'Rebasing adj LI'!AC25)*AC107)*AC$19*AC$125)</f>
        <v>0</v>
      </c>
      <c r="AD35" s="12">
        <f>IF('KWh (Cumulative) LI'!AD35=0,0,((('KWh (Monthly) ENTRY LI'!AD35*0.5)+'KWh (Cumulative) LI'!AC35-'Rebasing adj LI'!AD25)*AD107)*AD$19*AD$125)</f>
        <v>0</v>
      </c>
      <c r="AE35" s="12">
        <f>IF('KWh (Cumulative) LI'!AE35=0,0,((('KWh (Monthly) ENTRY LI'!AE35*0.5)+'KWh (Cumulative) LI'!AD35-'Rebasing adj LI'!AE25)*AE107)*AE$19*AE$125)</f>
        <v>0</v>
      </c>
      <c r="AF35" s="12">
        <f>IF('KWh (Cumulative) LI'!AF35=0,0,((('KWh (Monthly) ENTRY LI'!AF35*0.5)+'KWh (Cumulative) LI'!AE35-'Rebasing adj LI'!AF25)*AF107)*AF$19*AF$125)</f>
        <v>0</v>
      </c>
      <c r="AG35" s="12">
        <f>IF('KWh (Cumulative) LI'!AG35=0,0,((('KWh (Monthly) ENTRY LI'!AG35*0.5)+'KWh (Cumulative) LI'!AF35-'Rebasing adj LI'!AG25)*AG107)*AG$19*AG$125)</f>
        <v>0</v>
      </c>
      <c r="AH35" s="12">
        <f>IF('KWh (Cumulative) LI'!AH35=0,0,((('KWh (Monthly) ENTRY LI'!AH35*0.5)+'KWh (Cumulative) LI'!AG35-'Rebasing adj LI'!AH25)*AH107)*AH$19*AH$125)</f>
        <v>0</v>
      </c>
      <c r="AI35" s="12">
        <f>IF('KWh (Cumulative) LI'!AI35=0,0,((('KWh (Monthly) ENTRY LI'!AI35*0.5)+'KWh (Cumulative) LI'!AH35-'Rebasing adj LI'!AI25)*AI107)*AI$19*AI$125)</f>
        <v>0</v>
      </c>
      <c r="AJ35" s="12">
        <f>IF('KWh (Cumulative) LI'!AJ35=0,0,((('KWh (Monthly) ENTRY LI'!AJ35*0.5)+'KWh (Cumulative) LI'!AI35-'Rebasing adj LI'!AJ25)*AJ107)*AJ$19*AJ$125)</f>
        <v>0</v>
      </c>
      <c r="AK35" s="12">
        <f>IF('KWh (Cumulative) LI'!AK35=0,0,((('KWh (Monthly) ENTRY LI'!AK35*0.5)+'KWh (Cumulative) LI'!AJ35-'Rebasing adj LI'!AK25)*AK107)*AK$19*AK$125)</f>
        <v>0</v>
      </c>
      <c r="AL35" s="12">
        <f>IF('KWh (Cumulative) LI'!AL35=0,0,((('KWh (Monthly) ENTRY LI'!AL35*0.5)+'KWh (Cumulative) LI'!AK35-'Rebasing adj LI'!AL25)*AL107)*AL$19*AL$125)</f>
        <v>0</v>
      </c>
      <c r="AM35" s="12">
        <f>IF('KWh (Cumulative) LI'!AM35=0,0,((('KWh (Monthly) ENTRY LI'!AM35*0.5)+'KWh (Cumulative) LI'!AL35-'Rebasing adj LI'!AM25)*AM107)*AM$19*AM$125)</f>
        <v>0</v>
      </c>
      <c r="AN35" s="12">
        <f>IF('KWh (Cumulative) LI'!AN35=0,0,((('KWh (Monthly) ENTRY LI'!AN35*0.5)+'KWh (Cumulative) LI'!AM35-'Rebasing adj LI'!AN25)*AN107)*AN$19*AN$125)</f>
        <v>0</v>
      </c>
      <c r="AO35" s="12">
        <f>IF('KWh (Cumulative) LI'!AO35=0,0,((('KWh (Monthly) ENTRY LI'!AO35*0.5)+'KWh (Cumulative) LI'!AN35-'Rebasing adj LI'!AO25)*AO107)*AO$19*AO$125)</f>
        <v>0</v>
      </c>
      <c r="AP35" s="12">
        <f>IF('KWh (Cumulative) LI'!AP35=0,0,((('KWh (Monthly) ENTRY LI'!AP35*0.5)+'KWh (Cumulative) LI'!AO35-'Rebasing adj LI'!AP25)*AP107)*AP$19*AP$125)</f>
        <v>0</v>
      </c>
      <c r="AQ35" s="12">
        <f>IF('KWh (Cumulative) LI'!AQ35=0,0,((('KWh (Monthly) ENTRY LI'!AQ35*0.5)+'KWh (Cumulative) LI'!AP35-'Rebasing adj LI'!AQ25)*AQ107)*AQ$19*AQ$125)</f>
        <v>0</v>
      </c>
      <c r="AR35" s="12">
        <f>IF('KWh (Cumulative) LI'!AR35=0,0,((('KWh (Monthly) ENTRY LI'!AR35*0.5)+'KWh (Cumulative) LI'!AQ35-'Rebasing adj LI'!AR25)*AR107)*AR$19*AR$125)</f>
        <v>0</v>
      </c>
      <c r="AS35" s="12">
        <f>IF('KWh (Cumulative) LI'!AS35=0,0,((('KWh (Monthly) ENTRY LI'!AS35*0.5)+'KWh (Cumulative) LI'!AR35-'Rebasing adj LI'!AS25)*AS107)*AS$19*AS$125)</f>
        <v>0</v>
      </c>
      <c r="AT35" s="12">
        <f>IF('KWh (Cumulative) LI'!AT35=0,0,((('KWh (Monthly) ENTRY LI'!AT35*0.5)+'KWh (Cumulative) LI'!AS35-'Rebasing adj LI'!AT25)*AT107)*AT$19*AT$125)</f>
        <v>0</v>
      </c>
      <c r="AU35" s="12">
        <f>IF('KWh (Cumulative) LI'!AU35=0,0,((('KWh (Monthly) ENTRY LI'!AU35*0.5)+'KWh (Cumulative) LI'!AT35-'Rebasing adj LI'!AU25)*AU107)*AU$19*AU$125)</f>
        <v>0</v>
      </c>
      <c r="AV35" s="12">
        <f>IF('KWh (Cumulative) LI'!AV35=0,0,((('KWh (Monthly) ENTRY LI'!AV35*0.5)+'KWh (Cumulative) LI'!AU35-'Rebasing adj LI'!AV25)*AV107)*AV$19*AV$125)</f>
        <v>0</v>
      </c>
      <c r="AW35" s="12">
        <f>IF('KWh (Cumulative) LI'!AW35=0,0,((('KWh (Monthly) ENTRY LI'!AW35*0.5)+'KWh (Cumulative) LI'!AV35-'Rebasing adj LI'!AW25)*AW107)*AW$19*AW$125)</f>
        <v>0</v>
      </c>
      <c r="AX35" s="12">
        <f>IF('KWh (Cumulative) LI'!AX35=0,0,((('KWh (Monthly) ENTRY LI'!AX35*0.5)+'KWh (Cumulative) LI'!AW35-'Rebasing adj LI'!AX25)*AX107)*AX$19*AX$125)</f>
        <v>0</v>
      </c>
      <c r="AY35" s="12">
        <f>IF('KWh (Cumulative) LI'!AY35=0,0,((('KWh (Monthly) ENTRY LI'!AY35*0.5)+'KWh (Cumulative) LI'!AX35-'Rebasing adj LI'!AY25)*AY107)*AY$19*AY$125)</f>
        <v>0</v>
      </c>
      <c r="AZ35" s="12">
        <f>IF('KWh (Cumulative) LI'!AZ35=0,0,((('KWh (Monthly) ENTRY LI'!AZ35*0.5)+'KWh (Cumulative) LI'!AY35-'Rebasing adj LI'!AZ25)*AZ107)*AZ$19*AZ$125)</f>
        <v>0</v>
      </c>
      <c r="BA35" s="12">
        <f>IF('KWh (Cumulative) LI'!BA35=0,0,((('KWh (Monthly) ENTRY LI'!BA35*0.5)+'KWh (Cumulative) LI'!AZ35-'Rebasing adj LI'!BA25)*BA107)*BA$19*BA$125)</f>
        <v>0</v>
      </c>
      <c r="BB35" s="12">
        <f>IF('KWh (Cumulative) LI'!BB35=0,0,((('KWh (Monthly) ENTRY LI'!BB35*0.5)+'KWh (Cumulative) LI'!BA35-'Rebasing adj LI'!BB25)*BB107)*BB$19*BB$125)</f>
        <v>0</v>
      </c>
      <c r="BC35" s="12">
        <f>IF('KWh (Cumulative) LI'!BC35=0,0,((('KWh (Monthly) ENTRY LI'!BC35*0.5)+'KWh (Cumulative) LI'!BB35-'Rebasing adj LI'!BC25)*BC107)*BC$19*BC$125)</f>
        <v>0</v>
      </c>
      <c r="BD35" s="12">
        <f>IF('KWh (Cumulative) LI'!BD35=0,0,((('KWh (Monthly) ENTRY LI'!BD35*0.5)+'KWh (Cumulative) LI'!BC35-'Rebasing adj LI'!BD25)*BD107)*BD$19*BD$125)</f>
        <v>0</v>
      </c>
      <c r="BE35" s="12">
        <f>IF('KWh (Cumulative) LI'!BE35=0,0,((('KWh (Monthly) ENTRY LI'!BE35*0.5)+'KWh (Cumulative) LI'!BD35-'Rebasing adj LI'!BE25)*BE107)*BE$19*BE$125)</f>
        <v>0</v>
      </c>
      <c r="BF35" s="12">
        <f>IF('KWh (Cumulative) LI'!BF35=0,0,((('KWh (Monthly) ENTRY LI'!BF35*0.5)+'KWh (Cumulative) LI'!BE35-'Rebasing adj LI'!BF25)*BF107)*BF$19*BF$125)</f>
        <v>0</v>
      </c>
      <c r="BG35" s="12">
        <f>IF('KWh (Cumulative) LI'!BG35=0,0,((('KWh (Monthly) ENTRY LI'!BG35*0.5)+'KWh (Cumulative) LI'!BF35-'Rebasing adj LI'!BG25)*BG107)*BG$19*BG$125)</f>
        <v>0</v>
      </c>
      <c r="BH35" s="12">
        <f>IF('KWh (Cumulative) LI'!BH35=0,0,((('KWh (Monthly) ENTRY LI'!BH35*0.5)+'KWh (Cumulative) LI'!BG35-'Rebasing adj LI'!BH25)*BH107)*BH$19*BH$125)</f>
        <v>0</v>
      </c>
      <c r="BI35" s="12">
        <f>IF('KWh (Cumulative) LI'!BI35=0,0,((('KWh (Monthly) ENTRY LI'!BI35*0.5)+'KWh (Cumulative) LI'!BH35-'Rebasing adj LI'!BI25)*BI107)*BI$19*BI$125)</f>
        <v>0</v>
      </c>
      <c r="BJ35" s="12">
        <f>IF('KWh (Cumulative) LI'!BJ35=0,0,((('KWh (Monthly) ENTRY LI'!BJ35*0.5)+'KWh (Cumulative) LI'!BI35-'Rebasing adj LI'!BJ25)*BJ107)*BJ$19*BJ$125)</f>
        <v>0</v>
      </c>
      <c r="BK35" s="12">
        <f>IF('KWh (Cumulative) LI'!BK35=0,0,((('KWh (Monthly) ENTRY LI'!BK35*0.5)+'KWh (Cumulative) LI'!BJ35-'Rebasing adj LI'!BK25)*BK107)*BK$19*BK$125)</f>
        <v>0</v>
      </c>
      <c r="BL35" s="12">
        <f>IF('KWh (Cumulative) LI'!BL35=0,0,((('KWh (Monthly) ENTRY LI'!BL35*0.5)+'KWh (Cumulative) LI'!BK35-'Rebasing adj LI'!BL25)*BL107)*BL$19*BL$125)</f>
        <v>0</v>
      </c>
      <c r="BM35" s="12">
        <f>IF('KWh (Cumulative) LI'!BM35=0,0,((('KWh (Monthly) ENTRY LI'!BM35*0.5)+'KWh (Cumulative) LI'!BL35-'Rebasing adj LI'!BM25)*BM107)*BM$19*BM$125)</f>
        <v>0</v>
      </c>
      <c r="BN35" s="12">
        <f>IF('KWh (Cumulative) LI'!BN35=0,0,((('KWh (Monthly) ENTRY LI'!BN35*0.5)+'KWh (Cumulative) LI'!BM35-'Rebasing adj LI'!BN25)*BN107)*BN$19*BN$125)</f>
        <v>0</v>
      </c>
      <c r="BO35" s="12">
        <f>IF('KWh (Cumulative) LI'!BO35=0,0,((('KWh (Monthly) ENTRY LI'!BO35*0.5)+'KWh (Cumulative) LI'!BN35-'Rebasing adj LI'!BO25)*BO107)*BO$19*BO$125)</f>
        <v>0</v>
      </c>
      <c r="BP35" s="12">
        <f>IF('KWh (Cumulative) LI'!BP35=0,0,((('KWh (Monthly) ENTRY LI'!BP35*0.5)+'KWh (Cumulative) LI'!BO35-'Rebasing adj LI'!BP25)*BP107)*BP$19*BP$125)</f>
        <v>0</v>
      </c>
      <c r="BQ35" s="12">
        <f>IF('KWh (Cumulative) LI'!BQ35=0,0,((('KWh (Monthly) ENTRY LI'!BQ35*0.5)+'KWh (Cumulative) LI'!BP35-'Rebasing adj LI'!BQ25)*BQ107)*BQ$19*BQ$125)</f>
        <v>0</v>
      </c>
      <c r="BR35" s="12">
        <f>IF('KWh (Cumulative) LI'!BR35=0,0,((('KWh (Monthly) ENTRY LI'!BR35*0.5)+'KWh (Cumulative) LI'!BQ35-'Rebasing adj LI'!BR25)*BR107)*BR$19*BR$125)</f>
        <v>0</v>
      </c>
      <c r="BS35" s="12">
        <f>IF('KWh (Cumulative) LI'!BS35=0,0,((('KWh (Monthly) ENTRY LI'!BS35*0.5)+'KWh (Cumulative) LI'!BR35-'Rebasing adj LI'!BS25)*BS107)*BS$19*BS$125)</f>
        <v>0</v>
      </c>
      <c r="BT35" s="12">
        <f>IF('KWh (Cumulative) LI'!BT35=0,0,((('KWh (Monthly) ENTRY LI'!BT35*0.5)+'KWh (Cumulative) LI'!BS35-'Rebasing adj LI'!BT25)*BT107)*BT$19*BT$125)</f>
        <v>0</v>
      </c>
      <c r="BU35" s="12">
        <f>IF('KWh (Cumulative) LI'!BU35=0,0,((('KWh (Monthly) ENTRY LI'!BU35*0.5)+'KWh (Cumulative) LI'!BT35-'Rebasing adj LI'!BU25)*BU107)*BU$19*BU$125)</f>
        <v>0</v>
      </c>
      <c r="BV35" s="12">
        <f>IF('KWh (Cumulative) LI'!BV35=0,0,((('KWh (Monthly) ENTRY LI'!BV35*0.5)+'KWh (Cumulative) LI'!BU35-'Rebasing adj LI'!BV25)*BV107)*BV$19*BV$125)</f>
        <v>0</v>
      </c>
      <c r="BW35" s="12">
        <f>IF('KWh (Cumulative) LI'!BW35=0,0,((('KWh (Monthly) ENTRY LI'!BW35*0.5)+'KWh (Cumulative) LI'!BV35-'Rebasing adj LI'!BW25)*BW107)*BW$19*BW$125)</f>
        <v>0</v>
      </c>
      <c r="BX35" s="12">
        <f>IF('KWh (Cumulative) LI'!BX35=0,0,((('KWh (Monthly) ENTRY LI'!BX35*0.5)+'KWh (Cumulative) LI'!BW35-'Rebasing adj LI'!BX25)*BX107)*BX$19*BX$125)</f>
        <v>0</v>
      </c>
      <c r="BY35" s="12">
        <f>IF('KWh (Cumulative) LI'!BY35=0,0,((('KWh (Monthly) ENTRY LI'!BY35*0.5)+'KWh (Cumulative) LI'!BX35-'Rebasing adj LI'!BY25)*BY107)*BY$19*BY$125)</f>
        <v>0</v>
      </c>
      <c r="BZ35" s="12">
        <f>IF('KWh (Cumulative) LI'!BZ35=0,0,((('KWh (Monthly) ENTRY LI'!BZ35*0.5)+'KWh (Cumulative) LI'!BY35-'Rebasing adj LI'!BZ25)*BZ107)*BZ$19*BZ$125)</f>
        <v>0</v>
      </c>
      <c r="CA35" s="12">
        <f>IF('KWh (Cumulative) LI'!CA35=0,0,((('KWh (Monthly) ENTRY LI'!CA35*0.5)+'KWh (Cumulative) LI'!BZ35-'Rebasing adj LI'!CA25)*CA107)*CA$19*CA$125)</f>
        <v>0</v>
      </c>
      <c r="CB35" s="12">
        <f>IF('KWh (Cumulative) LI'!CB35=0,0,((('KWh (Monthly) ENTRY LI'!CB35*0.5)+'KWh (Cumulative) LI'!CA35-'Rebasing adj LI'!CB25)*CB107)*CB$19*CB$125)</f>
        <v>0</v>
      </c>
      <c r="CC35" s="12">
        <f>IF('KWh (Cumulative) LI'!CC35=0,0,((('KWh (Monthly) ENTRY LI'!CC35*0.5)+'KWh (Cumulative) LI'!CB35-'Rebasing adj LI'!CC25)*CC107)*CC$19*CC$125)</f>
        <v>0</v>
      </c>
      <c r="CD35" s="12">
        <f>IF('KWh (Cumulative) LI'!CD35=0,0,((('KWh (Monthly) ENTRY LI'!CD35*0.5)+'KWh (Cumulative) LI'!CC35-'Rebasing adj LI'!CD25)*CD107)*CD$19*CD$125)</f>
        <v>0</v>
      </c>
      <c r="CE35" s="12">
        <f>IF('KWh (Cumulative) LI'!CE35=0,0,((('KWh (Monthly) ENTRY LI'!CE35*0.5)+'KWh (Cumulative) LI'!CD35-'Rebasing adj LI'!CE25)*CE107)*CE$19*CE$125)</f>
        <v>0</v>
      </c>
      <c r="CF35" s="12">
        <f>IF('KWh (Cumulative) LI'!CF35=0,0,((('KWh (Monthly) ENTRY LI'!CF35*0.5)+'KWh (Cumulative) LI'!CE35-'Rebasing adj LI'!CF25)*CF107)*CF$19*CF$125)</f>
        <v>0</v>
      </c>
      <c r="CG35" s="12">
        <f>IF('KWh (Cumulative) LI'!CG35=0,0,((('KWh (Monthly) ENTRY LI'!CG35*0.5)+'KWh (Cumulative) LI'!CF35-'Rebasing adj LI'!CG25)*CG107)*CG$19*CG$125)</f>
        <v>0</v>
      </c>
      <c r="CH35" s="12">
        <f>IF('KWh (Cumulative) LI'!CH35=0,0,((('KWh (Monthly) ENTRY LI'!CH35*0.5)+'KWh (Cumulative) LI'!CG35-'Rebasing adj LI'!CH25)*CH107)*CH$19*CH$125)</f>
        <v>0</v>
      </c>
      <c r="CI35" s="12">
        <f>IF('KWh (Cumulative) LI'!CI35=0,0,((('KWh (Monthly) ENTRY LI'!CI35*0.5)+'KWh (Cumulative) LI'!CH35-'Rebasing adj LI'!CI25)*CI107)*CI$19*CI$125)</f>
        <v>0</v>
      </c>
      <c r="CJ35" s="12">
        <f>IF('KWh (Cumulative) LI'!CJ35=0,0,((('KWh (Monthly) ENTRY LI'!CJ35*0.5)+'KWh (Cumulative) LI'!CI35-'Rebasing adj LI'!CJ25)*CJ107)*CJ$19*CJ$125)</f>
        <v>0</v>
      </c>
    </row>
    <row r="36" spans="1:88" x14ac:dyDescent="0.3">
      <c r="A36" s="220"/>
      <c r="B36" s="47" t="s">
        <v>6</v>
      </c>
      <c r="C36" s="12">
        <f>IF('KWh (Cumulative) LI'!C36=0,0,((('KWh (Monthly) ENTRY LI'!C36*0.5)-'Rebasing adj LI'!C26)*C108)*C$19*C$125)</f>
        <v>0</v>
      </c>
      <c r="D36" s="12">
        <f>IF('KWh (Cumulative) LI'!D36=0,0,((('KWh (Monthly) ENTRY LI'!D36*0.5)+'KWh (Cumulative) LI'!C36-'Rebasing adj LI'!D26)*D108)*D$19*D$125)</f>
        <v>0</v>
      </c>
      <c r="E36" s="12">
        <f>IF('KWh (Cumulative) LI'!E36=0,0,((('KWh (Monthly) ENTRY LI'!E36*0.5)+'KWh (Cumulative) LI'!D36-'Rebasing adj LI'!E26)*E108)*E$19*E$125)</f>
        <v>0</v>
      </c>
      <c r="F36" s="12">
        <f>IF('KWh (Cumulative) LI'!F36=0,0,((('KWh (Monthly) ENTRY LI'!F36*0.5)+'KWh (Cumulative) LI'!E36-'Rebasing adj LI'!F26)*F108)*F$19*F$125)</f>
        <v>0</v>
      </c>
      <c r="G36" s="12">
        <f>IF('KWh (Cumulative) LI'!G36=0,0,((('KWh (Monthly) ENTRY LI'!G36*0.5)+'KWh (Cumulative) LI'!F36-'Rebasing adj LI'!G26)*G108)*G$19*G$125)</f>
        <v>0</v>
      </c>
      <c r="H36" s="12">
        <f>IF('KWh (Cumulative) LI'!H36=0,0,((('KWh (Monthly) ENTRY LI'!H36*0.5)+'KWh (Cumulative) LI'!G36-'Rebasing adj LI'!H26)*H108)*H$19*H$125)</f>
        <v>0</v>
      </c>
      <c r="I36" s="12">
        <f>IF('KWh (Cumulative) LI'!I36=0,0,((('KWh (Monthly) ENTRY LI'!I36*0.5)+'KWh (Cumulative) LI'!H36-'Rebasing adj LI'!I26)*I108)*I$19*I$125)</f>
        <v>0</v>
      </c>
      <c r="J36" s="12">
        <f>IF('KWh (Cumulative) LI'!J36=0,0,((('KWh (Monthly) ENTRY LI'!J36*0.5)+'KWh (Cumulative) LI'!I36-'Rebasing adj LI'!J26)*J108)*J$19*J$125)</f>
        <v>0</v>
      </c>
      <c r="K36" s="12">
        <f>IF('KWh (Cumulative) LI'!K36=0,0,((('KWh (Monthly) ENTRY LI'!K36*0.5)+'KWh (Cumulative) LI'!J36-'Rebasing adj LI'!K26)*K108)*K$19*K$125)</f>
        <v>0</v>
      </c>
      <c r="L36" s="12">
        <f>IF('KWh (Cumulative) LI'!L36=0,0,((('KWh (Monthly) ENTRY LI'!L36*0.5)+'KWh (Cumulative) LI'!K36-'Rebasing adj LI'!L26)*L108)*L$19*L$125)</f>
        <v>0</v>
      </c>
      <c r="M36" s="12">
        <f>IF('KWh (Cumulative) LI'!M36=0,0,((('KWh (Monthly) ENTRY LI'!M36*0.5)+'KWh (Cumulative) LI'!L36-'Rebasing adj LI'!M26)*M108)*M$19*M$125)</f>
        <v>0</v>
      </c>
      <c r="N36" s="12">
        <f>IF('KWh (Cumulative) LI'!N36=0,0,((('KWh (Monthly) ENTRY LI'!N36*0.5)+'KWh (Cumulative) LI'!M36-'Rebasing adj LI'!N26)*N108)*N$19*N$125)</f>
        <v>0</v>
      </c>
      <c r="O36" s="12">
        <f>IF('KWh (Cumulative) LI'!O36=0,0,((('KWh (Monthly) ENTRY LI'!O36*0.5)+'KWh (Cumulative) LI'!N36-'Rebasing adj LI'!O26)*O108)*O$19*O$125)</f>
        <v>0</v>
      </c>
      <c r="P36" s="12">
        <f>IF('KWh (Cumulative) LI'!P36=0,0,((('KWh (Monthly) ENTRY LI'!P36*0.5)+'KWh (Cumulative) LI'!O36-'Rebasing adj LI'!P26)*P108)*P$19*P$125)</f>
        <v>0</v>
      </c>
      <c r="Q36" s="12">
        <f>IF('KWh (Cumulative) LI'!Q36=0,0,((('KWh (Monthly) ENTRY LI'!Q36*0.5)+'KWh (Cumulative) LI'!P36-'Rebasing adj LI'!Q26)*Q108)*Q$19*Q$125)</f>
        <v>0</v>
      </c>
      <c r="R36" s="12">
        <f>IF('KWh (Cumulative) LI'!R36=0,0,((('KWh (Monthly) ENTRY LI'!R36*0.5)+'KWh (Cumulative) LI'!Q36-'Rebasing adj LI'!R26)*R108)*R$19*R$125)</f>
        <v>0</v>
      </c>
      <c r="S36" s="12">
        <f>IF('KWh (Cumulative) LI'!S36=0,0,((('KWh (Monthly) ENTRY LI'!S36*0.5)+'KWh (Cumulative) LI'!R36-'Rebasing adj LI'!S26)*S108)*S$19*S$125)</f>
        <v>0</v>
      </c>
      <c r="T36" s="12">
        <f>IF('KWh (Cumulative) LI'!T36=0,0,((('KWh (Monthly) ENTRY LI'!T36*0.5)+'KWh (Cumulative) LI'!S36-'Rebasing adj LI'!T26)*T108)*T$19*T$125)</f>
        <v>0</v>
      </c>
      <c r="U36" s="12">
        <f>IF('KWh (Cumulative) LI'!U36=0,0,((('KWh (Monthly) ENTRY LI'!U36*0.5)+'KWh (Cumulative) LI'!T36-'Rebasing adj LI'!U26)*U108)*U$19*U$125)</f>
        <v>0</v>
      </c>
      <c r="V36" s="12">
        <f>IF('KWh (Cumulative) LI'!V36=0,0,((('KWh (Monthly) ENTRY LI'!V36*0.5)+'KWh (Cumulative) LI'!U36-'Rebasing adj LI'!V26)*V108)*V$19*V$125)</f>
        <v>0</v>
      </c>
      <c r="W36" s="12">
        <f>IF('KWh (Cumulative) LI'!W36=0,0,((('KWh (Monthly) ENTRY LI'!W36*0.5)+'KWh (Cumulative) LI'!V36-'Rebasing adj LI'!W26)*W108)*W$19*W$125)</f>
        <v>0</v>
      </c>
      <c r="X36" s="12">
        <f>IF('KWh (Cumulative) LI'!X36=0,0,((('KWh (Monthly) ENTRY LI'!X36*0.5)+'KWh (Cumulative) LI'!W36-'Rebasing adj LI'!X26)*X108)*X$19*X$125)</f>
        <v>0</v>
      </c>
      <c r="Y36" s="12">
        <f>IF('KWh (Cumulative) LI'!Y36=0,0,((('KWh (Monthly) ENTRY LI'!Y36*0.5)+'KWh (Cumulative) LI'!X36-'Rebasing adj LI'!Y26)*Y108)*Y$19*Y$125)</f>
        <v>0</v>
      </c>
      <c r="Z36" s="12">
        <f>IF('KWh (Cumulative) LI'!Z36=0,0,((('KWh (Monthly) ENTRY LI'!Z36*0.5)+'KWh (Cumulative) LI'!Y36-'Rebasing adj LI'!Z26)*Z108)*Z$19*Z$125)</f>
        <v>0</v>
      </c>
      <c r="AA36" s="12">
        <f>IF('KWh (Cumulative) LI'!AA36=0,0,((('KWh (Monthly) ENTRY LI'!AA36*0.5)+'KWh (Cumulative) LI'!Z36-'Rebasing adj LI'!AA26)*AA108)*AA$19*AA$125)</f>
        <v>0</v>
      </c>
      <c r="AB36" s="12">
        <f>IF('KWh (Cumulative) LI'!AB36=0,0,((('KWh (Monthly) ENTRY LI'!AB36*0.5)+'KWh (Cumulative) LI'!AA36-'Rebasing adj LI'!AB26)*AB108)*AB$19*AB$125)</f>
        <v>0</v>
      </c>
      <c r="AC36" s="12">
        <f>IF('KWh (Cumulative) LI'!AC36=0,0,((('KWh (Monthly) ENTRY LI'!AC36*0.5)+'KWh (Cumulative) LI'!AB36-'Rebasing adj LI'!AC26)*AC108)*AC$19*AC$125)</f>
        <v>0</v>
      </c>
      <c r="AD36" s="12">
        <f>IF('KWh (Cumulative) LI'!AD36=0,0,((('KWh (Monthly) ENTRY LI'!AD36*0.5)+'KWh (Cumulative) LI'!AC36-'Rebasing adj LI'!AD26)*AD108)*AD$19*AD$125)</f>
        <v>0</v>
      </c>
      <c r="AE36" s="12">
        <f>IF('KWh (Cumulative) LI'!AE36=0,0,((('KWh (Monthly) ENTRY LI'!AE36*0.5)+'KWh (Cumulative) LI'!AD36-'Rebasing adj LI'!AE26)*AE108)*AE$19*AE$125)</f>
        <v>0</v>
      </c>
      <c r="AF36" s="12">
        <f>IF('KWh (Cumulative) LI'!AF36=0,0,((('KWh (Monthly) ENTRY LI'!AF36*0.5)+'KWh (Cumulative) LI'!AE36-'Rebasing adj LI'!AF26)*AF108)*AF$19*AF$125)</f>
        <v>0</v>
      </c>
      <c r="AG36" s="12">
        <f>IF('KWh (Cumulative) LI'!AG36=0,0,((('KWh (Monthly) ENTRY LI'!AG36*0.5)+'KWh (Cumulative) LI'!AF36-'Rebasing adj LI'!AG26)*AG108)*AG$19*AG$125)</f>
        <v>0</v>
      </c>
      <c r="AH36" s="12">
        <f>IF('KWh (Cumulative) LI'!AH36=0,0,((('KWh (Monthly) ENTRY LI'!AH36*0.5)+'KWh (Cumulative) LI'!AG36-'Rebasing adj LI'!AH26)*AH108)*AH$19*AH$125)</f>
        <v>0</v>
      </c>
      <c r="AI36" s="12">
        <f>IF('KWh (Cumulative) LI'!AI36=0,0,((('KWh (Monthly) ENTRY LI'!AI36*0.5)+'KWh (Cumulative) LI'!AH36-'Rebasing adj LI'!AI26)*AI108)*AI$19*AI$125)</f>
        <v>0</v>
      </c>
      <c r="AJ36" s="12">
        <f>IF('KWh (Cumulative) LI'!AJ36=0,0,((('KWh (Monthly) ENTRY LI'!AJ36*0.5)+'KWh (Cumulative) LI'!AI36-'Rebasing adj LI'!AJ26)*AJ108)*AJ$19*AJ$125)</f>
        <v>0</v>
      </c>
      <c r="AK36" s="12">
        <f>IF('KWh (Cumulative) LI'!AK36=0,0,((('KWh (Monthly) ENTRY LI'!AK36*0.5)+'KWh (Cumulative) LI'!AJ36-'Rebasing adj LI'!AK26)*AK108)*AK$19*AK$125)</f>
        <v>0</v>
      </c>
      <c r="AL36" s="12">
        <f>IF('KWh (Cumulative) LI'!AL36=0,0,((('KWh (Monthly) ENTRY LI'!AL36*0.5)+'KWh (Cumulative) LI'!AK36-'Rebasing adj LI'!AL26)*AL108)*AL$19*AL$125)</f>
        <v>0</v>
      </c>
      <c r="AM36" s="12">
        <f>IF('KWh (Cumulative) LI'!AM36=0,0,((('KWh (Monthly) ENTRY LI'!AM36*0.5)+'KWh (Cumulative) LI'!AL36-'Rebasing adj LI'!AM26)*AM108)*AM$19*AM$125)</f>
        <v>0</v>
      </c>
      <c r="AN36" s="12">
        <f>IF('KWh (Cumulative) LI'!AN36=0,0,((('KWh (Monthly) ENTRY LI'!AN36*0.5)+'KWh (Cumulative) LI'!AM36-'Rebasing adj LI'!AN26)*AN108)*AN$19*AN$125)</f>
        <v>0</v>
      </c>
      <c r="AO36" s="12">
        <f>IF('KWh (Cumulative) LI'!AO36=0,0,((('KWh (Monthly) ENTRY LI'!AO36*0.5)+'KWh (Cumulative) LI'!AN36-'Rebasing adj LI'!AO26)*AO108)*AO$19*AO$125)</f>
        <v>0</v>
      </c>
      <c r="AP36" s="12">
        <f>IF('KWh (Cumulative) LI'!AP36=0,0,((('KWh (Monthly) ENTRY LI'!AP36*0.5)+'KWh (Cumulative) LI'!AO36-'Rebasing adj LI'!AP26)*AP108)*AP$19*AP$125)</f>
        <v>0</v>
      </c>
      <c r="AQ36" s="12">
        <f>IF('KWh (Cumulative) LI'!AQ36=0,0,((('KWh (Monthly) ENTRY LI'!AQ36*0.5)+'KWh (Cumulative) LI'!AP36-'Rebasing adj LI'!AQ26)*AQ108)*AQ$19*AQ$125)</f>
        <v>0</v>
      </c>
      <c r="AR36" s="12">
        <f>IF('KWh (Cumulative) LI'!AR36=0,0,((('KWh (Monthly) ENTRY LI'!AR36*0.5)+'KWh (Cumulative) LI'!AQ36-'Rebasing adj LI'!AR26)*AR108)*AR$19*AR$125)</f>
        <v>0</v>
      </c>
      <c r="AS36" s="12">
        <f>IF('KWh (Cumulative) LI'!AS36=0,0,((('KWh (Monthly) ENTRY LI'!AS36*0.5)+'KWh (Cumulative) LI'!AR36-'Rebasing adj LI'!AS26)*AS108)*AS$19*AS$125)</f>
        <v>0</v>
      </c>
      <c r="AT36" s="12">
        <f>IF('KWh (Cumulative) LI'!AT36=0,0,((('KWh (Monthly) ENTRY LI'!AT36*0.5)+'KWh (Cumulative) LI'!AS36-'Rebasing adj LI'!AT26)*AT108)*AT$19*AT$125)</f>
        <v>0</v>
      </c>
      <c r="AU36" s="12">
        <f>IF('KWh (Cumulative) LI'!AU36=0,0,((('KWh (Monthly) ENTRY LI'!AU36*0.5)+'KWh (Cumulative) LI'!AT36-'Rebasing adj LI'!AU26)*AU108)*AU$19*AU$125)</f>
        <v>0</v>
      </c>
      <c r="AV36" s="12">
        <f>IF('KWh (Cumulative) LI'!AV36=0,0,((('KWh (Monthly) ENTRY LI'!AV36*0.5)+'KWh (Cumulative) LI'!AU36-'Rebasing adj LI'!AV26)*AV108)*AV$19*AV$125)</f>
        <v>0</v>
      </c>
      <c r="AW36" s="12">
        <f>IF('KWh (Cumulative) LI'!AW36=0,0,((('KWh (Monthly) ENTRY LI'!AW36*0.5)+'KWh (Cumulative) LI'!AV36-'Rebasing adj LI'!AW26)*AW108)*AW$19*AW$125)</f>
        <v>0</v>
      </c>
      <c r="AX36" s="12">
        <f>IF('KWh (Cumulative) LI'!AX36=0,0,((('KWh (Monthly) ENTRY LI'!AX36*0.5)+'KWh (Cumulative) LI'!AW36-'Rebasing adj LI'!AX26)*AX108)*AX$19*AX$125)</f>
        <v>0</v>
      </c>
      <c r="AY36" s="12">
        <f>IF('KWh (Cumulative) LI'!AY36=0,0,((('KWh (Monthly) ENTRY LI'!AY36*0.5)+'KWh (Cumulative) LI'!AX36-'Rebasing adj LI'!AY26)*AY108)*AY$19*AY$125)</f>
        <v>0</v>
      </c>
      <c r="AZ36" s="12">
        <f>IF('KWh (Cumulative) LI'!AZ36=0,0,((('KWh (Monthly) ENTRY LI'!AZ36*0.5)+'KWh (Cumulative) LI'!AY36-'Rebasing adj LI'!AZ26)*AZ108)*AZ$19*AZ$125)</f>
        <v>0</v>
      </c>
      <c r="BA36" s="12">
        <f>IF('KWh (Cumulative) LI'!BA36=0,0,((('KWh (Monthly) ENTRY LI'!BA36*0.5)+'KWh (Cumulative) LI'!AZ36-'Rebasing adj LI'!BA26)*BA108)*BA$19*BA$125)</f>
        <v>0</v>
      </c>
      <c r="BB36" s="12">
        <f>IF('KWh (Cumulative) LI'!BB36=0,0,((('KWh (Monthly) ENTRY LI'!BB36*0.5)+'KWh (Cumulative) LI'!BA36-'Rebasing adj LI'!BB26)*BB108)*BB$19*BB$125)</f>
        <v>0</v>
      </c>
      <c r="BC36" s="12">
        <f>IF('KWh (Cumulative) LI'!BC36=0,0,((('KWh (Monthly) ENTRY LI'!BC36*0.5)+'KWh (Cumulative) LI'!BB36-'Rebasing adj LI'!BC26)*BC108)*BC$19*BC$125)</f>
        <v>0</v>
      </c>
      <c r="BD36" s="12">
        <f>IF('KWh (Cumulative) LI'!BD36=0,0,((('KWh (Monthly) ENTRY LI'!BD36*0.5)+'KWh (Cumulative) LI'!BC36-'Rebasing adj LI'!BD26)*BD108)*BD$19*BD$125)</f>
        <v>0</v>
      </c>
      <c r="BE36" s="12">
        <f>IF('KWh (Cumulative) LI'!BE36=0,0,((('KWh (Monthly) ENTRY LI'!BE36*0.5)+'KWh (Cumulative) LI'!BD36-'Rebasing adj LI'!BE26)*BE108)*BE$19*BE$125)</f>
        <v>0</v>
      </c>
      <c r="BF36" s="12">
        <f>IF('KWh (Cumulative) LI'!BF36=0,0,((('KWh (Monthly) ENTRY LI'!BF36*0.5)+'KWh (Cumulative) LI'!BE36-'Rebasing adj LI'!BF26)*BF108)*BF$19*BF$125)</f>
        <v>0</v>
      </c>
      <c r="BG36" s="12">
        <f>IF('KWh (Cumulative) LI'!BG36=0,0,((('KWh (Monthly) ENTRY LI'!BG36*0.5)+'KWh (Cumulative) LI'!BF36-'Rebasing adj LI'!BG26)*BG108)*BG$19*BG$125)</f>
        <v>0</v>
      </c>
      <c r="BH36" s="12">
        <f>IF('KWh (Cumulative) LI'!BH36=0,0,((('KWh (Monthly) ENTRY LI'!BH36*0.5)+'KWh (Cumulative) LI'!BG36-'Rebasing adj LI'!BH26)*BH108)*BH$19*BH$125)</f>
        <v>0</v>
      </c>
      <c r="BI36" s="12">
        <f>IF('KWh (Cumulative) LI'!BI36=0,0,((('KWh (Monthly) ENTRY LI'!BI36*0.5)+'KWh (Cumulative) LI'!BH36-'Rebasing adj LI'!BI26)*BI108)*BI$19*BI$125)</f>
        <v>0</v>
      </c>
      <c r="BJ36" s="12">
        <f>IF('KWh (Cumulative) LI'!BJ36=0,0,((('KWh (Monthly) ENTRY LI'!BJ36*0.5)+'KWh (Cumulative) LI'!BI36-'Rebasing adj LI'!BJ26)*BJ108)*BJ$19*BJ$125)</f>
        <v>0</v>
      </c>
      <c r="BK36" s="12">
        <f>IF('KWh (Cumulative) LI'!BK36=0,0,((('KWh (Monthly) ENTRY LI'!BK36*0.5)+'KWh (Cumulative) LI'!BJ36-'Rebasing adj LI'!BK26)*BK108)*BK$19*BK$125)</f>
        <v>0</v>
      </c>
      <c r="BL36" s="12">
        <f>IF('KWh (Cumulative) LI'!BL36=0,0,((('KWh (Monthly) ENTRY LI'!BL36*0.5)+'KWh (Cumulative) LI'!BK36-'Rebasing adj LI'!BL26)*BL108)*BL$19*BL$125)</f>
        <v>0</v>
      </c>
      <c r="BM36" s="12">
        <f>IF('KWh (Cumulative) LI'!BM36=0,0,((('KWh (Monthly) ENTRY LI'!BM36*0.5)+'KWh (Cumulative) LI'!BL36-'Rebasing adj LI'!BM26)*BM108)*BM$19*BM$125)</f>
        <v>0</v>
      </c>
      <c r="BN36" s="12">
        <f>IF('KWh (Cumulative) LI'!BN36=0,0,((('KWh (Monthly) ENTRY LI'!BN36*0.5)+'KWh (Cumulative) LI'!BM36-'Rebasing adj LI'!BN26)*BN108)*BN$19*BN$125)</f>
        <v>0</v>
      </c>
      <c r="BO36" s="12">
        <f>IF('KWh (Cumulative) LI'!BO36=0,0,((('KWh (Monthly) ENTRY LI'!BO36*0.5)+'KWh (Cumulative) LI'!BN36-'Rebasing adj LI'!BO26)*BO108)*BO$19*BO$125)</f>
        <v>0</v>
      </c>
      <c r="BP36" s="12">
        <f>IF('KWh (Cumulative) LI'!BP36=0,0,((('KWh (Monthly) ENTRY LI'!BP36*0.5)+'KWh (Cumulative) LI'!BO36-'Rebasing adj LI'!BP26)*BP108)*BP$19*BP$125)</f>
        <v>0</v>
      </c>
      <c r="BQ36" s="12">
        <f>IF('KWh (Cumulative) LI'!BQ36=0,0,((('KWh (Monthly) ENTRY LI'!BQ36*0.5)+'KWh (Cumulative) LI'!BP36-'Rebasing adj LI'!BQ26)*BQ108)*BQ$19*BQ$125)</f>
        <v>0</v>
      </c>
      <c r="BR36" s="12">
        <f>IF('KWh (Cumulative) LI'!BR36=0,0,((('KWh (Monthly) ENTRY LI'!BR36*0.5)+'KWh (Cumulative) LI'!BQ36-'Rebasing adj LI'!BR26)*BR108)*BR$19*BR$125)</f>
        <v>0</v>
      </c>
      <c r="BS36" s="12">
        <f>IF('KWh (Cumulative) LI'!BS36=0,0,((('KWh (Monthly) ENTRY LI'!BS36*0.5)+'KWh (Cumulative) LI'!BR36-'Rebasing adj LI'!BS26)*BS108)*BS$19*BS$125)</f>
        <v>0</v>
      </c>
      <c r="BT36" s="12">
        <f>IF('KWh (Cumulative) LI'!BT36=0,0,((('KWh (Monthly) ENTRY LI'!BT36*0.5)+'KWh (Cumulative) LI'!BS36-'Rebasing adj LI'!BT26)*BT108)*BT$19*BT$125)</f>
        <v>0</v>
      </c>
      <c r="BU36" s="12">
        <f>IF('KWh (Cumulative) LI'!BU36=0,0,((('KWh (Monthly) ENTRY LI'!BU36*0.5)+'KWh (Cumulative) LI'!BT36-'Rebasing adj LI'!BU26)*BU108)*BU$19*BU$125)</f>
        <v>0</v>
      </c>
      <c r="BV36" s="12">
        <f>IF('KWh (Cumulative) LI'!BV36=0,0,((('KWh (Monthly) ENTRY LI'!BV36*0.5)+'KWh (Cumulative) LI'!BU36-'Rebasing adj LI'!BV26)*BV108)*BV$19*BV$125)</f>
        <v>0</v>
      </c>
      <c r="BW36" s="12">
        <f>IF('KWh (Cumulative) LI'!BW36=0,0,((('KWh (Monthly) ENTRY LI'!BW36*0.5)+'KWh (Cumulative) LI'!BV36-'Rebasing adj LI'!BW26)*BW108)*BW$19*BW$125)</f>
        <v>0</v>
      </c>
      <c r="BX36" s="12">
        <f>IF('KWh (Cumulative) LI'!BX36=0,0,((('KWh (Monthly) ENTRY LI'!BX36*0.5)+'KWh (Cumulative) LI'!BW36-'Rebasing adj LI'!BX26)*BX108)*BX$19*BX$125)</f>
        <v>0</v>
      </c>
      <c r="BY36" s="12">
        <f>IF('KWh (Cumulative) LI'!BY36=0,0,((('KWh (Monthly) ENTRY LI'!BY36*0.5)+'KWh (Cumulative) LI'!BX36-'Rebasing adj LI'!BY26)*BY108)*BY$19*BY$125)</f>
        <v>0</v>
      </c>
      <c r="BZ36" s="12">
        <f>IF('KWh (Cumulative) LI'!BZ36=0,0,((('KWh (Monthly) ENTRY LI'!BZ36*0.5)+'KWh (Cumulative) LI'!BY36-'Rebasing adj LI'!BZ26)*BZ108)*BZ$19*BZ$125)</f>
        <v>0</v>
      </c>
      <c r="CA36" s="12">
        <f>IF('KWh (Cumulative) LI'!CA36=0,0,((('KWh (Monthly) ENTRY LI'!CA36*0.5)+'KWh (Cumulative) LI'!BZ36-'Rebasing adj LI'!CA26)*CA108)*CA$19*CA$125)</f>
        <v>0</v>
      </c>
      <c r="CB36" s="12">
        <f>IF('KWh (Cumulative) LI'!CB36=0,0,((('KWh (Monthly) ENTRY LI'!CB36*0.5)+'KWh (Cumulative) LI'!CA36-'Rebasing adj LI'!CB26)*CB108)*CB$19*CB$125)</f>
        <v>0</v>
      </c>
      <c r="CC36" s="12">
        <f>IF('KWh (Cumulative) LI'!CC36=0,0,((('KWh (Monthly) ENTRY LI'!CC36*0.5)+'KWh (Cumulative) LI'!CB36-'Rebasing adj LI'!CC26)*CC108)*CC$19*CC$125)</f>
        <v>0</v>
      </c>
      <c r="CD36" s="12">
        <f>IF('KWh (Cumulative) LI'!CD36=0,0,((('KWh (Monthly) ENTRY LI'!CD36*0.5)+'KWh (Cumulative) LI'!CC36-'Rebasing adj LI'!CD26)*CD108)*CD$19*CD$125)</f>
        <v>0</v>
      </c>
      <c r="CE36" s="12">
        <f>IF('KWh (Cumulative) LI'!CE36=0,0,((('KWh (Monthly) ENTRY LI'!CE36*0.5)+'KWh (Cumulative) LI'!CD36-'Rebasing adj LI'!CE26)*CE108)*CE$19*CE$125)</f>
        <v>0</v>
      </c>
      <c r="CF36" s="12">
        <f>IF('KWh (Cumulative) LI'!CF36=0,0,((('KWh (Monthly) ENTRY LI'!CF36*0.5)+'KWh (Cumulative) LI'!CE36-'Rebasing adj LI'!CF26)*CF108)*CF$19*CF$125)</f>
        <v>0</v>
      </c>
      <c r="CG36" s="12">
        <f>IF('KWh (Cumulative) LI'!CG36=0,0,((('KWh (Monthly) ENTRY LI'!CG36*0.5)+'KWh (Cumulative) LI'!CF36-'Rebasing adj LI'!CG26)*CG108)*CG$19*CG$125)</f>
        <v>0</v>
      </c>
      <c r="CH36" s="12">
        <f>IF('KWh (Cumulative) LI'!CH36=0,0,((('KWh (Monthly) ENTRY LI'!CH36*0.5)+'KWh (Cumulative) LI'!CG36-'Rebasing adj LI'!CH26)*CH108)*CH$19*CH$125)</f>
        <v>0</v>
      </c>
      <c r="CI36" s="12">
        <f>IF('KWh (Cumulative) LI'!CI36=0,0,((('KWh (Monthly) ENTRY LI'!CI36*0.5)+'KWh (Cumulative) LI'!CH36-'Rebasing adj LI'!CI26)*CI108)*CI$19*CI$125)</f>
        <v>0</v>
      </c>
      <c r="CJ36" s="12">
        <f>IF('KWh (Cumulative) LI'!CJ36=0,0,((('KWh (Monthly) ENTRY LI'!CJ36*0.5)+'KWh (Cumulative) LI'!CI36-'Rebasing adj LI'!CJ26)*CJ108)*CJ$19*CJ$125)</f>
        <v>0</v>
      </c>
    </row>
    <row r="37" spans="1:88" x14ac:dyDescent="0.3">
      <c r="A37" s="220"/>
      <c r="B37" s="47" t="s">
        <v>10</v>
      </c>
      <c r="C37" s="12">
        <f>IF('KWh (Cumulative) LI'!C37=0,0,((('KWh (Monthly) ENTRY LI'!C37*0.5)-'Rebasing adj LI'!C27)*C109)*C$19*C$125)</f>
        <v>0</v>
      </c>
      <c r="D37" s="12">
        <f>IF('KWh (Cumulative) LI'!D37=0,0,((('KWh (Monthly) ENTRY LI'!D37*0.5)+'KWh (Cumulative) LI'!C37-'Rebasing adj LI'!D27)*D109)*D$19*D$125)</f>
        <v>0</v>
      </c>
      <c r="E37" s="12">
        <f>IF('KWh (Cumulative) LI'!E37=0,0,((('KWh (Monthly) ENTRY LI'!E37*0.5)+'KWh (Cumulative) LI'!D37-'Rebasing adj LI'!E27)*E109)*E$19*E$125)</f>
        <v>0</v>
      </c>
      <c r="F37" s="12">
        <f>IF('KWh (Cumulative) LI'!F37=0,0,((('KWh (Monthly) ENTRY LI'!F37*0.5)+'KWh (Cumulative) LI'!E37-'Rebasing adj LI'!F27)*F109)*F$19*F$125)</f>
        <v>0</v>
      </c>
      <c r="G37" s="12">
        <f>IF('KWh (Cumulative) LI'!G37=0,0,((('KWh (Monthly) ENTRY LI'!G37*0.5)+'KWh (Cumulative) LI'!F37-'Rebasing adj LI'!G27)*G109)*G$19*G$125)</f>
        <v>0</v>
      </c>
      <c r="H37" s="12">
        <f>IF('KWh (Cumulative) LI'!H37=0,0,((('KWh (Monthly) ENTRY LI'!H37*0.5)+'KWh (Cumulative) LI'!G37-'Rebasing adj LI'!H27)*H109)*H$19*H$125)</f>
        <v>0</v>
      </c>
      <c r="I37" s="12">
        <f>IF('KWh (Cumulative) LI'!I37=0,0,((('KWh (Monthly) ENTRY LI'!I37*0.5)+'KWh (Cumulative) LI'!H37-'Rebasing adj LI'!I27)*I109)*I$19*I$125)</f>
        <v>0</v>
      </c>
      <c r="J37" s="12">
        <f>IF('KWh (Cumulative) LI'!J37=0,0,((('KWh (Monthly) ENTRY LI'!J37*0.5)+'KWh (Cumulative) LI'!I37-'Rebasing adj LI'!J27)*J109)*J$19*J$125)</f>
        <v>0</v>
      </c>
      <c r="K37" s="12">
        <f>IF('KWh (Cumulative) LI'!K37=0,0,((('KWh (Monthly) ENTRY LI'!K37*0.5)+'KWh (Cumulative) LI'!J37-'Rebasing adj LI'!K27)*K109)*K$19*K$125)</f>
        <v>0</v>
      </c>
      <c r="L37" s="12">
        <f>IF('KWh (Cumulative) LI'!L37=0,0,((('KWh (Monthly) ENTRY LI'!L37*0.5)+'KWh (Cumulative) LI'!K37-'Rebasing adj LI'!L27)*L109)*L$19*L$125)</f>
        <v>0</v>
      </c>
      <c r="M37" s="12">
        <f>IF('KWh (Cumulative) LI'!M37=0,0,((('KWh (Monthly) ENTRY LI'!M37*0.5)+'KWh (Cumulative) LI'!L37-'Rebasing adj LI'!M27)*M109)*M$19*M$125)</f>
        <v>0</v>
      </c>
      <c r="N37" s="12">
        <f>IF('KWh (Cumulative) LI'!N37=0,0,((('KWh (Monthly) ENTRY LI'!N37*0.5)+'KWh (Cumulative) LI'!M37-'Rebasing adj LI'!N27)*N109)*N$19*N$125)</f>
        <v>0</v>
      </c>
      <c r="O37" s="12">
        <f>IF('KWh (Cumulative) LI'!O37=0,0,((('KWh (Monthly) ENTRY LI'!O37*0.5)+'KWh (Cumulative) LI'!N37-'Rebasing adj LI'!O27)*O109)*O$19*O$125)</f>
        <v>0</v>
      </c>
      <c r="P37" s="12">
        <f>IF('KWh (Cumulative) LI'!P37=0,0,((('KWh (Monthly) ENTRY LI'!P37*0.5)+'KWh (Cumulative) LI'!O37-'Rebasing adj LI'!P27)*P109)*P$19*P$125)</f>
        <v>0</v>
      </c>
      <c r="Q37" s="12">
        <f>IF('KWh (Cumulative) LI'!Q37=0,0,((('KWh (Monthly) ENTRY LI'!Q37*0.5)+'KWh (Cumulative) LI'!P37-'Rebasing adj LI'!Q27)*Q109)*Q$19*Q$125)</f>
        <v>0</v>
      </c>
      <c r="R37" s="12">
        <f>IF('KWh (Cumulative) LI'!R37=0,0,((('KWh (Monthly) ENTRY LI'!R37*0.5)+'KWh (Cumulative) LI'!Q37-'Rebasing adj LI'!R27)*R109)*R$19*R$125)</f>
        <v>0</v>
      </c>
      <c r="S37" s="12">
        <f>IF('KWh (Cumulative) LI'!S37=0,0,((('KWh (Monthly) ENTRY LI'!S37*0.5)+'KWh (Cumulative) LI'!R37-'Rebasing adj LI'!S27)*S109)*S$19*S$125)</f>
        <v>0</v>
      </c>
      <c r="T37" s="12">
        <f>IF('KWh (Cumulative) LI'!T37=0,0,((('KWh (Monthly) ENTRY LI'!T37*0.5)+'KWh (Cumulative) LI'!S37-'Rebasing adj LI'!T27)*T109)*T$19*T$125)</f>
        <v>0</v>
      </c>
      <c r="U37" s="12">
        <f>IF('KWh (Cumulative) LI'!U37=0,0,((('KWh (Monthly) ENTRY LI'!U37*0.5)+'KWh (Cumulative) LI'!T37-'Rebasing adj LI'!U27)*U109)*U$19*U$125)</f>
        <v>0</v>
      </c>
      <c r="V37" s="12">
        <f>IF('KWh (Cumulative) LI'!V37=0,0,((('KWh (Monthly) ENTRY LI'!V37*0.5)+'KWh (Cumulative) LI'!U37-'Rebasing adj LI'!V27)*V109)*V$19*V$125)</f>
        <v>0</v>
      </c>
      <c r="W37" s="12">
        <f>IF('KWh (Cumulative) LI'!W37=0,0,((('KWh (Monthly) ENTRY LI'!W37*0.5)+'KWh (Cumulative) LI'!V37-'Rebasing adj LI'!W27)*W109)*W$19*W$125)</f>
        <v>0</v>
      </c>
      <c r="X37" s="12">
        <f>IF('KWh (Cumulative) LI'!X37=0,0,((('KWh (Monthly) ENTRY LI'!X37*0.5)+'KWh (Cumulative) LI'!W37-'Rebasing adj LI'!X27)*X109)*X$19*X$125)</f>
        <v>0</v>
      </c>
      <c r="Y37" s="12">
        <f>IF('KWh (Cumulative) LI'!Y37=0,0,((('KWh (Monthly) ENTRY LI'!Y37*0.5)+'KWh (Cumulative) LI'!X37-'Rebasing adj LI'!Y27)*Y109)*Y$19*Y$125)</f>
        <v>0</v>
      </c>
      <c r="Z37" s="12">
        <f>IF('KWh (Cumulative) LI'!Z37=0,0,((('KWh (Monthly) ENTRY LI'!Z37*0.5)+'KWh (Cumulative) LI'!Y37-'Rebasing adj LI'!Z27)*Z109)*Z$19*Z$125)</f>
        <v>0</v>
      </c>
      <c r="AA37" s="12">
        <f>IF('KWh (Cumulative) LI'!AA37=0,0,((('KWh (Monthly) ENTRY LI'!AA37*0.5)+'KWh (Cumulative) LI'!Z37-'Rebasing adj LI'!AA27)*AA109)*AA$19*AA$125)</f>
        <v>0</v>
      </c>
      <c r="AB37" s="12">
        <f>IF('KWh (Cumulative) LI'!AB37=0,0,((('KWh (Monthly) ENTRY LI'!AB37*0.5)+'KWh (Cumulative) LI'!AA37-'Rebasing adj LI'!AB27)*AB109)*AB$19*AB$125)</f>
        <v>0</v>
      </c>
      <c r="AC37" s="12">
        <f>IF('KWh (Cumulative) LI'!AC37=0,0,((('KWh (Monthly) ENTRY LI'!AC37*0.5)+'KWh (Cumulative) LI'!AB37-'Rebasing adj LI'!AC27)*AC109)*AC$19*AC$125)</f>
        <v>0</v>
      </c>
      <c r="AD37" s="12">
        <f>IF('KWh (Cumulative) LI'!AD37=0,0,((('KWh (Monthly) ENTRY LI'!AD37*0.5)+'KWh (Cumulative) LI'!AC37-'Rebasing adj LI'!AD27)*AD109)*AD$19*AD$125)</f>
        <v>0</v>
      </c>
      <c r="AE37" s="12">
        <f>IF('KWh (Cumulative) LI'!AE37=0,0,((('KWh (Monthly) ENTRY LI'!AE37*0.5)+'KWh (Cumulative) LI'!AD37-'Rebasing adj LI'!AE27)*AE109)*AE$19*AE$125)</f>
        <v>0</v>
      </c>
      <c r="AF37" s="12">
        <f>IF('KWh (Cumulative) LI'!AF37=0,0,((('KWh (Monthly) ENTRY LI'!AF37*0.5)+'KWh (Cumulative) LI'!AE37-'Rebasing adj LI'!AF27)*AF109)*AF$19*AF$125)</f>
        <v>0</v>
      </c>
      <c r="AG37" s="12">
        <f>IF('KWh (Cumulative) LI'!AG37=0,0,((('KWh (Monthly) ENTRY LI'!AG37*0.5)+'KWh (Cumulative) LI'!AF37-'Rebasing adj LI'!AG27)*AG109)*AG$19*AG$125)</f>
        <v>0</v>
      </c>
      <c r="AH37" s="12">
        <f>IF('KWh (Cumulative) LI'!AH37=0,0,((('KWh (Monthly) ENTRY LI'!AH37*0.5)+'KWh (Cumulative) LI'!AG37-'Rebasing adj LI'!AH27)*AH109)*AH$19*AH$125)</f>
        <v>0</v>
      </c>
      <c r="AI37" s="12">
        <f>IF('KWh (Cumulative) LI'!AI37=0,0,((('KWh (Monthly) ENTRY LI'!AI37*0.5)+'KWh (Cumulative) LI'!AH37-'Rebasing adj LI'!AI27)*AI109)*AI$19*AI$125)</f>
        <v>0</v>
      </c>
      <c r="AJ37" s="12">
        <f>IF('KWh (Cumulative) LI'!AJ37=0,0,((('KWh (Monthly) ENTRY LI'!AJ37*0.5)+'KWh (Cumulative) LI'!AI37-'Rebasing adj LI'!AJ27)*AJ109)*AJ$19*AJ$125)</f>
        <v>0</v>
      </c>
      <c r="AK37" s="12">
        <f>IF('KWh (Cumulative) LI'!AK37=0,0,((('KWh (Monthly) ENTRY LI'!AK37*0.5)+'KWh (Cumulative) LI'!AJ37-'Rebasing adj LI'!AK27)*AK109)*AK$19*AK$125)</f>
        <v>0</v>
      </c>
      <c r="AL37" s="12">
        <f>IF('KWh (Cumulative) LI'!AL37=0,0,((('KWh (Monthly) ENTRY LI'!AL37*0.5)+'KWh (Cumulative) LI'!AK37-'Rebasing adj LI'!AL27)*AL109)*AL$19*AL$125)</f>
        <v>0</v>
      </c>
      <c r="AM37" s="12">
        <f>IF('KWh (Cumulative) LI'!AM37=0,0,((('KWh (Monthly) ENTRY LI'!AM37*0.5)+'KWh (Cumulative) LI'!AL37-'Rebasing adj LI'!AM27)*AM109)*AM$19*AM$125)</f>
        <v>0</v>
      </c>
      <c r="AN37" s="12">
        <f>IF('KWh (Cumulative) LI'!AN37=0,0,((('KWh (Monthly) ENTRY LI'!AN37*0.5)+'KWh (Cumulative) LI'!AM37-'Rebasing adj LI'!AN27)*AN109)*AN$19*AN$125)</f>
        <v>0</v>
      </c>
      <c r="AO37" s="12">
        <f>IF('KWh (Cumulative) LI'!AO37=0,0,((('KWh (Monthly) ENTRY LI'!AO37*0.5)+'KWh (Cumulative) LI'!AN37-'Rebasing adj LI'!AO27)*AO109)*AO$19*AO$125)</f>
        <v>0</v>
      </c>
      <c r="AP37" s="12">
        <f>IF('KWh (Cumulative) LI'!AP37=0,0,((('KWh (Monthly) ENTRY LI'!AP37*0.5)+'KWh (Cumulative) LI'!AO37-'Rebasing adj LI'!AP27)*AP109)*AP$19*AP$125)</f>
        <v>0</v>
      </c>
      <c r="AQ37" s="12">
        <f>IF('KWh (Cumulative) LI'!AQ37=0,0,((('KWh (Monthly) ENTRY LI'!AQ37*0.5)+'KWh (Cumulative) LI'!AP37-'Rebasing adj LI'!AQ27)*AQ109)*AQ$19*AQ$125)</f>
        <v>0</v>
      </c>
      <c r="AR37" s="12">
        <f>IF('KWh (Cumulative) LI'!AR37=0,0,((('KWh (Monthly) ENTRY LI'!AR37*0.5)+'KWh (Cumulative) LI'!AQ37-'Rebasing adj LI'!AR27)*AR109)*AR$19*AR$125)</f>
        <v>0</v>
      </c>
      <c r="AS37" s="12">
        <f>IF('KWh (Cumulative) LI'!AS37=0,0,((('KWh (Monthly) ENTRY LI'!AS37*0.5)+'KWh (Cumulative) LI'!AR37-'Rebasing adj LI'!AS27)*AS109)*AS$19*AS$125)</f>
        <v>0</v>
      </c>
      <c r="AT37" s="12">
        <f>IF('KWh (Cumulative) LI'!AT37=0,0,((('KWh (Monthly) ENTRY LI'!AT37*0.5)+'KWh (Cumulative) LI'!AS37-'Rebasing adj LI'!AT27)*AT109)*AT$19*AT$125)</f>
        <v>0</v>
      </c>
      <c r="AU37" s="12">
        <f>IF('KWh (Cumulative) LI'!AU37=0,0,((('KWh (Monthly) ENTRY LI'!AU37*0.5)+'KWh (Cumulative) LI'!AT37-'Rebasing adj LI'!AU27)*AU109)*AU$19*AU$125)</f>
        <v>0</v>
      </c>
      <c r="AV37" s="12">
        <f>IF('KWh (Cumulative) LI'!AV37=0,0,((('KWh (Monthly) ENTRY LI'!AV37*0.5)+'KWh (Cumulative) LI'!AU37-'Rebasing adj LI'!AV27)*AV109)*AV$19*AV$125)</f>
        <v>0</v>
      </c>
      <c r="AW37" s="12">
        <f>IF('KWh (Cumulative) LI'!AW37=0,0,((('KWh (Monthly) ENTRY LI'!AW37*0.5)+'KWh (Cumulative) LI'!AV37-'Rebasing adj LI'!AW27)*AW109)*AW$19*AW$125)</f>
        <v>0</v>
      </c>
      <c r="AX37" s="12">
        <f>IF('KWh (Cumulative) LI'!AX37=0,0,((('KWh (Monthly) ENTRY LI'!AX37*0.5)+'KWh (Cumulative) LI'!AW37-'Rebasing adj LI'!AX27)*AX109)*AX$19*AX$125)</f>
        <v>0</v>
      </c>
      <c r="AY37" s="12">
        <f>IF('KWh (Cumulative) LI'!AY37=0,0,((('KWh (Monthly) ENTRY LI'!AY37*0.5)+'KWh (Cumulative) LI'!AX37-'Rebasing adj LI'!AY27)*AY109)*AY$19*AY$125)</f>
        <v>0</v>
      </c>
      <c r="AZ37" s="12">
        <f>IF('KWh (Cumulative) LI'!AZ37=0,0,((('KWh (Monthly) ENTRY LI'!AZ37*0.5)+'KWh (Cumulative) LI'!AY37-'Rebasing adj LI'!AZ27)*AZ109)*AZ$19*AZ$125)</f>
        <v>0</v>
      </c>
      <c r="BA37" s="12">
        <f>IF('KWh (Cumulative) LI'!BA37=0,0,((('KWh (Monthly) ENTRY LI'!BA37*0.5)+'KWh (Cumulative) LI'!AZ37-'Rebasing adj LI'!BA27)*BA109)*BA$19*BA$125)</f>
        <v>0</v>
      </c>
      <c r="BB37" s="12">
        <f>IF('KWh (Cumulative) LI'!BB37=0,0,((('KWh (Monthly) ENTRY LI'!BB37*0.5)+'KWh (Cumulative) LI'!BA37-'Rebasing adj LI'!BB27)*BB109)*BB$19*BB$125)</f>
        <v>0</v>
      </c>
      <c r="BC37" s="12">
        <f>IF('KWh (Cumulative) LI'!BC37=0,0,((('KWh (Monthly) ENTRY LI'!BC37*0.5)+'KWh (Cumulative) LI'!BB37-'Rebasing adj LI'!BC27)*BC109)*BC$19*BC$125)</f>
        <v>0</v>
      </c>
      <c r="BD37" s="12">
        <f>IF('KWh (Cumulative) LI'!BD37=0,0,((('KWh (Monthly) ENTRY LI'!BD37*0.5)+'KWh (Cumulative) LI'!BC37-'Rebasing adj LI'!BD27)*BD109)*BD$19*BD$125)</f>
        <v>0</v>
      </c>
      <c r="BE37" s="12">
        <f>IF('KWh (Cumulative) LI'!BE37=0,0,((('KWh (Monthly) ENTRY LI'!BE37*0.5)+'KWh (Cumulative) LI'!BD37-'Rebasing adj LI'!BE27)*BE109)*BE$19*BE$125)</f>
        <v>0</v>
      </c>
      <c r="BF37" s="12">
        <f>IF('KWh (Cumulative) LI'!BF37=0,0,((('KWh (Monthly) ENTRY LI'!BF37*0.5)+'KWh (Cumulative) LI'!BE37-'Rebasing adj LI'!BF27)*BF109)*BF$19*BF$125)</f>
        <v>0</v>
      </c>
      <c r="BG37" s="12">
        <f>IF('KWh (Cumulative) LI'!BG37=0,0,((('KWh (Monthly) ENTRY LI'!BG37*0.5)+'KWh (Cumulative) LI'!BF37-'Rebasing adj LI'!BG27)*BG109)*BG$19*BG$125)</f>
        <v>0</v>
      </c>
      <c r="BH37" s="12">
        <f>IF('KWh (Cumulative) LI'!BH37=0,0,((('KWh (Monthly) ENTRY LI'!BH37*0.5)+'KWh (Cumulative) LI'!BG37-'Rebasing adj LI'!BH27)*BH109)*BH$19*BH$125)</f>
        <v>0</v>
      </c>
      <c r="BI37" s="12">
        <f>IF('KWh (Cumulative) LI'!BI37=0,0,((('KWh (Monthly) ENTRY LI'!BI37*0.5)+'KWh (Cumulative) LI'!BH37-'Rebasing adj LI'!BI27)*BI109)*BI$19*BI$125)</f>
        <v>0</v>
      </c>
      <c r="BJ37" s="12">
        <f>IF('KWh (Cumulative) LI'!BJ37=0,0,((('KWh (Monthly) ENTRY LI'!BJ37*0.5)+'KWh (Cumulative) LI'!BI37-'Rebasing adj LI'!BJ27)*BJ109)*BJ$19*BJ$125)</f>
        <v>0</v>
      </c>
      <c r="BK37" s="12">
        <f>IF('KWh (Cumulative) LI'!BK37=0,0,((('KWh (Monthly) ENTRY LI'!BK37*0.5)+'KWh (Cumulative) LI'!BJ37-'Rebasing adj LI'!BK27)*BK109)*BK$19*BK$125)</f>
        <v>0</v>
      </c>
      <c r="BL37" s="12">
        <f>IF('KWh (Cumulative) LI'!BL37=0,0,((('KWh (Monthly) ENTRY LI'!BL37*0.5)+'KWh (Cumulative) LI'!BK37-'Rebasing adj LI'!BL27)*BL109)*BL$19*BL$125)</f>
        <v>0</v>
      </c>
      <c r="BM37" s="12">
        <f>IF('KWh (Cumulative) LI'!BM37=0,0,((('KWh (Monthly) ENTRY LI'!BM37*0.5)+'KWh (Cumulative) LI'!BL37-'Rebasing adj LI'!BM27)*BM109)*BM$19*BM$125)</f>
        <v>0</v>
      </c>
      <c r="BN37" s="12">
        <f>IF('KWh (Cumulative) LI'!BN37=0,0,((('KWh (Monthly) ENTRY LI'!BN37*0.5)+'KWh (Cumulative) LI'!BM37-'Rebasing adj LI'!BN27)*BN109)*BN$19*BN$125)</f>
        <v>0</v>
      </c>
      <c r="BO37" s="12">
        <f>IF('KWh (Cumulative) LI'!BO37=0,0,((('KWh (Monthly) ENTRY LI'!BO37*0.5)+'KWh (Cumulative) LI'!BN37-'Rebasing adj LI'!BO27)*BO109)*BO$19*BO$125)</f>
        <v>0</v>
      </c>
      <c r="BP37" s="12">
        <f>IF('KWh (Cumulative) LI'!BP37=0,0,((('KWh (Monthly) ENTRY LI'!BP37*0.5)+'KWh (Cumulative) LI'!BO37-'Rebasing adj LI'!BP27)*BP109)*BP$19*BP$125)</f>
        <v>0</v>
      </c>
      <c r="BQ37" s="12">
        <f>IF('KWh (Cumulative) LI'!BQ37=0,0,((('KWh (Monthly) ENTRY LI'!BQ37*0.5)+'KWh (Cumulative) LI'!BP37-'Rebasing adj LI'!BQ27)*BQ109)*BQ$19*BQ$125)</f>
        <v>0</v>
      </c>
      <c r="BR37" s="12">
        <f>IF('KWh (Cumulative) LI'!BR37=0,0,((('KWh (Monthly) ENTRY LI'!BR37*0.5)+'KWh (Cumulative) LI'!BQ37-'Rebasing adj LI'!BR27)*BR109)*BR$19*BR$125)</f>
        <v>0</v>
      </c>
      <c r="BS37" s="12">
        <f>IF('KWh (Cumulative) LI'!BS37=0,0,((('KWh (Monthly) ENTRY LI'!BS37*0.5)+'KWh (Cumulative) LI'!BR37-'Rebasing adj LI'!BS27)*BS109)*BS$19*BS$125)</f>
        <v>0</v>
      </c>
      <c r="BT37" s="12">
        <f>IF('KWh (Cumulative) LI'!BT37=0,0,((('KWh (Monthly) ENTRY LI'!BT37*0.5)+'KWh (Cumulative) LI'!BS37-'Rebasing adj LI'!BT27)*BT109)*BT$19*BT$125)</f>
        <v>0</v>
      </c>
      <c r="BU37" s="12">
        <f>IF('KWh (Cumulative) LI'!BU37=0,0,((('KWh (Monthly) ENTRY LI'!BU37*0.5)+'KWh (Cumulative) LI'!BT37-'Rebasing adj LI'!BU27)*BU109)*BU$19*BU$125)</f>
        <v>0</v>
      </c>
      <c r="BV37" s="12">
        <f>IF('KWh (Cumulative) LI'!BV37=0,0,((('KWh (Monthly) ENTRY LI'!BV37*0.5)+'KWh (Cumulative) LI'!BU37-'Rebasing adj LI'!BV27)*BV109)*BV$19*BV$125)</f>
        <v>0</v>
      </c>
      <c r="BW37" s="12">
        <f>IF('KWh (Cumulative) LI'!BW37=0,0,((('KWh (Monthly) ENTRY LI'!BW37*0.5)+'KWh (Cumulative) LI'!BV37-'Rebasing adj LI'!BW27)*BW109)*BW$19*BW$125)</f>
        <v>0</v>
      </c>
      <c r="BX37" s="12">
        <f>IF('KWh (Cumulative) LI'!BX37=0,0,((('KWh (Monthly) ENTRY LI'!BX37*0.5)+'KWh (Cumulative) LI'!BW37-'Rebasing adj LI'!BX27)*BX109)*BX$19*BX$125)</f>
        <v>0</v>
      </c>
      <c r="BY37" s="12">
        <f>IF('KWh (Cumulative) LI'!BY37=0,0,((('KWh (Monthly) ENTRY LI'!BY37*0.5)+'KWh (Cumulative) LI'!BX37-'Rebasing adj LI'!BY27)*BY109)*BY$19*BY$125)</f>
        <v>0</v>
      </c>
      <c r="BZ37" s="12">
        <f>IF('KWh (Cumulative) LI'!BZ37=0,0,((('KWh (Monthly) ENTRY LI'!BZ37*0.5)+'KWh (Cumulative) LI'!BY37-'Rebasing adj LI'!BZ27)*BZ109)*BZ$19*BZ$125)</f>
        <v>0</v>
      </c>
      <c r="CA37" s="12">
        <f>IF('KWh (Cumulative) LI'!CA37=0,0,((('KWh (Monthly) ENTRY LI'!CA37*0.5)+'KWh (Cumulative) LI'!BZ37-'Rebasing adj LI'!CA27)*CA109)*CA$19*CA$125)</f>
        <v>0</v>
      </c>
      <c r="CB37" s="12">
        <f>IF('KWh (Cumulative) LI'!CB37=0,0,((('KWh (Monthly) ENTRY LI'!CB37*0.5)+'KWh (Cumulative) LI'!CA37-'Rebasing adj LI'!CB27)*CB109)*CB$19*CB$125)</f>
        <v>0</v>
      </c>
      <c r="CC37" s="12">
        <f>IF('KWh (Cumulative) LI'!CC37=0,0,((('KWh (Monthly) ENTRY LI'!CC37*0.5)+'KWh (Cumulative) LI'!CB37-'Rebasing adj LI'!CC27)*CC109)*CC$19*CC$125)</f>
        <v>0</v>
      </c>
      <c r="CD37" s="12">
        <f>IF('KWh (Cumulative) LI'!CD37=0,0,((('KWh (Monthly) ENTRY LI'!CD37*0.5)+'KWh (Cumulative) LI'!CC37-'Rebasing adj LI'!CD27)*CD109)*CD$19*CD$125)</f>
        <v>0</v>
      </c>
      <c r="CE37" s="12">
        <f>IF('KWh (Cumulative) LI'!CE37=0,0,((('KWh (Monthly) ENTRY LI'!CE37*0.5)+'KWh (Cumulative) LI'!CD37-'Rebasing adj LI'!CE27)*CE109)*CE$19*CE$125)</f>
        <v>0</v>
      </c>
      <c r="CF37" s="12">
        <f>IF('KWh (Cumulative) LI'!CF37=0,0,((('KWh (Monthly) ENTRY LI'!CF37*0.5)+'KWh (Cumulative) LI'!CE37-'Rebasing adj LI'!CF27)*CF109)*CF$19*CF$125)</f>
        <v>0</v>
      </c>
      <c r="CG37" s="12">
        <f>IF('KWh (Cumulative) LI'!CG37=0,0,((('KWh (Monthly) ENTRY LI'!CG37*0.5)+'KWh (Cumulative) LI'!CF37-'Rebasing adj LI'!CG27)*CG109)*CG$19*CG$125)</f>
        <v>0</v>
      </c>
      <c r="CH37" s="12">
        <f>IF('KWh (Cumulative) LI'!CH37=0,0,((('KWh (Monthly) ENTRY LI'!CH37*0.5)+'KWh (Cumulative) LI'!CG37-'Rebasing adj LI'!CH27)*CH109)*CH$19*CH$125)</f>
        <v>0</v>
      </c>
      <c r="CI37" s="12">
        <f>IF('KWh (Cumulative) LI'!CI37=0,0,((('KWh (Monthly) ENTRY LI'!CI37*0.5)+'KWh (Cumulative) LI'!CH37-'Rebasing adj LI'!CI27)*CI109)*CI$19*CI$125)</f>
        <v>0</v>
      </c>
      <c r="CJ37" s="12">
        <f>IF('KWh (Cumulative) LI'!CJ37=0,0,((('KWh (Monthly) ENTRY LI'!CJ37*0.5)+'KWh (Cumulative) LI'!CI37-'Rebasing adj LI'!CJ27)*CJ109)*CJ$19*CJ$125)</f>
        <v>0</v>
      </c>
    </row>
    <row r="38" spans="1:88" x14ac:dyDescent="0.3">
      <c r="A38" s="220"/>
      <c r="B38" s="47" t="s">
        <v>1</v>
      </c>
      <c r="C38" s="12">
        <f>IF('KWh (Cumulative) LI'!C38=0,0,((('KWh (Monthly) ENTRY LI'!C38*0.5)-'Rebasing adj LI'!C28)*C110)*C$19*C$125)</f>
        <v>0</v>
      </c>
      <c r="D38" s="12">
        <f>IF('KWh (Cumulative) LI'!D38=0,0,((('KWh (Monthly) ENTRY LI'!D38*0.5)+'KWh (Cumulative) LI'!C38-'Rebasing adj LI'!D28)*D110)*D$19*D$125)</f>
        <v>0</v>
      </c>
      <c r="E38" s="12">
        <f>IF('KWh (Cumulative) LI'!E38=0,0,((('KWh (Monthly) ENTRY LI'!E38*0.5)+'KWh (Cumulative) LI'!D38-'Rebasing adj LI'!E28)*E110)*E$19*E$125)</f>
        <v>0</v>
      </c>
      <c r="F38" s="12">
        <f>IF('KWh (Cumulative) LI'!F38=0,0,((('KWh (Monthly) ENTRY LI'!F38*0.5)+'KWh (Cumulative) LI'!E38-'Rebasing adj LI'!F28)*F110)*F$19*F$125)</f>
        <v>0</v>
      </c>
      <c r="G38" s="12">
        <f>IF('KWh (Cumulative) LI'!G38=0,0,((('KWh (Monthly) ENTRY LI'!G38*0.5)+'KWh (Cumulative) LI'!F38-'Rebasing adj LI'!G28)*G110)*G$19*G$125)</f>
        <v>0</v>
      </c>
      <c r="H38" s="12">
        <f>IF('KWh (Cumulative) LI'!H38=0,0,((('KWh (Monthly) ENTRY LI'!H38*0.5)+'KWh (Cumulative) LI'!G38-'Rebasing adj LI'!H28)*H110)*H$19*H$125)</f>
        <v>0</v>
      </c>
      <c r="I38" s="12">
        <f>IF('KWh (Cumulative) LI'!I38=0,0,((('KWh (Monthly) ENTRY LI'!I38*0.5)+'KWh (Cumulative) LI'!H38-'Rebasing adj LI'!I28)*I110)*I$19*I$125)</f>
        <v>0</v>
      </c>
      <c r="J38" s="12">
        <f>IF('KWh (Cumulative) LI'!J38=0,0,((('KWh (Monthly) ENTRY LI'!J38*0.5)+'KWh (Cumulative) LI'!I38-'Rebasing adj LI'!J28)*J110)*J$19*J$125)</f>
        <v>0</v>
      </c>
      <c r="K38" s="12">
        <f>IF('KWh (Cumulative) LI'!K38=0,0,((('KWh (Monthly) ENTRY LI'!K38*0.5)+'KWh (Cumulative) LI'!J38-'Rebasing adj LI'!K28)*K110)*K$19*K$125)</f>
        <v>0</v>
      </c>
      <c r="L38" s="12">
        <f>IF('KWh (Cumulative) LI'!L38=0,0,((('KWh (Monthly) ENTRY LI'!L38*0.5)+'KWh (Cumulative) LI'!K38-'Rebasing adj LI'!L28)*L110)*L$19*L$125)</f>
        <v>0</v>
      </c>
      <c r="M38" s="12">
        <f>IF('KWh (Cumulative) LI'!M38=0,0,((('KWh (Monthly) ENTRY LI'!M38*0.5)+'KWh (Cumulative) LI'!L38-'Rebasing adj LI'!M28)*M110)*M$19*M$125)</f>
        <v>0</v>
      </c>
      <c r="N38" s="12">
        <f>IF('KWh (Cumulative) LI'!N38=0,0,((('KWh (Monthly) ENTRY LI'!N38*0.5)+'KWh (Cumulative) LI'!M38-'Rebasing adj LI'!N28)*N110)*N$19*N$125)</f>
        <v>0</v>
      </c>
      <c r="O38" s="12">
        <f>IF('KWh (Cumulative) LI'!O38=0,0,((('KWh (Monthly) ENTRY LI'!O38*0.5)+'KWh (Cumulative) LI'!N38-'Rebasing adj LI'!O28)*O110)*O$19*O$125)</f>
        <v>0</v>
      </c>
      <c r="P38" s="12">
        <f>IF('KWh (Cumulative) LI'!P38=0,0,((('KWh (Monthly) ENTRY LI'!P38*0.5)+'KWh (Cumulative) LI'!O38-'Rebasing adj LI'!P28)*P110)*P$19*P$125)</f>
        <v>0</v>
      </c>
      <c r="Q38" s="12">
        <f>IF('KWh (Cumulative) LI'!Q38=0,0,((('KWh (Monthly) ENTRY LI'!Q38*0.5)+'KWh (Cumulative) LI'!P38-'Rebasing adj LI'!Q28)*Q110)*Q$19*Q$125)</f>
        <v>0</v>
      </c>
      <c r="R38" s="12">
        <f>IF('KWh (Cumulative) LI'!R38=0,0,((('KWh (Monthly) ENTRY LI'!R38*0.5)+'KWh (Cumulative) LI'!Q38-'Rebasing adj LI'!R28)*R110)*R$19*R$125)</f>
        <v>0</v>
      </c>
      <c r="S38" s="12">
        <f>IF('KWh (Cumulative) LI'!S38=0,0,((('KWh (Monthly) ENTRY LI'!S38*0.5)+'KWh (Cumulative) LI'!R38-'Rebasing adj LI'!S28)*S110)*S$19*S$125)</f>
        <v>0</v>
      </c>
      <c r="T38" s="12">
        <f>IF('KWh (Cumulative) LI'!T38=0,0,((('KWh (Monthly) ENTRY LI'!T38*0.5)+'KWh (Cumulative) LI'!S38-'Rebasing adj LI'!T28)*T110)*T$19*T$125)</f>
        <v>0</v>
      </c>
      <c r="U38" s="12">
        <f>IF('KWh (Cumulative) LI'!U38=0,0,((('KWh (Monthly) ENTRY LI'!U38*0.5)+'KWh (Cumulative) LI'!T38-'Rebasing adj LI'!U28)*U110)*U$19*U$125)</f>
        <v>0</v>
      </c>
      <c r="V38" s="12">
        <f>IF('KWh (Cumulative) LI'!V38=0,0,((('KWh (Monthly) ENTRY LI'!V38*0.5)+'KWh (Cumulative) LI'!U38-'Rebasing adj LI'!V28)*V110)*V$19*V$125)</f>
        <v>0</v>
      </c>
      <c r="W38" s="12">
        <f>IF('KWh (Cumulative) LI'!W38=0,0,((('KWh (Monthly) ENTRY LI'!W38*0.5)+'KWh (Cumulative) LI'!V38-'Rebasing adj LI'!W28)*W110)*W$19*W$125)</f>
        <v>0</v>
      </c>
      <c r="X38" s="12">
        <f>IF('KWh (Cumulative) LI'!X38=0,0,((('KWh (Monthly) ENTRY LI'!X38*0.5)+'KWh (Cumulative) LI'!W38-'Rebasing adj LI'!X28)*X110)*X$19*X$125)</f>
        <v>0</v>
      </c>
      <c r="Y38" s="12">
        <f>IF('KWh (Cumulative) LI'!Y38=0,0,((('KWh (Monthly) ENTRY LI'!Y38*0.5)+'KWh (Cumulative) LI'!X38-'Rebasing adj LI'!Y28)*Y110)*Y$19*Y$125)</f>
        <v>0</v>
      </c>
      <c r="Z38" s="12">
        <f>IF('KWh (Cumulative) LI'!Z38=0,0,((('KWh (Monthly) ENTRY LI'!Z38*0.5)+'KWh (Cumulative) LI'!Y38-'Rebasing adj LI'!Z28)*Z110)*Z$19*Z$125)</f>
        <v>0</v>
      </c>
      <c r="AA38" s="12">
        <f>IF('KWh (Cumulative) LI'!AA38=0,0,((('KWh (Monthly) ENTRY LI'!AA38*0.5)+'KWh (Cumulative) LI'!Z38-'Rebasing adj LI'!AA28)*AA110)*AA$19*AA$125)</f>
        <v>0</v>
      </c>
      <c r="AB38" s="12">
        <f>IF('KWh (Cumulative) LI'!AB38=0,0,((('KWh (Monthly) ENTRY LI'!AB38*0.5)+'KWh (Cumulative) LI'!AA38-'Rebasing adj LI'!AB28)*AB110)*AB$19*AB$125)</f>
        <v>0</v>
      </c>
      <c r="AC38" s="12">
        <f>IF('KWh (Cumulative) LI'!AC38=0,0,((('KWh (Monthly) ENTRY LI'!AC38*0.5)+'KWh (Cumulative) LI'!AB38-'Rebasing adj LI'!AC28)*AC110)*AC$19*AC$125)</f>
        <v>0</v>
      </c>
      <c r="AD38" s="12">
        <f>IF('KWh (Cumulative) LI'!AD38=0,0,((('KWh (Monthly) ENTRY LI'!AD38*0.5)+'KWh (Cumulative) LI'!AC38-'Rebasing adj LI'!AD28)*AD110)*AD$19*AD$125)</f>
        <v>0</v>
      </c>
      <c r="AE38" s="12">
        <f>IF('KWh (Cumulative) LI'!AE38=0,0,((('KWh (Monthly) ENTRY LI'!AE38*0.5)+'KWh (Cumulative) LI'!AD38-'Rebasing adj LI'!AE28)*AE110)*AE$19*AE$125)</f>
        <v>0</v>
      </c>
      <c r="AF38" s="12">
        <f>IF('KWh (Cumulative) LI'!AF38=0,0,((('KWh (Monthly) ENTRY LI'!AF38*0.5)+'KWh (Cumulative) LI'!AE38-'Rebasing adj LI'!AF28)*AF110)*AF$19*AF$125)</f>
        <v>0</v>
      </c>
      <c r="AG38" s="12">
        <f>IF('KWh (Cumulative) LI'!AG38=0,0,((('KWh (Monthly) ENTRY LI'!AG38*0.5)+'KWh (Cumulative) LI'!AF38-'Rebasing adj LI'!AG28)*AG110)*AG$19*AG$125)</f>
        <v>0</v>
      </c>
      <c r="AH38" s="12">
        <f>IF('KWh (Cumulative) LI'!AH38=0,0,((('KWh (Monthly) ENTRY LI'!AH38*0.5)+'KWh (Cumulative) LI'!AG38-'Rebasing adj LI'!AH28)*AH110)*AH$19*AH$125)</f>
        <v>0</v>
      </c>
      <c r="AI38" s="12">
        <f>IF('KWh (Cumulative) LI'!AI38=0,0,((('KWh (Monthly) ENTRY LI'!AI38*0.5)+'KWh (Cumulative) LI'!AH38-'Rebasing adj LI'!AI28)*AI110)*AI$19*AI$125)</f>
        <v>0</v>
      </c>
      <c r="AJ38" s="12">
        <f>IF('KWh (Cumulative) LI'!AJ38=0,0,((('KWh (Monthly) ENTRY LI'!AJ38*0.5)+'KWh (Cumulative) LI'!AI38-'Rebasing adj LI'!AJ28)*AJ110)*AJ$19*AJ$125)</f>
        <v>0</v>
      </c>
      <c r="AK38" s="12">
        <f>IF('KWh (Cumulative) LI'!AK38=0,0,((('KWh (Monthly) ENTRY LI'!AK38*0.5)+'KWh (Cumulative) LI'!AJ38-'Rebasing adj LI'!AK28)*AK110)*AK$19*AK$125)</f>
        <v>0</v>
      </c>
      <c r="AL38" s="12">
        <f>IF('KWh (Cumulative) LI'!AL38=0,0,((('KWh (Monthly) ENTRY LI'!AL38*0.5)+'KWh (Cumulative) LI'!AK38-'Rebasing adj LI'!AL28)*AL110)*AL$19*AL$125)</f>
        <v>0</v>
      </c>
      <c r="AM38" s="12">
        <f>IF('KWh (Cumulative) LI'!AM38=0,0,((('KWh (Monthly) ENTRY LI'!AM38*0.5)+'KWh (Cumulative) LI'!AL38-'Rebasing adj LI'!AM28)*AM110)*AM$19*AM$125)</f>
        <v>0</v>
      </c>
      <c r="AN38" s="12">
        <f>IF('KWh (Cumulative) LI'!AN38=0,0,((('KWh (Monthly) ENTRY LI'!AN38*0.5)+'KWh (Cumulative) LI'!AM38-'Rebasing adj LI'!AN28)*AN110)*AN$19*AN$125)</f>
        <v>0</v>
      </c>
      <c r="AO38" s="12">
        <f>IF('KWh (Cumulative) LI'!AO38=0,0,((('KWh (Monthly) ENTRY LI'!AO38*0.5)+'KWh (Cumulative) LI'!AN38-'Rebasing adj LI'!AO28)*AO110)*AO$19*AO$125)</f>
        <v>0</v>
      </c>
      <c r="AP38" s="12">
        <f>IF('KWh (Cumulative) LI'!AP38=0,0,((('KWh (Monthly) ENTRY LI'!AP38*0.5)+'KWh (Cumulative) LI'!AO38-'Rebasing adj LI'!AP28)*AP110)*AP$19*AP$125)</f>
        <v>0</v>
      </c>
      <c r="AQ38" s="12">
        <f>IF('KWh (Cumulative) LI'!AQ38=0,0,((('KWh (Monthly) ENTRY LI'!AQ38*0.5)+'KWh (Cumulative) LI'!AP38-'Rebasing adj LI'!AQ28)*AQ110)*AQ$19*AQ$125)</f>
        <v>0</v>
      </c>
      <c r="AR38" s="12">
        <f>IF('KWh (Cumulative) LI'!AR38=0,0,((('KWh (Monthly) ENTRY LI'!AR38*0.5)+'KWh (Cumulative) LI'!AQ38-'Rebasing adj LI'!AR28)*AR110)*AR$19*AR$125)</f>
        <v>0</v>
      </c>
      <c r="AS38" s="12">
        <f>IF('KWh (Cumulative) LI'!AS38=0,0,((('KWh (Monthly) ENTRY LI'!AS38*0.5)+'KWh (Cumulative) LI'!AR38-'Rebasing adj LI'!AS28)*AS110)*AS$19*AS$125)</f>
        <v>0</v>
      </c>
      <c r="AT38" s="12">
        <f>IF('KWh (Cumulative) LI'!AT38=0,0,((('KWh (Monthly) ENTRY LI'!AT38*0.5)+'KWh (Cumulative) LI'!AS38-'Rebasing adj LI'!AT28)*AT110)*AT$19*AT$125)</f>
        <v>0</v>
      </c>
      <c r="AU38" s="12">
        <f>IF('KWh (Cumulative) LI'!AU38=0,0,((('KWh (Monthly) ENTRY LI'!AU38*0.5)+'KWh (Cumulative) LI'!AT38-'Rebasing adj LI'!AU28)*AU110)*AU$19*AU$125)</f>
        <v>0</v>
      </c>
      <c r="AV38" s="12">
        <f>IF('KWh (Cumulative) LI'!AV38=0,0,((('KWh (Monthly) ENTRY LI'!AV38*0.5)+'KWh (Cumulative) LI'!AU38-'Rebasing adj LI'!AV28)*AV110)*AV$19*AV$125)</f>
        <v>0</v>
      </c>
      <c r="AW38" s="12">
        <f>IF('KWh (Cumulative) LI'!AW38=0,0,((('KWh (Monthly) ENTRY LI'!AW38*0.5)+'KWh (Cumulative) LI'!AV38-'Rebasing adj LI'!AW28)*AW110)*AW$19*AW$125)</f>
        <v>0</v>
      </c>
      <c r="AX38" s="12">
        <f>IF('KWh (Cumulative) LI'!AX38=0,0,((('KWh (Monthly) ENTRY LI'!AX38*0.5)+'KWh (Cumulative) LI'!AW38-'Rebasing adj LI'!AX28)*AX110)*AX$19*AX$125)</f>
        <v>0</v>
      </c>
      <c r="AY38" s="12">
        <f>IF('KWh (Cumulative) LI'!AY38=0,0,((('KWh (Monthly) ENTRY LI'!AY38*0.5)+'KWh (Cumulative) LI'!AX38-'Rebasing adj LI'!AY28)*AY110)*AY$19*AY$125)</f>
        <v>0</v>
      </c>
      <c r="AZ38" s="12">
        <f>IF('KWh (Cumulative) LI'!AZ38=0,0,((('KWh (Monthly) ENTRY LI'!AZ38*0.5)+'KWh (Cumulative) LI'!AY38-'Rebasing adj LI'!AZ28)*AZ110)*AZ$19*AZ$125)</f>
        <v>0</v>
      </c>
      <c r="BA38" s="12">
        <f>IF('KWh (Cumulative) LI'!BA38=0,0,((('KWh (Monthly) ENTRY LI'!BA38*0.5)+'KWh (Cumulative) LI'!AZ38-'Rebasing adj LI'!BA28)*BA110)*BA$19*BA$125)</f>
        <v>0</v>
      </c>
      <c r="BB38" s="12">
        <f>IF('KWh (Cumulative) LI'!BB38=0,0,((('KWh (Monthly) ENTRY LI'!BB38*0.5)+'KWh (Cumulative) LI'!BA38-'Rebasing adj LI'!BB28)*BB110)*BB$19*BB$125)</f>
        <v>0</v>
      </c>
      <c r="BC38" s="12">
        <f>IF('KWh (Cumulative) LI'!BC38=0,0,((('KWh (Monthly) ENTRY LI'!BC38*0.5)+'KWh (Cumulative) LI'!BB38-'Rebasing adj LI'!BC28)*BC110)*BC$19*BC$125)</f>
        <v>0</v>
      </c>
      <c r="BD38" s="12">
        <f>IF('KWh (Cumulative) LI'!BD38=0,0,((('KWh (Monthly) ENTRY LI'!BD38*0.5)+'KWh (Cumulative) LI'!BC38-'Rebasing adj LI'!BD28)*BD110)*BD$19*BD$125)</f>
        <v>0</v>
      </c>
      <c r="BE38" s="12">
        <f>IF('KWh (Cumulative) LI'!BE38=0,0,((('KWh (Monthly) ENTRY LI'!BE38*0.5)+'KWh (Cumulative) LI'!BD38-'Rebasing adj LI'!BE28)*BE110)*BE$19*BE$125)</f>
        <v>0</v>
      </c>
      <c r="BF38" s="12">
        <f>IF('KWh (Cumulative) LI'!BF38=0,0,((('KWh (Monthly) ENTRY LI'!BF38*0.5)+'KWh (Cumulative) LI'!BE38-'Rebasing adj LI'!BF28)*BF110)*BF$19*BF$125)</f>
        <v>0</v>
      </c>
      <c r="BG38" s="12">
        <f>IF('KWh (Cumulative) LI'!BG38=0,0,((('KWh (Monthly) ENTRY LI'!BG38*0.5)+'KWh (Cumulative) LI'!BF38-'Rebasing adj LI'!BG28)*BG110)*BG$19*BG$125)</f>
        <v>0</v>
      </c>
      <c r="BH38" s="12">
        <f>IF('KWh (Cumulative) LI'!BH38=0,0,((('KWh (Monthly) ENTRY LI'!BH38*0.5)+'KWh (Cumulative) LI'!BG38-'Rebasing adj LI'!BH28)*BH110)*BH$19*BH$125)</f>
        <v>0</v>
      </c>
      <c r="BI38" s="12">
        <f>IF('KWh (Cumulative) LI'!BI38=0,0,((('KWh (Monthly) ENTRY LI'!BI38*0.5)+'KWh (Cumulative) LI'!BH38-'Rebasing adj LI'!BI28)*BI110)*BI$19*BI$125)</f>
        <v>0</v>
      </c>
      <c r="BJ38" s="12">
        <f>IF('KWh (Cumulative) LI'!BJ38=0,0,((('KWh (Monthly) ENTRY LI'!BJ38*0.5)+'KWh (Cumulative) LI'!BI38-'Rebasing adj LI'!BJ28)*BJ110)*BJ$19*BJ$125)</f>
        <v>0</v>
      </c>
      <c r="BK38" s="12">
        <f>IF('KWh (Cumulative) LI'!BK38=0,0,((('KWh (Monthly) ENTRY LI'!BK38*0.5)+'KWh (Cumulative) LI'!BJ38-'Rebasing adj LI'!BK28)*BK110)*BK$19*BK$125)</f>
        <v>0</v>
      </c>
      <c r="BL38" s="12">
        <f>IF('KWh (Cumulative) LI'!BL38=0,0,((('KWh (Monthly) ENTRY LI'!BL38*0.5)+'KWh (Cumulative) LI'!BK38-'Rebasing adj LI'!BL28)*BL110)*BL$19*BL$125)</f>
        <v>0</v>
      </c>
      <c r="BM38" s="12">
        <f>IF('KWh (Cumulative) LI'!BM38=0,0,((('KWh (Monthly) ENTRY LI'!BM38*0.5)+'KWh (Cumulative) LI'!BL38-'Rebasing adj LI'!BM28)*BM110)*BM$19*BM$125)</f>
        <v>0</v>
      </c>
      <c r="BN38" s="12">
        <f>IF('KWh (Cumulative) LI'!BN38=0,0,((('KWh (Monthly) ENTRY LI'!BN38*0.5)+'KWh (Cumulative) LI'!BM38-'Rebasing adj LI'!BN28)*BN110)*BN$19*BN$125)</f>
        <v>0</v>
      </c>
      <c r="BO38" s="12">
        <f>IF('KWh (Cumulative) LI'!BO38=0,0,((('KWh (Monthly) ENTRY LI'!BO38*0.5)+'KWh (Cumulative) LI'!BN38-'Rebasing adj LI'!BO28)*BO110)*BO$19*BO$125)</f>
        <v>0</v>
      </c>
      <c r="BP38" s="12">
        <f>IF('KWh (Cumulative) LI'!BP38=0,0,((('KWh (Monthly) ENTRY LI'!BP38*0.5)+'KWh (Cumulative) LI'!BO38-'Rebasing adj LI'!BP28)*BP110)*BP$19*BP$125)</f>
        <v>0</v>
      </c>
      <c r="BQ38" s="12">
        <f>IF('KWh (Cumulative) LI'!BQ38=0,0,((('KWh (Monthly) ENTRY LI'!BQ38*0.5)+'KWh (Cumulative) LI'!BP38-'Rebasing adj LI'!BQ28)*BQ110)*BQ$19*BQ$125)</f>
        <v>0</v>
      </c>
      <c r="BR38" s="12">
        <f>IF('KWh (Cumulative) LI'!BR38=0,0,((('KWh (Monthly) ENTRY LI'!BR38*0.5)+'KWh (Cumulative) LI'!BQ38-'Rebasing adj LI'!BR28)*BR110)*BR$19*BR$125)</f>
        <v>0</v>
      </c>
      <c r="BS38" s="12">
        <f>IF('KWh (Cumulative) LI'!BS38=0,0,((('KWh (Monthly) ENTRY LI'!BS38*0.5)+'KWh (Cumulative) LI'!BR38-'Rebasing adj LI'!BS28)*BS110)*BS$19*BS$125)</f>
        <v>0</v>
      </c>
      <c r="BT38" s="12">
        <f>IF('KWh (Cumulative) LI'!BT38=0,0,((('KWh (Monthly) ENTRY LI'!BT38*0.5)+'KWh (Cumulative) LI'!BS38-'Rebasing adj LI'!BT28)*BT110)*BT$19*BT$125)</f>
        <v>0</v>
      </c>
      <c r="BU38" s="12">
        <f>IF('KWh (Cumulative) LI'!BU38=0,0,((('KWh (Monthly) ENTRY LI'!BU38*0.5)+'KWh (Cumulative) LI'!BT38-'Rebasing adj LI'!BU28)*BU110)*BU$19*BU$125)</f>
        <v>0</v>
      </c>
      <c r="BV38" s="12">
        <f>IF('KWh (Cumulative) LI'!BV38=0,0,((('KWh (Monthly) ENTRY LI'!BV38*0.5)+'KWh (Cumulative) LI'!BU38-'Rebasing adj LI'!BV28)*BV110)*BV$19*BV$125)</f>
        <v>0</v>
      </c>
      <c r="BW38" s="12">
        <f>IF('KWh (Cumulative) LI'!BW38=0,0,((('KWh (Monthly) ENTRY LI'!BW38*0.5)+'KWh (Cumulative) LI'!BV38-'Rebasing adj LI'!BW28)*BW110)*BW$19*BW$125)</f>
        <v>0</v>
      </c>
      <c r="BX38" s="12">
        <f>IF('KWh (Cumulative) LI'!BX38=0,0,((('KWh (Monthly) ENTRY LI'!BX38*0.5)+'KWh (Cumulative) LI'!BW38-'Rebasing adj LI'!BX28)*BX110)*BX$19*BX$125)</f>
        <v>0</v>
      </c>
      <c r="BY38" s="12">
        <f>IF('KWh (Cumulative) LI'!BY38=0,0,((('KWh (Monthly) ENTRY LI'!BY38*0.5)+'KWh (Cumulative) LI'!BX38-'Rebasing adj LI'!BY28)*BY110)*BY$19*BY$125)</f>
        <v>0</v>
      </c>
      <c r="BZ38" s="12">
        <f>IF('KWh (Cumulative) LI'!BZ38=0,0,((('KWh (Monthly) ENTRY LI'!BZ38*0.5)+'KWh (Cumulative) LI'!BY38-'Rebasing adj LI'!BZ28)*BZ110)*BZ$19*BZ$125)</f>
        <v>0</v>
      </c>
      <c r="CA38" s="12">
        <f>IF('KWh (Cumulative) LI'!CA38=0,0,((('KWh (Monthly) ENTRY LI'!CA38*0.5)+'KWh (Cumulative) LI'!BZ38-'Rebasing adj LI'!CA28)*CA110)*CA$19*CA$125)</f>
        <v>0</v>
      </c>
      <c r="CB38" s="12">
        <f>IF('KWh (Cumulative) LI'!CB38=0,0,((('KWh (Monthly) ENTRY LI'!CB38*0.5)+'KWh (Cumulative) LI'!CA38-'Rebasing adj LI'!CB28)*CB110)*CB$19*CB$125)</f>
        <v>0</v>
      </c>
      <c r="CC38" s="12">
        <f>IF('KWh (Cumulative) LI'!CC38=0,0,((('KWh (Monthly) ENTRY LI'!CC38*0.5)+'KWh (Cumulative) LI'!CB38-'Rebasing adj LI'!CC28)*CC110)*CC$19*CC$125)</f>
        <v>0</v>
      </c>
      <c r="CD38" s="12">
        <f>IF('KWh (Cumulative) LI'!CD38=0,0,((('KWh (Monthly) ENTRY LI'!CD38*0.5)+'KWh (Cumulative) LI'!CC38-'Rebasing adj LI'!CD28)*CD110)*CD$19*CD$125)</f>
        <v>0</v>
      </c>
      <c r="CE38" s="12">
        <f>IF('KWh (Cumulative) LI'!CE38=0,0,((('KWh (Monthly) ENTRY LI'!CE38*0.5)+'KWh (Cumulative) LI'!CD38-'Rebasing adj LI'!CE28)*CE110)*CE$19*CE$125)</f>
        <v>0</v>
      </c>
      <c r="CF38" s="12">
        <f>IF('KWh (Cumulative) LI'!CF38=0,0,((('KWh (Monthly) ENTRY LI'!CF38*0.5)+'KWh (Cumulative) LI'!CE38-'Rebasing adj LI'!CF28)*CF110)*CF$19*CF$125)</f>
        <v>0</v>
      </c>
      <c r="CG38" s="12">
        <f>IF('KWh (Cumulative) LI'!CG38=0,0,((('KWh (Monthly) ENTRY LI'!CG38*0.5)+'KWh (Cumulative) LI'!CF38-'Rebasing adj LI'!CG28)*CG110)*CG$19*CG$125)</f>
        <v>0</v>
      </c>
      <c r="CH38" s="12">
        <f>IF('KWh (Cumulative) LI'!CH38=0,0,((('KWh (Monthly) ENTRY LI'!CH38*0.5)+'KWh (Cumulative) LI'!CG38-'Rebasing adj LI'!CH28)*CH110)*CH$19*CH$125)</f>
        <v>0</v>
      </c>
      <c r="CI38" s="12">
        <f>IF('KWh (Cumulative) LI'!CI38=0,0,((('KWh (Monthly) ENTRY LI'!CI38*0.5)+'KWh (Cumulative) LI'!CH38-'Rebasing adj LI'!CI28)*CI110)*CI$19*CI$125)</f>
        <v>0</v>
      </c>
      <c r="CJ38" s="12">
        <f>IF('KWh (Cumulative) LI'!CJ38=0,0,((('KWh (Monthly) ENTRY LI'!CJ38*0.5)+'KWh (Cumulative) LI'!CI38-'Rebasing adj LI'!CJ28)*CJ110)*CJ$19*CJ$125)</f>
        <v>0</v>
      </c>
    </row>
    <row r="39" spans="1:88" x14ac:dyDescent="0.3">
      <c r="A39" s="220"/>
      <c r="B39" s="47" t="s">
        <v>11</v>
      </c>
      <c r="C39" s="12">
        <f>IF('KWh (Cumulative) LI'!C39=0,0,((('KWh (Monthly) ENTRY LI'!C39*0.5)-'Rebasing adj LI'!C29)*C111)*C$19*C$125)</f>
        <v>0</v>
      </c>
      <c r="D39" s="12">
        <f>IF('KWh (Cumulative) LI'!D39=0,0,((('KWh (Monthly) ENTRY LI'!D39*0.5)+'KWh (Cumulative) LI'!C39-'Rebasing adj LI'!D29)*D111)*D$19*D$125)</f>
        <v>0</v>
      </c>
      <c r="E39" s="12">
        <f>IF('KWh (Cumulative) LI'!E39=0,0,((('KWh (Monthly) ENTRY LI'!E39*0.5)+'KWh (Cumulative) LI'!D39-'Rebasing adj LI'!E29)*E111)*E$19*E$125)</f>
        <v>0</v>
      </c>
      <c r="F39" s="12">
        <f>IF('KWh (Cumulative) LI'!F39=0,0,((('KWh (Monthly) ENTRY LI'!F39*0.5)+'KWh (Cumulative) LI'!E39-'Rebasing adj LI'!F29)*F111)*F$19*F$125)</f>
        <v>0</v>
      </c>
      <c r="G39" s="12">
        <f>IF('KWh (Cumulative) LI'!G39=0,0,((('KWh (Monthly) ENTRY LI'!G39*0.5)+'KWh (Cumulative) LI'!F39-'Rebasing adj LI'!G29)*G111)*G$19*G$125)</f>
        <v>0</v>
      </c>
      <c r="H39" s="12">
        <f>IF('KWh (Cumulative) LI'!H39=0,0,((('KWh (Monthly) ENTRY LI'!H39*0.5)+'KWh (Cumulative) LI'!G39-'Rebasing adj LI'!H29)*H111)*H$19*H$125)</f>
        <v>0</v>
      </c>
      <c r="I39" s="12">
        <f>IF('KWh (Cumulative) LI'!I39=0,0,((('KWh (Monthly) ENTRY LI'!I39*0.5)+'KWh (Cumulative) LI'!H39-'Rebasing adj LI'!I29)*I111)*I$19*I$125)</f>
        <v>0</v>
      </c>
      <c r="J39" s="12">
        <f>IF('KWh (Cumulative) LI'!J39=0,0,((('KWh (Monthly) ENTRY LI'!J39*0.5)+'KWh (Cumulative) LI'!I39-'Rebasing adj LI'!J29)*J111)*J$19*J$125)</f>
        <v>0</v>
      </c>
      <c r="K39" s="12">
        <f>IF('KWh (Cumulative) LI'!K39=0,0,((('KWh (Monthly) ENTRY LI'!K39*0.5)+'KWh (Cumulative) LI'!J39-'Rebasing adj LI'!K29)*K111)*K$19*K$125)</f>
        <v>0</v>
      </c>
      <c r="L39" s="12">
        <f>IF('KWh (Cumulative) LI'!L39=0,0,((('KWh (Monthly) ENTRY LI'!L39*0.5)+'KWh (Cumulative) LI'!K39-'Rebasing adj LI'!L29)*L111)*L$19*L$125)</f>
        <v>0</v>
      </c>
      <c r="M39" s="12">
        <f>IF('KWh (Cumulative) LI'!M39=0,0,((('KWh (Monthly) ENTRY LI'!M39*0.5)+'KWh (Cumulative) LI'!L39-'Rebasing adj LI'!M29)*M111)*M$19*M$125)</f>
        <v>0</v>
      </c>
      <c r="N39" s="12">
        <f>IF('KWh (Cumulative) LI'!N39=0,0,((('KWh (Monthly) ENTRY LI'!N39*0.5)+'KWh (Cumulative) LI'!M39-'Rebasing adj LI'!N29)*N111)*N$19*N$125)</f>
        <v>0</v>
      </c>
      <c r="O39" s="12">
        <f>IF('KWh (Cumulative) LI'!O39=0,0,((('KWh (Monthly) ENTRY LI'!O39*0.5)+'KWh (Cumulative) LI'!N39-'Rebasing adj LI'!O29)*O111)*O$19*O$125)</f>
        <v>0</v>
      </c>
      <c r="P39" s="12">
        <f>IF('KWh (Cumulative) LI'!P39=0,0,((('KWh (Monthly) ENTRY LI'!P39*0.5)+'KWh (Cumulative) LI'!O39-'Rebasing adj LI'!P29)*P111)*P$19*P$125)</f>
        <v>0</v>
      </c>
      <c r="Q39" s="12">
        <f>IF('KWh (Cumulative) LI'!Q39=0,0,((('KWh (Monthly) ENTRY LI'!Q39*0.5)+'KWh (Cumulative) LI'!P39-'Rebasing adj LI'!Q29)*Q111)*Q$19*Q$125)</f>
        <v>0</v>
      </c>
      <c r="R39" s="12">
        <f>IF('KWh (Cumulative) LI'!R39=0,0,((('KWh (Monthly) ENTRY LI'!R39*0.5)+'KWh (Cumulative) LI'!Q39-'Rebasing adj LI'!R29)*R111)*R$19*R$125)</f>
        <v>0</v>
      </c>
      <c r="S39" s="12">
        <f>IF('KWh (Cumulative) LI'!S39=0,0,((('KWh (Monthly) ENTRY LI'!S39*0.5)+'KWh (Cumulative) LI'!R39-'Rebasing adj LI'!S29)*S111)*S$19*S$125)</f>
        <v>0</v>
      </c>
      <c r="T39" s="12">
        <f>IF('KWh (Cumulative) LI'!T39=0,0,((('KWh (Monthly) ENTRY LI'!T39*0.5)+'KWh (Cumulative) LI'!S39-'Rebasing adj LI'!T29)*T111)*T$19*T$125)</f>
        <v>0</v>
      </c>
      <c r="U39" s="12">
        <f>IF('KWh (Cumulative) LI'!U39=0,0,((('KWh (Monthly) ENTRY LI'!U39*0.5)+'KWh (Cumulative) LI'!T39-'Rebasing adj LI'!U29)*U111)*U$19*U$125)</f>
        <v>0</v>
      </c>
      <c r="V39" s="12">
        <f>IF('KWh (Cumulative) LI'!V39=0,0,((('KWh (Monthly) ENTRY LI'!V39*0.5)+'KWh (Cumulative) LI'!U39-'Rebasing adj LI'!V29)*V111)*V$19*V$125)</f>
        <v>0</v>
      </c>
      <c r="W39" s="12">
        <f>IF('KWh (Cumulative) LI'!W39=0,0,((('KWh (Monthly) ENTRY LI'!W39*0.5)+'KWh (Cumulative) LI'!V39-'Rebasing adj LI'!W29)*W111)*W$19*W$125)</f>
        <v>0</v>
      </c>
      <c r="X39" s="12">
        <f>IF('KWh (Cumulative) LI'!X39=0,0,((('KWh (Monthly) ENTRY LI'!X39*0.5)+'KWh (Cumulative) LI'!W39-'Rebasing adj LI'!X29)*X111)*X$19*X$125)</f>
        <v>0</v>
      </c>
      <c r="Y39" s="12">
        <f>IF('KWh (Cumulative) LI'!Y39=0,0,((('KWh (Monthly) ENTRY LI'!Y39*0.5)+'KWh (Cumulative) LI'!X39-'Rebasing adj LI'!Y29)*Y111)*Y$19*Y$125)</f>
        <v>0</v>
      </c>
      <c r="Z39" s="12">
        <f>IF('KWh (Cumulative) LI'!Z39=0,0,((('KWh (Monthly) ENTRY LI'!Z39*0.5)+'KWh (Cumulative) LI'!Y39-'Rebasing adj LI'!Z29)*Z111)*Z$19*Z$125)</f>
        <v>0</v>
      </c>
      <c r="AA39" s="12">
        <f>IF('KWh (Cumulative) LI'!AA39=0,0,((('KWh (Monthly) ENTRY LI'!AA39*0.5)+'KWh (Cumulative) LI'!Z39-'Rebasing adj LI'!AA29)*AA111)*AA$19*AA$125)</f>
        <v>0</v>
      </c>
      <c r="AB39" s="12">
        <f>IF('KWh (Cumulative) LI'!AB39=0,0,((('KWh (Monthly) ENTRY LI'!AB39*0.5)+'KWh (Cumulative) LI'!AA39-'Rebasing adj LI'!AB29)*AB111)*AB$19*AB$125)</f>
        <v>0</v>
      </c>
      <c r="AC39" s="12">
        <f>IF('KWh (Cumulative) LI'!AC39=0,0,((('KWh (Monthly) ENTRY LI'!AC39*0.5)+'KWh (Cumulative) LI'!AB39-'Rebasing adj LI'!AC29)*AC111)*AC$19*AC$125)</f>
        <v>0</v>
      </c>
      <c r="AD39" s="12">
        <f>IF('KWh (Cumulative) LI'!AD39=0,0,((('KWh (Monthly) ENTRY LI'!AD39*0.5)+'KWh (Cumulative) LI'!AC39-'Rebasing adj LI'!AD29)*AD111)*AD$19*AD$125)</f>
        <v>0</v>
      </c>
      <c r="AE39" s="12">
        <f>IF('KWh (Cumulative) LI'!AE39=0,0,((('KWh (Monthly) ENTRY LI'!AE39*0.5)+'KWh (Cumulative) LI'!AD39-'Rebasing adj LI'!AE29)*AE111)*AE$19*AE$125)</f>
        <v>0</v>
      </c>
      <c r="AF39" s="12">
        <f>IF('KWh (Cumulative) LI'!AF39=0,0,((('KWh (Monthly) ENTRY LI'!AF39*0.5)+'KWh (Cumulative) LI'!AE39-'Rebasing adj LI'!AF29)*AF111)*AF$19*AF$125)</f>
        <v>0</v>
      </c>
      <c r="AG39" s="12">
        <f>IF('KWh (Cumulative) LI'!AG39=0,0,((('KWh (Monthly) ENTRY LI'!AG39*0.5)+'KWh (Cumulative) LI'!AF39-'Rebasing adj LI'!AG29)*AG111)*AG$19*AG$125)</f>
        <v>0</v>
      </c>
      <c r="AH39" s="12">
        <f>IF('KWh (Cumulative) LI'!AH39=0,0,((('KWh (Monthly) ENTRY LI'!AH39*0.5)+'KWh (Cumulative) LI'!AG39-'Rebasing adj LI'!AH29)*AH111)*AH$19*AH$125)</f>
        <v>0</v>
      </c>
      <c r="AI39" s="12">
        <f>IF('KWh (Cumulative) LI'!AI39=0,0,((('KWh (Monthly) ENTRY LI'!AI39*0.5)+'KWh (Cumulative) LI'!AH39-'Rebasing adj LI'!AI29)*AI111)*AI$19*AI$125)</f>
        <v>0</v>
      </c>
      <c r="AJ39" s="12">
        <f>IF('KWh (Cumulative) LI'!AJ39=0,0,((('KWh (Monthly) ENTRY LI'!AJ39*0.5)+'KWh (Cumulative) LI'!AI39-'Rebasing adj LI'!AJ29)*AJ111)*AJ$19*AJ$125)</f>
        <v>0</v>
      </c>
      <c r="AK39" s="12">
        <f>IF('KWh (Cumulative) LI'!AK39=0,0,((('KWh (Monthly) ENTRY LI'!AK39*0.5)+'KWh (Cumulative) LI'!AJ39-'Rebasing adj LI'!AK29)*AK111)*AK$19*AK$125)</f>
        <v>0</v>
      </c>
      <c r="AL39" s="12">
        <f>IF('KWh (Cumulative) LI'!AL39=0,0,((('KWh (Monthly) ENTRY LI'!AL39*0.5)+'KWh (Cumulative) LI'!AK39-'Rebasing adj LI'!AL29)*AL111)*AL$19*AL$125)</f>
        <v>0</v>
      </c>
      <c r="AM39" s="12">
        <f>IF('KWh (Cumulative) LI'!AM39=0,0,((('KWh (Monthly) ENTRY LI'!AM39*0.5)+'KWh (Cumulative) LI'!AL39-'Rebasing adj LI'!AM29)*AM111)*AM$19*AM$125)</f>
        <v>0</v>
      </c>
      <c r="AN39" s="12">
        <f>IF('KWh (Cumulative) LI'!AN39=0,0,((('KWh (Monthly) ENTRY LI'!AN39*0.5)+'KWh (Cumulative) LI'!AM39-'Rebasing adj LI'!AN29)*AN111)*AN$19*AN$125)</f>
        <v>0</v>
      </c>
      <c r="AO39" s="12">
        <f>IF('KWh (Cumulative) LI'!AO39=0,0,((('KWh (Monthly) ENTRY LI'!AO39*0.5)+'KWh (Cumulative) LI'!AN39-'Rebasing adj LI'!AO29)*AO111)*AO$19*AO$125)</f>
        <v>0</v>
      </c>
      <c r="AP39" s="12">
        <f>IF('KWh (Cumulative) LI'!AP39=0,0,((('KWh (Monthly) ENTRY LI'!AP39*0.5)+'KWh (Cumulative) LI'!AO39-'Rebasing adj LI'!AP29)*AP111)*AP$19*AP$125)</f>
        <v>0</v>
      </c>
      <c r="AQ39" s="12">
        <f>IF('KWh (Cumulative) LI'!AQ39=0,0,((('KWh (Monthly) ENTRY LI'!AQ39*0.5)+'KWh (Cumulative) LI'!AP39-'Rebasing adj LI'!AQ29)*AQ111)*AQ$19*AQ$125)</f>
        <v>0</v>
      </c>
      <c r="AR39" s="12">
        <f>IF('KWh (Cumulative) LI'!AR39=0,0,((('KWh (Monthly) ENTRY LI'!AR39*0.5)+'KWh (Cumulative) LI'!AQ39-'Rebasing adj LI'!AR29)*AR111)*AR$19*AR$125)</f>
        <v>0</v>
      </c>
      <c r="AS39" s="12">
        <f>IF('KWh (Cumulative) LI'!AS39=0,0,((('KWh (Monthly) ENTRY LI'!AS39*0.5)+'KWh (Cumulative) LI'!AR39-'Rebasing adj LI'!AS29)*AS111)*AS$19*AS$125)</f>
        <v>0</v>
      </c>
      <c r="AT39" s="12">
        <f>IF('KWh (Cumulative) LI'!AT39=0,0,((('KWh (Monthly) ENTRY LI'!AT39*0.5)+'KWh (Cumulative) LI'!AS39-'Rebasing adj LI'!AT29)*AT111)*AT$19*AT$125)</f>
        <v>0</v>
      </c>
      <c r="AU39" s="12">
        <f>IF('KWh (Cumulative) LI'!AU39=0,0,((('KWh (Monthly) ENTRY LI'!AU39*0.5)+'KWh (Cumulative) LI'!AT39-'Rebasing adj LI'!AU29)*AU111)*AU$19*AU$125)</f>
        <v>0</v>
      </c>
      <c r="AV39" s="12">
        <f>IF('KWh (Cumulative) LI'!AV39=0,0,((('KWh (Monthly) ENTRY LI'!AV39*0.5)+'KWh (Cumulative) LI'!AU39-'Rebasing adj LI'!AV29)*AV111)*AV$19*AV$125)</f>
        <v>0</v>
      </c>
      <c r="AW39" s="12">
        <f>IF('KWh (Cumulative) LI'!AW39=0,0,((('KWh (Monthly) ENTRY LI'!AW39*0.5)+'KWh (Cumulative) LI'!AV39-'Rebasing adj LI'!AW29)*AW111)*AW$19*AW$125)</f>
        <v>0</v>
      </c>
      <c r="AX39" s="12">
        <f>IF('KWh (Cumulative) LI'!AX39=0,0,((('KWh (Monthly) ENTRY LI'!AX39*0.5)+'KWh (Cumulative) LI'!AW39-'Rebasing adj LI'!AX29)*AX111)*AX$19*AX$125)</f>
        <v>0</v>
      </c>
      <c r="AY39" s="12">
        <f>IF('KWh (Cumulative) LI'!AY39=0,0,((('KWh (Monthly) ENTRY LI'!AY39*0.5)+'KWh (Cumulative) LI'!AX39-'Rebasing adj LI'!AY29)*AY111)*AY$19*AY$125)</f>
        <v>0</v>
      </c>
      <c r="AZ39" s="12">
        <f>IF('KWh (Cumulative) LI'!AZ39=0,0,((('KWh (Monthly) ENTRY LI'!AZ39*0.5)+'KWh (Cumulative) LI'!AY39-'Rebasing adj LI'!AZ29)*AZ111)*AZ$19*AZ$125)</f>
        <v>0</v>
      </c>
      <c r="BA39" s="12">
        <f>IF('KWh (Cumulative) LI'!BA39=0,0,((('KWh (Monthly) ENTRY LI'!BA39*0.5)+'KWh (Cumulative) LI'!AZ39-'Rebasing adj LI'!BA29)*BA111)*BA$19*BA$125)</f>
        <v>0</v>
      </c>
      <c r="BB39" s="12">
        <f>IF('KWh (Cumulative) LI'!BB39=0,0,((('KWh (Monthly) ENTRY LI'!BB39*0.5)+'KWh (Cumulative) LI'!BA39-'Rebasing adj LI'!BB29)*BB111)*BB$19*BB$125)</f>
        <v>0</v>
      </c>
      <c r="BC39" s="12">
        <f>IF('KWh (Cumulative) LI'!BC39=0,0,((('KWh (Monthly) ENTRY LI'!BC39*0.5)+'KWh (Cumulative) LI'!BB39-'Rebasing adj LI'!BC29)*BC111)*BC$19*BC$125)</f>
        <v>0</v>
      </c>
      <c r="BD39" s="12">
        <f>IF('KWh (Cumulative) LI'!BD39=0,0,((('KWh (Monthly) ENTRY LI'!BD39*0.5)+'KWh (Cumulative) LI'!BC39-'Rebasing adj LI'!BD29)*BD111)*BD$19*BD$125)</f>
        <v>0</v>
      </c>
      <c r="BE39" s="12">
        <f>IF('KWh (Cumulative) LI'!BE39=0,0,((('KWh (Monthly) ENTRY LI'!BE39*0.5)+'KWh (Cumulative) LI'!BD39-'Rebasing adj LI'!BE29)*BE111)*BE$19*BE$125)</f>
        <v>0</v>
      </c>
      <c r="BF39" s="12">
        <f>IF('KWh (Cumulative) LI'!BF39=0,0,((('KWh (Monthly) ENTRY LI'!BF39*0.5)+'KWh (Cumulative) LI'!BE39-'Rebasing adj LI'!BF29)*BF111)*BF$19*BF$125)</f>
        <v>0</v>
      </c>
      <c r="BG39" s="12">
        <f>IF('KWh (Cumulative) LI'!BG39=0,0,((('KWh (Monthly) ENTRY LI'!BG39*0.5)+'KWh (Cumulative) LI'!BF39-'Rebasing adj LI'!BG29)*BG111)*BG$19*BG$125)</f>
        <v>0</v>
      </c>
      <c r="BH39" s="12">
        <f>IF('KWh (Cumulative) LI'!BH39=0,0,((('KWh (Monthly) ENTRY LI'!BH39*0.5)+'KWh (Cumulative) LI'!BG39-'Rebasing adj LI'!BH29)*BH111)*BH$19*BH$125)</f>
        <v>0</v>
      </c>
      <c r="BI39" s="12">
        <f>IF('KWh (Cumulative) LI'!BI39=0,0,((('KWh (Monthly) ENTRY LI'!BI39*0.5)+'KWh (Cumulative) LI'!BH39-'Rebasing adj LI'!BI29)*BI111)*BI$19*BI$125)</f>
        <v>0</v>
      </c>
      <c r="BJ39" s="12">
        <f>IF('KWh (Cumulative) LI'!BJ39=0,0,((('KWh (Monthly) ENTRY LI'!BJ39*0.5)+'KWh (Cumulative) LI'!BI39-'Rebasing adj LI'!BJ29)*BJ111)*BJ$19*BJ$125)</f>
        <v>0</v>
      </c>
      <c r="BK39" s="12">
        <f>IF('KWh (Cumulative) LI'!BK39=0,0,((('KWh (Monthly) ENTRY LI'!BK39*0.5)+'KWh (Cumulative) LI'!BJ39-'Rebasing adj LI'!BK29)*BK111)*BK$19*BK$125)</f>
        <v>0</v>
      </c>
      <c r="BL39" s="12">
        <f>IF('KWh (Cumulative) LI'!BL39=0,0,((('KWh (Monthly) ENTRY LI'!BL39*0.5)+'KWh (Cumulative) LI'!BK39-'Rebasing adj LI'!BL29)*BL111)*BL$19*BL$125)</f>
        <v>0</v>
      </c>
      <c r="BM39" s="12">
        <f>IF('KWh (Cumulative) LI'!BM39=0,0,((('KWh (Monthly) ENTRY LI'!BM39*0.5)+'KWh (Cumulative) LI'!BL39-'Rebasing adj LI'!BM29)*BM111)*BM$19*BM$125)</f>
        <v>0</v>
      </c>
      <c r="BN39" s="12">
        <f>IF('KWh (Cumulative) LI'!BN39=0,0,((('KWh (Monthly) ENTRY LI'!BN39*0.5)+'KWh (Cumulative) LI'!BM39-'Rebasing adj LI'!BN29)*BN111)*BN$19*BN$125)</f>
        <v>0</v>
      </c>
      <c r="BO39" s="12">
        <f>IF('KWh (Cumulative) LI'!BO39=0,0,((('KWh (Monthly) ENTRY LI'!BO39*0.5)+'KWh (Cumulative) LI'!BN39-'Rebasing adj LI'!BO29)*BO111)*BO$19*BO$125)</f>
        <v>0</v>
      </c>
      <c r="BP39" s="12">
        <f>IF('KWh (Cumulative) LI'!BP39=0,0,((('KWh (Monthly) ENTRY LI'!BP39*0.5)+'KWh (Cumulative) LI'!BO39-'Rebasing adj LI'!BP29)*BP111)*BP$19*BP$125)</f>
        <v>0</v>
      </c>
      <c r="BQ39" s="12">
        <f>IF('KWh (Cumulative) LI'!BQ39=0,0,((('KWh (Monthly) ENTRY LI'!BQ39*0.5)+'KWh (Cumulative) LI'!BP39-'Rebasing adj LI'!BQ29)*BQ111)*BQ$19*BQ$125)</f>
        <v>0</v>
      </c>
      <c r="BR39" s="12">
        <f>IF('KWh (Cumulative) LI'!BR39=0,0,((('KWh (Monthly) ENTRY LI'!BR39*0.5)+'KWh (Cumulative) LI'!BQ39-'Rebasing adj LI'!BR29)*BR111)*BR$19*BR$125)</f>
        <v>0</v>
      </c>
      <c r="BS39" s="12">
        <f>IF('KWh (Cumulative) LI'!BS39=0,0,((('KWh (Monthly) ENTRY LI'!BS39*0.5)+'KWh (Cumulative) LI'!BR39-'Rebasing adj LI'!BS29)*BS111)*BS$19*BS$125)</f>
        <v>0</v>
      </c>
      <c r="BT39" s="12">
        <f>IF('KWh (Cumulative) LI'!BT39=0,0,((('KWh (Monthly) ENTRY LI'!BT39*0.5)+'KWh (Cumulative) LI'!BS39-'Rebasing adj LI'!BT29)*BT111)*BT$19*BT$125)</f>
        <v>0</v>
      </c>
      <c r="BU39" s="12">
        <f>IF('KWh (Cumulative) LI'!BU39=0,0,((('KWh (Monthly) ENTRY LI'!BU39*0.5)+'KWh (Cumulative) LI'!BT39-'Rebasing adj LI'!BU29)*BU111)*BU$19*BU$125)</f>
        <v>0</v>
      </c>
      <c r="BV39" s="12">
        <f>IF('KWh (Cumulative) LI'!BV39=0,0,((('KWh (Monthly) ENTRY LI'!BV39*0.5)+'KWh (Cumulative) LI'!BU39-'Rebasing adj LI'!BV29)*BV111)*BV$19*BV$125)</f>
        <v>0</v>
      </c>
      <c r="BW39" s="12">
        <f>IF('KWh (Cumulative) LI'!BW39=0,0,((('KWh (Monthly) ENTRY LI'!BW39*0.5)+'KWh (Cumulative) LI'!BV39-'Rebasing adj LI'!BW29)*BW111)*BW$19*BW$125)</f>
        <v>0</v>
      </c>
      <c r="BX39" s="12">
        <f>IF('KWh (Cumulative) LI'!BX39=0,0,((('KWh (Monthly) ENTRY LI'!BX39*0.5)+'KWh (Cumulative) LI'!BW39-'Rebasing adj LI'!BX29)*BX111)*BX$19*BX$125)</f>
        <v>0</v>
      </c>
      <c r="BY39" s="12">
        <f>IF('KWh (Cumulative) LI'!BY39=0,0,((('KWh (Monthly) ENTRY LI'!BY39*0.5)+'KWh (Cumulative) LI'!BX39-'Rebasing adj LI'!BY29)*BY111)*BY$19*BY$125)</f>
        <v>0</v>
      </c>
      <c r="BZ39" s="12">
        <f>IF('KWh (Cumulative) LI'!BZ39=0,0,((('KWh (Monthly) ENTRY LI'!BZ39*0.5)+'KWh (Cumulative) LI'!BY39-'Rebasing adj LI'!BZ29)*BZ111)*BZ$19*BZ$125)</f>
        <v>0</v>
      </c>
      <c r="CA39" s="12">
        <f>IF('KWh (Cumulative) LI'!CA39=0,0,((('KWh (Monthly) ENTRY LI'!CA39*0.5)+'KWh (Cumulative) LI'!BZ39-'Rebasing adj LI'!CA29)*CA111)*CA$19*CA$125)</f>
        <v>0</v>
      </c>
      <c r="CB39" s="12">
        <f>IF('KWh (Cumulative) LI'!CB39=0,0,((('KWh (Monthly) ENTRY LI'!CB39*0.5)+'KWh (Cumulative) LI'!CA39-'Rebasing adj LI'!CB29)*CB111)*CB$19*CB$125)</f>
        <v>0</v>
      </c>
      <c r="CC39" s="12">
        <f>IF('KWh (Cumulative) LI'!CC39=0,0,((('KWh (Monthly) ENTRY LI'!CC39*0.5)+'KWh (Cumulative) LI'!CB39-'Rebasing adj LI'!CC29)*CC111)*CC$19*CC$125)</f>
        <v>0</v>
      </c>
      <c r="CD39" s="12">
        <f>IF('KWh (Cumulative) LI'!CD39=0,0,((('KWh (Monthly) ENTRY LI'!CD39*0.5)+'KWh (Cumulative) LI'!CC39-'Rebasing adj LI'!CD29)*CD111)*CD$19*CD$125)</f>
        <v>0</v>
      </c>
      <c r="CE39" s="12">
        <f>IF('KWh (Cumulative) LI'!CE39=0,0,((('KWh (Monthly) ENTRY LI'!CE39*0.5)+'KWh (Cumulative) LI'!CD39-'Rebasing adj LI'!CE29)*CE111)*CE$19*CE$125)</f>
        <v>0</v>
      </c>
      <c r="CF39" s="12">
        <f>IF('KWh (Cumulative) LI'!CF39=0,0,((('KWh (Monthly) ENTRY LI'!CF39*0.5)+'KWh (Cumulative) LI'!CE39-'Rebasing adj LI'!CF29)*CF111)*CF$19*CF$125)</f>
        <v>0</v>
      </c>
      <c r="CG39" s="12">
        <f>IF('KWh (Cumulative) LI'!CG39=0,0,((('KWh (Monthly) ENTRY LI'!CG39*0.5)+'KWh (Cumulative) LI'!CF39-'Rebasing adj LI'!CG29)*CG111)*CG$19*CG$125)</f>
        <v>0</v>
      </c>
      <c r="CH39" s="12">
        <f>IF('KWh (Cumulative) LI'!CH39=0,0,((('KWh (Monthly) ENTRY LI'!CH39*0.5)+'KWh (Cumulative) LI'!CG39-'Rebasing adj LI'!CH29)*CH111)*CH$19*CH$125)</f>
        <v>0</v>
      </c>
      <c r="CI39" s="12">
        <f>IF('KWh (Cumulative) LI'!CI39=0,0,((('KWh (Monthly) ENTRY LI'!CI39*0.5)+'KWh (Cumulative) LI'!CH39-'Rebasing adj LI'!CI29)*CI111)*CI$19*CI$125)</f>
        <v>0</v>
      </c>
      <c r="CJ39" s="12">
        <f>IF('KWh (Cumulative) LI'!CJ39=0,0,((('KWh (Monthly) ENTRY LI'!CJ39*0.5)+'KWh (Cumulative) LI'!CI39-'Rebasing adj LI'!CJ29)*CJ111)*CJ$19*CJ$125)</f>
        <v>0</v>
      </c>
    </row>
    <row r="40" spans="1:88" x14ac:dyDescent="0.3">
      <c r="A40" s="220"/>
      <c r="B40" s="47" t="s">
        <v>12</v>
      </c>
      <c r="C40" s="12">
        <f>IF('KWh (Cumulative) LI'!C40=0,0,((('KWh (Monthly) ENTRY LI'!C40*0.5)-'Rebasing adj LI'!C30)*C112)*C$19*C$125)</f>
        <v>0</v>
      </c>
      <c r="D40" s="12">
        <f>IF('KWh (Cumulative) LI'!D40=0,0,((('KWh (Monthly) ENTRY LI'!D40*0.5)+'KWh (Cumulative) LI'!C40-'Rebasing adj LI'!D30)*D112)*D$19*D$125)</f>
        <v>0</v>
      </c>
      <c r="E40" s="12">
        <f>IF('KWh (Cumulative) LI'!E40=0,0,((('KWh (Monthly) ENTRY LI'!E40*0.5)+'KWh (Cumulative) LI'!D40-'Rebasing adj LI'!E30)*E112)*E$19*E$125)</f>
        <v>0</v>
      </c>
      <c r="F40" s="12">
        <f>IF('KWh (Cumulative) LI'!F40=0,0,((('KWh (Monthly) ENTRY LI'!F40*0.5)+'KWh (Cumulative) LI'!E40-'Rebasing adj LI'!F30)*F112)*F$19*F$125)</f>
        <v>0</v>
      </c>
      <c r="G40" s="12">
        <f>IF('KWh (Cumulative) LI'!G40=0,0,((('KWh (Monthly) ENTRY LI'!G40*0.5)+'KWh (Cumulative) LI'!F40-'Rebasing adj LI'!G30)*G112)*G$19*G$125)</f>
        <v>0</v>
      </c>
      <c r="H40" s="12">
        <f>IF('KWh (Cumulative) LI'!H40=0,0,((('KWh (Monthly) ENTRY LI'!H40*0.5)+'KWh (Cumulative) LI'!G40-'Rebasing adj LI'!H30)*H112)*H$19*H$125)</f>
        <v>0</v>
      </c>
      <c r="I40" s="12">
        <f>IF('KWh (Cumulative) LI'!I40=0,0,((('KWh (Monthly) ENTRY LI'!I40*0.5)+'KWh (Cumulative) LI'!H40-'Rebasing adj LI'!I30)*I112)*I$19*I$125)</f>
        <v>0</v>
      </c>
      <c r="J40" s="12">
        <f>IF('KWh (Cumulative) LI'!J40=0,0,((('KWh (Monthly) ENTRY LI'!J40*0.5)+'KWh (Cumulative) LI'!I40-'Rebasing adj LI'!J30)*J112)*J$19*J$125)</f>
        <v>0</v>
      </c>
      <c r="K40" s="12">
        <f>IF('KWh (Cumulative) LI'!K40=0,0,((('KWh (Monthly) ENTRY LI'!K40*0.5)+'KWh (Cumulative) LI'!J40-'Rebasing adj LI'!K30)*K112)*K$19*K$125)</f>
        <v>0</v>
      </c>
      <c r="L40" s="12">
        <f>IF('KWh (Cumulative) LI'!L40=0,0,((('KWh (Monthly) ENTRY LI'!L40*0.5)+'KWh (Cumulative) LI'!K40-'Rebasing adj LI'!L30)*L112)*L$19*L$125)</f>
        <v>0</v>
      </c>
      <c r="M40" s="12">
        <f>IF('KWh (Cumulative) LI'!M40=0,0,((('KWh (Monthly) ENTRY LI'!M40*0.5)+'KWh (Cumulative) LI'!L40-'Rebasing adj LI'!M30)*M112)*M$19*M$125)</f>
        <v>0</v>
      </c>
      <c r="N40" s="12">
        <f>IF('KWh (Cumulative) LI'!N40=0,0,((('KWh (Monthly) ENTRY LI'!N40*0.5)+'KWh (Cumulative) LI'!M40-'Rebasing adj LI'!N30)*N112)*N$19*N$125)</f>
        <v>0</v>
      </c>
      <c r="O40" s="12">
        <f>IF('KWh (Cumulative) LI'!O40=0,0,((('KWh (Monthly) ENTRY LI'!O40*0.5)+'KWh (Cumulative) LI'!N40-'Rebasing adj LI'!O30)*O112)*O$19*O$125)</f>
        <v>0</v>
      </c>
      <c r="P40" s="12">
        <f>IF('KWh (Cumulative) LI'!P40=0,0,((('KWh (Monthly) ENTRY LI'!P40*0.5)+'KWh (Cumulative) LI'!O40-'Rebasing adj LI'!P30)*P112)*P$19*P$125)</f>
        <v>0</v>
      </c>
      <c r="Q40" s="12">
        <f>IF('KWh (Cumulative) LI'!Q40=0,0,((('KWh (Monthly) ENTRY LI'!Q40*0.5)+'KWh (Cumulative) LI'!P40-'Rebasing adj LI'!Q30)*Q112)*Q$19*Q$125)</f>
        <v>0</v>
      </c>
      <c r="R40" s="12">
        <f>IF('KWh (Cumulative) LI'!R40=0,0,((('KWh (Monthly) ENTRY LI'!R40*0.5)+'KWh (Cumulative) LI'!Q40-'Rebasing adj LI'!R30)*R112)*R$19*R$125)</f>
        <v>0</v>
      </c>
      <c r="S40" s="12">
        <f>IF('KWh (Cumulative) LI'!S40=0,0,((('KWh (Monthly) ENTRY LI'!S40*0.5)+'KWh (Cumulative) LI'!R40-'Rebasing adj LI'!S30)*S112)*S$19*S$125)</f>
        <v>0</v>
      </c>
      <c r="T40" s="12">
        <f>IF('KWh (Cumulative) LI'!T40=0,0,((('KWh (Monthly) ENTRY LI'!T40*0.5)+'KWh (Cumulative) LI'!S40-'Rebasing adj LI'!T30)*T112)*T$19*T$125)</f>
        <v>0</v>
      </c>
      <c r="U40" s="12">
        <f>IF('KWh (Cumulative) LI'!U40=0,0,((('KWh (Monthly) ENTRY LI'!U40*0.5)+'KWh (Cumulative) LI'!T40-'Rebasing adj LI'!U30)*U112)*U$19*U$125)</f>
        <v>0</v>
      </c>
      <c r="V40" s="12">
        <f>IF('KWh (Cumulative) LI'!V40=0,0,((('KWh (Monthly) ENTRY LI'!V40*0.5)+'KWh (Cumulative) LI'!U40-'Rebasing adj LI'!V30)*V112)*V$19*V$125)</f>
        <v>0</v>
      </c>
      <c r="W40" s="12">
        <f>IF('KWh (Cumulative) LI'!W40=0,0,((('KWh (Monthly) ENTRY LI'!W40*0.5)+'KWh (Cumulative) LI'!V40-'Rebasing adj LI'!W30)*W112)*W$19*W$125)</f>
        <v>0</v>
      </c>
      <c r="X40" s="12">
        <f>IF('KWh (Cumulative) LI'!X40=0,0,((('KWh (Monthly) ENTRY LI'!X40*0.5)+'KWh (Cumulative) LI'!W40-'Rebasing adj LI'!X30)*X112)*X$19*X$125)</f>
        <v>0</v>
      </c>
      <c r="Y40" s="12">
        <f>IF('KWh (Cumulative) LI'!Y40=0,0,((('KWh (Monthly) ENTRY LI'!Y40*0.5)+'KWh (Cumulative) LI'!X40-'Rebasing adj LI'!Y30)*Y112)*Y$19*Y$125)</f>
        <v>0</v>
      </c>
      <c r="Z40" s="12">
        <f>IF('KWh (Cumulative) LI'!Z40=0,0,((('KWh (Monthly) ENTRY LI'!Z40*0.5)+'KWh (Cumulative) LI'!Y40-'Rebasing adj LI'!Z30)*Z112)*Z$19*Z$125)</f>
        <v>0</v>
      </c>
      <c r="AA40" s="12">
        <f>IF('KWh (Cumulative) LI'!AA40=0,0,((('KWh (Monthly) ENTRY LI'!AA40*0.5)+'KWh (Cumulative) LI'!Z40-'Rebasing adj LI'!AA30)*AA112)*AA$19*AA$125)</f>
        <v>0</v>
      </c>
      <c r="AB40" s="12">
        <f>IF('KWh (Cumulative) LI'!AB40=0,0,((('KWh (Monthly) ENTRY LI'!AB40*0.5)+'KWh (Cumulative) LI'!AA40-'Rebasing adj LI'!AB30)*AB112)*AB$19*AB$125)</f>
        <v>0</v>
      </c>
      <c r="AC40" s="12">
        <f>IF('KWh (Cumulative) LI'!AC40=0,0,((('KWh (Monthly) ENTRY LI'!AC40*0.5)+'KWh (Cumulative) LI'!AB40-'Rebasing adj LI'!AC30)*AC112)*AC$19*AC$125)</f>
        <v>0</v>
      </c>
      <c r="AD40" s="12">
        <f>IF('KWh (Cumulative) LI'!AD40=0,0,((('KWh (Monthly) ENTRY LI'!AD40*0.5)+'KWh (Cumulative) LI'!AC40-'Rebasing adj LI'!AD30)*AD112)*AD$19*AD$125)</f>
        <v>0</v>
      </c>
      <c r="AE40" s="12">
        <f>IF('KWh (Cumulative) LI'!AE40=0,0,((('KWh (Monthly) ENTRY LI'!AE40*0.5)+'KWh (Cumulative) LI'!AD40-'Rebasing adj LI'!AE30)*AE112)*AE$19*AE$125)</f>
        <v>0</v>
      </c>
      <c r="AF40" s="12">
        <f>IF('KWh (Cumulative) LI'!AF40=0,0,((('KWh (Monthly) ENTRY LI'!AF40*0.5)+'KWh (Cumulative) LI'!AE40-'Rebasing adj LI'!AF30)*AF112)*AF$19*AF$125)</f>
        <v>0</v>
      </c>
      <c r="AG40" s="12">
        <f>IF('KWh (Cumulative) LI'!AG40=0,0,((('KWh (Monthly) ENTRY LI'!AG40*0.5)+'KWh (Cumulative) LI'!AF40-'Rebasing adj LI'!AG30)*AG112)*AG$19*AG$125)</f>
        <v>0</v>
      </c>
      <c r="AH40" s="12">
        <f>IF('KWh (Cumulative) LI'!AH40=0,0,((('KWh (Monthly) ENTRY LI'!AH40*0.5)+'KWh (Cumulative) LI'!AG40-'Rebasing adj LI'!AH30)*AH112)*AH$19*AH$125)</f>
        <v>0</v>
      </c>
      <c r="AI40" s="12">
        <f>IF('KWh (Cumulative) LI'!AI40=0,0,((('KWh (Monthly) ENTRY LI'!AI40*0.5)+'KWh (Cumulative) LI'!AH40-'Rebasing adj LI'!AI30)*AI112)*AI$19*AI$125)</f>
        <v>0</v>
      </c>
      <c r="AJ40" s="12">
        <f>IF('KWh (Cumulative) LI'!AJ40=0,0,((('KWh (Monthly) ENTRY LI'!AJ40*0.5)+'KWh (Cumulative) LI'!AI40-'Rebasing adj LI'!AJ30)*AJ112)*AJ$19*AJ$125)</f>
        <v>0</v>
      </c>
      <c r="AK40" s="12">
        <f>IF('KWh (Cumulative) LI'!AK40=0,0,((('KWh (Monthly) ENTRY LI'!AK40*0.5)+'KWh (Cumulative) LI'!AJ40-'Rebasing adj LI'!AK30)*AK112)*AK$19*AK$125)</f>
        <v>0</v>
      </c>
      <c r="AL40" s="12">
        <f>IF('KWh (Cumulative) LI'!AL40=0,0,((('KWh (Monthly) ENTRY LI'!AL40*0.5)+'KWh (Cumulative) LI'!AK40-'Rebasing adj LI'!AL30)*AL112)*AL$19*AL$125)</f>
        <v>0</v>
      </c>
      <c r="AM40" s="12">
        <f>IF('KWh (Cumulative) LI'!AM40=0,0,((('KWh (Monthly) ENTRY LI'!AM40*0.5)+'KWh (Cumulative) LI'!AL40-'Rebasing adj LI'!AM30)*AM112)*AM$19*AM$125)</f>
        <v>0</v>
      </c>
      <c r="AN40" s="12">
        <f>IF('KWh (Cumulative) LI'!AN40=0,0,((('KWh (Monthly) ENTRY LI'!AN40*0.5)+'KWh (Cumulative) LI'!AM40-'Rebasing adj LI'!AN30)*AN112)*AN$19*AN$125)</f>
        <v>0</v>
      </c>
      <c r="AO40" s="12">
        <f>IF('KWh (Cumulative) LI'!AO40=0,0,((('KWh (Monthly) ENTRY LI'!AO40*0.5)+'KWh (Cumulative) LI'!AN40-'Rebasing adj LI'!AO30)*AO112)*AO$19*AO$125)</f>
        <v>0</v>
      </c>
      <c r="AP40" s="12">
        <f>IF('KWh (Cumulative) LI'!AP40=0,0,((('KWh (Monthly) ENTRY LI'!AP40*0.5)+'KWh (Cumulative) LI'!AO40-'Rebasing adj LI'!AP30)*AP112)*AP$19*AP$125)</f>
        <v>0</v>
      </c>
      <c r="AQ40" s="12">
        <f>IF('KWh (Cumulative) LI'!AQ40=0,0,((('KWh (Monthly) ENTRY LI'!AQ40*0.5)+'KWh (Cumulative) LI'!AP40-'Rebasing adj LI'!AQ30)*AQ112)*AQ$19*AQ$125)</f>
        <v>0</v>
      </c>
      <c r="AR40" s="12">
        <f>IF('KWh (Cumulative) LI'!AR40=0,0,((('KWh (Monthly) ENTRY LI'!AR40*0.5)+'KWh (Cumulative) LI'!AQ40-'Rebasing adj LI'!AR30)*AR112)*AR$19*AR$125)</f>
        <v>0</v>
      </c>
      <c r="AS40" s="12">
        <f>IF('KWh (Cumulative) LI'!AS40=0,0,((('KWh (Monthly) ENTRY LI'!AS40*0.5)+'KWh (Cumulative) LI'!AR40-'Rebasing adj LI'!AS30)*AS112)*AS$19*AS$125)</f>
        <v>0</v>
      </c>
      <c r="AT40" s="12">
        <f>IF('KWh (Cumulative) LI'!AT40=0,0,((('KWh (Monthly) ENTRY LI'!AT40*0.5)+'KWh (Cumulative) LI'!AS40-'Rebasing adj LI'!AT30)*AT112)*AT$19*AT$125)</f>
        <v>0</v>
      </c>
      <c r="AU40" s="12">
        <f>IF('KWh (Cumulative) LI'!AU40=0,0,((('KWh (Monthly) ENTRY LI'!AU40*0.5)+'KWh (Cumulative) LI'!AT40-'Rebasing adj LI'!AU30)*AU112)*AU$19*AU$125)</f>
        <v>0</v>
      </c>
      <c r="AV40" s="12">
        <f>IF('KWh (Cumulative) LI'!AV40=0,0,((('KWh (Monthly) ENTRY LI'!AV40*0.5)+'KWh (Cumulative) LI'!AU40-'Rebasing adj LI'!AV30)*AV112)*AV$19*AV$125)</f>
        <v>0</v>
      </c>
      <c r="AW40" s="12">
        <f>IF('KWh (Cumulative) LI'!AW40=0,0,((('KWh (Monthly) ENTRY LI'!AW40*0.5)+'KWh (Cumulative) LI'!AV40-'Rebasing adj LI'!AW30)*AW112)*AW$19*AW$125)</f>
        <v>0</v>
      </c>
      <c r="AX40" s="12">
        <f>IF('KWh (Cumulative) LI'!AX40=0,0,((('KWh (Monthly) ENTRY LI'!AX40*0.5)+'KWh (Cumulative) LI'!AW40-'Rebasing adj LI'!AX30)*AX112)*AX$19*AX$125)</f>
        <v>0</v>
      </c>
      <c r="AY40" s="12">
        <f>IF('KWh (Cumulative) LI'!AY40=0,0,((('KWh (Monthly) ENTRY LI'!AY40*0.5)+'KWh (Cumulative) LI'!AX40-'Rebasing adj LI'!AY30)*AY112)*AY$19*AY$125)</f>
        <v>0</v>
      </c>
      <c r="AZ40" s="12">
        <f>IF('KWh (Cumulative) LI'!AZ40=0,0,((('KWh (Monthly) ENTRY LI'!AZ40*0.5)+'KWh (Cumulative) LI'!AY40-'Rebasing adj LI'!AZ30)*AZ112)*AZ$19*AZ$125)</f>
        <v>0</v>
      </c>
      <c r="BA40" s="12">
        <f>IF('KWh (Cumulative) LI'!BA40=0,0,((('KWh (Monthly) ENTRY LI'!BA40*0.5)+'KWh (Cumulative) LI'!AZ40-'Rebasing adj LI'!BA30)*BA112)*BA$19*BA$125)</f>
        <v>0</v>
      </c>
      <c r="BB40" s="12">
        <f>IF('KWh (Cumulative) LI'!BB40=0,0,((('KWh (Monthly) ENTRY LI'!BB40*0.5)+'KWh (Cumulative) LI'!BA40-'Rebasing adj LI'!BB30)*BB112)*BB$19*BB$125)</f>
        <v>0</v>
      </c>
      <c r="BC40" s="12">
        <f>IF('KWh (Cumulative) LI'!BC40=0,0,((('KWh (Monthly) ENTRY LI'!BC40*0.5)+'KWh (Cumulative) LI'!BB40-'Rebasing adj LI'!BC30)*BC112)*BC$19*BC$125)</f>
        <v>0</v>
      </c>
      <c r="BD40" s="12">
        <f>IF('KWh (Cumulative) LI'!BD40=0,0,((('KWh (Monthly) ENTRY LI'!BD40*0.5)+'KWh (Cumulative) LI'!BC40-'Rebasing adj LI'!BD30)*BD112)*BD$19*BD$125)</f>
        <v>0</v>
      </c>
      <c r="BE40" s="12">
        <f>IF('KWh (Cumulative) LI'!BE40=0,0,((('KWh (Monthly) ENTRY LI'!BE40*0.5)+'KWh (Cumulative) LI'!BD40-'Rebasing adj LI'!BE30)*BE112)*BE$19*BE$125)</f>
        <v>0</v>
      </c>
      <c r="BF40" s="12">
        <f>IF('KWh (Cumulative) LI'!BF40=0,0,((('KWh (Monthly) ENTRY LI'!BF40*0.5)+'KWh (Cumulative) LI'!BE40-'Rebasing adj LI'!BF30)*BF112)*BF$19*BF$125)</f>
        <v>0</v>
      </c>
      <c r="BG40" s="12">
        <f>IF('KWh (Cumulative) LI'!BG40=0,0,((('KWh (Monthly) ENTRY LI'!BG40*0.5)+'KWh (Cumulative) LI'!BF40-'Rebasing adj LI'!BG30)*BG112)*BG$19*BG$125)</f>
        <v>0</v>
      </c>
      <c r="BH40" s="12">
        <f>IF('KWh (Cumulative) LI'!BH40=0,0,((('KWh (Monthly) ENTRY LI'!BH40*0.5)+'KWh (Cumulative) LI'!BG40-'Rebasing adj LI'!BH30)*BH112)*BH$19*BH$125)</f>
        <v>0</v>
      </c>
      <c r="BI40" s="12">
        <f>IF('KWh (Cumulative) LI'!BI40=0,0,((('KWh (Monthly) ENTRY LI'!BI40*0.5)+'KWh (Cumulative) LI'!BH40-'Rebasing adj LI'!BI30)*BI112)*BI$19*BI$125)</f>
        <v>0</v>
      </c>
      <c r="BJ40" s="12">
        <f>IF('KWh (Cumulative) LI'!BJ40=0,0,((('KWh (Monthly) ENTRY LI'!BJ40*0.5)+'KWh (Cumulative) LI'!BI40-'Rebasing adj LI'!BJ30)*BJ112)*BJ$19*BJ$125)</f>
        <v>0</v>
      </c>
      <c r="BK40" s="12">
        <f>IF('KWh (Cumulative) LI'!BK40=0,0,((('KWh (Monthly) ENTRY LI'!BK40*0.5)+'KWh (Cumulative) LI'!BJ40-'Rebasing adj LI'!BK30)*BK112)*BK$19*BK$125)</f>
        <v>0</v>
      </c>
      <c r="BL40" s="12">
        <f>IF('KWh (Cumulative) LI'!BL40=0,0,((('KWh (Monthly) ENTRY LI'!BL40*0.5)+'KWh (Cumulative) LI'!BK40-'Rebasing adj LI'!BL30)*BL112)*BL$19*BL$125)</f>
        <v>0</v>
      </c>
      <c r="BM40" s="12">
        <f>IF('KWh (Cumulative) LI'!BM40=0,0,((('KWh (Monthly) ENTRY LI'!BM40*0.5)+'KWh (Cumulative) LI'!BL40-'Rebasing adj LI'!BM30)*BM112)*BM$19*BM$125)</f>
        <v>0</v>
      </c>
      <c r="BN40" s="12">
        <f>IF('KWh (Cumulative) LI'!BN40=0,0,((('KWh (Monthly) ENTRY LI'!BN40*0.5)+'KWh (Cumulative) LI'!BM40-'Rebasing adj LI'!BN30)*BN112)*BN$19*BN$125)</f>
        <v>0</v>
      </c>
      <c r="BO40" s="12">
        <f>IF('KWh (Cumulative) LI'!BO40=0,0,((('KWh (Monthly) ENTRY LI'!BO40*0.5)+'KWh (Cumulative) LI'!BN40-'Rebasing adj LI'!BO30)*BO112)*BO$19*BO$125)</f>
        <v>0</v>
      </c>
      <c r="BP40" s="12">
        <f>IF('KWh (Cumulative) LI'!BP40=0,0,((('KWh (Monthly) ENTRY LI'!BP40*0.5)+'KWh (Cumulative) LI'!BO40-'Rebasing adj LI'!BP30)*BP112)*BP$19*BP$125)</f>
        <v>0</v>
      </c>
      <c r="BQ40" s="12">
        <f>IF('KWh (Cumulative) LI'!BQ40=0,0,((('KWh (Monthly) ENTRY LI'!BQ40*0.5)+'KWh (Cumulative) LI'!BP40-'Rebasing adj LI'!BQ30)*BQ112)*BQ$19*BQ$125)</f>
        <v>0</v>
      </c>
      <c r="BR40" s="12">
        <f>IF('KWh (Cumulative) LI'!BR40=0,0,((('KWh (Monthly) ENTRY LI'!BR40*0.5)+'KWh (Cumulative) LI'!BQ40-'Rebasing adj LI'!BR30)*BR112)*BR$19*BR$125)</f>
        <v>0</v>
      </c>
      <c r="BS40" s="12">
        <f>IF('KWh (Cumulative) LI'!BS40=0,0,((('KWh (Monthly) ENTRY LI'!BS40*0.5)+'KWh (Cumulative) LI'!BR40-'Rebasing adj LI'!BS30)*BS112)*BS$19*BS$125)</f>
        <v>0</v>
      </c>
      <c r="BT40" s="12">
        <f>IF('KWh (Cumulative) LI'!BT40=0,0,((('KWh (Monthly) ENTRY LI'!BT40*0.5)+'KWh (Cumulative) LI'!BS40-'Rebasing adj LI'!BT30)*BT112)*BT$19*BT$125)</f>
        <v>0</v>
      </c>
      <c r="BU40" s="12">
        <f>IF('KWh (Cumulative) LI'!BU40=0,0,((('KWh (Monthly) ENTRY LI'!BU40*0.5)+'KWh (Cumulative) LI'!BT40-'Rebasing adj LI'!BU30)*BU112)*BU$19*BU$125)</f>
        <v>0</v>
      </c>
      <c r="BV40" s="12">
        <f>IF('KWh (Cumulative) LI'!BV40=0,0,((('KWh (Monthly) ENTRY LI'!BV40*0.5)+'KWh (Cumulative) LI'!BU40-'Rebasing adj LI'!BV30)*BV112)*BV$19*BV$125)</f>
        <v>0</v>
      </c>
      <c r="BW40" s="12">
        <f>IF('KWh (Cumulative) LI'!BW40=0,0,((('KWh (Monthly) ENTRY LI'!BW40*0.5)+'KWh (Cumulative) LI'!BV40-'Rebasing adj LI'!BW30)*BW112)*BW$19*BW$125)</f>
        <v>0</v>
      </c>
      <c r="BX40" s="12">
        <f>IF('KWh (Cumulative) LI'!BX40=0,0,((('KWh (Monthly) ENTRY LI'!BX40*0.5)+'KWh (Cumulative) LI'!BW40-'Rebasing adj LI'!BX30)*BX112)*BX$19*BX$125)</f>
        <v>0</v>
      </c>
      <c r="BY40" s="12">
        <f>IF('KWh (Cumulative) LI'!BY40=0,0,((('KWh (Monthly) ENTRY LI'!BY40*0.5)+'KWh (Cumulative) LI'!BX40-'Rebasing adj LI'!BY30)*BY112)*BY$19*BY$125)</f>
        <v>0</v>
      </c>
      <c r="BZ40" s="12">
        <f>IF('KWh (Cumulative) LI'!BZ40=0,0,((('KWh (Monthly) ENTRY LI'!BZ40*0.5)+'KWh (Cumulative) LI'!BY40-'Rebasing adj LI'!BZ30)*BZ112)*BZ$19*BZ$125)</f>
        <v>0</v>
      </c>
      <c r="CA40" s="12">
        <f>IF('KWh (Cumulative) LI'!CA40=0,0,((('KWh (Monthly) ENTRY LI'!CA40*0.5)+'KWh (Cumulative) LI'!BZ40-'Rebasing adj LI'!CA30)*CA112)*CA$19*CA$125)</f>
        <v>0</v>
      </c>
      <c r="CB40" s="12">
        <f>IF('KWh (Cumulative) LI'!CB40=0,0,((('KWh (Monthly) ENTRY LI'!CB40*0.5)+'KWh (Cumulative) LI'!CA40-'Rebasing adj LI'!CB30)*CB112)*CB$19*CB$125)</f>
        <v>0</v>
      </c>
      <c r="CC40" s="12">
        <f>IF('KWh (Cumulative) LI'!CC40=0,0,((('KWh (Monthly) ENTRY LI'!CC40*0.5)+'KWh (Cumulative) LI'!CB40-'Rebasing adj LI'!CC30)*CC112)*CC$19*CC$125)</f>
        <v>0</v>
      </c>
      <c r="CD40" s="12">
        <f>IF('KWh (Cumulative) LI'!CD40=0,0,((('KWh (Monthly) ENTRY LI'!CD40*0.5)+'KWh (Cumulative) LI'!CC40-'Rebasing adj LI'!CD30)*CD112)*CD$19*CD$125)</f>
        <v>0</v>
      </c>
      <c r="CE40" s="12">
        <f>IF('KWh (Cumulative) LI'!CE40=0,0,((('KWh (Monthly) ENTRY LI'!CE40*0.5)+'KWh (Cumulative) LI'!CD40-'Rebasing adj LI'!CE30)*CE112)*CE$19*CE$125)</f>
        <v>0</v>
      </c>
      <c r="CF40" s="12">
        <f>IF('KWh (Cumulative) LI'!CF40=0,0,((('KWh (Monthly) ENTRY LI'!CF40*0.5)+'KWh (Cumulative) LI'!CE40-'Rebasing adj LI'!CF30)*CF112)*CF$19*CF$125)</f>
        <v>0</v>
      </c>
      <c r="CG40" s="12">
        <f>IF('KWh (Cumulative) LI'!CG40=0,0,((('KWh (Monthly) ENTRY LI'!CG40*0.5)+'KWh (Cumulative) LI'!CF40-'Rebasing adj LI'!CG30)*CG112)*CG$19*CG$125)</f>
        <v>0</v>
      </c>
      <c r="CH40" s="12">
        <f>IF('KWh (Cumulative) LI'!CH40=0,0,((('KWh (Monthly) ENTRY LI'!CH40*0.5)+'KWh (Cumulative) LI'!CG40-'Rebasing adj LI'!CH30)*CH112)*CH$19*CH$125)</f>
        <v>0</v>
      </c>
      <c r="CI40" s="12">
        <f>IF('KWh (Cumulative) LI'!CI40=0,0,((('KWh (Monthly) ENTRY LI'!CI40*0.5)+'KWh (Cumulative) LI'!CH40-'Rebasing adj LI'!CI30)*CI112)*CI$19*CI$125)</f>
        <v>0</v>
      </c>
      <c r="CJ40" s="12">
        <f>IF('KWh (Cumulative) LI'!CJ40=0,0,((('KWh (Monthly) ENTRY LI'!CJ40*0.5)+'KWh (Cumulative) LI'!CI40-'Rebasing adj LI'!CJ30)*CJ112)*CJ$19*CJ$125)</f>
        <v>0</v>
      </c>
    </row>
    <row r="41" spans="1:88" x14ac:dyDescent="0.3">
      <c r="A41" s="220"/>
      <c r="B41" s="47" t="s">
        <v>3</v>
      </c>
      <c r="C41" s="12">
        <f>IF('KWh (Cumulative) LI'!C41=0,0,((('KWh (Monthly) ENTRY LI'!C41*0.5)-'Rebasing adj LI'!C31)*C113)*C$19*C$125)</f>
        <v>0</v>
      </c>
      <c r="D41" s="12">
        <f>IF('KWh (Cumulative) LI'!D41=0,0,((('KWh (Monthly) ENTRY LI'!D41*0.5)+'KWh (Cumulative) LI'!C41-'Rebasing adj LI'!D31)*D113)*D$19*D$125)</f>
        <v>0</v>
      </c>
      <c r="E41" s="12">
        <f>IF('KWh (Cumulative) LI'!E41=0,0,((('KWh (Monthly) ENTRY LI'!E41*0.5)+'KWh (Cumulative) LI'!D41-'Rebasing adj LI'!E31)*E113)*E$19*E$125)</f>
        <v>0</v>
      </c>
      <c r="F41" s="12">
        <f>IF('KWh (Cumulative) LI'!F41=0,0,((('KWh (Monthly) ENTRY LI'!F41*0.5)+'KWh (Cumulative) LI'!E41-'Rebasing adj LI'!F31)*F113)*F$19*F$125)</f>
        <v>0</v>
      </c>
      <c r="G41" s="12">
        <f>IF('KWh (Cumulative) LI'!G41=0,0,((('KWh (Monthly) ENTRY LI'!G41*0.5)+'KWh (Cumulative) LI'!F41-'Rebasing adj LI'!G31)*G113)*G$19*G$125)</f>
        <v>0</v>
      </c>
      <c r="H41" s="12">
        <f>IF('KWh (Cumulative) LI'!H41=0,0,((('KWh (Monthly) ENTRY LI'!H41*0.5)+'KWh (Cumulative) LI'!G41-'Rebasing adj LI'!H31)*H113)*H$19*H$125)</f>
        <v>0</v>
      </c>
      <c r="I41" s="12">
        <f>IF('KWh (Cumulative) LI'!I41=0,0,((('KWh (Monthly) ENTRY LI'!I41*0.5)+'KWh (Cumulative) LI'!H41-'Rebasing adj LI'!I31)*I113)*I$19*I$125)</f>
        <v>0</v>
      </c>
      <c r="J41" s="12">
        <f>IF('KWh (Cumulative) LI'!J41=0,0,((('KWh (Monthly) ENTRY LI'!J41*0.5)+'KWh (Cumulative) LI'!I41-'Rebasing adj LI'!J31)*J113)*J$19*J$125)</f>
        <v>0</v>
      </c>
      <c r="K41" s="12">
        <f>IF('KWh (Cumulative) LI'!K41=0,0,((('KWh (Monthly) ENTRY LI'!K41*0.5)+'KWh (Cumulative) LI'!J41-'Rebasing adj LI'!K31)*K113)*K$19*K$125)</f>
        <v>0</v>
      </c>
      <c r="L41" s="12">
        <f>IF('KWh (Cumulative) LI'!L41=0,0,((('KWh (Monthly) ENTRY LI'!L41*0.5)+'KWh (Cumulative) LI'!K41-'Rebasing adj LI'!L31)*L113)*L$19*L$125)</f>
        <v>0</v>
      </c>
      <c r="M41" s="12">
        <f>IF('KWh (Cumulative) LI'!M41=0,0,((('KWh (Monthly) ENTRY LI'!M41*0.5)+'KWh (Cumulative) LI'!L41-'Rebasing adj LI'!M31)*M113)*M$19*M$125)</f>
        <v>0</v>
      </c>
      <c r="N41" s="12">
        <f>IF('KWh (Cumulative) LI'!N41=0,0,((('KWh (Monthly) ENTRY LI'!N41*0.5)+'KWh (Cumulative) LI'!M41-'Rebasing adj LI'!N31)*N113)*N$19*N$125)</f>
        <v>0</v>
      </c>
      <c r="O41" s="12">
        <f>IF('KWh (Cumulative) LI'!O41=0,0,((('KWh (Monthly) ENTRY LI'!O41*0.5)+'KWh (Cumulative) LI'!N41-'Rebasing adj LI'!O31)*O113)*O$19*O$125)</f>
        <v>0</v>
      </c>
      <c r="P41" s="12">
        <f>IF('KWh (Cumulative) LI'!P41=0,0,((('KWh (Monthly) ENTRY LI'!P41*0.5)+'KWh (Cumulative) LI'!O41-'Rebasing adj LI'!P31)*P113)*P$19*P$125)</f>
        <v>0</v>
      </c>
      <c r="Q41" s="12">
        <f>IF('KWh (Cumulative) LI'!Q41=0,0,((('KWh (Monthly) ENTRY LI'!Q41*0.5)+'KWh (Cumulative) LI'!P41-'Rebasing adj LI'!Q31)*Q113)*Q$19*Q$125)</f>
        <v>0</v>
      </c>
      <c r="R41" s="12">
        <f>IF('KWh (Cumulative) LI'!R41=0,0,((('KWh (Monthly) ENTRY LI'!R41*0.5)+'KWh (Cumulative) LI'!Q41-'Rebasing adj LI'!R31)*R113)*R$19*R$125)</f>
        <v>0</v>
      </c>
      <c r="S41" s="12">
        <f>IF('KWh (Cumulative) LI'!S41=0,0,((('KWh (Monthly) ENTRY LI'!S41*0.5)+'KWh (Cumulative) LI'!R41-'Rebasing adj LI'!S31)*S113)*S$19*S$125)</f>
        <v>0</v>
      </c>
      <c r="T41" s="12">
        <f>IF('KWh (Cumulative) LI'!T41=0,0,((('KWh (Monthly) ENTRY LI'!T41*0.5)+'KWh (Cumulative) LI'!S41-'Rebasing adj LI'!T31)*T113)*T$19*T$125)</f>
        <v>0</v>
      </c>
      <c r="U41" s="12">
        <f>IF('KWh (Cumulative) LI'!U41=0,0,((('KWh (Monthly) ENTRY LI'!U41*0.5)+'KWh (Cumulative) LI'!T41-'Rebasing adj LI'!U31)*U113)*U$19*U$125)</f>
        <v>0</v>
      </c>
      <c r="V41" s="12">
        <f>IF('KWh (Cumulative) LI'!V41=0,0,((('KWh (Monthly) ENTRY LI'!V41*0.5)+'KWh (Cumulative) LI'!U41-'Rebasing adj LI'!V31)*V113)*V$19*V$125)</f>
        <v>0</v>
      </c>
      <c r="W41" s="12">
        <f>IF('KWh (Cumulative) LI'!W41=0,0,((('KWh (Monthly) ENTRY LI'!W41*0.5)+'KWh (Cumulative) LI'!V41-'Rebasing adj LI'!W31)*W113)*W$19*W$125)</f>
        <v>0</v>
      </c>
      <c r="X41" s="12">
        <f>IF('KWh (Cumulative) LI'!X41=0,0,((('KWh (Monthly) ENTRY LI'!X41*0.5)+'KWh (Cumulative) LI'!W41-'Rebasing adj LI'!X31)*X113)*X$19*X$125)</f>
        <v>0</v>
      </c>
      <c r="Y41" s="12">
        <f>IF('KWh (Cumulative) LI'!Y41=0,0,((('KWh (Monthly) ENTRY LI'!Y41*0.5)+'KWh (Cumulative) LI'!X41-'Rebasing adj LI'!Y31)*Y113)*Y$19*Y$125)</f>
        <v>0</v>
      </c>
      <c r="Z41" s="12">
        <f>IF('KWh (Cumulative) LI'!Z41=0,0,((('KWh (Monthly) ENTRY LI'!Z41*0.5)+'KWh (Cumulative) LI'!Y41-'Rebasing adj LI'!Z31)*Z113)*Z$19*Z$125)</f>
        <v>0</v>
      </c>
      <c r="AA41" s="12">
        <f>IF('KWh (Cumulative) LI'!AA41=0,0,((('KWh (Monthly) ENTRY LI'!AA41*0.5)+'KWh (Cumulative) LI'!Z41-'Rebasing adj LI'!AA31)*AA113)*AA$19*AA$125)</f>
        <v>0</v>
      </c>
      <c r="AB41" s="12">
        <f>IF('KWh (Cumulative) LI'!AB41=0,0,((('KWh (Monthly) ENTRY LI'!AB41*0.5)+'KWh (Cumulative) LI'!AA41-'Rebasing adj LI'!AB31)*AB113)*AB$19*AB$125)</f>
        <v>0</v>
      </c>
      <c r="AC41" s="12">
        <f>IF('KWh (Cumulative) LI'!AC41=0,0,((('KWh (Monthly) ENTRY LI'!AC41*0.5)+'KWh (Cumulative) LI'!AB41-'Rebasing adj LI'!AC31)*AC113)*AC$19*AC$125)</f>
        <v>0</v>
      </c>
      <c r="AD41" s="12">
        <f>IF('KWh (Cumulative) LI'!AD41=0,0,((('KWh (Monthly) ENTRY LI'!AD41*0.5)+'KWh (Cumulative) LI'!AC41-'Rebasing adj LI'!AD31)*AD113)*AD$19*AD$125)</f>
        <v>0</v>
      </c>
      <c r="AE41" s="12">
        <f>IF('KWh (Cumulative) LI'!AE41=0,0,((('KWh (Monthly) ENTRY LI'!AE41*0.5)+'KWh (Cumulative) LI'!AD41-'Rebasing adj LI'!AE31)*AE113)*AE$19*AE$125)</f>
        <v>0</v>
      </c>
      <c r="AF41" s="12">
        <f>IF('KWh (Cumulative) LI'!AF41=0,0,((('KWh (Monthly) ENTRY LI'!AF41*0.5)+'KWh (Cumulative) LI'!AE41-'Rebasing adj LI'!AF31)*AF113)*AF$19*AF$125)</f>
        <v>0</v>
      </c>
      <c r="AG41" s="12">
        <f>IF('KWh (Cumulative) LI'!AG41=0,0,((('KWh (Monthly) ENTRY LI'!AG41*0.5)+'KWh (Cumulative) LI'!AF41-'Rebasing adj LI'!AG31)*AG113)*AG$19*AG$125)</f>
        <v>0</v>
      </c>
      <c r="AH41" s="12">
        <f>IF('KWh (Cumulative) LI'!AH41=0,0,((('KWh (Monthly) ENTRY LI'!AH41*0.5)+'KWh (Cumulative) LI'!AG41-'Rebasing adj LI'!AH31)*AH113)*AH$19*AH$125)</f>
        <v>0</v>
      </c>
      <c r="AI41" s="12">
        <f>IF('KWh (Cumulative) LI'!AI41=0,0,((('KWh (Monthly) ENTRY LI'!AI41*0.5)+'KWh (Cumulative) LI'!AH41-'Rebasing adj LI'!AI31)*AI113)*AI$19*AI$125)</f>
        <v>0</v>
      </c>
      <c r="AJ41" s="12">
        <f>IF('KWh (Cumulative) LI'!AJ41=0,0,((('KWh (Monthly) ENTRY LI'!AJ41*0.5)+'KWh (Cumulative) LI'!AI41-'Rebasing adj LI'!AJ31)*AJ113)*AJ$19*AJ$125)</f>
        <v>0</v>
      </c>
      <c r="AK41" s="12">
        <f>IF('KWh (Cumulative) LI'!AK41=0,0,((('KWh (Monthly) ENTRY LI'!AK41*0.5)+'KWh (Cumulative) LI'!AJ41-'Rebasing adj LI'!AK31)*AK113)*AK$19*AK$125)</f>
        <v>0</v>
      </c>
      <c r="AL41" s="12">
        <f>IF('KWh (Cumulative) LI'!AL41=0,0,((('KWh (Monthly) ENTRY LI'!AL41*0.5)+'KWh (Cumulative) LI'!AK41-'Rebasing adj LI'!AL31)*AL113)*AL$19*AL$125)</f>
        <v>0</v>
      </c>
      <c r="AM41" s="12">
        <f>IF('KWh (Cumulative) LI'!AM41=0,0,((('KWh (Monthly) ENTRY LI'!AM41*0.5)+'KWh (Cumulative) LI'!AL41-'Rebasing adj LI'!AM31)*AM113)*AM$19*AM$125)</f>
        <v>0</v>
      </c>
      <c r="AN41" s="12">
        <f>IF('KWh (Cumulative) LI'!AN41=0,0,((('KWh (Monthly) ENTRY LI'!AN41*0.5)+'KWh (Cumulative) LI'!AM41-'Rebasing adj LI'!AN31)*AN113)*AN$19*AN$125)</f>
        <v>0</v>
      </c>
      <c r="AO41" s="12">
        <f>IF('KWh (Cumulative) LI'!AO41=0,0,((('KWh (Monthly) ENTRY LI'!AO41*0.5)+'KWh (Cumulative) LI'!AN41-'Rebasing adj LI'!AO31)*AO113)*AO$19*AO$125)</f>
        <v>0</v>
      </c>
      <c r="AP41" s="12">
        <f>IF('KWh (Cumulative) LI'!AP41=0,0,((('KWh (Monthly) ENTRY LI'!AP41*0.5)+'KWh (Cumulative) LI'!AO41-'Rebasing adj LI'!AP31)*AP113)*AP$19*AP$125)</f>
        <v>0</v>
      </c>
      <c r="AQ41" s="12">
        <f>IF('KWh (Cumulative) LI'!AQ41=0,0,((('KWh (Monthly) ENTRY LI'!AQ41*0.5)+'KWh (Cumulative) LI'!AP41-'Rebasing adj LI'!AQ31)*AQ113)*AQ$19*AQ$125)</f>
        <v>0</v>
      </c>
      <c r="AR41" s="12">
        <f>IF('KWh (Cumulative) LI'!AR41=0,0,((('KWh (Monthly) ENTRY LI'!AR41*0.5)+'KWh (Cumulative) LI'!AQ41-'Rebasing adj LI'!AR31)*AR113)*AR$19*AR$125)</f>
        <v>0</v>
      </c>
      <c r="AS41" s="12">
        <f>IF('KWh (Cumulative) LI'!AS41=0,0,((('KWh (Monthly) ENTRY LI'!AS41*0.5)+'KWh (Cumulative) LI'!AR41-'Rebasing adj LI'!AS31)*AS113)*AS$19*AS$125)</f>
        <v>0</v>
      </c>
      <c r="AT41" s="12">
        <f>IF('KWh (Cumulative) LI'!AT41=0,0,((('KWh (Monthly) ENTRY LI'!AT41*0.5)+'KWh (Cumulative) LI'!AS41-'Rebasing adj LI'!AT31)*AT113)*AT$19*AT$125)</f>
        <v>0</v>
      </c>
      <c r="AU41" s="12">
        <f>IF('KWh (Cumulative) LI'!AU41=0,0,((('KWh (Monthly) ENTRY LI'!AU41*0.5)+'KWh (Cumulative) LI'!AT41-'Rebasing adj LI'!AU31)*AU113)*AU$19*AU$125)</f>
        <v>0</v>
      </c>
      <c r="AV41" s="12">
        <f>IF('KWh (Cumulative) LI'!AV41=0,0,((('KWh (Monthly) ENTRY LI'!AV41*0.5)+'KWh (Cumulative) LI'!AU41-'Rebasing adj LI'!AV31)*AV113)*AV$19*AV$125)</f>
        <v>0</v>
      </c>
      <c r="AW41" s="12">
        <f>IF('KWh (Cumulative) LI'!AW41=0,0,((('KWh (Monthly) ENTRY LI'!AW41*0.5)+'KWh (Cumulative) LI'!AV41-'Rebasing adj LI'!AW31)*AW113)*AW$19*AW$125)</f>
        <v>0</v>
      </c>
      <c r="AX41" s="12">
        <f>IF('KWh (Cumulative) LI'!AX41=0,0,((('KWh (Monthly) ENTRY LI'!AX41*0.5)+'KWh (Cumulative) LI'!AW41-'Rebasing adj LI'!AX31)*AX113)*AX$19*AX$125)</f>
        <v>0</v>
      </c>
      <c r="AY41" s="12">
        <f>IF('KWh (Cumulative) LI'!AY41=0,0,((('KWh (Monthly) ENTRY LI'!AY41*0.5)+'KWh (Cumulative) LI'!AX41-'Rebasing adj LI'!AY31)*AY113)*AY$19*AY$125)</f>
        <v>0</v>
      </c>
      <c r="AZ41" s="12">
        <f>IF('KWh (Cumulative) LI'!AZ41=0,0,((('KWh (Monthly) ENTRY LI'!AZ41*0.5)+'KWh (Cumulative) LI'!AY41-'Rebasing adj LI'!AZ31)*AZ113)*AZ$19*AZ$125)</f>
        <v>0</v>
      </c>
      <c r="BA41" s="12">
        <f>IF('KWh (Cumulative) LI'!BA41=0,0,((('KWh (Monthly) ENTRY LI'!BA41*0.5)+'KWh (Cumulative) LI'!AZ41-'Rebasing adj LI'!BA31)*BA113)*BA$19*BA$125)</f>
        <v>0</v>
      </c>
      <c r="BB41" s="12">
        <f>IF('KWh (Cumulative) LI'!BB41=0,0,((('KWh (Monthly) ENTRY LI'!BB41*0.5)+'KWh (Cumulative) LI'!BA41-'Rebasing adj LI'!BB31)*BB113)*BB$19*BB$125)</f>
        <v>0</v>
      </c>
      <c r="BC41" s="12">
        <f>IF('KWh (Cumulative) LI'!BC41=0,0,((('KWh (Monthly) ENTRY LI'!BC41*0.5)+'KWh (Cumulative) LI'!BB41-'Rebasing adj LI'!BC31)*BC113)*BC$19*BC$125)</f>
        <v>0</v>
      </c>
      <c r="BD41" s="12">
        <f>IF('KWh (Cumulative) LI'!BD41=0,0,((('KWh (Monthly) ENTRY LI'!BD41*0.5)+'KWh (Cumulative) LI'!BC41-'Rebasing adj LI'!BD31)*BD113)*BD$19*BD$125)</f>
        <v>0</v>
      </c>
      <c r="BE41" s="12">
        <f>IF('KWh (Cumulative) LI'!BE41=0,0,((('KWh (Monthly) ENTRY LI'!BE41*0.5)+'KWh (Cumulative) LI'!BD41-'Rebasing adj LI'!BE31)*BE113)*BE$19*BE$125)</f>
        <v>0</v>
      </c>
      <c r="BF41" s="12">
        <f>IF('KWh (Cumulative) LI'!BF41=0,0,((('KWh (Monthly) ENTRY LI'!BF41*0.5)+'KWh (Cumulative) LI'!BE41-'Rebasing adj LI'!BF31)*BF113)*BF$19*BF$125)</f>
        <v>0</v>
      </c>
      <c r="BG41" s="12">
        <f>IF('KWh (Cumulative) LI'!BG41=0,0,((('KWh (Monthly) ENTRY LI'!BG41*0.5)+'KWh (Cumulative) LI'!BF41-'Rebasing adj LI'!BG31)*BG113)*BG$19*BG$125)</f>
        <v>0</v>
      </c>
      <c r="BH41" s="12">
        <f>IF('KWh (Cumulative) LI'!BH41=0,0,((('KWh (Monthly) ENTRY LI'!BH41*0.5)+'KWh (Cumulative) LI'!BG41-'Rebasing adj LI'!BH31)*BH113)*BH$19*BH$125)</f>
        <v>0</v>
      </c>
      <c r="BI41" s="12">
        <f>IF('KWh (Cumulative) LI'!BI41=0,0,((('KWh (Monthly) ENTRY LI'!BI41*0.5)+'KWh (Cumulative) LI'!BH41-'Rebasing adj LI'!BI31)*BI113)*BI$19*BI$125)</f>
        <v>0</v>
      </c>
      <c r="BJ41" s="12">
        <f>IF('KWh (Cumulative) LI'!BJ41=0,0,((('KWh (Monthly) ENTRY LI'!BJ41*0.5)+'KWh (Cumulative) LI'!BI41-'Rebasing adj LI'!BJ31)*BJ113)*BJ$19*BJ$125)</f>
        <v>0</v>
      </c>
      <c r="BK41" s="12">
        <f>IF('KWh (Cumulative) LI'!BK41=0,0,((('KWh (Monthly) ENTRY LI'!BK41*0.5)+'KWh (Cumulative) LI'!BJ41-'Rebasing adj LI'!BK31)*BK113)*BK$19*BK$125)</f>
        <v>0</v>
      </c>
      <c r="BL41" s="12">
        <f>IF('KWh (Cumulative) LI'!BL41=0,0,((('KWh (Monthly) ENTRY LI'!BL41*0.5)+'KWh (Cumulative) LI'!BK41-'Rebasing adj LI'!BL31)*BL113)*BL$19*BL$125)</f>
        <v>0</v>
      </c>
      <c r="BM41" s="12">
        <f>IF('KWh (Cumulative) LI'!BM41=0,0,((('KWh (Monthly) ENTRY LI'!BM41*0.5)+'KWh (Cumulative) LI'!BL41-'Rebasing adj LI'!BM31)*BM113)*BM$19*BM$125)</f>
        <v>0</v>
      </c>
      <c r="BN41" s="12">
        <f>IF('KWh (Cumulative) LI'!BN41=0,0,((('KWh (Monthly) ENTRY LI'!BN41*0.5)+'KWh (Cumulative) LI'!BM41-'Rebasing adj LI'!BN31)*BN113)*BN$19*BN$125)</f>
        <v>0</v>
      </c>
      <c r="BO41" s="12">
        <f>IF('KWh (Cumulative) LI'!BO41=0,0,((('KWh (Monthly) ENTRY LI'!BO41*0.5)+'KWh (Cumulative) LI'!BN41-'Rebasing adj LI'!BO31)*BO113)*BO$19*BO$125)</f>
        <v>0</v>
      </c>
      <c r="BP41" s="12">
        <f>IF('KWh (Cumulative) LI'!BP41=0,0,((('KWh (Monthly) ENTRY LI'!BP41*0.5)+'KWh (Cumulative) LI'!BO41-'Rebasing adj LI'!BP31)*BP113)*BP$19*BP$125)</f>
        <v>0</v>
      </c>
      <c r="BQ41" s="12">
        <f>IF('KWh (Cumulative) LI'!BQ41=0,0,((('KWh (Monthly) ENTRY LI'!BQ41*0.5)+'KWh (Cumulative) LI'!BP41-'Rebasing adj LI'!BQ31)*BQ113)*BQ$19*BQ$125)</f>
        <v>0</v>
      </c>
      <c r="BR41" s="12">
        <f>IF('KWh (Cumulative) LI'!BR41=0,0,((('KWh (Monthly) ENTRY LI'!BR41*0.5)+'KWh (Cumulative) LI'!BQ41-'Rebasing adj LI'!BR31)*BR113)*BR$19*BR$125)</f>
        <v>0</v>
      </c>
      <c r="BS41" s="12">
        <f>IF('KWh (Cumulative) LI'!BS41=0,0,((('KWh (Monthly) ENTRY LI'!BS41*0.5)+'KWh (Cumulative) LI'!BR41-'Rebasing adj LI'!BS31)*BS113)*BS$19*BS$125)</f>
        <v>0</v>
      </c>
      <c r="BT41" s="12">
        <f>IF('KWh (Cumulative) LI'!BT41=0,0,((('KWh (Monthly) ENTRY LI'!BT41*0.5)+'KWh (Cumulative) LI'!BS41-'Rebasing adj LI'!BT31)*BT113)*BT$19*BT$125)</f>
        <v>0</v>
      </c>
      <c r="BU41" s="12">
        <f>IF('KWh (Cumulative) LI'!BU41=0,0,((('KWh (Monthly) ENTRY LI'!BU41*0.5)+'KWh (Cumulative) LI'!BT41-'Rebasing adj LI'!BU31)*BU113)*BU$19*BU$125)</f>
        <v>0</v>
      </c>
      <c r="BV41" s="12">
        <f>IF('KWh (Cumulative) LI'!BV41=0,0,((('KWh (Monthly) ENTRY LI'!BV41*0.5)+'KWh (Cumulative) LI'!BU41-'Rebasing adj LI'!BV31)*BV113)*BV$19*BV$125)</f>
        <v>0</v>
      </c>
      <c r="BW41" s="12">
        <f>IF('KWh (Cumulative) LI'!BW41=0,0,((('KWh (Monthly) ENTRY LI'!BW41*0.5)+'KWh (Cumulative) LI'!BV41-'Rebasing adj LI'!BW31)*BW113)*BW$19*BW$125)</f>
        <v>0</v>
      </c>
      <c r="BX41" s="12">
        <f>IF('KWh (Cumulative) LI'!BX41=0,0,((('KWh (Monthly) ENTRY LI'!BX41*0.5)+'KWh (Cumulative) LI'!BW41-'Rebasing adj LI'!BX31)*BX113)*BX$19*BX$125)</f>
        <v>0</v>
      </c>
      <c r="BY41" s="12">
        <f>IF('KWh (Cumulative) LI'!BY41=0,0,((('KWh (Monthly) ENTRY LI'!BY41*0.5)+'KWh (Cumulative) LI'!BX41-'Rebasing adj LI'!BY31)*BY113)*BY$19*BY$125)</f>
        <v>0</v>
      </c>
      <c r="BZ41" s="12">
        <f>IF('KWh (Cumulative) LI'!BZ41=0,0,((('KWh (Monthly) ENTRY LI'!BZ41*0.5)+'KWh (Cumulative) LI'!BY41-'Rebasing adj LI'!BZ31)*BZ113)*BZ$19*BZ$125)</f>
        <v>0</v>
      </c>
      <c r="CA41" s="12">
        <f>IF('KWh (Cumulative) LI'!CA41=0,0,((('KWh (Monthly) ENTRY LI'!CA41*0.5)+'KWh (Cumulative) LI'!BZ41-'Rebasing adj LI'!CA31)*CA113)*CA$19*CA$125)</f>
        <v>0</v>
      </c>
      <c r="CB41" s="12">
        <f>IF('KWh (Cumulative) LI'!CB41=0,0,((('KWh (Monthly) ENTRY LI'!CB41*0.5)+'KWh (Cumulative) LI'!CA41-'Rebasing adj LI'!CB31)*CB113)*CB$19*CB$125)</f>
        <v>0</v>
      </c>
      <c r="CC41" s="12">
        <f>IF('KWh (Cumulative) LI'!CC41=0,0,((('KWh (Monthly) ENTRY LI'!CC41*0.5)+'KWh (Cumulative) LI'!CB41-'Rebasing adj LI'!CC31)*CC113)*CC$19*CC$125)</f>
        <v>0</v>
      </c>
      <c r="CD41" s="12">
        <f>IF('KWh (Cumulative) LI'!CD41=0,0,((('KWh (Monthly) ENTRY LI'!CD41*0.5)+'KWh (Cumulative) LI'!CC41-'Rebasing adj LI'!CD31)*CD113)*CD$19*CD$125)</f>
        <v>0</v>
      </c>
      <c r="CE41" s="12">
        <f>IF('KWh (Cumulative) LI'!CE41=0,0,((('KWh (Monthly) ENTRY LI'!CE41*0.5)+'KWh (Cumulative) LI'!CD41-'Rebasing adj LI'!CE31)*CE113)*CE$19*CE$125)</f>
        <v>0</v>
      </c>
      <c r="CF41" s="12">
        <f>IF('KWh (Cumulative) LI'!CF41=0,0,((('KWh (Monthly) ENTRY LI'!CF41*0.5)+'KWh (Cumulative) LI'!CE41-'Rebasing adj LI'!CF31)*CF113)*CF$19*CF$125)</f>
        <v>0</v>
      </c>
      <c r="CG41" s="12">
        <f>IF('KWh (Cumulative) LI'!CG41=0,0,((('KWh (Monthly) ENTRY LI'!CG41*0.5)+'KWh (Cumulative) LI'!CF41-'Rebasing adj LI'!CG31)*CG113)*CG$19*CG$125)</f>
        <v>0</v>
      </c>
      <c r="CH41" s="12">
        <f>IF('KWh (Cumulative) LI'!CH41=0,0,((('KWh (Monthly) ENTRY LI'!CH41*0.5)+'KWh (Cumulative) LI'!CG41-'Rebasing adj LI'!CH31)*CH113)*CH$19*CH$125)</f>
        <v>0</v>
      </c>
      <c r="CI41" s="12">
        <f>IF('KWh (Cumulative) LI'!CI41=0,0,((('KWh (Monthly) ENTRY LI'!CI41*0.5)+'KWh (Cumulative) LI'!CH41-'Rebasing adj LI'!CI31)*CI113)*CI$19*CI$125)</f>
        <v>0</v>
      </c>
      <c r="CJ41" s="12">
        <f>IF('KWh (Cumulative) LI'!CJ41=0,0,((('KWh (Monthly) ENTRY LI'!CJ41*0.5)+'KWh (Cumulative) LI'!CI41-'Rebasing adj LI'!CJ31)*CJ113)*CJ$19*CJ$125)</f>
        <v>0</v>
      </c>
    </row>
    <row r="42" spans="1:88" x14ac:dyDescent="0.3">
      <c r="A42" s="220"/>
      <c r="B42" s="47" t="s">
        <v>13</v>
      </c>
      <c r="C42" s="12">
        <f>IF('KWh (Cumulative) LI'!C42=0,0,((('KWh (Monthly) ENTRY LI'!C42*0.5)-'Rebasing adj LI'!C32)*C114)*C$19*C$125)</f>
        <v>0</v>
      </c>
      <c r="D42" s="12">
        <f>IF('KWh (Cumulative) LI'!D42=0,0,((('KWh (Monthly) ENTRY LI'!D42*0.5)+'KWh (Cumulative) LI'!C42-'Rebasing adj LI'!D32)*D114)*D$19*D$125)</f>
        <v>0</v>
      </c>
      <c r="E42" s="12">
        <f>IF('KWh (Cumulative) LI'!E42=0,0,((('KWh (Monthly) ENTRY LI'!E42*0.5)+'KWh (Cumulative) LI'!D42-'Rebasing adj LI'!E32)*E114)*E$19*E$125)</f>
        <v>0</v>
      </c>
      <c r="F42" s="12">
        <f>IF('KWh (Cumulative) LI'!F42=0,0,((('KWh (Monthly) ENTRY LI'!F42*0.5)+'KWh (Cumulative) LI'!E42-'Rebasing adj LI'!F32)*F114)*F$19*F$125)</f>
        <v>0</v>
      </c>
      <c r="G42" s="12">
        <f>IF('KWh (Cumulative) LI'!G42=0,0,((('KWh (Monthly) ENTRY LI'!G42*0.5)+'KWh (Cumulative) LI'!F42-'Rebasing adj LI'!G32)*G114)*G$19*G$125)</f>
        <v>0</v>
      </c>
      <c r="H42" s="12">
        <f>IF('KWh (Cumulative) LI'!H42=0,0,((('KWh (Monthly) ENTRY LI'!H42*0.5)+'KWh (Cumulative) LI'!G42-'Rebasing adj LI'!H32)*H114)*H$19*H$125)</f>
        <v>0</v>
      </c>
      <c r="I42" s="12">
        <f>IF('KWh (Cumulative) LI'!I42=0,0,((('KWh (Monthly) ENTRY LI'!I42*0.5)+'KWh (Cumulative) LI'!H42-'Rebasing adj LI'!I32)*I114)*I$19*I$125)</f>
        <v>0</v>
      </c>
      <c r="J42" s="12">
        <f>IF('KWh (Cumulative) LI'!J42=0,0,((('KWh (Monthly) ENTRY LI'!J42*0.5)+'KWh (Cumulative) LI'!I42-'Rebasing adj LI'!J32)*J114)*J$19*J$125)</f>
        <v>0</v>
      </c>
      <c r="K42" s="12">
        <f>IF('KWh (Cumulative) LI'!K42=0,0,((('KWh (Monthly) ENTRY LI'!K42*0.5)+'KWh (Cumulative) LI'!J42-'Rebasing adj LI'!K32)*K114)*K$19*K$125)</f>
        <v>0</v>
      </c>
      <c r="L42" s="12">
        <f>IF('KWh (Cumulative) LI'!L42=0,0,((('KWh (Monthly) ENTRY LI'!L42*0.5)+'KWh (Cumulative) LI'!K42-'Rebasing adj LI'!L32)*L114)*L$19*L$125)</f>
        <v>0</v>
      </c>
      <c r="M42" s="12">
        <f>IF('KWh (Cumulative) LI'!M42=0,0,((('KWh (Monthly) ENTRY LI'!M42*0.5)+'KWh (Cumulative) LI'!L42-'Rebasing adj LI'!M32)*M114)*M$19*M$125)</f>
        <v>0</v>
      </c>
      <c r="N42" s="12">
        <f>IF('KWh (Cumulative) LI'!N42=0,0,((('KWh (Monthly) ENTRY LI'!N42*0.5)+'KWh (Cumulative) LI'!M42-'Rebasing adj LI'!N32)*N114)*N$19*N$125)</f>
        <v>0</v>
      </c>
      <c r="O42" s="12">
        <f>IF('KWh (Cumulative) LI'!O42=0,0,((('KWh (Monthly) ENTRY LI'!O42*0.5)+'KWh (Cumulative) LI'!N42-'Rebasing adj LI'!O32)*O114)*O$19*O$125)</f>
        <v>0</v>
      </c>
      <c r="P42" s="12">
        <f>IF('KWh (Cumulative) LI'!P42=0,0,((('KWh (Monthly) ENTRY LI'!P42*0.5)+'KWh (Cumulative) LI'!O42-'Rebasing adj LI'!P32)*P114)*P$19*P$125)</f>
        <v>0</v>
      </c>
      <c r="Q42" s="12">
        <f>IF('KWh (Cumulative) LI'!Q42=0,0,((('KWh (Monthly) ENTRY LI'!Q42*0.5)+'KWh (Cumulative) LI'!P42-'Rebasing adj LI'!Q32)*Q114)*Q$19*Q$125)</f>
        <v>0</v>
      </c>
      <c r="R42" s="12">
        <f>IF('KWh (Cumulative) LI'!R42=0,0,((('KWh (Monthly) ENTRY LI'!R42*0.5)+'KWh (Cumulative) LI'!Q42-'Rebasing adj LI'!R32)*R114)*R$19*R$125)</f>
        <v>0</v>
      </c>
      <c r="S42" s="12">
        <f>IF('KWh (Cumulative) LI'!S42=0,0,((('KWh (Monthly) ENTRY LI'!S42*0.5)+'KWh (Cumulative) LI'!R42-'Rebasing adj LI'!S32)*S114)*S$19*S$125)</f>
        <v>0</v>
      </c>
      <c r="T42" s="12">
        <f>IF('KWh (Cumulative) LI'!T42=0,0,((('KWh (Monthly) ENTRY LI'!T42*0.5)+'KWh (Cumulative) LI'!S42-'Rebasing adj LI'!T32)*T114)*T$19*T$125)</f>
        <v>0</v>
      </c>
      <c r="U42" s="12">
        <f>IF('KWh (Cumulative) LI'!U42=0,0,((('KWh (Monthly) ENTRY LI'!U42*0.5)+'KWh (Cumulative) LI'!T42-'Rebasing adj LI'!U32)*U114)*U$19*U$125)</f>
        <v>0</v>
      </c>
      <c r="V42" s="12">
        <f>IF('KWh (Cumulative) LI'!V42=0,0,((('KWh (Monthly) ENTRY LI'!V42*0.5)+'KWh (Cumulative) LI'!U42-'Rebasing adj LI'!V32)*V114)*V$19*V$125)</f>
        <v>0</v>
      </c>
      <c r="W42" s="12">
        <f>IF('KWh (Cumulative) LI'!W42=0,0,((('KWh (Monthly) ENTRY LI'!W42*0.5)+'KWh (Cumulative) LI'!V42-'Rebasing adj LI'!W32)*W114)*W$19*W$125)</f>
        <v>0</v>
      </c>
      <c r="X42" s="12">
        <f>IF('KWh (Cumulative) LI'!X42=0,0,((('KWh (Monthly) ENTRY LI'!X42*0.5)+'KWh (Cumulative) LI'!W42-'Rebasing adj LI'!X32)*X114)*X$19*X$125)</f>
        <v>0</v>
      </c>
      <c r="Y42" s="12">
        <f>IF('KWh (Cumulative) LI'!Y42=0,0,((('KWh (Monthly) ENTRY LI'!Y42*0.5)+'KWh (Cumulative) LI'!X42-'Rebasing adj LI'!Y32)*Y114)*Y$19*Y$125)</f>
        <v>0</v>
      </c>
      <c r="Z42" s="12">
        <f>IF('KWh (Cumulative) LI'!Z42=0,0,((('KWh (Monthly) ENTRY LI'!Z42*0.5)+'KWh (Cumulative) LI'!Y42-'Rebasing adj LI'!Z32)*Z114)*Z$19*Z$125)</f>
        <v>0</v>
      </c>
      <c r="AA42" s="12">
        <f>IF('KWh (Cumulative) LI'!AA42=0,0,((('KWh (Monthly) ENTRY LI'!AA42*0.5)+'KWh (Cumulative) LI'!Z42-'Rebasing adj LI'!AA32)*AA114)*AA$19*AA$125)</f>
        <v>0</v>
      </c>
      <c r="AB42" s="12">
        <f>IF('KWh (Cumulative) LI'!AB42=0,0,((('KWh (Monthly) ENTRY LI'!AB42*0.5)+'KWh (Cumulative) LI'!AA42-'Rebasing adj LI'!AB32)*AB114)*AB$19*AB$125)</f>
        <v>0</v>
      </c>
      <c r="AC42" s="12">
        <f>IF('KWh (Cumulative) LI'!AC42=0,0,((('KWh (Monthly) ENTRY LI'!AC42*0.5)+'KWh (Cumulative) LI'!AB42-'Rebasing adj LI'!AC32)*AC114)*AC$19*AC$125)</f>
        <v>0</v>
      </c>
      <c r="AD42" s="12">
        <f>IF('KWh (Cumulative) LI'!AD42=0,0,((('KWh (Monthly) ENTRY LI'!AD42*0.5)+'KWh (Cumulative) LI'!AC42-'Rebasing adj LI'!AD32)*AD114)*AD$19*AD$125)</f>
        <v>0</v>
      </c>
      <c r="AE42" s="12">
        <f>IF('KWh (Cumulative) LI'!AE42=0,0,((('KWh (Monthly) ENTRY LI'!AE42*0.5)+'KWh (Cumulative) LI'!AD42-'Rebasing adj LI'!AE32)*AE114)*AE$19*AE$125)</f>
        <v>0</v>
      </c>
      <c r="AF42" s="12">
        <f>IF('KWh (Cumulative) LI'!AF42=0,0,((('KWh (Monthly) ENTRY LI'!AF42*0.5)+'KWh (Cumulative) LI'!AE42-'Rebasing adj LI'!AF32)*AF114)*AF$19*AF$125)</f>
        <v>0</v>
      </c>
      <c r="AG42" s="12">
        <f>IF('KWh (Cumulative) LI'!AG42=0,0,((('KWh (Monthly) ENTRY LI'!AG42*0.5)+'KWh (Cumulative) LI'!AF42-'Rebasing adj LI'!AG32)*AG114)*AG$19*AG$125)</f>
        <v>0</v>
      </c>
      <c r="AH42" s="12">
        <f>IF('KWh (Cumulative) LI'!AH42=0,0,((('KWh (Monthly) ENTRY LI'!AH42*0.5)+'KWh (Cumulative) LI'!AG42-'Rebasing adj LI'!AH32)*AH114)*AH$19*AH$125)</f>
        <v>0</v>
      </c>
      <c r="AI42" s="12">
        <f>IF('KWh (Cumulative) LI'!AI42=0,0,((('KWh (Monthly) ENTRY LI'!AI42*0.5)+'KWh (Cumulative) LI'!AH42-'Rebasing adj LI'!AI32)*AI114)*AI$19*AI$125)</f>
        <v>0</v>
      </c>
      <c r="AJ42" s="12">
        <f>IF('KWh (Cumulative) LI'!AJ42=0,0,((('KWh (Monthly) ENTRY LI'!AJ42*0.5)+'KWh (Cumulative) LI'!AI42-'Rebasing adj LI'!AJ32)*AJ114)*AJ$19*AJ$125)</f>
        <v>0</v>
      </c>
      <c r="AK42" s="12">
        <f>IF('KWh (Cumulative) LI'!AK42=0,0,((('KWh (Monthly) ENTRY LI'!AK42*0.5)+'KWh (Cumulative) LI'!AJ42-'Rebasing adj LI'!AK32)*AK114)*AK$19*AK$125)</f>
        <v>0</v>
      </c>
      <c r="AL42" s="12">
        <f>IF('KWh (Cumulative) LI'!AL42=0,0,((('KWh (Monthly) ENTRY LI'!AL42*0.5)+'KWh (Cumulative) LI'!AK42-'Rebasing adj LI'!AL32)*AL114)*AL$19*AL$125)</f>
        <v>0</v>
      </c>
      <c r="AM42" s="12">
        <f>IF('KWh (Cumulative) LI'!AM42=0,0,((('KWh (Monthly) ENTRY LI'!AM42*0.5)+'KWh (Cumulative) LI'!AL42-'Rebasing adj LI'!AM32)*AM114)*AM$19*AM$125)</f>
        <v>0</v>
      </c>
      <c r="AN42" s="12">
        <f>IF('KWh (Cumulative) LI'!AN42=0,0,((('KWh (Monthly) ENTRY LI'!AN42*0.5)+'KWh (Cumulative) LI'!AM42-'Rebasing adj LI'!AN32)*AN114)*AN$19*AN$125)</f>
        <v>0</v>
      </c>
      <c r="AO42" s="12">
        <f>IF('KWh (Cumulative) LI'!AO42=0,0,((('KWh (Monthly) ENTRY LI'!AO42*0.5)+'KWh (Cumulative) LI'!AN42-'Rebasing adj LI'!AO32)*AO114)*AO$19*AO$125)</f>
        <v>0</v>
      </c>
      <c r="AP42" s="12">
        <f>IF('KWh (Cumulative) LI'!AP42=0,0,((('KWh (Monthly) ENTRY LI'!AP42*0.5)+'KWh (Cumulative) LI'!AO42-'Rebasing adj LI'!AP32)*AP114)*AP$19*AP$125)</f>
        <v>0</v>
      </c>
      <c r="AQ42" s="12">
        <f>IF('KWh (Cumulative) LI'!AQ42=0,0,((('KWh (Monthly) ENTRY LI'!AQ42*0.5)+'KWh (Cumulative) LI'!AP42-'Rebasing adj LI'!AQ32)*AQ114)*AQ$19*AQ$125)</f>
        <v>0</v>
      </c>
      <c r="AR42" s="12">
        <f>IF('KWh (Cumulative) LI'!AR42=0,0,((('KWh (Monthly) ENTRY LI'!AR42*0.5)+'KWh (Cumulative) LI'!AQ42-'Rebasing adj LI'!AR32)*AR114)*AR$19*AR$125)</f>
        <v>0</v>
      </c>
      <c r="AS42" s="12">
        <f>IF('KWh (Cumulative) LI'!AS42=0,0,((('KWh (Monthly) ENTRY LI'!AS42*0.5)+'KWh (Cumulative) LI'!AR42-'Rebasing adj LI'!AS32)*AS114)*AS$19*AS$125)</f>
        <v>0</v>
      </c>
      <c r="AT42" s="12">
        <f>IF('KWh (Cumulative) LI'!AT42=0,0,((('KWh (Monthly) ENTRY LI'!AT42*0.5)+'KWh (Cumulative) LI'!AS42-'Rebasing adj LI'!AT32)*AT114)*AT$19*AT$125)</f>
        <v>0</v>
      </c>
      <c r="AU42" s="12">
        <f>IF('KWh (Cumulative) LI'!AU42=0,0,((('KWh (Monthly) ENTRY LI'!AU42*0.5)+'KWh (Cumulative) LI'!AT42-'Rebasing adj LI'!AU32)*AU114)*AU$19*AU$125)</f>
        <v>0</v>
      </c>
      <c r="AV42" s="12">
        <f>IF('KWh (Cumulative) LI'!AV42=0,0,((('KWh (Monthly) ENTRY LI'!AV42*0.5)+'KWh (Cumulative) LI'!AU42-'Rebasing adj LI'!AV32)*AV114)*AV$19*AV$125)</f>
        <v>0</v>
      </c>
      <c r="AW42" s="12">
        <f>IF('KWh (Cumulative) LI'!AW42=0,0,((('KWh (Monthly) ENTRY LI'!AW42*0.5)+'KWh (Cumulative) LI'!AV42-'Rebasing adj LI'!AW32)*AW114)*AW$19*AW$125)</f>
        <v>0</v>
      </c>
      <c r="AX42" s="12">
        <f>IF('KWh (Cumulative) LI'!AX42=0,0,((('KWh (Monthly) ENTRY LI'!AX42*0.5)+'KWh (Cumulative) LI'!AW42-'Rebasing adj LI'!AX32)*AX114)*AX$19*AX$125)</f>
        <v>0</v>
      </c>
      <c r="AY42" s="12">
        <f>IF('KWh (Cumulative) LI'!AY42=0,0,((('KWh (Monthly) ENTRY LI'!AY42*0.5)+'KWh (Cumulative) LI'!AX42-'Rebasing adj LI'!AY32)*AY114)*AY$19*AY$125)</f>
        <v>0</v>
      </c>
      <c r="AZ42" s="12">
        <f>IF('KWh (Cumulative) LI'!AZ42=0,0,((('KWh (Monthly) ENTRY LI'!AZ42*0.5)+'KWh (Cumulative) LI'!AY42-'Rebasing adj LI'!AZ32)*AZ114)*AZ$19*AZ$125)</f>
        <v>0</v>
      </c>
      <c r="BA42" s="12">
        <f>IF('KWh (Cumulative) LI'!BA42=0,0,((('KWh (Monthly) ENTRY LI'!BA42*0.5)+'KWh (Cumulative) LI'!AZ42-'Rebasing adj LI'!BA32)*BA114)*BA$19*BA$125)</f>
        <v>0</v>
      </c>
      <c r="BB42" s="12">
        <f>IF('KWh (Cumulative) LI'!BB42=0,0,((('KWh (Monthly) ENTRY LI'!BB42*0.5)+'KWh (Cumulative) LI'!BA42-'Rebasing adj LI'!BB32)*BB114)*BB$19*BB$125)</f>
        <v>0</v>
      </c>
      <c r="BC42" s="12">
        <f>IF('KWh (Cumulative) LI'!BC42=0,0,((('KWh (Monthly) ENTRY LI'!BC42*0.5)+'KWh (Cumulative) LI'!BB42-'Rebasing adj LI'!BC32)*BC114)*BC$19*BC$125)</f>
        <v>0</v>
      </c>
      <c r="BD42" s="12">
        <f>IF('KWh (Cumulative) LI'!BD42=0,0,((('KWh (Monthly) ENTRY LI'!BD42*0.5)+'KWh (Cumulative) LI'!BC42-'Rebasing adj LI'!BD32)*BD114)*BD$19*BD$125)</f>
        <v>0</v>
      </c>
      <c r="BE42" s="12">
        <f>IF('KWh (Cumulative) LI'!BE42=0,0,((('KWh (Monthly) ENTRY LI'!BE42*0.5)+'KWh (Cumulative) LI'!BD42-'Rebasing adj LI'!BE32)*BE114)*BE$19*BE$125)</f>
        <v>0</v>
      </c>
      <c r="BF42" s="12">
        <f>IF('KWh (Cumulative) LI'!BF42=0,0,((('KWh (Monthly) ENTRY LI'!BF42*0.5)+'KWh (Cumulative) LI'!BE42-'Rebasing adj LI'!BF32)*BF114)*BF$19*BF$125)</f>
        <v>0</v>
      </c>
      <c r="BG42" s="12">
        <f>IF('KWh (Cumulative) LI'!BG42=0,0,((('KWh (Monthly) ENTRY LI'!BG42*0.5)+'KWh (Cumulative) LI'!BF42-'Rebasing adj LI'!BG32)*BG114)*BG$19*BG$125)</f>
        <v>0</v>
      </c>
      <c r="BH42" s="12">
        <f>IF('KWh (Cumulative) LI'!BH42=0,0,((('KWh (Monthly) ENTRY LI'!BH42*0.5)+'KWh (Cumulative) LI'!BG42-'Rebasing adj LI'!BH32)*BH114)*BH$19*BH$125)</f>
        <v>0</v>
      </c>
      <c r="BI42" s="12">
        <f>IF('KWh (Cumulative) LI'!BI42=0,0,((('KWh (Monthly) ENTRY LI'!BI42*0.5)+'KWh (Cumulative) LI'!BH42-'Rebasing adj LI'!BI32)*BI114)*BI$19*BI$125)</f>
        <v>0</v>
      </c>
      <c r="BJ42" s="12">
        <f>IF('KWh (Cumulative) LI'!BJ42=0,0,((('KWh (Monthly) ENTRY LI'!BJ42*0.5)+'KWh (Cumulative) LI'!BI42-'Rebasing adj LI'!BJ32)*BJ114)*BJ$19*BJ$125)</f>
        <v>0</v>
      </c>
      <c r="BK42" s="12">
        <f>IF('KWh (Cumulative) LI'!BK42=0,0,((('KWh (Monthly) ENTRY LI'!BK42*0.5)+'KWh (Cumulative) LI'!BJ42-'Rebasing adj LI'!BK32)*BK114)*BK$19*BK$125)</f>
        <v>0</v>
      </c>
      <c r="BL42" s="12">
        <f>IF('KWh (Cumulative) LI'!BL42=0,0,((('KWh (Monthly) ENTRY LI'!BL42*0.5)+'KWh (Cumulative) LI'!BK42-'Rebasing adj LI'!BL32)*BL114)*BL$19*BL$125)</f>
        <v>0</v>
      </c>
      <c r="BM42" s="12">
        <f>IF('KWh (Cumulative) LI'!BM42=0,0,((('KWh (Monthly) ENTRY LI'!BM42*0.5)+'KWh (Cumulative) LI'!BL42-'Rebasing adj LI'!BM32)*BM114)*BM$19*BM$125)</f>
        <v>0</v>
      </c>
      <c r="BN42" s="12">
        <f>IF('KWh (Cumulative) LI'!BN42=0,0,((('KWh (Monthly) ENTRY LI'!BN42*0.5)+'KWh (Cumulative) LI'!BM42-'Rebasing adj LI'!BN32)*BN114)*BN$19*BN$125)</f>
        <v>0</v>
      </c>
      <c r="BO42" s="12">
        <f>IF('KWh (Cumulative) LI'!BO42=0,0,((('KWh (Monthly) ENTRY LI'!BO42*0.5)+'KWh (Cumulative) LI'!BN42-'Rebasing adj LI'!BO32)*BO114)*BO$19*BO$125)</f>
        <v>0</v>
      </c>
      <c r="BP42" s="12">
        <f>IF('KWh (Cumulative) LI'!BP42=0,0,((('KWh (Monthly) ENTRY LI'!BP42*0.5)+'KWh (Cumulative) LI'!BO42-'Rebasing adj LI'!BP32)*BP114)*BP$19*BP$125)</f>
        <v>0</v>
      </c>
      <c r="BQ42" s="12">
        <f>IF('KWh (Cumulative) LI'!BQ42=0,0,((('KWh (Monthly) ENTRY LI'!BQ42*0.5)+'KWh (Cumulative) LI'!BP42-'Rebasing adj LI'!BQ32)*BQ114)*BQ$19*BQ$125)</f>
        <v>0</v>
      </c>
      <c r="BR42" s="12">
        <f>IF('KWh (Cumulative) LI'!BR42=0,0,((('KWh (Monthly) ENTRY LI'!BR42*0.5)+'KWh (Cumulative) LI'!BQ42-'Rebasing adj LI'!BR32)*BR114)*BR$19*BR$125)</f>
        <v>0</v>
      </c>
      <c r="BS42" s="12">
        <f>IF('KWh (Cumulative) LI'!BS42=0,0,((('KWh (Monthly) ENTRY LI'!BS42*0.5)+'KWh (Cumulative) LI'!BR42-'Rebasing adj LI'!BS32)*BS114)*BS$19*BS$125)</f>
        <v>0</v>
      </c>
      <c r="BT42" s="12">
        <f>IF('KWh (Cumulative) LI'!BT42=0,0,((('KWh (Monthly) ENTRY LI'!BT42*0.5)+'KWh (Cumulative) LI'!BS42-'Rebasing adj LI'!BT32)*BT114)*BT$19*BT$125)</f>
        <v>0</v>
      </c>
      <c r="BU42" s="12">
        <f>IF('KWh (Cumulative) LI'!BU42=0,0,((('KWh (Monthly) ENTRY LI'!BU42*0.5)+'KWh (Cumulative) LI'!BT42-'Rebasing adj LI'!BU32)*BU114)*BU$19*BU$125)</f>
        <v>0</v>
      </c>
      <c r="BV42" s="12">
        <f>IF('KWh (Cumulative) LI'!BV42=0,0,((('KWh (Monthly) ENTRY LI'!BV42*0.5)+'KWh (Cumulative) LI'!BU42-'Rebasing adj LI'!BV32)*BV114)*BV$19*BV$125)</f>
        <v>0</v>
      </c>
      <c r="BW42" s="12">
        <f>IF('KWh (Cumulative) LI'!BW42=0,0,((('KWh (Monthly) ENTRY LI'!BW42*0.5)+'KWh (Cumulative) LI'!BV42-'Rebasing adj LI'!BW32)*BW114)*BW$19*BW$125)</f>
        <v>0</v>
      </c>
      <c r="BX42" s="12">
        <f>IF('KWh (Cumulative) LI'!BX42=0,0,((('KWh (Monthly) ENTRY LI'!BX42*0.5)+'KWh (Cumulative) LI'!BW42-'Rebasing adj LI'!BX32)*BX114)*BX$19*BX$125)</f>
        <v>0</v>
      </c>
      <c r="BY42" s="12">
        <f>IF('KWh (Cumulative) LI'!BY42=0,0,((('KWh (Monthly) ENTRY LI'!BY42*0.5)+'KWh (Cumulative) LI'!BX42-'Rebasing adj LI'!BY32)*BY114)*BY$19*BY$125)</f>
        <v>0</v>
      </c>
      <c r="BZ42" s="12">
        <f>IF('KWh (Cumulative) LI'!BZ42=0,0,((('KWh (Monthly) ENTRY LI'!BZ42*0.5)+'KWh (Cumulative) LI'!BY42-'Rebasing adj LI'!BZ32)*BZ114)*BZ$19*BZ$125)</f>
        <v>0</v>
      </c>
      <c r="CA42" s="12">
        <f>IF('KWh (Cumulative) LI'!CA42=0,0,((('KWh (Monthly) ENTRY LI'!CA42*0.5)+'KWh (Cumulative) LI'!BZ42-'Rebasing adj LI'!CA32)*CA114)*CA$19*CA$125)</f>
        <v>0</v>
      </c>
      <c r="CB42" s="12">
        <f>IF('KWh (Cumulative) LI'!CB42=0,0,((('KWh (Monthly) ENTRY LI'!CB42*0.5)+'KWh (Cumulative) LI'!CA42-'Rebasing adj LI'!CB32)*CB114)*CB$19*CB$125)</f>
        <v>0</v>
      </c>
      <c r="CC42" s="12">
        <f>IF('KWh (Cumulative) LI'!CC42=0,0,((('KWh (Monthly) ENTRY LI'!CC42*0.5)+'KWh (Cumulative) LI'!CB42-'Rebasing adj LI'!CC32)*CC114)*CC$19*CC$125)</f>
        <v>0</v>
      </c>
      <c r="CD42" s="12">
        <f>IF('KWh (Cumulative) LI'!CD42=0,0,((('KWh (Monthly) ENTRY LI'!CD42*0.5)+'KWh (Cumulative) LI'!CC42-'Rebasing adj LI'!CD32)*CD114)*CD$19*CD$125)</f>
        <v>0</v>
      </c>
      <c r="CE42" s="12">
        <f>IF('KWh (Cumulative) LI'!CE42=0,0,((('KWh (Monthly) ENTRY LI'!CE42*0.5)+'KWh (Cumulative) LI'!CD42-'Rebasing adj LI'!CE32)*CE114)*CE$19*CE$125)</f>
        <v>0</v>
      </c>
      <c r="CF42" s="12">
        <f>IF('KWh (Cumulative) LI'!CF42=0,0,((('KWh (Monthly) ENTRY LI'!CF42*0.5)+'KWh (Cumulative) LI'!CE42-'Rebasing adj LI'!CF32)*CF114)*CF$19*CF$125)</f>
        <v>0</v>
      </c>
      <c r="CG42" s="12">
        <f>IF('KWh (Cumulative) LI'!CG42=0,0,((('KWh (Monthly) ENTRY LI'!CG42*0.5)+'KWh (Cumulative) LI'!CF42-'Rebasing adj LI'!CG32)*CG114)*CG$19*CG$125)</f>
        <v>0</v>
      </c>
      <c r="CH42" s="12">
        <f>IF('KWh (Cumulative) LI'!CH42=0,0,((('KWh (Monthly) ENTRY LI'!CH42*0.5)+'KWh (Cumulative) LI'!CG42-'Rebasing adj LI'!CH32)*CH114)*CH$19*CH$125)</f>
        <v>0</v>
      </c>
      <c r="CI42" s="12">
        <f>IF('KWh (Cumulative) LI'!CI42=0,0,((('KWh (Monthly) ENTRY LI'!CI42*0.5)+'KWh (Cumulative) LI'!CH42-'Rebasing adj LI'!CI32)*CI114)*CI$19*CI$125)</f>
        <v>0</v>
      </c>
      <c r="CJ42" s="12">
        <f>IF('KWh (Cumulative) LI'!CJ42=0,0,((('KWh (Monthly) ENTRY LI'!CJ42*0.5)+'KWh (Cumulative) LI'!CI42-'Rebasing adj LI'!CJ32)*CJ114)*CJ$19*CJ$125)</f>
        <v>0</v>
      </c>
    </row>
    <row r="43" spans="1:88" x14ac:dyDescent="0.3">
      <c r="A43" s="220"/>
      <c r="B43" s="47" t="s">
        <v>4</v>
      </c>
      <c r="C43" s="12">
        <f>IF('KWh (Cumulative) LI'!C43=0,0,((('KWh (Monthly) ENTRY LI'!C43*0.5)-'Rebasing adj LI'!C33)*C115)*C$19*C$125)</f>
        <v>0</v>
      </c>
      <c r="D43" s="12">
        <f>IF('KWh (Cumulative) LI'!D43=0,0,((('KWh (Monthly) ENTRY LI'!D43*0.5)+'KWh (Cumulative) LI'!C43-'Rebasing adj LI'!D33)*D115)*D$19*D$125)</f>
        <v>0</v>
      </c>
      <c r="E43" s="12">
        <f>IF('KWh (Cumulative) LI'!E43=0,0,((('KWh (Monthly) ENTRY LI'!E43*0.5)+'KWh (Cumulative) LI'!D43-'Rebasing adj LI'!E33)*E115)*E$19*E$125)</f>
        <v>0</v>
      </c>
      <c r="F43" s="12">
        <f>IF('KWh (Cumulative) LI'!F43=0,0,((('KWh (Monthly) ENTRY LI'!F43*0.5)+'KWh (Cumulative) LI'!E43-'Rebasing adj LI'!F33)*F115)*F$19*F$125)</f>
        <v>0</v>
      </c>
      <c r="G43" s="12">
        <f>IF('KWh (Cumulative) LI'!G43=0,0,((('KWh (Monthly) ENTRY LI'!G43*0.5)+'KWh (Cumulative) LI'!F43-'Rebasing adj LI'!G33)*G115)*G$19*G$125)</f>
        <v>0</v>
      </c>
      <c r="H43" s="12">
        <f>IF('KWh (Cumulative) LI'!H43=0,0,((('KWh (Monthly) ENTRY LI'!H43*0.5)+'KWh (Cumulative) LI'!G43-'Rebasing adj LI'!H33)*H115)*H$19*H$125)</f>
        <v>0</v>
      </c>
      <c r="I43" s="12">
        <f>IF('KWh (Cumulative) LI'!I43=0,0,((('KWh (Monthly) ENTRY LI'!I43*0.5)+'KWh (Cumulative) LI'!H43-'Rebasing adj LI'!I33)*I115)*I$19*I$125)</f>
        <v>0</v>
      </c>
      <c r="J43" s="12">
        <f>IF('KWh (Cumulative) LI'!J43=0,0,((('KWh (Monthly) ENTRY LI'!J43*0.5)+'KWh (Cumulative) LI'!I43-'Rebasing adj LI'!J33)*J115)*J$19*J$125)</f>
        <v>0</v>
      </c>
      <c r="K43" s="12">
        <f>IF('KWh (Cumulative) LI'!K43=0,0,((('KWh (Monthly) ENTRY LI'!K43*0.5)+'KWh (Cumulative) LI'!J43-'Rebasing adj LI'!K33)*K115)*K$19*K$125)</f>
        <v>0</v>
      </c>
      <c r="L43" s="12">
        <f>IF('KWh (Cumulative) LI'!L43=0,0,((('KWh (Monthly) ENTRY LI'!L43*0.5)+'KWh (Cumulative) LI'!K43-'Rebasing adj LI'!L33)*L115)*L$19*L$125)</f>
        <v>0</v>
      </c>
      <c r="M43" s="12">
        <f>IF('KWh (Cumulative) LI'!M43=0,0,((('KWh (Monthly) ENTRY LI'!M43*0.5)+'KWh (Cumulative) LI'!L43-'Rebasing adj LI'!M33)*M115)*M$19*M$125)</f>
        <v>0</v>
      </c>
      <c r="N43" s="12">
        <f>IF('KWh (Cumulative) LI'!N43=0,0,((('KWh (Monthly) ENTRY LI'!N43*0.5)+'KWh (Cumulative) LI'!M43-'Rebasing adj LI'!N33)*N115)*N$19*N$125)</f>
        <v>0</v>
      </c>
      <c r="O43" s="12">
        <f>IF('KWh (Cumulative) LI'!O43=0,0,((('KWh (Monthly) ENTRY LI'!O43*0.5)+'KWh (Cumulative) LI'!N43-'Rebasing adj LI'!O33)*O115)*O$19*O$125)</f>
        <v>0</v>
      </c>
      <c r="P43" s="12">
        <f>IF('KWh (Cumulative) LI'!P43=0,0,((('KWh (Monthly) ENTRY LI'!P43*0.5)+'KWh (Cumulative) LI'!O43-'Rebasing adj LI'!P33)*P115)*P$19*P$125)</f>
        <v>0</v>
      </c>
      <c r="Q43" s="12">
        <f>IF('KWh (Cumulative) LI'!Q43=0,0,((('KWh (Monthly) ENTRY LI'!Q43*0.5)+'KWh (Cumulative) LI'!P43-'Rebasing adj LI'!Q33)*Q115)*Q$19*Q$125)</f>
        <v>0</v>
      </c>
      <c r="R43" s="12">
        <f>IF('KWh (Cumulative) LI'!R43=0,0,((('KWh (Monthly) ENTRY LI'!R43*0.5)+'KWh (Cumulative) LI'!Q43-'Rebasing adj LI'!R33)*R115)*R$19*R$125)</f>
        <v>0</v>
      </c>
      <c r="S43" s="12">
        <f>IF('KWh (Cumulative) LI'!S43=0,0,((('KWh (Monthly) ENTRY LI'!S43*0.5)+'KWh (Cumulative) LI'!R43-'Rebasing adj LI'!S33)*S115)*S$19*S$125)</f>
        <v>0</v>
      </c>
      <c r="T43" s="12">
        <f>IF('KWh (Cumulative) LI'!T43=0,0,((('KWh (Monthly) ENTRY LI'!T43*0.5)+'KWh (Cumulative) LI'!S43-'Rebasing adj LI'!T33)*T115)*T$19*T$125)</f>
        <v>0</v>
      </c>
      <c r="U43" s="12">
        <f>IF('KWh (Cumulative) LI'!U43=0,0,((('KWh (Monthly) ENTRY LI'!U43*0.5)+'KWh (Cumulative) LI'!T43-'Rebasing adj LI'!U33)*U115)*U$19*U$125)</f>
        <v>0</v>
      </c>
      <c r="V43" s="12">
        <f>IF('KWh (Cumulative) LI'!V43=0,0,((('KWh (Monthly) ENTRY LI'!V43*0.5)+'KWh (Cumulative) LI'!U43-'Rebasing adj LI'!V33)*V115)*V$19*V$125)</f>
        <v>0</v>
      </c>
      <c r="W43" s="12">
        <f>IF('KWh (Cumulative) LI'!W43=0,0,((('KWh (Monthly) ENTRY LI'!W43*0.5)+'KWh (Cumulative) LI'!V43-'Rebasing adj LI'!W33)*W115)*W$19*W$125)</f>
        <v>0</v>
      </c>
      <c r="X43" s="12">
        <f>IF('KWh (Cumulative) LI'!X43=0,0,((('KWh (Monthly) ENTRY LI'!X43*0.5)+'KWh (Cumulative) LI'!W43-'Rebasing adj LI'!X33)*X115)*X$19*X$125)</f>
        <v>0</v>
      </c>
      <c r="Y43" s="12">
        <f>IF('KWh (Cumulative) LI'!Y43=0,0,((('KWh (Monthly) ENTRY LI'!Y43*0.5)+'KWh (Cumulative) LI'!X43-'Rebasing adj LI'!Y33)*Y115)*Y$19*Y$125)</f>
        <v>0</v>
      </c>
      <c r="Z43" s="12">
        <f>IF('KWh (Cumulative) LI'!Z43=0,0,((('KWh (Monthly) ENTRY LI'!Z43*0.5)+'KWh (Cumulative) LI'!Y43-'Rebasing adj LI'!Z33)*Z115)*Z$19*Z$125)</f>
        <v>0</v>
      </c>
      <c r="AA43" s="12">
        <f>IF('KWh (Cumulative) LI'!AA43=0,0,((('KWh (Monthly) ENTRY LI'!AA43*0.5)+'KWh (Cumulative) LI'!Z43-'Rebasing adj LI'!AA33)*AA115)*AA$19*AA$125)</f>
        <v>0</v>
      </c>
      <c r="AB43" s="12">
        <f>IF('KWh (Cumulative) LI'!AB43=0,0,((('KWh (Monthly) ENTRY LI'!AB43*0.5)+'KWh (Cumulative) LI'!AA43-'Rebasing adj LI'!AB33)*AB115)*AB$19*AB$125)</f>
        <v>0</v>
      </c>
      <c r="AC43" s="12">
        <f>IF('KWh (Cumulative) LI'!AC43=0,0,((('KWh (Monthly) ENTRY LI'!AC43*0.5)+'KWh (Cumulative) LI'!AB43-'Rebasing adj LI'!AC33)*AC115)*AC$19*AC$125)</f>
        <v>0</v>
      </c>
      <c r="AD43" s="12">
        <f>IF('KWh (Cumulative) LI'!AD43=0,0,((('KWh (Monthly) ENTRY LI'!AD43*0.5)+'KWh (Cumulative) LI'!AC43-'Rebasing adj LI'!AD33)*AD115)*AD$19*AD$125)</f>
        <v>0</v>
      </c>
      <c r="AE43" s="12">
        <f>IF('KWh (Cumulative) LI'!AE43=0,0,((('KWh (Monthly) ENTRY LI'!AE43*0.5)+'KWh (Cumulative) LI'!AD43-'Rebasing adj LI'!AE33)*AE115)*AE$19*AE$125)</f>
        <v>0</v>
      </c>
      <c r="AF43" s="12">
        <f>IF('KWh (Cumulative) LI'!AF43=0,0,((('KWh (Monthly) ENTRY LI'!AF43*0.5)+'KWh (Cumulative) LI'!AE43-'Rebasing adj LI'!AF33)*AF115)*AF$19*AF$125)</f>
        <v>0</v>
      </c>
      <c r="AG43" s="12">
        <f>IF('KWh (Cumulative) LI'!AG43=0,0,((('KWh (Monthly) ENTRY LI'!AG43*0.5)+'KWh (Cumulative) LI'!AF43-'Rebasing adj LI'!AG33)*AG115)*AG$19*AG$125)</f>
        <v>0</v>
      </c>
      <c r="AH43" s="12">
        <f>IF('KWh (Cumulative) LI'!AH43=0,0,((('KWh (Monthly) ENTRY LI'!AH43*0.5)+'KWh (Cumulative) LI'!AG43-'Rebasing adj LI'!AH33)*AH115)*AH$19*AH$125)</f>
        <v>0</v>
      </c>
      <c r="AI43" s="12">
        <f>IF('KWh (Cumulative) LI'!AI43=0,0,((('KWh (Monthly) ENTRY LI'!AI43*0.5)+'KWh (Cumulative) LI'!AH43-'Rebasing adj LI'!AI33)*AI115)*AI$19*AI$125)</f>
        <v>0</v>
      </c>
      <c r="AJ43" s="12">
        <f>IF('KWh (Cumulative) LI'!AJ43=0,0,((('KWh (Monthly) ENTRY LI'!AJ43*0.5)+'KWh (Cumulative) LI'!AI43-'Rebasing adj LI'!AJ33)*AJ115)*AJ$19*AJ$125)</f>
        <v>0</v>
      </c>
      <c r="AK43" s="12">
        <f>IF('KWh (Cumulative) LI'!AK43=0,0,((('KWh (Monthly) ENTRY LI'!AK43*0.5)+'KWh (Cumulative) LI'!AJ43-'Rebasing adj LI'!AK33)*AK115)*AK$19*AK$125)</f>
        <v>0</v>
      </c>
      <c r="AL43" s="12">
        <f>IF('KWh (Cumulative) LI'!AL43=0,0,((('KWh (Monthly) ENTRY LI'!AL43*0.5)+'KWh (Cumulative) LI'!AK43-'Rebasing adj LI'!AL33)*AL115)*AL$19*AL$125)</f>
        <v>0</v>
      </c>
      <c r="AM43" s="12">
        <f>IF('KWh (Cumulative) LI'!AM43=0,0,((('KWh (Monthly) ENTRY LI'!AM43*0.5)+'KWh (Cumulative) LI'!AL43-'Rebasing adj LI'!AM33)*AM115)*AM$19*AM$125)</f>
        <v>0</v>
      </c>
      <c r="AN43" s="12">
        <f>IF('KWh (Cumulative) LI'!AN43=0,0,((('KWh (Monthly) ENTRY LI'!AN43*0.5)+'KWh (Cumulative) LI'!AM43-'Rebasing adj LI'!AN33)*AN115)*AN$19*AN$125)</f>
        <v>0</v>
      </c>
      <c r="AO43" s="12">
        <f>IF('KWh (Cumulative) LI'!AO43=0,0,((('KWh (Monthly) ENTRY LI'!AO43*0.5)+'KWh (Cumulative) LI'!AN43-'Rebasing adj LI'!AO33)*AO115)*AO$19*AO$125)</f>
        <v>0</v>
      </c>
      <c r="AP43" s="12">
        <f>IF('KWh (Cumulative) LI'!AP43=0,0,((('KWh (Monthly) ENTRY LI'!AP43*0.5)+'KWh (Cumulative) LI'!AO43-'Rebasing adj LI'!AP33)*AP115)*AP$19*AP$125)</f>
        <v>0</v>
      </c>
      <c r="AQ43" s="12">
        <f>IF('KWh (Cumulative) LI'!AQ43=0,0,((('KWh (Monthly) ENTRY LI'!AQ43*0.5)+'KWh (Cumulative) LI'!AP43-'Rebasing adj LI'!AQ33)*AQ115)*AQ$19*AQ$125)</f>
        <v>0</v>
      </c>
      <c r="AR43" s="12">
        <f>IF('KWh (Cumulative) LI'!AR43=0,0,((('KWh (Monthly) ENTRY LI'!AR43*0.5)+'KWh (Cumulative) LI'!AQ43-'Rebasing adj LI'!AR33)*AR115)*AR$19*AR$125)</f>
        <v>0</v>
      </c>
      <c r="AS43" s="12">
        <f>IF('KWh (Cumulative) LI'!AS43=0,0,((('KWh (Monthly) ENTRY LI'!AS43*0.5)+'KWh (Cumulative) LI'!AR43-'Rebasing adj LI'!AS33)*AS115)*AS$19*AS$125)</f>
        <v>0</v>
      </c>
      <c r="AT43" s="12">
        <f>IF('KWh (Cumulative) LI'!AT43=0,0,((('KWh (Monthly) ENTRY LI'!AT43*0.5)+'KWh (Cumulative) LI'!AS43-'Rebasing adj LI'!AT33)*AT115)*AT$19*AT$125)</f>
        <v>0</v>
      </c>
      <c r="AU43" s="12">
        <f>IF('KWh (Cumulative) LI'!AU43=0,0,((('KWh (Monthly) ENTRY LI'!AU43*0.5)+'KWh (Cumulative) LI'!AT43-'Rebasing adj LI'!AU33)*AU115)*AU$19*AU$125)</f>
        <v>0</v>
      </c>
      <c r="AV43" s="12">
        <f>IF('KWh (Cumulative) LI'!AV43=0,0,((('KWh (Monthly) ENTRY LI'!AV43*0.5)+'KWh (Cumulative) LI'!AU43-'Rebasing adj LI'!AV33)*AV115)*AV$19*AV$125)</f>
        <v>0</v>
      </c>
      <c r="AW43" s="12">
        <f>IF('KWh (Cumulative) LI'!AW43=0,0,((('KWh (Monthly) ENTRY LI'!AW43*0.5)+'KWh (Cumulative) LI'!AV43-'Rebasing adj LI'!AW33)*AW115)*AW$19*AW$125)</f>
        <v>0</v>
      </c>
      <c r="AX43" s="12">
        <f>IF('KWh (Cumulative) LI'!AX43=0,0,((('KWh (Monthly) ENTRY LI'!AX43*0.5)+'KWh (Cumulative) LI'!AW43-'Rebasing adj LI'!AX33)*AX115)*AX$19*AX$125)</f>
        <v>0</v>
      </c>
      <c r="AY43" s="12">
        <f>IF('KWh (Cumulative) LI'!AY43=0,0,((('KWh (Monthly) ENTRY LI'!AY43*0.5)+'KWh (Cumulative) LI'!AX43-'Rebasing adj LI'!AY33)*AY115)*AY$19*AY$125)</f>
        <v>0</v>
      </c>
      <c r="AZ43" s="12">
        <f>IF('KWh (Cumulative) LI'!AZ43=0,0,((('KWh (Monthly) ENTRY LI'!AZ43*0.5)+'KWh (Cumulative) LI'!AY43-'Rebasing adj LI'!AZ33)*AZ115)*AZ$19*AZ$125)</f>
        <v>0</v>
      </c>
      <c r="BA43" s="12">
        <f>IF('KWh (Cumulative) LI'!BA43=0,0,((('KWh (Monthly) ENTRY LI'!BA43*0.5)+'KWh (Cumulative) LI'!AZ43-'Rebasing adj LI'!BA33)*BA115)*BA$19*BA$125)</f>
        <v>0</v>
      </c>
      <c r="BB43" s="12">
        <f>IF('KWh (Cumulative) LI'!BB43=0,0,((('KWh (Monthly) ENTRY LI'!BB43*0.5)+'KWh (Cumulative) LI'!BA43-'Rebasing adj LI'!BB33)*BB115)*BB$19*BB$125)</f>
        <v>0</v>
      </c>
      <c r="BC43" s="12">
        <f>IF('KWh (Cumulative) LI'!BC43=0,0,((('KWh (Monthly) ENTRY LI'!BC43*0.5)+'KWh (Cumulative) LI'!BB43-'Rebasing adj LI'!BC33)*BC115)*BC$19*BC$125)</f>
        <v>0</v>
      </c>
      <c r="BD43" s="12">
        <f>IF('KWh (Cumulative) LI'!BD43=0,0,((('KWh (Monthly) ENTRY LI'!BD43*0.5)+'KWh (Cumulative) LI'!BC43-'Rebasing adj LI'!BD33)*BD115)*BD$19*BD$125)</f>
        <v>0</v>
      </c>
      <c r="BE43" s="12">
        <f>IF('KWh (Cumulative) LI'!BE43=0,0,((('KWh (Monthly) ENTRY LI'!BE43*0.5)+'KWh (Cumulative) LI'!BD43-'Rebasing adj LI'!BE33)*BE115)*BE$19*BE$125)</f>
        <v>0</v>
      </c>
      <c r="BF43" s="12">
        <f>IF('KWh (Cumulative) LI'!BF43=0,0,((('KWh (Monthly) ENTRY LI'!BF43*0.5)+'KWh (Cumulative) LI'!BE43-'Rebasing adj LI'!BF33)*BF115)*BF$19*BF$125)</f>
        <v>0</v>
      </c>
      <c r="BG43" s="12">
        <f>IF('KWh (Cumulative) LI'!BG43=0,0,((('KWh (Monthly) ENTRY LI'!BG43*0.5)+'KWh (Cumulative) LI'!BF43-'Rebasing adj LI'!BG33)*BG115)*BG$19*BG$125)</f>
        <v>0</v>
      </c>
      <c r="BH43" s="12">
        <f>IF('KWh (Cumulative) LI'!BH43=0,0,((('KWh (Monthly) ENTRY LI'!BH43*0.5)+'KWh (Cumulative) LI'!BG43-'Rebasing adj LI'!BH33)*BH115)*BH$19*BH$125)</f>
        <v>0</v>
      </c>
      <c r="BI43" s="12">
        <f>IF('KWh (Cumulative) LI'!BI43=0,0,((('KWh (Monthly) ENTRY LI'!BI43*0.5)+'KWh (Cumulative) LI'!BH43-'Rebasing adj LI'!BI33)*BI115)*BI$19*BI$125)</f>
        <v>0</v>
      </c>
      <c r="BJ43" s="12">
        <f>IF('KWh (Cumulative) LI'!BJ43=0,0,((('KWh (Monthly) ENTRY LI'!BJ43*0.5)+'KWh (Cumulative) LI'!BI43-'Rebasing adj LI'!BJ33)*BJ115)*BJ$19*BJ$125)</f>
        <v>0</v>
      </c>
      <c r="BK43" s="12">
        <f>IF('KWh (Cumulative) LI'!BK43=0,0,((('KWh (Monthly) ENTRY LI'!BK43*0.5)+'KWh (Cumulative) LI'!BJ43-'Rebasing adj LI'!BK33)*BK115)*BK$19*BK$125)</f>
        <v>0</v>
      </c>
      <c r="BL43" s="12">
        <f>IF('KWh (Cumulative) LI'!BL43=0,0,((('KWh (Monthly) ENTRY LI'!BL43*0.5)+'KWh (Cumulative) LI'!BK43-'Rebasing adj LI'!BL33)*BL115)*BL$19*BL$125)</f>
        <v>0</v>
      </c>
      <c r="BM43" s="12">
        <f>IF('KWh (Cumulative) LI'!BM43=0,0,((('KWh (Monthly) ENTRY LI'!BM43*0.5)+'KWh (Cumulative) LI'!BL43-'Rebasing adj LI'!BM33)*BM115)*BM$19*BM$125)</f>
        <v>0</v>
      </c>
      <c r="BN43" s="12">
        <f>IF('KWh (Cumulative) LI'!BN43=0,0,((('KWh (Monthly) ENTRY LI'!BN43*0.5)+'KWh (Cumulative) LI'!BM43-'Rebasing adj LI'!BN33)*BN115)*BN$19*BN$125)</f>
        <v>0</v>
      </c>
      <c r="BO43" s="12">
        <f>IF('KWh (Cumulative) LI'!BO43=0,0,((('KWh (Monthly) ENTRY LI'!BO43*0.5)+'KWh (Cumulative) LI'!BN43-'Rebasing adj LI'!BO33)*BO115)*BO$19*BO$125)</f>
        <v>0</v>
      </c>
      <c r="BP43" s="12">
        <f>IF('KWh (Cumulative) LI'!BP43=0,0,((('KWh (Monthly) ENTRY LI'!BP43*0.5)+'KWh (Cumulative) LI'!BO43-'Rebasing adj LI'!BP33)*BP115)*BP$19*BP$125)</f>
        <v>0</v>
      </c>
      <c r="BQ43" s="12">
        <f>IF('KWh (Cumulative) LI'!BQ43=0,0,((('KWh (Monthly) ENTRY LI'!BQ43*0.5)+'KWh (Cumulative) LI'!BP43-'Rebasing adj LI'!BQ33)*BQ115)*BQ$19*BQ$125)</f>
        <v>0</v>
      </c>
      <c r="BR43" s="12">
        <f>IF('KWh (Cumulative) LI'!BR43=0,0,((('KWh (Monthly) ENTRY LI'!BR43*0.5)+'KWh (Cumulative) LI'!BQ43-'Rebasing adj LI'!BR33)*BR115)*BR$19*BR$125)</f>
        <v>0</v>
      </c>
      <c r="BS43" s="12">
        <f>IF('KWh (Cumulative) LI'!BS43=0,0,((('KWh (Monthly) ENTRY LI'!BS43*0.5)+'KWh (Cumulative) LI'!BR43-'Rebasing adj LI'!BS33)*BS115)*BS$19*BS$125)</f>
        <v>0</v>
      </c>
      <c r="BT43" s="12">
        <f>IF('KWh (Cumulative) LI'!BT43=0,0,((('KWh (Monthly) ENTRY LI'!BT43*0.5)+'KWh (Cumulative) LI'!BS43-'Rebasing adj LI'!BT33)*BT115)*BT$19*BT$125)</f>
        <v>0</v>
      </c>
      <c r="BU43" s="12">
        <f>IF('KWh (Cumulative) LI'!BU43=0,0,((('KWh (Monthly) ENTRY LI'!BU43*0.5)+'KWh (Cumulative) LI'!BT43-'Rebasing adj LI'!BU33)*BU115)*BU$19*BU$125)</f>
        <v>0</v>
      </c>
      <c r="BV43" s="12">
        <f>IF('KWh (Cumulative) LI'!BV43=0,0,((('KWh (Monthly) ENTRY LI'!BV43*0.5)+'KWh (Cumulative) LI'!BU43-'Rebasing adj LI'!BV33)*BV115)*BV$19*BV$125)</f>
        <v>0</v>
      </c>
      <c r="BW43" s="12">
        <f>IF('KWh (Cumulative) LI'!BW43=0,0,((('KWh (Monthly) ENTRY LI'!BW43*0.5)+'KWh (Cumulative) LI'!BV43-'Rebasing adj LI'!BW33)*BW115)*BW$19*BW$125)</f>
        <v>0</v>
      </c>
      <c r="BX43" s="12">
        <f>IF('KWh (Cumulative) LI'!BX43=0,0,((('KWh (Monthly) ENTRY LI'!BX43*0.5)+'KWh (Cumulative) LI'!BW43-'Rebasing adj LI'!BX33)*BX115)*BX$19*BX$125)</f>
        <v>0</v>
      </c>
      <c r="BY43" s="12">
        <f>IF('KWh (Cumulative) LI'!BY43=0,0,((('KWh (Monthly) ENTRY LI'!BY43*0.5)+'KWh (Cumulative) LI'!BX43-'Rebasing adj LI'!BY33)*BY115)*BY$19*BY$125)</f>
        <v>0</v>
      </c>
      <c r="BZ43" s="12">
        <f>IF('KWh (Cumulative) LI'!BZ43=0,0,((('KWh (Monthly) ENTRY LI'!BZ43*0.5)+'KWh (Cumulative) LI'!BY43-'Rebasing adj LI'!BZ33)*BZ115)*BZ$19*BZ$125)</f>
        <v>0</v>
      </c>
      <c r="CA43" s="12">
        <f>IF('KWh (Cumulative) LI'!CA43=0,0,((('KWh (Monthly) ENTRY LI'!CA43*0.5)+'KWh (Cumulative) LI'!BZ43-'Rebasing adj LI'!CA33)*CA115)*CA$19*CA$125)</f>
        <v>0</v>
      </c>
      <c r="CB43" s="12">
        <f>IF('KWh (Cumulative) LI'!CB43=0,0,((('KWh (Monthly) ENTRY LI'!CB43*0.5)+'KWh (Cumulative) LI'!CA43-'Rebasing adj LI'!CB33)*CB115)*CB$19*CB$125)</f>
        <v>0</v>
      </c>
      <c r="CC43" s="12">
        <f>IF('KWh (Cumulative) LI'!CC43=0,0,((('KWh (Monthly) ENTRY LI'!CC43*0.5)+'KWh (Cumulative) LI'!CB43-'Rebasing adj LI'!CC33)*CC115)*CC$19*CC$125)</f>
        <v>0</v>
      </c>
      <c r="CD43" s="12">
        <f>IF('KWh (Cumulative) LI'!CD43=0,0,((('KWh (Monthly) ENTRY LI'!CD43*0.5)+'KWh (Cumulative) LI'!CC43-'Rebasing adj LI'!CD33)*CD115)*CD$19*CD$125)</f>
        <v>0</v>
      </c>
      <c r="CE43" s="12">
        <f>IF('KWh (Cumulative) LI'!CE43=0,0,((('KWh (Monthly) ENTRY LI'!CE43*0.5)+'KWh (Cumulative) LI'!CD43-'Rebasing adj LI'!CE33)*CE115)*CE$19*CE$125)</f>
        <v>0</v>
      </c>
      <c r="CF43" s="12">
        <f>IF('KWh (Cumulative) LI'!CF43=0,0,((('KWh (Monthly) ENTRY LI'!CF43*0.5)+'KWh (Cumulative) LI'!CE43-'Rebasing adj LI'!CF33)*CF115)*CF$19*CF$125)</f>
        <v>0</v>
      </c>
      <c r="CG43" s="12">
        <f>IF('KWh (Cumulative) LI'!CG43=0,0,((('KWh (Monthly) ENTRY LI'!CG43*0.5)+'KWh (Cumulative) LI'!CF43-'Rebasing adj LI'!CG33)*CG115)*CG$19*CG$125)</f>
        <v>0</v>
      </c>
      <c r="CH43" s="12">
        <f>IF('KWh (Cumulative) LI'!CH43=0,0,((('KWh (Monthly) ENTRY LI'!CH43*0.5)+'KWh (Cumulative) LI'!CG43-'Rebasing adj LI'!CH33)*CH115)*CH$19*CH$125)</f>
        <v>0</v>
      </c>
      <c r="CI43" s="12">
        <f>IF('KWh (Cumulative) LI'!CI43=0,0,((('KWh (Monthly) ENTRY LI'!CI43*0.5)+'KWh (Cumulative) LI'!CH43-'Rebasing adj LI'!CI33)*CI115)*CI$19*CI$125)</f>
        <v>0</v>
      </c>
      <c r="CJ43" s="12">
        <f>IF('KWh (Cumulative) LI'!CJ43=0,0,((('KWh (Monthly) ENTRY LI'!CJ43*0.5)+'KWh (Cumulative) LI'!CI43-'Rebasing adj LI'!CJ33)*CJ115)*CJ$19*CJ$125)</f>
        <v>0</v>
      </c>
    </row>
    <row r="44" spans="1:88" x14ac:dyDescent="0.3">
      <c r="A44" s="221"/>
      <c r="B44" s="47" t="s">
        <v>14</v>
      </c>
      <c r="C44" s="12">
        <f>IF('KWh (Cumulative) LI'!C44=0,0,((('KWh (Monthly) ENTRY LI'!C44*0.5)-'Rebasing adj LI'!C34)*C116)*C$19*C$125)</f>
        <v>0</v>
      </c>
      <c r="D44" s="12">
        <f>IF('KWh (Cumulative) LI'!D44=0,0,((('KWh (Monthly) ENTRY LI'!D44*0.5)+'KWh (Cumulative) LI'!C44-'Rebasing adj LI'!D34)*D116)*D$19*D$125)</f>
        <v>0</v>
      </c>
      <c r="E44" s="12">
        <f>IF('KWh (Cumulative) LI'!E44=0,0,((('KWh (Monthly) ENTRY LI'!E44*0.5)+'KWh (Cumulative) LI'!D44-'Rebasing adj LI'!E34)*E116)*E$19*E$125)</f>
        <v>0</v>
      </c>
      <c r="F44" s="12">
        <f>IF('KWh (Cumulative) LI'!F44=0,0,((('KWh (Monthly) ENTRY LI'!F44*0.5)+'KWh (Cumulative) LI'!E44-'Rebasing adj LI'!F34)*F116)*F$19*F$125)</f>
        <v>0</v>
      </c>
      <c r="G44" s="12">
        <f>IF('KWh (Cumulative) LI'!G44=0,0,((('KWh (Monthly) ENTRY LI'!G44*0.5)+'KWh (Cumulative) LI'!F44-'Rebasing adj LI'!G34)*G116)*G$19*G$125)</f>
        <v>0</v>
      </c>
      <c r="H44" s="12">
        <f>IF('KWh (Cumulative) LI'!H44=0,0,((('KWh (Monthly) ENTRY LI'!H44*0.5)+'KWh (Cumulative) LI'!G44-'Rebasing adj LI'!H34)*H116)*H$19*H$125)</f>
        <v>0</v>
      </c>
      <c r="I44" s="12">
        <f>IF('KWh (Cumulative) LI'!I44=0,0,((('KWh (Monthly) ENTRY LI'!I44*0.5)+'KWh (Cumulative) LI'!H44-'Rebasing adj LI'!I34)*I116)*I$19*I$125)</f>
        <v>0</v>
      </c>
      <c r="J44" s="12">
        <f>IF('KWh (Cumulative) LI'!J44=0,0,((('KWh (Monthly) ENTRY LI'!J44*0.5)+'KWh (Cumulative) LI'!I44-'Rebasing adj LI'!J34)*J116)*J$19*J$125)</f>
        <v>0</v>
      </c>
      <c r="K44" s="12">
        <f>IF('KWh (Cumulative) LI'!K44=0,0,((('KWh (Monthly) ENTRY LI'!K44*0.5)+'KWh (Cumulative) LI'!J44-'Rebasing adj LI'!K34)*K116)*K$19*K$125)</f>
        <v>0</v>
      </c>
      <c r="L44" s="12">
        <f>IF('KWh (Cumulative) LI'!L44=0,0,((('KWh (Monthly) ENTRY LI'!L44*0.5)+'KWh (Cumulative) LI'!K44-'Rebasing adj LI'!L34)*L116)*L$19*L$125)</f>
        <v>0</v>
      </c>
      <c r="M44" s="12">
        <f>IF('KWh (Cumulative) LI'!M44=0,0,((('KWh (Monthly) ENTRY LI'!M44*0.5)+'KWh (Cumulative) LI'!L44-'Rebasing adj LI'!M34)*M116)*M$19*M$125)</f>
        <v>0</v>
      </c>
      <c r="N44" s="12">
        <f>IF('KWh (Cumulative) LI'!N44=0,0,((('KWh (Monthly) ENTRY LI'!N44*0.5)+'KWh (Cumulative) LI'!M44-'Rebasing adj LI'!N34)*N116)*N$19*N$125)</f>
        <v>0</v>
      </c>
      <c r="O44" s="12">
        <f>IF('KWh (Cumulative) LI'!O44=0,0,((('KWh (Monthly) ENTRY LI'!O44*0.5)+'KWh (Cumulative) LI'!N44-'Rebasing adj LI'!O34)*O116)*O$19*O$125)</f>
        <v>0</v>
      </c>
      <c r="P44" s="12">
        <f>IF('KWh (Cumulative) LI'!P44=0,0,((('KWh (Monthly) ENTRY LI'!P44*0.5)+'KWh (Cumulative) LI'!O44-'Rebasing adj LI'!P34)*P116)*P$19*P$125)</f>
        <v>0</v>
      </c>
      <c r="Q44" s="12">
        <f>IF('KWh (Cumulative) LI'!Q44=0,0,((('KWh (Monthly) ENTRY LI'!Q44*0.5)+'KWh (Cumulative) LI'!P44-'Rebasing adj LI'!Q34)*Q116)*Q$19*Q$125)</f>
        <v>0</v>
      </c>
      <c r="R44" s="12">
        <f>IF('KWh (Cumulative) LI'!R44=0,0,((('KWh (Monthly) ENTRY LI'!R44*0.5)+'KWh (Cumulative) LI'!Q44-'Rebasing adj LI'!R34)*R116)*R$19*R$125)</f>
        <v>0</v>
      </c>
      <c r="S44" s="12">
        <f>IF('KWh (Cumulative) LI'!S44=0,0,((('KWh (Monthly) ENTRY LI'!S44*0.5)+'KWh (Cumulative) LI'!R44-'Rebasing adj LI'!S34)*S116)*S$19*S$125)</f>
        <v>0</v>
      </c>
      <c r="T44" s="12">
        <f>IF('KWh (Cumulative) LI'!T44=0,0,((('KWh (Monthly) ENTRY LI'!T44*0.5)+'KWh (Cumulative) LI'!S44-'Rebasing adj LI'!T34)*T116)*T$19*T$125)</f>
        <v>0</v>
      </c>
      <c r="U44" s="12">
        <f>IF('KWh (Cumulative) LI'!U44=0,0,((('KWh (Monthly) ENTRY LI'!U44*0.5)+'KWh (Cumulative) LI'!T44-'Rebasing adj LI'!U34)*U116)*U$19*U$125)</f>
        <v>0</v>
      </c>
      <c r="V44" s="12">
        <f>IF('KWh (Cumulative) LI'!V44=0,0,((('KWh (Monthly) ENTRY LI'!V44*0.5)+'KWh (Cumulative) LI'!U44-'Rebasing adj LI'!V34)*V116)*V$19*V$125)</f>
        <v>0</v>
      </c>
      <c r="W44" s="12">
        <f>IF('KWh (Cumulative) LI'!W44=0,0,((('KWh (Monthly) ENTRY LI'!W44*0.5)+'KWh (Cumulative) LI'!V44-'Rebasing adj LI'!W34)*W116)*W$19*W$125)</f>
        <v>0</v>
      </c>
      <c r="X44" s="12">
        <f>IF('KWh (Cumulative) LI'!X44=0,0,((('KWh (Monthly) ENTRY LI'!X44*0.5)+'KWh (Cumulative) LI'!W44-'Rebasing adj LI'!X34)*X116)*X$19*X$125)</f>
        <v>0</v>
      </c>
      <c r="Y44" s="12">
        <f>IF('KWh (Cumulative) LI'!Y44=0,0,((('KWh (Monthly) ENTRY LI'!Y44*0.5)+'KWh (Cumulative) LI'!X44-'Rebasing adj LI'!Y34)*Y116)*Y$19*Y$125)</f>
        <v>0</v>
      </c>
      <c r="Z44" s="12">
        <f>IF('KWh (Cumulative) LI'!Z44=0,0,((('KWh (Monthly) ENTRY LI'!Z44*0.5)+'KWh (Cumulative) LI'!Y44-'Rebasing adj LI'!Z34)*Z116)*Z$19*Z$125)</f>
        <v>0</v>
      </c>
      <c r="AA44" s="12">
        <f>IF('KWh (Cumulative) LI'!AA44=0,0,((('KWh (Monthly) ENTRY LI'!AA44*0.5)+'KWh (Cumulative) LI'!Z44-'Rebasing adj LI'!AA34)*AA116)*AA$19*AA$125)</f>
        <v>0</v>
      </c>
      <c r="AB44" s="12">
        <f>IF('KWh (Cumulative) LI'!AB44=0,0,((('KWh (Monthly) ENTRY LI'!AB44*0.5)+'KWh (Cumulative) LI'!AA44-'Rebasing adj LI'!AB34)*AB116)*AB$19*AB$125)</f>
        <v>0</v>
      </c>
      <c r="AC44" s="12">
        <f>IF('KWh (Cumulative) LI'!AC44=0,0,((('KWh (Monthly) ENTRY LI'!AC44*0.5)+'KWh (Cumulative) LI'!AB44-'Rebasing adj LI'!AC34)*AC116)*AC$19*AC$125)</f>
        <v>0</v>
      </c>
      <c r="AD44" s="12">
        <f>IF('KWh (Cumulative) LI'!AD44=0,0,((('KWh (Monthly) ENTRY LI'!AD44*0.5)+'KWh (Cumulative) LI'!AC44-'Rebasing adj LI'!AD34)*AD116)*AD$19*AD$125)</f>
        <v>0</v>
      </c>
      <c r="AE44" s="12">
        <f>IF('KWh (Cumulative) LI'!AE44=0,0,((('KWh (Monthly) ENTRY LI'!AE44*0.5)+'KWh (Cumulative) LI'!AD44-'Rebasing adj LI'!AE34)*AE116)*AE$19*AE$125)</f>
        <v>0</v>
      </c>
      <c r="AF44" s="12">
        <f>IF('KWh (Cumulative) LI'!AF44=0,0,((('KWh (Monthly) ENTRY LI'!AF44*0.5)+'KWh (Cumulative) LI'!AE44-'Rebasing adj LI'!AF34)*AF116)*AF$19*AF$125)</f>
        <v>0</v>
      </c>
      <c r="AG44" s="12">
        <f>IF('KWh (Cumulative) LI'!AG44=0,0,((('KWh (Monthly) ENTRY LI'!AG44*0.5)+'KWh (Cumulative) LI'!AF44-'Rebasing adj LI'!AG34)*AG116)*AG$19*AG$125)</f>
        <v>0</v>
      </c>
      <c r="AH44" s="12">
        <f>IF('KWh (Cumulative) LI'!AH44=0,0,((('KWh (Monthly) ENTRY LI'!AH44*0.5)+'KWh (Cumulative) LI'!AG44-'Rebasing adj LI'!AH34)*AH116)*AH$19*AH$125)</f>
        <v>0</v>
      </c>
      <c r="AI44" s="12">
        <f>IF('KWh (Cumulative) LI'!AI44=0,0,((('KWh (Monthly) ENTRY LI'!AI44*0.5)+'KWh (Cumulative) LI'!AH44-'Rebasing adj LI'!AI34)*AI116)*AI$19*AI$125)</f>
        <v>0</v>
      </c>
      <c r="AJ44" s="12">
        <f>IF('KWh (Cumulative) LI'!AJ44=0,0,((('KWh (Monthly) ENTRY LI'!AJ44*0.5)+'KWh (Cumulative) LI'!AI44-'Rebasing adj LI'!AJ34)*AJ116)*AJ$19*AJ$125)</f>
        <v>0</v>
      </c>
      <c r="AK44" s="12">
        <f>IF('KWh (Cumulative) LI'!AK44=0,0,((('KWh (Monthly) ENTRY LI'!AK44*0.5)+'KWh (Cumulative) LI'!AJ44-'Rebasing adj LI'!AK34)*AK116)*AK$19*AK$125)</f>
        <v>0</v>
      </c>
      <c r="AL44" s="12">
        <f>IF('KWh (Cumulative) LI'!AL44=0,0,((('KWh (Monthly) ENTRY LI'!AL44*0.5)+'KWh (Cumulative) LI'!AK44-'Rebasing adj LI'!AL34)*AL116)*AL$19*AL$125)</f>
        <v>0</v>
      </c>
      <c r="AM44" s="12">
        <f>IF('KWh (Cumulative) LI'!AM44=0,0,((('KWh (Monthly) ENTRY LI'!AM44*0.5)+'KWh (Cumulative) LI'!AL44-'Rebasing adj LI'!AM34)*AM116)*AM$19*AM$125)</f>
        <v>0</v>
      </c>
      <c r="AN44" s="12">
        <f>IF('KWh (Cumulative) LI'!AN44=0,0,((('KWh (Monthly) ENTRY LI'!AN44*0.5)+'KWh (Cumulative) LI'!AM44-'Rebasing adj LI'!AN34)*AN116)*AN$19*AN$125)</f>
        <v>0</v>
      </c>
      <c r="AO44" s="12">
        <f>IF('KWh (Cumulative) LI'!AO44=0,0,((('KWh (Monthly) ENTRY LI'!AO44*0.5)+'KWh (Cumulative) LI'!AN44-'Rebasing adj LI'!AO34)*AO116)*AO$19*AO$125)</f>
        <v>0</v>
      </c>
      <c r="AP44" s="12">
        <f>IF('KWh (Cumulative) LI'!AP44=0,0,((('KWh (Monthly) ENTRY LI'!AP44*0.5)+'KWh (Cumulative) LI'!AO44-'Rebasing adj LI'!AP34)*AP116)*AP$19*AP$125)</f>
        <v>0</v>
      </c>
      <c r="AQ44" s="12">
        <f>IF('KWh (Cumulative) LI'!AQ44=0,0,((('KWh (Monthly) ENTRY LI'!AQ44*0.5)+'KWh (Cumulative) LI'!AP44-'Rebasing adj LI'!AQ34)*AQ116)*AQ$19*AQ$125)</f>
        <v>0</v>
      </c>
      <c r="AR44" s="12">
        <f>IF('KWh (Cumulative) LI'!AR44=0,0,((('KWh (Monthly) ENTRY LI'!AR44*0.5)+'KWh (Cumulative) LI'!AQ44-'Rebasing adj LI'!AR34)*AR116)*AR$19*AR$125)</f>
        <v>0</v>
      </c>
      <c r="AS44" s="12">
        <f>IF('KWh (Cumulative) LI'!AS44=0,0,((('KWh (Monthly) ENTRY LI'!AS44*0.5)+'KWh (Cumulative) LI'!AR44-'Rebasing adj LI'!AS34)*AS116)*AS$19*AS$125)</f>
        <v>0</v>
      </c>
      <c r="AT44" s="12">
        <f>IF('KWh (Cumulative) LI'!AT44=0,0,((('KWh (Monthly) ENTRY LI'!AT44*0.5)+'KWh (Cumulative) LI'!AS44-'Rebasing adj LI'!AT34)*AT116)*AT$19*AT$125)</f>
        <v>0</v>
      </c>
      <c r="AU44" s="12">
        <f>IF('KWh (Cumulative) LI'!AU44=0,0,((('KWh (Monthly) ENTRY LI'!AU44*0.5)+'KWh (Cumulative) LI'!AT44-'Rebasing adj LI'!AU34)*AU116)*AU$19*AU$125)</f>
        <v>0</v>
      </c>
      <c r="AV44" s="12">
        <f>IF('KWh (Cumulative) LI'!AV44=0,0,((('KWh (Monthly) ENTRY LI'!AV44*0.5)+'KWh (Cumulative) LI'!AU44-'Rebasing adj LI'!AV34)*AV116)*AV$19*AV$125)</f>
        <v>0</v>
      </c>
      <c r="AW44" s="12">
        <f>IF('KWh (Cumulative) LI'!AW44=0,0,((('KWh (Monthly) ENTRY LI'!AW44*0.5)+'KWh (Cumulative) LI'!AV44-'Rebasing adj LI'!AW34)*AW116)*AW$19*AW$125)</f>
        <v>0</v>
      </c>
      <c r="AX44" s="12">
        <f>IF('KWh (Cumulative) LI'!AX44=0,0,((('KWh (Monthly) ENTRY LI'!AX44*0.5)+'KWh (Cumulative) LI'!AW44-'Rebasing adj LI'!AX34)*AX116)*AX$19*AX$125)</f>
        <v>0</v>
      </c>
      <c r="AY44" s="12">
        <f>IF('KWh (Cumulative) LI'!AY44=0,0,((('KWh (Monthly) ENTRY LI'!AY44*0.5)+'KWh (Cumulative) LI'!AX44-'Rebasing adj LI'!AY34)*AY116)*AY$19*AY$125)</f>
        <v>0</v>
      </c>
      <c r="AZ44" s="12">
        <f>IF('KWh (Cumulative) LI'!AZ44=0,0,((('KWh (Monthly) ENTRY LI'!AZ44*0.5)+'KWh (Cumulative) LI'!AY44-'Rebasing adj LI'!AZ34)*AZ116)*AZ$19*AZ$125)</f>
        <v>0</v>
      </c>
      <c r="BA44" s="12">
        <f>IF('KWh (Cumulative) LI'!BA44=0,0,((('KWh (Monthly) ENTRY LI'!BA44*0.5)+'KWh (Cumulative) LI'!AZ44-'Rebasing adj LI'!BA34)*BA116)*BA$19*BA$125)</f>
        <v>0</v>
      </c>
      <c r="BB44" s="12">
        <f>IF('KWh (Cumulative) LI'!BB44=0,0,((('KWh (Monthly) ENTRY LI'!BB44*0.5)+'KWh (Cumulative) LI'!BA44-'Rebasing adj LI'!BB34)*BB116)*BB$19*BB$125)</f>
        <v>0</v>
      </c>
      <c r="BC44" s="12">
        <f>IF('KWh (Cumulative) LI'!BC44=0,0,((('KWh (Monthly) ENTRY LI'!BC44*0.5)+'KWh (Cumulative) LI'!BB44-'Rebasing adj LI'!BC34)*BC116)*BC$19*BC$125)</f>
        <v>0</v>
      </c>
      <c r="BD44" s="12">
        <f>IF('KWh (Cumulative) LI'!BD44=0,0,((('KWh (Monthly) ENTRY LI'!BD44*0.5)+'KWh (Cumulative) LI'!BC44-'Rebasing adj LI'!BD34)*BD116)*BD$19*BD$125)</f>
        <v>0</v>
      </c>
      <c r="BE44" s="12">
        <f>IF('KWh (Cumulative) LI'!BE44=0,0,((('KWh (Monthly) ENTRY LI'!BE44*0.5)+'KWh (Cumulative) LI'!BD44-'Rebasing adj LI'!BE34)*BE116)*BE$19*BE$125)</f>
        <v>0</v>
      </c>
      <c r="BF44" s="12">
        <f>IF('KWh (Cumulative) LI'!BF44=0,0,((('KWh (Monthly) ENTRY LI'!BF44*0.5)+'KWh (Cumulative) LI'!BE44-'Rebasing adj LI'!BF34)*BF116)*BF$19*BF$125)</f>
        <v>0</v>
      </c>
      <c r="BG44" s="12">
        <f>IF('KWh (Cumulative) LI'!BG44=0,0,((('KWh (Monthly) ENTRY LI'!BG44*0.5)+'KWh (Cumulative) LI'!BF44-'Rebasing adj LI'!BG34)*BG116)*BG$19*BG$125)</f>
        <v>0</v>
      </c>
      <c r="BH44" s="12">
        <f>IF('KWh (Cumulative) LI'!BH44=0,0,((('KWh (Monthly) ENTRY LI'!BH44*0.5)+'KWh (Cumulative) LI'!BG44-'Rebasing adj LI'!BH34)*BH116)*BH$19*BH$125)</f>
        <v>0</v>
      </c>
      <c r="BI44" s="12">
        <f>IF('KWh (Cumulative) LI'!BI44=0,0,((('KWh (Monthly) ENTRY LI'!BI44*0.5)+'KWh (Cumulative) LI'!BH44-'Rebasing adj LI'!BI34)*BI116)*BI$19*BI$125)</f>
        <v>0</v>
      </c>
      <c r="BJ44" s="12">
        <f>IF('KWh (Cumulative) LI'!BJ44=0,0,((('KWh (Monthly) ENTRY LI'!BJ44*0.5)+'KWh (Cumulative) LI'!BI44-'Rebasing adj LI'!BJ34)*BJ116)*BJ$19*BJ$125)</f>
        <v>0</v>
      </c>
      <c r="BK44" s="12">
        <f>IF('KWh (Cumulative) LI'!BK44=0,0,((('KWh (Monthly) ENTRY LI'!BK44*0.5)+'KWh (Cumulative) LI'!BJ44-'Rebasing adj LI'!BK34)*BK116)*BK$19*BK$125)</f>
        <v>0</v>
      </c>
      <c r="BL44" s="12">
        <f>IF('KWh (Cumulative) LI'!BL44=0,0,((('KWh (Monthly) ENTRY LI'!BL44*0.5)+'KWh (Cumulative) LI'!BK44-'Rebasing adj LI'!BL34)*BL116)*BL$19*BL$125)</f>
        <v>0</v>
      </c>
      <c r="BM44" s="12">
        <f>IF('KWh (Cumulative) LI'!BM44=0,0,((('KWh (Monthly) ENTRY LI'!BM44*0.5)+'KWh (Cumulative) LI'!BL44-'Rebasing adj LI'!BM34)*BM116)*BM$19*BM$125)</f>
        <v>0</v>
      </c>
      <c r="BN44" s="12">
        <f>IF('KWh (Cumulative) LI'!BN44=0,0,((('KWh (Monthly) ENTRY LI'!BN44*0.5)+'KWh (Cumulative) LI'!BM44-'Rebasing adj LI'!BN34)*BN116)*BN$19*BN$125)</f>
        <v>0</v>
      </c>
      <c r="BO44" s="12">
        <f>IF('KWh (Cumulative) LI'!BO44=0,0,((('KWh (Monthly) ENTRY LI'!BO44*0.5)+'KWh (Cumulative) LI'!BN44-'Rebasing adj LI'!BO34)*BO116)*BO$19*BO$125)</f>
        <v>0</v>
      </c>
      <c r="BP44" s="12">
        <f>IF('KWh (Cumulative) LI'!BP44=0,0,((('KWh (Monthly) ENTRY LI'!BP44*0.5)+'KWh (Cumulative) LI'!BO44-'Rebasing adj LI'!BP34)*BP116)*BP$19*BP$125)</f>
        <v>0</v>
      </c>
      <c r="BQ44" s="12">
        <f>IF('KWh (Cumulative) LI'!BQ44=0,0,((('KWh (Monthly) ENTRY LI'!BQ44*0.5)+'KWh (Cumulative) LI'!BP44-'Rebasing adj LI'!BQ34)*BQ116)*BQ$19*BQ$125)</f>
        <v>0</v>
      </c>
      <c r="BR44" s="12">
        <f>IF('KWh (Cumulative) LI'!BR44=0,0,((('KWh (Monthly) ENTRY LI'!BR44*0.5)+'KWh (Cumulative) LI'!BQ44-'Rebasing adj LI'!BR34)*BR116)*BR$19*BR$125)</f>
        <v>0</v>
      </c>
      <c r="BS44" s="12">
        <f>IF('KWh (Cumulative) LI'!BS44=0,0,((('KWh (Monthly) ENTRY LI'!BS44*0.5)+'KWh (Cumulative) LI'!BR44-'Rebasing adj LI'!BS34)*BS116)*BS$19*BS$125)</f>
        <v>0</v>
      </c>
      <c r="BT44" s="12">
        <f>IF('KWh (Cumulative) LI'!BT44=0,0,((('KWh (Monthly) ENTRY LI'!BT44*0.5)+'KWh (Cumulative) LI'!BS44-'Rebasing adj LI'!BT34)*BT116)*BT$19*BT$125)</f>
        <v>0</v>
      </c>
      <c r="BU44" s="12">
        <f>IF('KWh (Cumulative) LI'!BU44=0,0,((('KWh (Monthly) ENTRY LI'!BU44*0.5)+'KWh (Cumulative) LI'!BT44-'Rebasing adj LI'!BU34)*BU116)*BU$19*BU$125)</f>
        <v>0</v>
      </c>
      <c r="BV44" s="12">
        <f>IF('KWh (Cumulative) LI'!BV44=0,0,((('KWh (Monthly) ENTRY LI'!BV44*0.5)+'KWh (Cumulative) LI'!BU44-'Rebasing adj LI'!BV34)*BV116)*BV$19*BV$125)</f>
        <v>0</v>
      </c>
      <c r="BW44" s="12">
        <f>IF('KWh (Cumulative) LI'!BW44=0,0,((('KWh (Monthly) ENTRY LI'!BW44*0.5)+'KWh (Cumulative) LI'!BV44-'Rebasing adj LI'!BW34)*BW116)*BW$19*BW$125)</f>
        <v>0</v>
      </c>
      <c r="BX44" s="12">
        <f>IF('KWh (Cumulative) LI'!BX44=0,0,((('KWh (Monthly) ENTRY LI'!BX44*0.5)+'KWh (Cumulative) LI'!BW44-'Rebasing adj LI'!BX34)*BX116)*BX$19*BX$125)</f>
        <v>0</v>
      </c>
      <c r="BY44" s="12">
        <f>IF('KWh (Cumulative) LI'!BY44=0,0,((('KWh (Monthly) ENTRY LI'!BY44*0.5)+'KWh (Cumulative) LI'!BX44-'Rebasing adj LI'!BY34)*BY116)*BY$19*BY$125)</f>
        <v>0</v>
      </c>
      <c r="BZ44" s="12">
        <f>IF('KWh (Cumulative) LI'!BZ44=0,0,((('KWh (Monthly) ENTRY LI'!BZ44*0.5)+'KWh (Cumulative) LI'!BY44-'Rebasing adj LI'!BZ34)*BZ116)*BZ$19*BZ$125)</f>
        <v>0</v>
      </c>
      <c r="CA44" s="12">
        <f>IF('KWh (Cumulative) LI'!CA44=0,0,((('KWh (Monthly) ENTRY LI'!CA44*0.5)+'KWh (Cumulative) LI'!BZ44-'Rebasing adj LI'!CA34)*CA116)*CA$19*CA$125)</f>
        <v>0</v>
      </c>
      <c r="CB44" s="12">
        <f>IF('KWh (Cumulative) LI'!CB44=0,0,((('KWh (Monthly) ENTRY LI'!CB44*0.5)+'KWh (Cumulative) LI'!CA44-'Rebasing adj LI'!CB34)*CB116)*CB$19*CB$125)</f>
        <v>0</v>
      </c>
      <c r="CC44" s="12">
        <f>IF('KWh (Cumulative) LI'!CC44=0,0,((('KWh (Monthly) ENTRY LI'!CC44*0.5)+'KWh (Cumulative) LI'!CB44-'Rebasing adj LI'!CC34)*CC116)*CC$19*CC$125)</f>
        <v>0</v>
      </c>
      <c r="CD44" s="12">
        <f>IF('KWh (Cumulative) LI'!CD44=0,0,((('KWh (Monthly) ENTRY LI'!CD44*0.5)+'KWh (Cumulative) LI'!CC44-'Rebasing adj LI'!CD34)*CD116)*CD$19*CD$125)</f>
        <v>0</v>
      </c>
      <c r="CE44" s="12">
        <f>IF('KWh (Cumulative) LI'!CE44=0,0,((('KWh (Monthly) ENTRY LI'!CE44*0.5)+'KWh (Cumulative) LI'!CD44-'Rebasing adj LI'!CE34)*CE116)*CE$19*CE$125)</f>
        <v>0</v>
      </c>
      <c r="CF44" s="12">
        <f>IF('KWh (Cumulative) LI'!CF44=0,0,((('KWh (Monthly) ENTRY LI'!CF44*0.5)+'KWh (Cumulative) LI'!CE44-'Rebasing adj LI'!CF34)*CF116)*CF$19*CF$125)</f>
        <v>0</v>
      </c>
      <c r="CG44" s="12">
        <f>IF('KWh (Cumulative) LI'!CG44=0,0,((('KWh (Monthly) ENTRY LI'!CG44*0.5)+'KWh (Cumulative) LI'!CF44-'Rebasing adj LI'!CG34)*CG116)*CG$19*CG$125)</f>
        <v>0</v>
      </c>
      <c r="CH44" s="12">
        <f>IF('KWh (Cumulative) LI'!CH44=0,0,((('KWh (Monthly) ENTRY LI'!CH44*0.5)+'KWh (Cumulative) LI'!CG44-'Rebasing adj LI'!CH34)*CH116)*CH$19*CH$125)</f>
        <v>0</v>
      </c>
      <c r="CI44" s="12">
        <f>IF('KWh (Cumulative) LI'!CI44=0,0,((('KWh (Monthly) ENTRY LI'!CI44*0.5)+'KWh (Cumulative) LI'!CH44-'Rebasing adj LI'!CI34)*CI116)*CI$19*CI$125)</f>
        <v>0</v>
      </c>
      <c r="CJ44" s="12">
        <f>IF('KWh (Cumulative) LI'!CJ44=0,0,((('KWh (Monthly) ENTRY LI'!CJ44*0.5)+'KWh (Cumulative) LI'!CI44-'Rebasing adj LI'!CJ34)*CJ116)*CJ$19*CJ$125)</f>
        <v>0</v>
      </c>
    </row>
    <row r="45" spans="1:88" x14ac:dyDescent="0.3">
      <c r="A45" s="221"/>
      <c r="B45" s="47" t="s">
        <v>15</v>
      </c>
      <c r="C45" s="12">
        <f>IF('KWh (Cumulative) LI'!C45=0,0,((('KWh (Monthly) ENTRY LI'!C45*0.5)-'Rebasing adj LI'!C35)*C117)*C$19*C$125)</f>
        <v>0</v>
      </c>
      <c r="D45" s="12">
        <f>IF('KWh (Cumulative) LI'!D45=0,0,((('KWh (Monthly) ENTRY LI'!D45*0.5)+'KWh (Cumulative) LI'!C45-'Rebasing adj LI'!D35)*D117)*D$19*D$125)</f>
        <v>0</v>
      </c>
      <c r="E45" s="12">
        <f>IF('KWh (Cumulative) LI'!E45=0,0,((('KWh (Monthly) ENTRY LI'!E45*0.5)+'KWh (Cumulative) LI'!D45-'Rebasing adj LI'!E35)*E117)*E$19*E$125)</f>
        <v>0</v>
      </c>
      <c r="F45" s="12">
        <f>IF('KWh (Cumulative) LI'!F45=0,0,((('KWh (Monthly) ENTRY LI'!F45*0.5)+'KWh (Cumulative) LI'!E45-'Rebasing adj LI'!F35)*F117)*F$19*F$125)</f>
        <v>0</v>
      </c>
      <c r="G45" s="12">
        <f>IF('KWh (Cumulative) LI'!G45=0,0,((('KWh (Monthly) ENTRY LI'!G45*0.5)+'KWh (Cumulative) LI'!F45-'Rebasing adj LI'!G35)*G117)*G$19*G$125)</f>
        <v>0</v>
      </c>
      <c r="H45" s="12">
        <f>IF('KWh (Cumulative) LI'!H45=0,0,((('KWh (Monthly) ENTRY LI'!H45*0.5)+'KWh (Cumulative) LI'!G45-'Rebasing adj LI'!H35)*H117)*H$19*H$125)</f>
        <v>0</v>
      </c>
      <c r="I45" s="12">
        <f>IF('KWh (Cumulative) LI'!I45=0,0,((('KWh (Monthly) ENTRY LI'!I45*0.5)+'KWh (Cumulative) LI'!H45-'Rebasing adj LI'!I35)*I117)*I$19*I$125)</f>
        <v>0</v>
      </c>
      <c r="J45" s="12">
        <f>IF('KWh (Cumulative) LI'!J45=0,0,((('KWh (Monthly) ENTRY LI'!J45*0.5)+'KWh (Cumulative) LI'!I45-'Rebasing adj LI'!J35)*J117)*J$19*J$125)</f>
        <v>0</v>
      </c>
      <c r="K45" s="12">
        <f>IF('KWh (Cumulative) LI'!K45=0,0,((('KWh (Monthly) ENTRY LI'!K45*0.5)+'KWh (Cumulative) LI'!J45-'Rebasing adj LI'!K35)*K117)*K$19*K$125)</f>
        <v>0</v>
      </c>
      <c r="L45" s="12">
        <f>IF('KWh (Cumulative) LI'!L45=0,0,((('KWh (Monthly) ENTRY LI'!L45*0.5)+'KWh (Cumulative) LI'!K45-'Rebasing adj LI'!L35)*L117)*L$19*L$125)</f>
        <v>0</v>
      </c>
      <c r="M45" s="12">
        <f>IF('KWh (Cumulative) LI'!M45=0,0,((('KWh (Monthly) ENTRY LI'!M45*0.5)+'KWh (Cumulative) LI'!L45-'Rebasing adj LI'!M35)*M117)*M$19*M$125)</f>
        <v>0</v>
      </c>
      <c r="N45" s="12">
        <f>IF('KWh (Cumulative) LI'!N45=0,0,((('KWh (Monthly) ENTRY LI'!N45*0.5)+'KWh (Cumulative) LI'!M45-'Rebasing adj LI'!N35)*N117)*N$19*N$125)</f>
        <v>0</v>
      </c>
      <c r="O45" s="12">
        <f>IF('KWh (Cumulative) LI'!O45=0,0,((('KWh (Monthly) ENTRY LI'!O45*0.5)+'KWh (Cumulative) LI'!N45-'Rebasing adj LI'!O35)*O117)*O$19*O$125)</f>
        <v>0</v>
      </c>
      <c r="P45" s="12">
        <f>IF('KWh (Cumulative) LI'!P45=0,0,((('KWh (Monthly) ENTRY LI'!P45*0.5)+'KWh (Cumulative) LI'!O45-'Rebasing adj LI'!P35)*P117)*P$19*P$125)</f>
        <v>0</v>
      </c>
      <c r="Q45" s="12">
        <f>IF('KWh (Cumulative) LI'!Q45=0,0,((('KWh (Monthly) ENTRY LI'!Q45*0.5)+'KWh (Cumulative) LI'!P45-'Rebasing adj LI'!Q35)*Q117)*Q$19*Q$125)</f>
        <v>0</v>
      </c>
      <c r="R45" s="12">
        <f>IF('KWh (Cumulative) LI'!R45=0,0,((('KWh (Monthly) ENTRY LI'!R45*0.5)+'KWh (Cumulative) LI'!Q45-'Rebasing adj LI'!R35)*R117)*R$19*R$125)</f>
        <v>0</v>
      </c>
      <c r="S45" s="12">
        <f>IF('KWh (Cumulative) LI'!S45=0,0,((('KWh (Monthly) ENTRY LI'!S45*0.5)+'KWh (Cumulative) LI'!R45-'Rebasing adj LI'!S35)*S117)*S$19*S$125)</f>
        <v>0</v>
      </c>
      <c r="T45" s="12">
        <f>IF('KWh (Cumulative) LI'!T45=0,0,((('KWh (Monthly) ENTRY LI'!T45*0.5)+'KWh (Cumulative) LI'!S45-'Rebasing adj LI'!T35)*T117)*T$19*T$125)</f>
        <v>0</v>
      </c>
      <c r="U45" s="12">
        <f>IF('KWh (Cumulative) LI'!U45=0,0,((('KWh (Monthly) ENTRY LI'!U45*0.5)+'KWh (Cumulative) LI'!T45-'Rebasing adj LI'!U35)*U117)*U$19*U$125)</f>
        <v>0</v>
      </c>
      <c r="V45" s="12">
        <f>IF('KWh (Cumulative) LI'!V45=0,0,((('KWh (Monthly) ENTRY LI'!V45*0.5)+'KWh (Cumulative) LI'!U45-'Rebasing adj LI'!V35)*V117)*V$19*V$125)</f>
        <v>0</v>
      </c>
      <c r="W45" s="12">
        <f>IF('KWh (Cumulative) LI'!W45=0,0,((('KWh (Monthly) ENTRY LI'!W45*0.5)+'KWh (Cumulative) LI'!V45-'Rebasing adj LI'!W35)*W117)*W$19*W$125)</f>
        <v>0</v>
      </c>
      <c r="X45" s="12">
        <f>IF('KWh (Cumulative) LI'!X45=0,0,((('KWh (Monthly) ENTRY LI'!X45*0.5)+'KWh (Cumulative) LI'!W45-'Rebasing adj LI'!X35)*X117)*X$19*X$125)</f>
        <v>0</v>
      </c>
      <c r="Y45" s="12">
        <f>IF('KWh (Cumulative) LI'!Y45=0,0,((('KWh (Monthly) ENTRY LI'!Y45*0.5)+'KWh (Cumulative) LI'!X45-'Rebasing adj LI'!Y35)*Y117)*Y$19*Y$125)</f>
        <v>0</v>
      </c>
      <c r="Z45" s="12">
        <f>IF('KWh (Cumulative) LI'!Z45=0,0,((('KWh (Monthly) ENTRY LI'!Z45*0.5)+'KWh (Cumulative) LI'!Y45-'Rebasing adj LI'!Z35)*Z117)*Z$19*Z$125)</f>
        <v>0</v>
      </c>
      <c r="AA45" s="12">
        <f>IF('KWh (Cumulative) LI'!AA45=0,0,((('KWh (Monthly) ENTRY LI'!AA45*0.5)+'KWh (Cumulative) LI'!Z45-'Rebasing adj LI'!AA35)*AA117)*AA$19*AA$125)</f>
        <v>0</v>
      </c>
      <c r="AB45" s="12">
        <f>IF('KWh (Cumulative) LI'!AB45=0,0,((('KWh (Monthly) ENTRY LI'!AB45*0.5)+'KWh (Cumulative) LI'!AA45-'Rebasing adj LI'!AB35)*AB117)*AB$19*AB$125)</f>
        <v>0</v>
      </c>
      <c r="AC45" s="12">
        <f>IF('KWh (Cumulative) LI'!AC45=0,0,((('KWh (Monthly) ENTRY LI'!AC45*0.5)+'KWh (Cumulative) LI'!AB45-'Rebasing adj LI'!AC35)*AC117)*AC$19*AC$125)</f>
        <v>0</v>
      </c>
      <c r="AD45" s="12">
        <f>IF('KWh (Cumulative) LI'!AD45=0,0,((('KWh (Monthly) ENTRY LI'!AD45*0.5)+'KWh (Cumulative) LI'!AC45-'Rebasing adj LI'!AD35)*AD117)*AD$19*AD$125)</f>
        <v>0</v>
      </c>
      <c r="AE45" s="12">
        <f>IF('KWh (Cumulative) LI'!AE45=0,0,((('KWh (Monthly) ENTRY LI'!AE45*0.5)+'KWh (Cumulative) LI'!AD45-'Rebasing adj LI'!AE35)*AE117)*AE$19*AE$125)</f>
        <v>0</v>
      </c>
      <c r="AF45" s="12">
        <f>IF('KWh (Cumulative) LI'!AF45=0,0,((('KWh (Monthly) ENTRY LI'!AF45*0.5)+'KWh (Cumulative) LI'!AE45-'Rebasing adj LI'!AF35)*AF117)*AF$19*AF$125)</f>
        <v>0</v>
      </c>
      <c r="AG45" s="12">
        <f>IF('KWh (Cumulative) LI'!AG45=0,0,((('KWh (Monthly) ENTRY LI'!AG45*0.5)+'KWh (Cumulative) LI'!AF45-'Rebasing adj LI'!AG35)*AG117)*AG$19*AG$125)</f>
        <v>0</v>
      </c>
      <c r="AH45" s="12">
        <f>IF('KWh (Cumulative) LI'!AH45=0,0,((('KWh (Monthly) ENTRY LI'!AH45*0.5)+'KWh (Cumulative) LI'!AG45-'Rebasing adj LI'!AH35)*AH117)*AH$19*AH$125)</f>
        <v>0</v>
      </c>
      <c r="AI45" s="12">
        <f>IF('KWh (Cumulative) LI'!AI45=0,0,((('KWh (Monthly) ENTRY LI'!AI45*0.5)+'KWh (Cumulative) LI'!AH45-'Rebasing adj LI'!AI35)*AI117)*AI$19*AI$125)</f>
        <v>0</v>
      </c>
      <c r="AJ45" s="12">
        <f>IF('KWh (Cumulative) LI'!AJ45=0,0,((('KWh (Monthly) ENTRY LI'!AJ45*0.5)+'KWh (Cumulative) LI'!AI45-'Rebasing adj LI'!AJ35)*AJ117)*AJ$19*AJ$125)</f>
        <v>0</v>
      </c>
      <c r="AK45" s="12">
        <f>IF('KWh (Cumulative) LI'!AK45=0,0,((('KWh (Monthly) ENTRY LI'!AK45*0.5)+'KWh (Cumulative) LI'!AJ45-'Rebasing adj LI'!AK35)*AK117)*AK$19*AK$125)</f>
        <v>0</v>
      </c>
      <c r="AL45" s="12">
        <f>IF('KWh (Cumulative) LI'!AL45=0,0,((('KWh (Monthly) ENTRY LI'!AL45*0.5)+'KWh (Cumulative) LI'!AK45-'Rebasing adj LI'!AL35)*AL117)*AL$19*AL$125)</f>
        <v>0</v>
      </c>
      <c r="AM45" s="12">
        <f>IF('KWh (Cumulative) LI'!AM45=0,0,((('KWh (Monthly) ENTRY LI'!AM45*0.5)+'KWh (Cumulative) LI'!AL45-'Rebasing adj LI'!AM35)*AM117)*AM$19*AM$125)</f>
        <v>0</v>
      </c>
      <c r="AN45" s="12">
        <f>IF('KWh (Cumulative) LI'!AN45=0,0,((('KWh (Monthly) ENTRY LI'!AN45*0.5)+'KWh (Cumulative) LI'!AM45-'Rebasing adj LI'!AN35)*AN117)*AN$19*AN$125)</f>
        <v>0</v>
      </c>
      <c r="AO45" s="12">
        <f>IF('KWh (Cumulative) LI'!AO45=0,0,((('KWh (Monthly) ENTRY LI'!AO45*0.5)+'KWh (Cumulative) LI'!AN45-'Rebasing adj LI'!AO35)*AO117)*AO$19*AO$125)</f>
        <v>0</v>
      </c>
      <c r="AP45" s="12">
        <f>IF('KWh (Cumulative) LI'!AP45=0,0,((('KWh (Monthly) ENTRY LI'!AP45*0.5)+'KWh (Cumulative) LI'!AO45-'Rebasing adj LI'!AP35)*AP117)*AP$19*AP$125)</f>
        <v>0</v>
      </c>
      <c r="AQ45" s="12">
        <f>IF('KWh (Cumulative) LI'!AQ45=0,0,((('KWh (Monthly) ENTRY LI'!AQ45*0.5)+'KWh (Cumulative) LI'!AP45-'Rebasing adj LI'!AQ35)*AQ117)*AQ$19*AQ$125)</f>
        <v>0</v>
      </c>
      <c r="AR45" s="12">
        <f>IF('KWh (Cumulative) LI'!AR45=0,0,((('KWh (Monthly) ENTRY LI'!AR45*0.5)+'KWh (Cumulative) LI'!AQ45-'Rebasing adj LI'!AR35)*AR117)*AR$19*AR$125)</f>
        <v>0</v>
      </c>
      <c r="AS45" s="12">
        <f>IF('KWh (Cumulative) LI'!AS45=0,0,((('KWh (Monthly) ENTRY LI'!AS45*0.5)+'KWh (Cumulative) LI'!AR45-'Rebasing adj LI'!AS35)*AS117)*AS$19*AS$125)</f>
        <v>0</v>
      </c>
      <c r="AT45" s="12">
        <f>IF('KWh (Cumulative) LI'!AT45=0,0,((('KWh (Monthly) ENTRY LI'!AT45*0.5)+'KWh (Cumulative) LI'!AS45-'Rebasing adj LI'!AT35)*AT117)*AT$19*AT$125)</f>
        <v>0</v>
      </c>
      <c r="AU45" s="12">
        <f>IF('KWh (Cumulative) LI'!AU45=0,0,((('KWh (Monthly) ENTRY LI'!AU45*0.5)+'KWh (Cumulative) LI'!AT45-'Rebasing adj LI'!AU35)*AU117)*AU$19*AU$125)</f>
        <v>0</v>
      </c>
      <c r="AV45" s="12">
        <f>IF('KWh (Cumulative) LI'!AV45=0,0,((('KWh (Monthly) ENTRY LI'!AV45*0.5)+'KWh (Cumulative) LI'!AU45-'Rebasing adj LI'!AV35)*AV117)*AV$19*AV$125)</f>
        <v>0</v>
      </c>
      <c r="AW45" s="12">
        <f>IF('KWh (Cumulative) LI'!AW45=0,0,((('KWh (Monthly) ENTRY LI'!AW45*0.5)+'KWh (Cumulative) LI'!AV45-'Rebasing adj LI'!AW35)*AW117)*AW$19*AW$125)</f>
        <v>0</v>
      </c>
      <c r="AX45" s="12">
        <f>IF('KWh (Cumulative) LI'!AX45=0,0,((('KWh (Monthly) ENTRY LI'!AX45*0.5)+'KWh (Cumulative) LI'!AW45-'Rebasing adj LI'!AX35)*AX117)*AX$19*AX$125)</f>
        <v>0</v>
      </c>
      <c r="AY45" s="12">
        <f>IF('KWh (Cumulative) LI'!AY45=0,0,((('KWh (Monthly) ENTRY LI'!AY45*0.5)+'KWh (Cumulative) LI'!AX45-'Rebasing adj LI'!AY35)*AY117)*AY$19*AY$125)</f>
        <v>0</v>
      </c>
      <c r="AZ45" s="12">
        <f>IF('KWh (Cumulative) LI'!AZ45=0,0,((('KWh (Monthly) ENTRY LI'!AZ45*0.5)+'KWh (Cumulative) LI'!AY45-'Rebasing adj LI'!AZ35)*AZ117)*AZ$19*AZ$125)</f>
        <v>0</v>
      </c>
      <c r="BA45" s="12">
        <f>IF('KWh (Cumulative) LI'!BA45=0,0,((('KWh (Monthly) ENTRY LI'!BA45*0.5)+'KWh (Cumulative) LI'!AZ45-'Rebasing adj LI'!BA35)*BA117)*BA$19*BA$125)</f>
        <v>0</v>
      </c>
      <c r="BB45" s="12">
        <f>IF('KWh (Cumulative) LI'!BB45=0,0,((('KWh (Monthly) ENTRY LI'!BB45*0.5)+'KWh (Cumulative) LI'!BA45-'Rebasing adj LI'!BB35)*BB117)*BB$19*BB$125)</f>
        <v>0</v>
      </c>
      <c r="BC45" s="12">
        <f>IF('KWh (Cumulative) LI'!BC45=0,0,((('KWh (Monthly) ENTRY LI'!BC45*0.5)+'KWh (Cumulative) LI'!BB45-'Rebasing adj LI'!BC35)*BC117)*BC$19*BC$125)</f>
        <v>0</v>
      </c>
      <c r="BD45" s="12">
        <f>IF('KWh (Cumulative) LI'!BD45=0,0,((('KWh (Monthly) ENTRY LI'!BD45*0.5)+'KWh (Cumulative) LI'!BC45-'Rebasing adj LI'!BD35)*BD117)*BD$19*BD$125)</f>
        <v>0</v>
      </c>
      <c r="BE45" s="12">
        <f>IF('KWh (Cumulative) LI'!BE45=0,0,((('KWh (Monthly) ENTRY LI'!BE45*0.5)+'KWh (Cumulative) LI'!BD45-'Rebasing adj LI'!BE35)*BE117)*BE$19*BE$125)</f>
        <v>0</v>
      </c>
      <c r="BF45" s="12">
        <f>IF('KWh (Cumulative) LI'!BF45=0,0,((('KWh (Monthly) ENTRY LI'!BF45*0.5)+'KWh (Cumulative) LI'!BE45-'Rebasing adj LI'!BF35)*BF117)*BF$19*BF$125)</f>
        <v>0</v>
      </c>
      <c r="BG45" s="12">
        <f>IF('KWh (Cumulative) LI'!BG45=0,0,((('KWh (Monthly) ENTRY LI'!BG45*0.5)+'KWh (Cumulative) LI'!BF45-'Rebasing adj LI'!BG35)*BG117)*BG$19*BG$125)</f>
        <v>0</v>
      </c>
      <c r="BH45" s="12">
        <f>IF('KWh (Cumulative) LI'!BH45=0,0,((('KWh (Monthly) ENTRY LI'!BH45*0.5)+'KWh (Cumulative) LI'!BG45-'Rebasing adj LI'!BH35)*BH117)*BH$19*BH$125)</f>
        <v>0</v>
      </c>
      <c r="BI45" s="12">
        <f>IF('KWh (Cumulative) LI'!BI45=0,0,((('KWh (Monthly) ENTRY LI'!BI45*0.5)+'KWh (Cumulative) LI'!BH45-'Rebasing adj LI'!BI35)*BI117)*BI$19*BI$125)</f>
        <v>0</v>
      </c>
      <c r="BJ45" s="12">
        <f>IF('KWh (Cumulative) LI'!BJ45=0,0,((('KWh (Monthly) ENTRY LI'!BJ45*0.5)+'KWh (Cumulative) LI'!BI45-'Rebasing adj LI'!BJ35)*BJ117)*BJ$19*BJ$125)</f>
        <v>0</v>
      </c>
      <c r="BK45" s="12">
        <f>IF('KWh (Cumulative) LI'!BK45=0,0,((('KWh (Monthly) ENTRY LI'!BK45*0.5)+'KWh (Cumulative) LI'!BJ45-'Rebasing adj LI'!BK35)*BK117)*BK$19*BK$125)</f>
        <v>0</v>
      </c>
      <c r="BL45" s="12">
        <f>IF('KWh (Cumulative) LI'!BL45=0,0,((('KWh (Monthly) ENTRY LI'!BL45*0.5)+'KWh (Cumulative) LI'!BK45-'Rebasing adj LI'!BL35)*BL117)*BL$19*BL$125)</f>
        <v>0</v>
      </c>
      <c r="BM45" s="12">
        <f>IF('KWh (Cumulative) LI'!BM45=0,0,((('KWh (Monthly) ENTRY LI'!BM45*0.5)+'KWh (Cumulative) LI'!BL45-'Rebasing adj LI'!BM35)*BM117)*BM$19*BM$125)</f>
        <v>0</v>
      </c>
      <c r="BN45" s="12">
        <f>IF('KWh (Cumulative) LI'!BN45=0,0,((('KWh (Monthly) ENTRY LI'!BN45*0.5)+'KWh (Cumulative) LI'!BM45-'Rebasing adj LI'!BN35)*BN117)*BN$19*BN$125)</f>
        <v>0</v>
      </c>
      <c r="BO45" s="12">
        <f>IF('KWh (Cumulative) LI'!BO45=0,0,((('KWh (Monthly) ENTRY LI'!BO45*0.5)+'KWh (Cumulative) LI'!BN45-'Rebasing adj LI'!BO35)*BO117)*BO$19*BO$125)</f>
        <v>0</v>
      </c>
      <c r="BP45" s="12">
        <f>IF('KWh (Cumulative) LI'!BP45=0,0,((('KWh (Monthly) ENTRY LI'!BP45*0.5)+'KWh (Cumulative) LI'!BO45-'Rebasing adj LI'!BP35)*BP117)*BP$19*BP$125)</f>
        <v>0</v>
      </c>
      <c r="BQ45" s="12">
        <f>IF('KWh (Cumulative) LI'!BQ45=0,0,((('KWh (Monthly) ENTRY LI'!BQ45*0.5)+'KWh (Cumulative) LI'!BP45-'Rebasing adj LI'!BQ35)*BQ117)*BQ$19*BQ$125)</f>
        <v>0</v>
      </c>
      <c r="BR45" s="12">
        <f>IF('KWh (Cumulative) LI'!BR45=0,0,((('KWh (Monthly) ENTRY LI'!BR45*0.5)+'KWh (Cumulative) LI'!BQ45-'Rebasing adj LI'!BR35)*BR117)*BR$19*BR$125)</f>
        <v>0</v>
      </c>
      <c r="BS45" s="12">
        <f>IF('KWh (Cumulative) LI'!BS45=0,0,((('KWh (Monthly) ENTRY LI'!BS45*0.5)+'KWh (Cumulative) LI'!BR45-'Rebasing adj LI'!BS35)*BS117)*BS$19*BS$125)</f>
        <v>0</v>
      </c>
      <c r="BT45" s="12">
        <f>IF('KWh (Cumulative) LI'!BT45=0,0,((('KWh (Monthly) ENTRY LI'!BT45*0.5)+'KWh (Cumulative) LI'!BS45-'Rebasing adj LI'!BT35)*BT117)*BT$19*BT$125)</f>
        <v>0</v>
      </c>
      <c r="BU45" s="12">
        <f>IF('KWh (Cumulative) LI'!BU45=0,0,((('KWh (Monthly) ENTRY LI'!BU45*0.5)+'KWh (Cumulative) LI'!BT45-'Rebasing adj LI'!BU35)*BU117)*BU$19*BU$125)</f>
        <v>0</v>
      </c>
      <c r="BV45" s="12">
        <f>IF('KWh (Cumulative) LI'!BV45=0,0,((('KWh (Monthly) ENTRY LI'!BV45*0.5)+'KWh (Cumulative) LI'!BU45-'Rebasing adj LI'!BV35)*BV117)*BV$19*BV$125)</f>
        <v>0</v>
      </c>
      <c r="BW45" s="12">
        <f>IF('KWh (Cumulative) LI'!BW45=0,0,((('KWh (Monthly) ENTRY LI'!BW45*0.5)+'KWh (Cumulative) LI'!BV45-'Rebasing adj LI'!BW35)*BW117)*BW$19*BW$125)</f>
        <v>0</v>
      </c>
      <c r="BX45" s="12">
        <f>IF('KWh (Cumulative) LI'!BX45=0,0,((('KWh (Monthly) ENTRY LI'!BX45*0.5)+'KWh (Cumulative) LI'!BW45-'Rebasing adj LI'!BX35)*BX117)*BX$19*BX$125)</f>
        <v>0</v>
      </c>
      <c r="BY45" s="12">
        <f>IF('KWh (Cumulative) LI'!BY45=0,0,((('KWh (Monthly) ENTRY LI'!BY45*0.5)+'KWh (Cumulative) LI'!BX45-'Rebasing adj LI'!BY35)*BY117)*BY$19*BY$125)</f>
        <v>0</v>
      </c>
      <c r="BZ45" s="12">
        <f>IF('KWh (Cumulative) LI'!BZ45=0,0,((('KWh (Monthly) ENTRY LI'!BZ45*0.5)+'KWh (Cumulative) LI'!BY45-'Rebasing adj LI'!BZ35)*BZ117)*BZ$19*BZ$125)</f>
        <v>0</v>
      </c>
      <c r="CA45" s="12">
        <f>IF('KWh (Cumulative) LI'!CA45=0,0,((('KWh (Monthly) ENTRY LI'!CA45*0.5)+'KWh (Cumulative) LI'!BZ45-'Rebasing adj LI'!CA35)*CA117)*CA$19*CA$125)</f>
        <v>0</v>
      </c>
      <c r="CB45" s="12">
        <f>IF('KWh (Cumulative) LI'!CB45=0,0,((('KWh (Monthly) ENTRY LI'!CB45*0.5)+'KWh (Cumulative) LI'!CA45-'Rebasing adj LI'!CB35)*CB117)*CB$19*CB$125)</f>
        <v>0</v>
      </c>
      <c r="CC45" s="12">
        <f>IF('KWh (Cumulative) LI'!CC45=0,0,((('KWh (Monthly) ENTRY LI'!CC45*0.5)+'KWh (Cumulative) LI'!CB45-'Rebasing adj LI'!CC35)*CC117)*CC$19*CC$125)</f>
        <v>0</v>
      </c>
      <c r="CD45" s="12">
        <f>IF('KWh (Cumulative) LI'!CD45=0,0,((('KWh (Monthly) ENTRY LI'!CD45*0.5)+'KWh (Cumulative) LI'!CC45-'Rebasing adj LI'!CD35)*CD117)*CD$19*CD$125)</f>
        <v>0</v>
      </c>
      <c r="CE45" s="12">
        <f>IF('KWh (Cumulative) LI'!CE45=0,0,((('KWh (Monthly) ENTRY LI'!CE45*0.5)+'KWh (Cumulative) LI'!CD45-'Rebasing adj LI'!CE35)*CE117)*CE$19*CE$125)</f>
        <v>0</v>
      </c>
      <c r="CF45" s="12">
        <f>IF('KWh (Cumulative) LI'!CF45=0,0,((('KWh (Monthly) ENTRY LI'!CF45*0.5)+'KWh (Cumulative) LI'!CE45-'Rebasing adj LI'!CF35)*CF117)*CF$19*CF$125)</f>
        <v>0</v>
      </c>
      <c r="CG45" s="12">
        <f>IF('KWh (Cumulative) LI'!CG45=0,0,((('KWh (Monthly) ENTRY LI'!CG45*0.5)+'KWh (Cumulative) LI'!CF45-'Rebasing adj LI'!CG35)*CG117)*CG$19*CG$125)</f>
        <v>0</v>
      </c>
      <c r="CH45" s="12">
        <f>IF('KWh (Cumulative) LI'!CH45=0,0,((('KWh (Monthly) ENTRY LI'!CH45*0.5)+'KWh (Cumulative) LI'!CG45-'Rebasing adj LI'!CH35)*CH117)*CH$19*CH$125)</f>
        <v>0</v>
      </c>
      <c r="CI45" s="12">
        <f>IF('KWh (Cumulative) LI'!CI45=0,0,((('KWh (Monthly) ENTRY LI'!CI45*0.5)+'KWh (Cumulative) LI'!CH45-'Rebasing adj LI'!CI35)*CI117)*CI$19*CI$125)</f>
        <v>0</v>
      </c>
      <c r="CJ45" s="12">
        <f>IF('KWh (Cumulative) LI'!CJ45=0,0,((('KWh (Monthly) ENTRY LI'!CJ45*0.5)+'KWh (Cumulative) LI'!CI45-'Rebasing adj LI'!CJ35)*CJ117)*CJ$19*CJ$125)</f>
        <v>0</v>
      </c>
    </row>
    <row r="46" spans="1:88" x14ac:dyDescent="0.3">
      <c r="A46" s="221"/>
      <c r="B46" s="47" t="s">
        <v>7</v>
      </c>
      <c r="C46" s="12">
        <f>IF('KWh (Cumulative) LI'!C46=0,0,((('KWh (Monthly) ENTRY LI'!C46*0.5)-'Rebasing adj LI'!C36)*C118)*C$19*C$125)</f>
        <v>0</v>
      </c>
      <c r="D46" s="12">
        <f>IF('KWh (Cumulative) LI'!D46=0,0,((('KWh (Monthly) ENTRY LI'!D46*0.5)+'KWh (Cumulative) LI'!C46-'Rebasing adj LI'!D36)*D118)*D$19*D$125)</f>
        <v>0</v>
      </c>
      <c r="E46" s="12">
        <f>IF('KWh (Cumulative) LI'!E46=0,0,((('KWh (Monthly) ENTRY LI'!E46*0.5)+'KWh (Cumulative) LI'!D46-'Rebasing adj LI'!E36)*E118)*E$19*E$125)</f>
        <v>0</v>
      </c>
      <c r="F46" s="12">
        <f>IF('KWh (Cumulative) LI'!F46=0,0,((('KWh (Monthly) ENTRY LI'!F46*0.5)+'KWh (Cumulative) LI'!E46-'Rebasing adj LI'!F36)*F118)*F$19*F$125)</f>
        <v>0</v>
      </c>
      <c r="G46" s="12">
        <f>IF('KWh (Cumulative) LI'!G46=0,0,((('KWh (Monthly) ENTRY LI'!G46*0.5)+'KWh (Cumulative) LI'!F46-'Rebasing adj LI'!G36)*G118)*G$19*G$125)</f>
        <v>0</v>
      </c>
      <c r="H46" s="12">
        <f>IF('KWh (Cumulative) LI'!H46=0,0,((('KWh (Monthly) ENTRY LI'!H46*0.5)+'KWh (Cumulative) LI'!G46-'Rebasing adj LI'!H36)*H118)*H$19*H$125)</f>
        <v>0</v>
      </c>
      <c r="I46" s="12">
        <f>IF('KWh (Cumulative) LI'!I46=0,0,((('KWh (Monthly) ENTRY LI'!I46*0.5)+'KWh (Cumulative) LI'!H46-'Rebasing adj LI'!I36)*I118)*I$19*I$125)</f>
        <v>0</v>
      </c>
      <c r="J46" s="12">
        <f>IF('KWh (Cumulative) LI'!J46=0,0,((('KWh (Monthly) ENTRY LI'!J46*0.5)+'KWh (Cumulative) LI'!I46-'Rebasing adj LI'!J36)*J118)*J$19*J$125)</f>
        <v>0</v>
      </c>
      <c r="K46" s="12">
        <f>IF('KWh (Cumulative) LI'!K46=0,0,((('KWh (Monthly) ENTRY LI'!K46*0.5)+'KWh (Cumulative) LI'!J46-'Rebasing adj LI'!K36)*K118)*K$19*K$125)</f>
        <v>0</v>
      </c>
      <c r="L46" s="12">
        <f>IF('KWh (Cumulative) LI'!L46=0,0,((('KWh (Monthly) ENTRY LI'!L46*0.5)+'KWh (Cumulative) LI'!K46-'Rebasing adj LI'!L36)*L118)*L$19*L$125)</f>
        <v>0</v>
      </c>
      <c r="M46" s="12">
        <f>IF('KWh (Cumulative) LI'!M46=0,0,((('KWh (Monthly) ENTRY LI'!M46*0.5)+'KWh (Cumulative) LI'!L46-'Rebasing adj LI'!M36)*M118)*M$19*M$125)</f>
        <v>0</v>
      </c>
      <c r="N46" s="12">
        <f>IF('KWh (Cumulative) LI'!N46=0,0,((('KWh (Monthly) ENTRY LI'!N46*0.5)+'KWh (Cumulative) LI'!M46-'Rebasing adj LI'!N36)*N118)*N$19*N$125)</f>
        <v>0</v>
      </c>
      <c r="O46" s="12">
        <f>IF('KWh (Cumulative) LI'!O46=0,0,((('KWh (Monthly) ENTRY LI'!O46*0.5)+'KWh (Cumulative) LI'!N46-'Rebasing adj LI'!O36)*O118)*O$19*O$125)</f>
        <v>0</v>
      </c>
      <c r="P46" s="12">
        <f>IF('KWh (Cumulative) LI'!P46=0,0,((('KWh (Monthly) ENTRY LI'!P46*0.5)+'KWh (Cumulative) LI'!O46-'Rebasing adj LI'!P36)*P118)*P$19*P$125)</f>
        <v>0</v>
      </c>
      <c r="Q46" s="12">
        <f>IF('KWh (Cumulative) LI'!Q46=0,0,((('KWh (Monthly) ENTRY LI'!Q46*0.5)+'KWh (Cumulative) LI'!P46-'Rebasing adj LI'!Q36)*Q118)*Q$19*Q$125)</f>
        <v>0</v>
      </c>
      <c r="R46" s="12">
        <f>IF('KWh (Cumulative) LI'!R46=0,0,((('KWh (Monthly) ENTRY LI'!R46*0.5)+'KWh (Cumulative) LI'!Q46-'Rebasing adj LI'!R36)*R118)*R$19*R$125)</f>
        <v>0</v>
      </c>
      <c r="S46" s="12">
        <f>IF('KWh (Cumulative) LI'!S46=0,0,((('KWh (Monthly) ENTRY LI'!S46*0.5)+'KWh (Cumulative) LI'!R46-'Rebasing adj LI'!S36)*S118)*S$19*S$125)</f>
        <v>0</v>
      </c>
      <c r="T46" s="12">
        <f>IF('KWh (Cumulative) LI'!T46=0,0,((('KWh (Monthly) ENTRY LI'!T46*0.5)+'KWh (Cumulative) LI'!S46-'Rebasing adj LI'!T36)*T118)*T$19*T$125)</f>
        <v>0</v>
      </c>
      <c r="U46" s="12">
        <f>IF('KWh (Cumulative) LI'!U46=0,0,((('KWh (Monthly) ENTRY LI'!U46*0.5)+'KWh (Cumulative) LI'!T46-'Rebasing adj LI'!U36)*U118)*U$19*U$125)</f>
        <v>0</v>
      </c>
      <c r="V46" s="12">
        <f>IF('KWh (Cumulative) LI'!V46=0,0,((('KWh (Monthly) ENTRY LI'!V46*0.5)+'KWh (Cumulative) LI'!U46-'Rebasing adj LI'!V36)*V118)*V$19*V$125)</f>
        <v>0</v>
      </c>
      <c r="W46" s="12">
        <f>IF('KWh (Cumulative) LI'!W46=0,0,((('KWh (Monthly) ENTRY LI'!W46*0.5)+'KWh (Cumulative) LI'!V46-'Rebasing adj LI'!W36)*W118)*W$19*W$125)</f>
        <v>0</v>
      </c>
      <c r="X46" s="12">
        <f>IF('KWh (Cumulative) LI'!X46=0,0,((('KWh (Monthly) ENTRY LI'!X46*0.5)+'KWh (Cumulative) LI'!W46-'Rebasing adj LI'!X36)*X118)*X$19*X$125)</f>
        <v>0</v>
      </c>
      <c r="Y46" s="12">
        <f>IF('KWh (Cumulative) LI'!Y46=0,0,((('KWh (Monthly) ENTRY LI'!Y46*0.5)+'KWh (Cumulative) LI'!X46-'Rebasing adj LI'!Y36)*Y118)*Y$19*Y$125)</f>
        <v>0</v>
      </c>
      <c r="Z46" s="12">
        <f>IF('KWh (Cumulative) LI'!Z46=0,0,((('KWh (Monthly) ENTRY LI'!Z46*0.5)+'KWh (Cumulative) LI'!Y46-'Rebasing adj LI'!Z36)*Z118)*Z$19*Z$125)</f>
        <v>0</v>
      </c>
      <c r="AA46" s="12">
        <f>IF('KWh (Cumulative) LI'!AA46=0,0,((('KWh (Monthly) ENTRY LI'!AA46*0.5)+'KWh (Cumulative) LI'!Z46-'Rebasing adj LI'!AA36)*AA118)*AA$19*AA$125)</f>
        <v>0</v>
      </c>
      <c r="AB46" s="12">
        <f>IF('KWh (Cumulative) LI'!AB46=0,0,((('KWh (Monthly) ENTRY LI'!AB46*0.5)+'KWh (Cumulative) LI'!AA46-'Rebasing adj LI'!AB36)*AB118)*AB$19*AB$125)</f>
        <v>0</v>
      </c>
      <c r="AC46" s="12">
        <f>IF('KWh (Cumulative) LI'!AC46=0,0,((('KWh (Monthly) ENTRY LI'!AC46*0.5)+'KWh (Cumulative) LI'!AB46-'Rebasing adj LI'!AC36)*AC118)*AC$19*AC$125)</f>
        <v>0</v>
      </c>
      <c r="AD46" s="12">
        <f>IF('KWh (Cumulative) LI'!AD46=0,0,((('KWh (Monthly) ENTRY LI'!AD46*0.5)+'KWh (Cumulative) LI'!AC46-'Rebasing adj LI'!AD36)*AD118)*AD$19*AD$125)</f>
        <v>0</v>
      </c>
      <c r="AE46" s="12">
        <f>IF('KWh (Cumulative) LI'!AE46=0,0,((('KWh (Monthly) ENTRY LI'!AE46*0.5)+'KWh (Cumulative) LI'!AD46-'Rebasing adj LI'!AE36)*AE118)*AE$19*AE$125)</f>
        <v>0</v>
      </c>
      <c r="AF46" s="12">
        <f>IF('KWh (Cumulative) LI'!AF46=0,0,((('KWh (Monthly) ENTRY LI'!AF46*0.5)+'KWh (Cumulative) LI'!AE46-'Rebasing adj LI'!AF36)*AF118)*AF$19*AF$125)</f>
        <v>0</v>
      </c>
      <c r="AG46" s="12">
        <f>IF('KWh (Cumulative) LI'!AG46=0,0,((('KWh (Monthly) ENTRY LI'!AG46*0.5)+'KWh (Cumulative) LI'!AF46-'Rebasing adj LI'!AG36)*AG118)*AG$19*AG$125)</f>
        <v>0</v>
      </c>
      <c r="AH46" s="12">
        <f>IF('KWh (Cumulative) LI'!AH46=0,0,((('KWh (Monthly) ENTRY LI'!AH46*0.5)+'KWh (Cumulative) LI'!AG46-'Rebasing adj LI'!AH36)*AH118)*AH$19*AH$125)</f>
        <v>0</v>
      </c>
      <c r="AI46" s="12">
        <f>IF('KWh (Cumulative) LI'!AI46=0,0,((('KWh (Monthly) ENTRY LI'!AI46*0.5)+'KWh (Cumulative) LI'!AH46-'Rebasing adj LI'!AI36)*AI118)*AI$19*AI$125)</f>
        <v>0</v>
      </c>
      <c r="AJ46" s="12">
        <f>IF('KWh (Cumulative) LI'!AJ46=0,0,((('KWh (Monthly) ENTRY LI'!AJ46*0.5)+'KWh (Cumulative) LI'!AI46-'Rebasing adj LI'!AJ36)*AJ118)*AJ$19*AJ$125)</f>
        <v>0</v>
      </c>
      <c r="AK46" s="12">
        <f>IF('KWh (Cumulative) LI'!AK46=0,0,((('KWh (Monthly) ENTRY LI'!AK46*0.5)+'KWh (Cumulative) LI'!AJ46-'Rebasing adj LI'!AK36)*AK118)*AK$19*AK$125)</f>
        <v>0</v>
      </c>
      <c r="AL46" s="12">
        <f>IF('KWh (Cumulative) LI'!AL46=0,0,((('KWh (Monthly) ENTRY LI'!AL46*0.5)+'KWh (Cumulative) LI'!AK46-'Rebasing adj LI'!AL36)*AL118)*AL$19*AL$125)</f>
        <v>0</v>
      </c>
      <c r="AM46" s="12">
        <f>IF('KWh (Cumulative) LI'!AM46=0,0,((('KWh (Monthly) ENTRY LI'!AM46*0.5)+'KWh (Cumulative) LI'!AL46-'Rebasing adj LI'!AM36)*AM118)*AM$19*AM$125)</f>
        <v>0</v>
      </c>
      <c r="AN46" s="12">
        <f>IF('KWh (Cumulative) LI'!AN46=0,0,((('KWh (Monthly) ENTRY LI'!AN46*0.5)+'KWh (Cumulative) LI'!AM46-'Rebasing adj LI'!AN36)*AN118)*AN$19*AN$125)</f>
        <v>0</v>
      </c>
      <c r="AO46" s="12">
        <f>IF('KWh (Cumulative) LI'!AO46=0,0,((('KWh (Monthly) ENTRY LI'!AO46*0.5)+'KWh (Cumulative) LI'!AN46-'Rebasing adj LI'!AO36)*AO118)*AO$19*AO$125)</f>
        <v>0</v>
      </c>
      <c r="AP46" s="12">
        <f>IF('KWh (Cumulative) LI'!AP46=0,0,((('KWh (Monthly) ENTRY LI'!AP46*0.5)+'KWh (Cumulative) LI'!AO46-'Rebasing adj LI'!AP36)*AP118)*AP$19*AP$125)</f>
        <v>0</v>
      </c>
      <c r="AQ46" s="12">
        <f>IF('KWh (Cumulative) LI'!AQ46=0,0,((('KWh (Monthly) ENTRY LI'!AQ46*0.5)+'KWh (Cumulative) LI'!AP46-'Rebasing adj LI'!AQ36)*AQ118)*AQ$19*AQ$125)</f>
        <v>0</v>
      </c>
      <c r="AR46" s="12">
        <f>IF('KWh (Cumulative) LI'!AR46=0,0,((('KWh (Monthly) ENTRY LI'!AR46*0.5)+'KWh (Cumulative) LI'!AQ46-'Rebasing adj LI'!AR36)*AR118)*AR$19*AR$125)</f>
        <v>0</v>
      </c>
      <c r="AS46" s="12">
        <f>IF('KWh (Cumulative) LI'!AS46=0,0,((('KWh (Monthly) ENTRY LI'!AS46*0.5)+'KWh (Cumulative) LI'!AR46-'Rebasing adj LI'!AS36)*AS118)*AS$19*AS$125)</f>
        <v>0</v>
      </c>
      <c r="AT46" s="12">
        <f>IF('KWh (Cumulative) LI'!AT46=0,0,((('KWh (Monthly) ENTRY LI'!AT46*0.5)+'KWh (Cumulative) LI'!AS46-'Rebasing adj LI'!AT36)*AT118)*AT$19*AT$125)</f>
        <v>0</v>
      </c>
      <c r="AU46" s="12">
        <f>IF('KWh (Cumulative) LI'!AU46=0,0,((('KWh (Monthly) ENTRY LI'!AU46*0.5)+'KWh (Cumulative) LI'!AT46-'Rebasing adj LI'!AU36)*AU118)*AU$19*AU$125)</f>
        <v>0</v>
      </c>
      <c r="AV46" s="12">
        <f>IF('KWh (Cumulative) LI'!AV46=0,0,((('KWh (Monthly) ENTRY LI'!AV46*0.5)+'KWh (Cumulative) LI'!AU46-'Rebasing adj LI'!AV36)*AV118)*AV$19*AV$125)</f>
        <v>0</v>
      </c>
      <c r="AW46" s="12">
        <f>IF('KWh (Cumulative) LI'!AW46=0,0,((('KWh (Monthly) ENTRY LI'!AW46*0.5)+'KWh (Cumulative) LI'!AV46-'Rebasing adj LI'!AW36)*AW118)*AW$19*AW$125)</f>
        <v>0</v>
      </c>
      <c r="AX46" s="12">
        <f>IF('KWh (Cumulative) LI'!AX46=0,0,((('KWh (Monthly) ENTRY LI'!AX46*0.5)+'KWh (Cumulative) LI'!AW46-'Rebasing adj LI'!AX36)*AX118)*AX$19*AX$125)</f>
        <v>0</v>
      </c>
      <c r="AY46" s="12">
        <f>IF('KWh (Cumulative) LI'!AY46=0,0,((('KWh (Monthly) ENTRY LI'!AY46*0.5)+'KWh (Cumulative) LI'!AX46-'Rebasing adj LI'!AY36)*AY118)*AY$19*AY$125)</f>
        <v>0</v>
      </c>
      <c r="AZ46" s="12">
        <f>IF('KWh (Cumulative) LI'!AZ46=0,0,((('KWh (Monthly) ENTRY LI'!AZ46*0.5)+'KWh (Cumulative) LI'!AY46-'Rebasing adj LI'!AZ36)*AZ118)*AZ$19*AZ$125)</f>
        <v>0</v>
      </c>
      <c r="BA46" s="12">
        <f>IF('KWh (Cumulative) LI'!BA46=0,0,((('KWh (Monthly) ENTRY LI'!BA46*0.5)+'KWh (Cumulative) LI'!AZ46-'Rebasing adj LI'!BA36)*BA118)*BA$19*BA$125)</f>
        <v>0</v>
      </c>
      <c r="BB46" s="12">
        <f>IF('KWh (Cumulative) LI'!BB46=0,0,((('KWh (Monthly) ENTRY LI'!BB46*0.5)+'KWh (Cumulative) LI'!BA46-'Rebasing adj LI'!BB36)*BB118)*BB$19*BB$125)</f>
        <v>0</v>
      </c>
      <c r="BC46" s="12">
        <f>IF('KWh (Cumulative) LI'!BC46=0,0,((('KWh (Monthly) ENTRY LI'!BC46*0.5)+'KWh (Cumulative) LI'!BB46-'Rebasing adj LI'!BC36)*BC118)*BC$19*BC$125)</f>
        <v>0</v>
      </c>
      <c r="BD46" s="12">
        <f>IF('KWh (Cumulative) LI'!BD46=0,0,((('KWh (Monthly) ENTRY LI'!BD46*0.5)+'KWh (Cumulative) LI'!BC46-'Rebasing adj LI'!BD36)*BD118)*BD$19*BD$125)</f>
        <v>0</v>
      </c>
      <c r="BE46" s="12">
        <f>IF('KWh (Cumulative) LI'!BE46=0,0,((('KWh (Monthly) ENTRY LI'!BE46*0.5)+'KWh (Cumulative) LI'!BD46-'Rebasing adj LI'!BE36)*BE118)*BE$19*BE$125)</f>
        <v>0</v>
      </c>
      <c r="BF46" s="12">
        <f>IF('KWh (Cumulative) LI'!BF46=0,0,((('KWh (Monthly) ENTRY LI'!BF46*0.5)+'KWh (Cumulative) LI'!BE46-'Rebasing adj LI'!BF36)*BF118)*BF$19*BF$125)</f>
        <v>0</v>
      </c>
      <c r="BG46" s="12">
        <f>IF('KWh (Cumulative) LI'!BG46=0,0,((('KWh (Monthly) ENTRY LI'!BG46*0.5)+'KWh (Cumulative) LI'!BF46-'Rebasing adj LI'!BG36)*BG118)*BG$19*BG$125)</f>
        <v>0</v>
      </c>
      <c r="BH46" s="12">
        <f>IF('KWh (Cumulative) LI'!BH46=0,0,((('KWh (Monthly) ENTRY LI'!BH46*0.5)+'KWh (Cumulative) LI'!BG46-'Rebasing adj LI'!BH36)*BH118)*BH$19*BH$125)</f>
        <v>0</v>
      </c>
      <c r="BI46" s="12">
        <f>IF('KWh (Cumulative) LI'!BI46=0,0,((('KWh (Monthly) ENTRY LI'!BI46*0.5)+'KWh (Cumulative) LI'!BH46-'Rebasing adj LI'!BI36)*BI118)*BI$19*BI$125)</f>
        <v>0</v>
      </c>
      <c r="BJ46" s="12">
        <f>IF('KWh (Cumulative) LI'!BJ46=0,0,((('KWh (Monthly) ENTRY LI'!BJ46*0.5)+'KWh (Cumulative) LI'!BI46-'Rebasing adj LI'!BJ36)*BJ118)*BJ$19*BJ$125)</f>
        <v>0</v>
      </c>
      <c r="BK46" s="12">
        <f>IF('KWh (Cumulative) LI'!BK46=0,0,((('KWh (Monthly) ENTRY LI'!BK46*0.5)+'KWh (Cumulative) LI'!BJ46-'Rebasing adj LI'!BK36)*BK118)*BK$19*BK$125)</f>
        <v>0</v>
      </c>
      <c r="BL46" s="12">
        <f>IF('KWh (Cumulative) LI'!BL46=0,0,((('KWh (Monthly) ENTRY LI'!BL46*0.5)+'KWh (Cumulative) LI'!BK46-'Rebasing adj LI'!BL36)*BL118)*BL$19*BL$125)</f>
        <v>0</v>
      </c>
      <c r="BM46" s="12">
        <f>IF('KWh (Cumulative) LI'!BM46=0,0,((('KWh (Monthly) ENTRY LI'!BM46*0.5)+'KWh (Cumulative) LI'!BL46-'Rebasing adj LI'!BM36)*BM118)*BM$19*BM$125)</f>
        <v>0</v>
      </c>
      <c r="BN46" s="12">
        <f>IF('KWh (Cumulative) LI'!BN46=0,0,((('KWh (Monthly) ENTRY LI'!BN46*0.5)+'KWh (Cumulative) LI'!BM46-'Rebasing adj LI'!BN36)*BN118)*BN$19*BN$125)</f>
        <v>0</v>
      </c>
      <c r="BO46" s="12">
        <f>IF('KWh (Cumulative) LI'!BO46=0,0,((('KWh (Monthly) ENTRY LI'!BO46*0.5)+'KWh (Cumulative) LI'!BN46-'Rebasing adj LI'!BO36)*BO118)*BO$19*BO$125)</f>
        <v>0</v>
      </c>
      <c r="BP46" s="12">
        <f>IF('KWh (Cumulative) LI'!BP46=0,0,((('KWh (Monthly) ENTRY LI'!BP46*0.5)+'KWh (Cumulative) LI'!BO46-'Rebasing adj LI'!BP36)*BP118)*BP$19*BP$125)</f>
        <v>0</v>
      </c>
      <c r="BQ46" s="12">
        <f>IF('KWh (Cumulative) LI'!BQ46=0,0,((('KWh (Monthly) ENTRY LI'!BQ46*0.5)+'KWh (Cumulative) LI'!BP46-'Rebasing adj LI'!BQ36)*BQ118)*BQ$19*BQ$125)</f>
        <v>0</v>
      </c>
      <c r="BR46" s="12">
        <f>IF('KWh (Cumulative) LI'!BR46=0,0,((('KWh (Monthly) ENTRY LI'!BR46*0.5)+'KWh (Cumulative) LI'!BQ46-'Rebasing adj LI'!BR36)*BR118)*BR$19*BR$125)</f>
        <v>0</v>
      </c>
      <c r="BS46" s="12">
        <f>IF('KWh (Cumulative) LI'!BS46=0,0,((('KWh (Monthly) ENTRY LI'!BS46*0.5)+'KWh (Cumulative) LI'!BR46-'Rebasing adj LI'!BS36)*BS118)*BS$19*BS$125)</f>
        <v>0</v>
      </c>
      <c r="BT46" s="12">
        <f>IF('KWh (Cumulative) LI'!BT46=0,0,((('KWh (Monthly) ENTRY LI'!BT46*0.5)+'KWh (Cumulative) LI'!BS46-'Rebasing adj LI'!BT36)*BT118)*BT$19*BT$125)</f>
        <v>0</v>
      </c>
      <c r="BU46" s="12">
        <f>IF('KWh (Cumulative) LI'!BU46=0,0,((('KWh (Monthly) ENTRY LI'!BU46*0.5)+'KWh (Cumulative) LI'!BT46-'Rebasing adj LI'!BU36)*BU118)*BU$19*BU$125)</f>
        <v>0</v>
      </c>
      <c r="BV46" s="12">
        <f>IF('KWh (Cumulative) LI'!BV46=0,0,((('KWh (Monthly) ENTRY LI'!BV46*0.5)+'KWh (Cumulative) LI'!BU46-'Rebasing adj LI'!BV36)*BV118)*BV$19*BV$125)</f>
        <v>0</v>
      </c>
      <c r="BW46" s="12">
        <f>IF('KWh (Cumulative) LI'!BW46=0,0,((('KWh (Monthly) ENTRY LI'!BW46*0.5)+'KWh (Cumulative) LI'!BV46-'Rebasing adj LI'!BW36)*BW118)*BW$19*BW$125)</f>
        <v>0</v>
      </c>
      <c r="BX46" s="12">
        <f>IF('KWh (Cumulative) LI'!BX46=0,0,((('KWh (Monthly) ENTRY LI'!BX46*0.5)+'KWh (Cumulative) LI'!BW46-'Rebasing adj LI'!BX36)*BX118)*BX$19*BX$125)</f>
        <v>0</v>
      </c>
      <c r="BY46" s="12">
        <f>IF('KWh (Cumulative) LI'!BY46=0,0,((('KWh (Monthly) ENTRY LI'!BY46*0.5)+'KWh (Cumulative) LI'!BX46-'Rebasing adj LI'!BY36)*BY118)*BY$19*BY$125)</f>
        <v>0</v>
      </c>
      <c r="BZ46" s="12">
        <f>IF('KWh (Cumulative) LI'!BZ46=0,0,((('KWh (Monthly) ENTRY LI'!BZ46*0.5)+'KWh (Cumulative) LI'!BY46-'Rebasing adj LI'!BZ36)*BZ118)*BZ$19*BZ$125)</f>
        <v>0</v>
      </c>
      <c r="CA46" s="12">
        <f>IF('KWh (Cumulative) LI'!CA46=0,0,((('KWh (Monthly) ENTRY LI'!CA46*0.5)+'KWh (Cumulative) LI'!BZ46-'Rebasing adj LI'!CA36)*CA118)*CA$19*CA$125)</f>
        <v>0</v>
      </c>
      <c r="CB46" s="12">
        <f>IF('KWh (Cumulative) LI'!CB46=0,0,((('KWh (Monthly) ENTRY LI'!CB46*0.5)+'KWh (Cumulative) LI'!CA46-'Rebasing adj LI'!CB36)*CB118)*CB$19*CB$125)</f>
        <v>0</v>
      </c>
      <c r="CC46" s="12">
        <f>IF('KWh (Cumulative) LI'!CC46=0,0,((('KWh (Monthly) ENTRY LI'!CC46*0.5)+'KWh (Cumulative) LI'!CB46-'Rebasing adj LI'!CC36)*CC118)*CC$19*CC$125)</f>
        <v>0</v>
      </c>
      <c r="CD46" s="12">
        <f>IF('KWh (Cumulative) LI'!CD46=0,0,((('KWh (Monthly) ENTRY LI'!CD46*0.5)+'KWh (Cumulative) LI'!CC46-'Rebasing adj LI'!CD36)*CD118)*CD$19*CD$125)</f>
        <v>0</v>
      </c>
      <c r="CE46" s="12">
        <f>IF('KWh (Cumulative) LI'!CE46=0,0,((('KWh (Monthly) ENTRY LI'!CE46*0.5)+'KWh (Cumulative) LI'!CD46-'Rebasing adj LI'!CE36)*CE118)*CE$19*CE$125)</f>
        <v>0</v>
      </c>
      <c r="CF46" s="12">
        <f>IF('KWh (Cumulative) LI'!CF46=0,0,((('KWh (Monthly) ENTRY LI'!CF46*0.5)+'KWh (Cumulative) LI'!CE46-'Rebasing adj LI'!CF36)*CF118)*CF$19*CF$125)</f>
        <v>0</v>
      </c>
      <c r="CG46" s="12">
        <f>IF('KWh (Cumulative) LI'!CG46=0,0,((('KWh (Monthly) ENTRY LI'!CG46*0.5)+'KWh (Cumulative) LI'!CF46-'Rebasing adj LI'!CG36)*CG118)*CG$19*CG$125)</f>
        <v>0</v>
      </c>
      <c r="CH46" s="12">
        <f>IF('KWh (Cumulative) LI'!CH46=0,0,((('KWh (Monthly) ENTRY LI'!CH46*0.5)+'KWh (Cumulative) LI'!CG46-'Rebasing adj LI'!CH36)*CH118)*CH$19*CH$125)</f>
        <v>0</v>
      </c>
      <c r="CI46" s="12">
        <f>IF('KWh (Cumulative) LI'!CI46=0,0,((('KWh (Monthly) ENTRY LI'!CI46*0.5)+'KWh (Cumulative) LI'!CH46-'Rebasing adj LI'!CI36)*CI118)*CI$19*CI$125)</f>
        <v>0</v>
      </c>
      <c r="CJ46" s="12">
        <f>IF('KWh (Cumulative) LI'!CJ46=0,0,((('KWh (Monthly) ENTRY LI'!CJ46*0.5)+'KWh (Cumulative) LI'!CI46-'Rebasing adj LI'!CJ36)*CJ118)*CJ$19*CJ$125)</f>
        <v>0</v>
      </c>
    </row>
    <row r="47" spans="1:88" ht="15" thickBot="1" x14ac:dyDescent="0.35">
      <c r="A47" s="222"/>
      <c r="B47" s="47" t="s">
        <v>8</v>
      </c>
      <c r="C47" s="12">
        <f>IF('KWh (Cumulative) LI'!C47=0,0,((('KWh (Monthly) ENTRY LI'!C47*0.5)-'Rebasing adj LI'!C37)*C119)*C$19*C$125)</f>
        <v>0</v>
      </c>
      <c r="D47" s="12">
        <f>IF('KWh (Cumulative) LI'!D47=0,0,((('KWh (Monthly) ENTRY LI'!D47*0.5)+'KWh (Cumulative) LI'!C47-'Rebasing adj LI'!D37)*D119)*D$19*D$125)</f>
        <v>0</v>
      </c>
      <c r="E47" s="12">
        <f>IF('KWh (Cumulative) LI'!E47=0,0,((('KWh (Monthly) ENTRY LI'!E47*0.5)+'KWh (Cumulative) LI'!D47-'Rebasing adj LI'!E37)*E119)*E$19*E$125)</f>
        <v>0</v>
      </c>
      <c r="F47" s="12">
        <f>IF('KWh (Cumulative) LI'!F47=0,0,((('KWh (Monthly) ENTRY LI'!F47*0.5)+'KWh (Cumulative) LI'!E47-'Rebasing adj LI'!F37)*F119)*F$19*F$125)</f>
        <v>0</v>
      </c>
      <c r="G47" s="12">
        <f>IF('KWh (Cumulative) LI'!G47=0,0,((('KWh (Monthly) ENTRY LI'!G47*0.5)+'KWh (Cumulative) LI'!F47-'Rebasing adj LI'!G37)*G119)*G$19*G$125)</f>
        <v>0</v>
      </c>
      <c r="H47" s="12">
        <f>IF('KWh (Cumulative) LI'!H47=0,0,((('KWh (Monthly) ENTRY LI'!H47*0.5)+'KWh (Cumulative) LI'!G47-'Rebasing adj LI'!H37)*H119)*H$19*H$125)</f>
        <v>0</v>
      </c>
      <c r="I47" s="12">
        <f>IF('KWh (Cumulative) LI'!I47=0,0,((('KWh (Monthly) ENTRY LI'!I47*0.5)+'KWh (Cumulative) LI'!H47-'Rebasing adj LI'!I37)*I119)*I$19*I$125)</f>
        <v>0</v>
      </c>
      <c r="J47" s="12">
        <f>IF('KWh (Cumulative) LI'!J47=0,0,((('KWh (Monthly) ENTRY LI'!J47*0.5)+'KWh (Cumulative) LI'!I47-'Rebasing adj LI'!J37)*J119)*J$19*J$125)</f>
        <v>0</v>
      </c>
      <c r="K47" s="12">
        <f>IF('KWh (Cumulative) LI'!K47=0,0,((('KWh (Monthly) ENTRY LI'!K47*0.5)+'KWh (Cumulative) LI'!J47-'Rebasing adj LI'!K37)*K119)*K$19*K$125)</f>
        <v>0</v>
      </c>
      <c r="L47" s="12">
        <f>IF('KWh (Cumulative) LI'!L47=0,0,((('KWh (Monthly) ENTRY LI'!L47*0.5)+'KWh (Cumulative) LI'!K47-'Rebasing adj LI'!L37)*L119)*L$19*L$125)</f>
        <v>0</v>
      </c>
      <c r="M47" s="12">
        <f>IF('KWh (Cumulative) LI'!M47=0,0,((('KWh (Monthly) ENTRY LI'!M47*0.5)+'KWh (Cumulative) LI'!L47-'Rebasing adj LI'!M37)*M119)*M$19*M$125)</f>
        <v>0</v>
      </c>
      <c r="N47" s="12">
        <f>IF('KWh (Cumulative) LI'!N47=0,0,((('KWh (Monthly) ENTRY LI'!N47*0.5)+'KWh (Cumulative) LI'!M47-'Rebasing adj LI'!N37)*N119)*N$19*N$125)</f>
        <v>0</v>
      </c>
      <c r="O47" s="12">
        <f>IF('KWh (Cumulative) LI'!O47=0,0,((('KWh (Monthly) ENTRY LI'!O47*0.5)+'KWh (Cumulative) LI'!N47-'Rebasing adj LI'!O37)*O119)*O$19*O$125)</f>
        <v>0</v>
      </c>
      <c r="P47" s="12">
        <f>IF('KWh (Cumulative) LI'!P47=0,0,((('KWh (Monthly) ENTRY LI'!P47*0.5)+'KWh (Cumulative) LI'!O47-'Rebasing adj LI'!P37)*P119)*P$19*P$125)</f>
        <v>0</v>
      </c>
      <c r="Q47" s="12">
        <f>IF('KWh (Cumulative) LI'!Q47=0,0,((('KWh (Monthly) ENTRY LI'!Q47*0.5)+'KWh (Cumulative) LI'!P47-'Rebasing adj LI'!Q37)*Q119)*Q$19*Q$125)</f>
        <v>0</v>
      </c>
      <c r="R47" s="12">
        <f>IF('KWh (Cumulative) LI'!R47=0,0,((('KWh (Monthly) ENTRY LI'!R47*0.5)+'KWh (Cumulative) LI'!Q47-'Rebasing adj LI'!R37)*R119)*R$19*R$125)</f>
        <v>0</v>
      </c>
      <c r="S47" s="12">
        <f>IF('KWh (Cumulative) LI'!S47=0,0,((('KWh (Monthly) ENTRY LI'!S47*0.5)+'KWh (Cumulative) LI'!R47-'Rebasing adj LI'!S37)*S119)*S$19*S$125)</f>
        <v>0</v>
      </c>
      <c r="T47" s="12">
        <f>IF('KWh (Cumulative) LI'!T47=0,0,((('KWh (Monthly) ENTRY LI'!T47*0.5)+'KWh (Cumulative) LI'!S47-'Rebasing adj LI'!T37)*T119)*T$19*T$125)</f>
        <v>0</v>
      </c>
      <c r="U47" s="12">
        <f>IF('KWh (Cumulative) LI'!U47=0,0,((('KWh (Monthly) ENTRY LI'!U47*0.5)+'KWh (Cumulative) LI'!T47-'Rebasing adj LI'!U37)*U119)*U$19*U$125)</f>
        <v>0</v>
      </c>
      <c r="V47" s="12">
        <f>IF('KWh (Cumulative) LI'!V47=0,0,((('KWh (Monthly) ENTRY LI'!V47*0.5)+'KWh (Cumulative) LI'!U47-'Rebasing adj LI'!V37)*V119)*V$19*V$125)</f>
        <v>0</v>
      </c>
      <c r="W47" s="12">
        <f>IF('KWh (Cumulative) LI'!W47=0,0,((('KWh (Monthly) ENTRY LI'!W47*0.5)+'KWh (Cumulative) LI'!V47-'Rebasing adj LI'!W37)*W119)*W$19*W$125)</f>
        <v>0</v>
      </c>
      <c r="X47" s="12">
        <f>IF('KWh (Cumulative) LI'!X47=0,0,((('KWh (Monthly) ENTRY LI'!X47*0.5)+'KWh (Cumulative) LI'!W47-'Rebasing adj LI'!X37)*X119)*X$19*X$125)</f>
        <v>0</v>
      </c>
      <c r="Y47" s="12">
        <f>IF('KWh (Cumulative) LI'!Y47=0,0,((('KWh (Monthly) ENTRY LI'!Y47*0.5)+'KWh (Cumulative) LI'!X47-'Rebasing adj LI'!Y37)*Y119)*Y$19*Y$125)</f>
        <v>0</v>
      </c>
      <c r="Z47" s="12">
        <f>IF('KWh (Cumulative) LI'!Z47=0,0,((('KWh (Monthly) ENTRY LI'!Z47*0.5)+'KWh (Cumulative) LI'!Y47-'Rebasing adj LI'!Z37)*Z119)*Z$19*Z$125)</f>
        <v>0</v>
      </c>
      <c r="AA47" s="12">
        <f>IF('KWh (Cumulative) LI'!AA47=0,0,((('KWh (Monthly) ENTRY LI'!AA47*0.5)+'KWh (Cumulative) LI'!Z47-'Rebasing adj LI'!AA37)*AA119)*AA$19*AA$125)</f>
        <v>0</v>
      </c>
      <c r="AB47" s="12">
        <f>IF('KWh (Cumulative) LI'!AB47=0,0,((('KWh (Monthly) ENTRY LI'!AB47*0.5)+'KWh (Cumulative) LI'!AA47-'Rebasing adj LI'!AB37)*AB119)*AB$19*AB$125)</f>
        <v>0</v>
      </c>
      <c r="AC47" s="12">
        <f>IF('KWh (Cumulative) LI'!AC47=0,0,((('KWh (Monthly) ENTRY LI'!AC47*0.5)+'KWh (Cumulative) LI'!AB47-'Rebasing adj LI'!AC37)*AC119)*AC$19*AC$125)</f>
        <v>0</v>
      </c>
      <c r="AD47" s="12">
        <f>IF('KWh (Cumulative) LI'!AD47=0,0,((('KWh (Monthly) ENTRY LI'!AD47*0.5)+'KWh (Cumulative) LI'!AC47-'Rebasing adj LI'!AD37)*AD119)*AD$19*AD$125)</f>
        <v>0</v>
      </c>
      <c r="AE47" s="12">
        <f>IF('KWh (Cumulative) LI'!AE47=0,0,((('KWh (Monthly) ENTRY LI'!AE47*0.5)+'KWh (Cumulative) LI'!AD47-'Rebasing adj LI'!AE37)*AE119)*AE$19*AE$125)</f>
        <v>0</v>
      </c>
      <c r="AF47" s="12">
        <f>IF('KWh (Cumulative) LI'!AF47=0,0,((('KWh (Monthly) ENTRY LI'!AF47*0.5)+'KWh (Cumulative) LI'!AE47-'Rebasing adj LI'!AF37)*AF119)*AF$19*AF$125)</f>
        <v>0</v>
      </c>
      <c r="AG47" s="12">
        <f>IF('KWh (Cumulative) LI'!AG47=0,0,((('KWh (Monthly) ENTRY LI'!AG47*0.5)+'KWh (Cumulative) LI'!AF47-'Rebasing adj LI'!AG37)*AG119)*AG$19*AG$125)</f>
        <v>0</v>
      </c>
      <c r="AH47" s="12">
        <f>IF('KWh (Cumulative) LI'!AH47=0,0,((('KWh (Monthly) ENTRY LI'!AH47*0.5)+'KWh (Cumulative) LI'!AG47-'Rebasing adj LI'!AH37)*AH119)*AH$19*AH$125)</f>
        <v>0</v>
      </c>
      <c r="AI47" s="12">
        <f>IF('KWh (Cumulative) LI'!AI47=0,0,((('KWh (Monthly) ENTRY LI'!AI47*0.5)+'KWh (Cumulative) LI'!AH47-'Rebasing adj LI'!AI37)*AI119)*AI$19*AI$125)</f>
        <v>0</v>
      </c>
      <c r="AJ47" s="12">
        <f>IF('KWh (Cumulative) LI'!AJ47=0,0,((('KWh (Monthly) ENTRY LI'!AJ47*0.5)+'KWh (Cumulative) LI'!AI47-'Rebasing adj LI'!AJ37)*AJ119)*AJ$19*AJ$125)</f>
        <v>0</v>
      </c>
      <c r="AK47" s="12">
        <f>IF('KWh (Cumulative) LI'!AK47=0,0,((('KWh (Monthly) ENTRY LI'!AK47*0.5)+'KWh (Cumulative) LI'!AJ47-'Rebasing adj LI'!AK37)*AK119)*AK$19*AK$125)</f>
        <v>0</v>
      </c>
      <c r="AL47" s="12">
        <f>IF('KWh (Cumulative) LI'!AL47=0,0,((('KWh (Monthly) ENTRY LI'!AL47*0.5)+'KWh (Cumulative) LI'!AK47-'Rebasing adj LI'!AL37)*AL119)*AL$19*AL$125)</f>
        <v>0</v>
      </c>
      <c r="AM47" s="12">
        <f>IF('KWh (Cumulative) LI'!AM47=0,0,((('KWh (Monthly) ENTRY LI'!AM47*0.5)+'KWh (Cumulative) LI'!AL47-'Rebasing adj LI'!AM37)*AM119)*AM$19*AM$125)</f>
        <v>0</v>
      </c>
      <c r="AN47" s="12">
        <f>IF('KWh (Cumulative) LI'!AN47=0,0,((('KWh (Monthly) ENTRY LI'!AN47*0.5)+'KWh (Cumulative) LI'!AM47-'Rebasing adj LI'!AN37)*AN119)*AN$19*AN$125)</f>
        <v>0</v>
      </c>
      <c r="AO47" s="12">
        <f>IF('KWh (Cumulative) LI'!AO47=0,0,((('KWh (Monthly) ENTRY LI'!AO47*0.5)+'KWh (Cumulative) LI'!AN47-'Rebasing adj LI'!AO37)*AO119)*AO$19*AO$125)</f>
        <v>0</v>
      </c>
      <c r="AP47" s="12">
        <f>IF('KWh (Cumulative) LI'!AP47=0,0,((('KWh (Monthly) ENTRY LI'!AP47*0.5)+'KWh (Cumulative) LI'!AO47-'Rebasing adj LI'!AP37)*AP119)*AP$19*AP$125)</f>
        <v>0</v>
      </c>
      <c r="AQ47" s="12">
        <f>IF('KWh (Cumulative) LI'!AQ47=0,0,((('KWh (Monthly) ENTRY LI'!AQ47*0.5)+'KWh (Cumulative) LI'!AP47-'Rebasing adj LI'!AQ37)*AQ119)*AQ$19*AQ$125)</f>
        <v>0</v>
      </c>
      <c r="AR47" s="12">
        <f>IF('KWh (Cumulative) LI'!AR47=0,0,((('KWh (Monthly) ENTRY LI'!AR47*0.5)+'KWh (Cumulative) LI'!AQ47-'Rebasing adj LI'!AR37)*AR119)*AR$19*AR$125)</f>
        <v>0</v>
      </c>
      <c r="AS47" s="12">
        <f>IF('KWh (Cumulative) LI'!AS47=0,0,((('KWh (Monthly) ENTRY LI'!AS47*0.5)+'KWh (Cumulative) LI'!AR47-'Rebasing adj LI'!AS37)*AS119)*AS$19*AS$125)</f>
        <v>0</v>
      </c>
      <c r="AT47" s="12">
        <f>IF('KWh (Cumulative) LI'!AT47=0,0,((('KWh (Monthly) ENTRY LI'!AT47*0.5)+'KWh (Cumulative) LI'!AS47-'Rebasing adj LI'!AT37)*AT119)*AT$19*AT$125)</f>
        <v>0</v>
      </c>
      <c r="AU47" s="12">
        <f>IF('KWh (Cumulative) LI'!AU47=0,0,((('KWh (Monthly) ENTRY LI'!AU47*0.5)+'KWh (Cumulative) LI'!AT47-'Rebasing adj LI'!AU37)*AU119)*AU$19*AU$125)</f>
        <v>0</v>
      </c>
      <c r="AV47" s="12">
        <f>IF('KWh (Cumulative) LI'!AV47=0,0,((('KWh (Monthly) ENTRY LI'!AV47*0.5)+'KWh (Cumulative) LI'!AU47-'Rebasing adj LI'!AV37)*AV119)*AV$19*AV$125)</f>
        <v>0</v>
      </c>
      <c r="AW47" s="12">
        <f>IF('KWh (Cumulative) LI'!AW47=0,0,((('KWh (Monthly) ENTRY LI'!AW47*0.5)+'KWh (Cumulative) LI'!AV47-'Rebasing adj LI'!AW37)*AW119)*AW$19*AW$125)</f>
        <v>0</v>
      </c>
      <c r="AX47" s="12">
        <f>IF('KWh (Cumulative) LI'!AX47=0,0,((('KWh (Monthly) ENTRY LI'!AX47*0.5)+'KWh (Cumulative) LI'!AW47-'Rebasing adj LI'!AX37)*AX119)*AX$19*AX$125)</f>
        <v>0</v>
      </c>
      <c r="AY47" s="12">
        <f>IF('KWh (Cumulative) LI'!AY47=0,0,((('KWh (Monthly) ENTRY LI'!AY47*0.5)+'KWh (Cumulative) LI'!AX47-'Rebasing adj LI'!AY37)*AY119)*AY$19*AY$125)</f>
        <v>0</v>
      </c>
      <c r="AZ47" s="12">
        <f>IF('KWh (Cumulative) LI'!AZ47=0,0,((('KWh (Monthly) ENTRY LI'!AZ47*0.5)+'KWh (Cumulative) LI'!AY47-'Rebasing adj LI'!AZ37)*AZ119)*AZ$19*AZ$125)</f>
        <v>0</v>
      </c>
      <c r="BA47" s="12">
        <f>IF('KWh (Cumulative) LI'!BA47=0,0,((('KWh (Monthly) ENTRY LI'!BA47*0.5)+'KWh (Cumulative) LI'!AZ47-'Rebasing adj LI'!BA37)*BA119)*BA$19*BA$125)</f>
        <v>0</v>
      </c>
      <c r="BB47" s="12">
        <f>IF('KWh (Cumulative) LI'!BB47=0,0,((('KWh (Monthly) ENTRY LI'!BB47*0.5)+'KWh (Cumulative) LI'!BA47-'Rebasing adj LI'!BB37)*BB119)*BB$19*BB$125)</f>
        <v>0</v>
      </c>
      <c r="BC47" s="12">
        <f>IF('KWh (Cumulative) LI'!BC47=0,0,((('KWh (Monthly) ENTRY LI'!BC47*0.5)+'KWh (Cumulative) LI'!BB47-'Rebasing adj LI'!BC37)*BC119)*BC$19*BC$125)</f>
        <v>0</v>
      </c>
      <c r="BD47" s="12">
        <f>IF('KWh (Cumulative) LI'!BD47=0,0,((('KWh (Monthly) ENTRY LI'!BD47*0.5)+'KWh (Cumulative) LI'!BC47-'Rebasing adj LI'!BD37)*BD119)*BD$19*BD$125)</f>
        <v>0</v>
      </c>
      <c r="BE47" s="12">
        <f>IF('KWh (Cumulative) LI'!BE47=0,0,((('KWh (Monthly) ENTRY LI'!BE47*0.5)+'KWh (Cumulative) LI'!BD47-'Rebasing adj LI'!BE37)*BE119)*BE$19*BE$125)</f>
        <v>0</v>
      </c>
      <c r="BF47" s="12">
        <f>IF('KWh (Cumulative) LI'!BF47=0,0,((('KWh (Monthly) ENTRY LI'!BF47*0.5)+'KWh (Cumulative) LI'!BE47-'Rebasing adj LI'!BF37)*BF119)*BF$19*BF$125)</f>
        <v>0</v>
      </c>
      <c r="BG47" s="12">
        <f>IF('KWh (Cumulative) LI'!BG47=0,0,((('KWh (Monthly) ENTRY LI'!BG47*0.5)+'KWh (Cumulative) LI'!BF47-'Rebasing adj LI'!BG37)*BG119)*BG$19*BG$125)</f>
        <v>0</v>
      </c>
      <c r="BH47" s="12">
        <f>IF('KWh (Cumulative) LI'!BH47=0,0,((('KWh (Monthly) ENTRY LI'!BH47*0.5)+'KWh (Cumulative) LI'!BG47-'Rebasing adj LI'!BH37)*BH119)*BH$19*BH$125)</f>
        <v>0</v>
      </c>
      <c r="BI47" s="12">
        <f>IF('KWh (Cumulative) LI'!BI47=0,0,((('KWh (Monthly) ENTRY LI'!BI47*0.5)+'KWh (Cumulative) LI'!BH47-'Rebasing adj LI'!BI37)*BI119)*BI$19*BI$125)</f>
        <v>0</v>
      </c>
      <c r="BJ47" s="12">
        <f>IF('KWh (Cumulative) LI'!BJ47=0,0,((('KWh (Monthly) ENTRY LI'!BJ47*0.5)+'KWh (Cumulative) LI'!BI47-'Rebasing adj LI'!BJ37)*BJ119)*BJ$19*BJ$125)</f>
        <v>0</v>
      </c>
      <c r="BK47" s="12">
        <f>IF('KWh (Cumulative) LI'!BK47=0,0,((('KWh (Monthly) ENTRY LI'!BK47*0.5)+'KWh (Cumulative) LI'!BJ47-'Rebasing adj LI'!BK37)*BK119)*BK$19*BK$125)</f>
        <v>0</v>
      </c>
      <c r="BL47" s="12">
        <f>IF('KWh (Cumulative) LI'!BL47=0,0,((('KWh (Monthly) ENTRY LI'!BL47*0.5)+'KWh (Cumulative) LI'!BK47-'Rebasing adj LI'!BL37)*BL119)*BL$19*BL$125)</f>
        <v>0</v>
      </c>
      <c r="BM47" s="12">
        <f>IF('KWh (Cumulative) LI'!BM47=0,0,((('KWh (Monthly) ENTRY LI'!BM47*0.5)+'KWh (Cumulative) LI'!BL47-'Rebasing adj LI'!BM37)*BM119)*BM$19*BM$125)</f>
        <v>0</v>
      </c>
      <c r="BN47" s="12">
        <f>IF('KWh (Cumulative) LI'!BN47=0,0,((('KWh (Monthly) ENTRY LI'!BN47*0.5)+'KWh (Cumulative) LI'!BM47-'Rebasing adj LI'!BN37)*BN119)*BN$19*BN$125)</f>
        <v>0</v>
      </c>
      <c r="BO47" s="12">
        <f>IF('KWh (Cumulative) LI'!BO47=0,0,((('KWh (Monthly) ENTRY LI'!BO47*0.5)+'KWh (Cumulative) LI'!BN47-'Rebasing adj LI'!BO37)*BO119)*BO$19*BO$125)</f>
        <v>0</v>
      </c>
      <c r="BP47" s="12">
        <f>IF('KWh (Cumulative) LI'!BP47=0,0,((('KWh (Monthly) ENTRY LI'!BP47*0.5)+'KWh (Cumulative) LI'!BO47-'Rebasing adj LI'!BP37)*BP119)*BP$19*BP$125)</f>
        <v>0</v>
      </c>
      <c r="BQ47" s="12">
        <f>IF('KWh (Cumulative) LI'!BQ47=0,0,((('KWh (Monthly) ENTRY LI'!BQ47*0.5)+'KWh (Cumulative) LI'!BP47-'Rebasing adj LI'!BQ37)*BQ119)*BQ$19*BQ$125)</f>
        <v>0</v>
      </c>
      <c r="BR47" s="12">
        <f>IF('KWh (Cumulative) LI'!BR47=0,0,((('KWh (Monthly) ENTRY LI'!BR47*0.5)+'KWh (Cumulative) LI'!BQ47-'Rebasing adj LI'!BR37)*BR119)*BR$19*BR$125)</f>
        <v>0</v>
      </c>
      <c r="BS47" s="12">
        <f>IF('KWh (Cumulative) LI'!BS47=0,0,((('KWh (Monthly) ENTRY LI'!BS47*0.5)+'KWh (Cumulative) LI'!BR47-'Rebasing adj LI'!BS37)*BS119)*BS$19*BS$125)</f>
        <v>0</v>
      </c>
      <c r="BT47" s="12">
        <f>IF('KWh (Cumulative) LI'!BT47=0,0,((('KWh (Monthly) ENTRY LI'!BT47*0.5)+'KWh (Cumulative) LI'!BS47-'Rebasing adj LI'!BT37)*BT119)*BT$19*BT$125)</f>
        <v>0</v>
      </c>
      <c r="BU47" s="12">
        <f>IF('KWh (Cumulative) LI'!BU47=0,0,((('KWh (Monthly) ENTRY LI'!BU47*0.5)+'KWh (Cumulative) LI'!BT47-'Rebasing adj LI'!BU37)*BU119)*BU$19*BU$125)</f>
        <v>0</v>
      </c>
      <c r="BV47" s="12">
        <f>IF('KWh (Cumulative) LI'!BV47=0,0,((('KWh (Monthly) ENTRY LI'!BV47*0.5)+'KWh (Cumulative) LI'!BU47-'Rebasing adj LI'!BV37)*BV119)*BV$19*BV$125)</f>
        <v>0</v>
      </c>
      <c r="BW47" s="12">
        <f>IF('KWh (Cumulative) LI'!BW47=0,0,((('KWh (Monthly) ENTRY LI'!BW47*0.5)+'KWh (Cumulative) LI'!BV47-'Rebasing adj LI'!BW37)*BW119)*BW$19*BW$125)</f>
        <v>0</v>
      </c>
      <c r="BX47" s="12">
        <f>IF('KWh (Cumulative) LI'!BX47=0,0,((('KWh (Monthly) ENTRY LI'!BX47*0.5)+'KWh (Cumulative) LI'!BW47-'Rebasing adj LI'!BX37)*BX119)*BX$19*BX$125)</f>
        <v>0</v>
      </c>
      <c r="BY47" s="12">
        <f>IF('KWh (Cumulative) LI'!BY47=0,0,((('KWh (Monthly) ENTRY LI'!BY47*0.5)+'KWh (Cumulative) LI'!BX47-'Rebasing adj LI'!BY37)*BY119)*BY$19*BY$125)</f>
        <v>0</v>
      </c>
      <c r="BZ47" s="12">
        <f>IF('KWh (Cumulative) LI'!BZ47=0,0,((('KWh (Monthly) ENTRY LI'!BZ47*0.5)+'KWh (Cumulative) LI'!BY47-'Rebasing adj LI'!BZ37)*BZ119)*BZ$19*BZ$125)</f>
        <v>0</v>
      </c>
      <c r="CA47" s="12">
        <f>IF('KWh (Cumulative) LI'!CA47=0,0,((('KWh (Monthly) ENTRY LI'!CA47*0.5)+'KWh (Cumulative) LI'!BZ47-'Rebasing adj LI'!CA37)*CA119)*CA$19*CA$125)</f>
        <v>0</v>
      </c>
      <c r="CB47" s="12">
        <f>IF('KWh (Cumulative) LI'!CB47=0,0,((('KWh (Monthly) ENTRY LI'!CB47*0.5)+'KWh (Cumulative) LI'!CA47-'Rebasing adj LI'!CB37)*CB119)*CB$19*CB$125)</f>
        <v>0</v>
      </c>
      <c r="CC47" s="12">
        <f>IF('KWh (Cumulative) LI'!CC47=0,0,((('KWh (Monthly) ENTRY LI'!CC47*0.5)+'KWh (Cumulative) LI'!CB47-'Rebasing adj LI'!CC37)*CC119)*CC$19*CC$125)</f>
        <v>0</v>
      </c>
      <c r="CD47" s="12">
        <f>IF('KWh (Cumulative) LI'!CD47=0,0,((('KWh (Monthly) ENTRY LI'!CD47*0.5)+'KWh (Cumulative) LI'!CC47-'Rebasing adj LI'!CD37)*CD119)*CD$19*CD$125)</f>
        <v>0</v>
      </c>
      <c r="CE47" s="12">
        <f>IF('KWh (Cumulative) LI'!CE47=0,0,((('KWh (Monthly) ENTRY LI'!CE47*0.5)+'KWh (Cumulative) LI'!CD47-'Rebasing adj LI'!CE37)*CE119)*CE$19*CE$125)</f>
        <v>0</v>
      </c>
      <c r="CF47" s="12">
        <f>IF('KWh (Cumulative) LI'!CF47=0,0,((('KWh (Monthly) ENTRY LI'!CF47*0.5)+'KWh (Cumulative) LI'!CE47-'Rebasing adj LI'!CF37)*CF119)*CF$19*CF$125)</f>
        <v>0</v>
      </c>
      <c r="CG47" s="12">
        <f>IF('KWh (Cumulative) LI'!CG47=0,0,((('KWh (Monthly) ENTRY LI'!CG47*0.5)+'KWh (Cumulative) LI'!CF47-'Rebasing adj LI'!CG37)*CG119)*CG$19*CG$125)</f>
        <v>0</v>
      </c>
      <c r="CH47" s="12">
        <f>IF('KWh (Cumulative) LI'!CH47=0,0,((('KWh (Monthly) ENTRY LI'!CH47*0.5)+'KWh (Cumulative) LI'!CG47-'Rebasing adj LI'!CH37)*CH119)*CH$19*CH$125)</f>
        <v>0</v>
      </c>
      <c r="CI47" s="12">
        <f>IF('KWh (Cumulative) LI'!CI47=0,0,((('KWh (Monthly) ENTRY LI'!CI47*0.5)+'KWh (Cumulative) LI'!CH47-'Rebasing adj LI'!CI37)*CI119)*CI$19*CI$125)</f>
        <v>0</v>
      </c>
      <c r="CJ47" s="12">
        <f>IF('KWh (Cumulative) LI'!CJ47=0,0,((('KWh (Monthly) ENTRY LI'!CJ47*0.5)+'KWh (Cumulative) LI'!CI47-'Rebasing adj LI'!CJ37)*CJ119)*CJ$19*CJ$125)</f>
        <v>0</v>
      </c>
    </row>
    <row r="48" spans="1:88" ht="15" thickBot="1" x14ac:dyDescent="0.35">
      <c r="A48" s="56"/>
      <c r="B48" s="56"/>
      <c r="F48" s="5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17">
        <v>42370</v>
      </c>
      <c r="D49" s="17">
        <v>42401</v>
      </c>
      <c r="E49" s="15">
        <v>42430</v>
      </c>
      <c r="F49" s="51">
        <v>42461</v>
      </c>
      <c r="G49" s="58">
        <v>42491</v>
      </c>
      <c r="H49" s="15">
        <v>42522</v>
      </c>
      <c r="I49" s="15">
        <v>42552</v>
      </c>
      <c r="J49" s="15">
        <v>42583</v>
      </c>
      <c r="K49" s="15">
        <v>42614</v>
      </c>
      <c r="L49" s="15">
        <v>42644</v>
      </c>
      <c r="M49" s="15">
        <v>42675</v>
      </c>
      <c r="N49" s="15">
        <v>42705</v>
      </c>
      <c r="O49" s="15">
        <v>42736</v>
      </c>
      <c r="P49" s="15">
        <v>42767</v>
      </c>
      <c r="Q49" s="16">
        <v>42795</v>
      </c>
      <c r="R49" s="16">
        <v>42826</v>
      </c>
      <c r="S49" s="16">
        <v>42856</v>
      </c>
      <c r="T49" s="16">
        <v>42887</v>
      </c>
      <c r="U49" s="16">
        <v>42917</v>
      </c>
      <c r="V49" s="16">
        <v>42948</v>
      </c>
      <c r="W49" s="16">
        <v>42979</v>
      </c>
      <c r="X49" s="16">
        <v>43009</v>
      </c>
      <c r="Y49" s="16">
        <v>43040</v>
      </c>
      <c r="Z49" s="16">
        <v>43070</v>
      </c>
      <c r="AA49" s="16">
        <v>43101</v>
      </c>
      <c r="AB49" s="16">
        <v>43132</v>
      </c>
      <c r="AC49" s="17">
        <v>43160</v>
      </c>
      <c r="AD49" s="17">
        <v>43191</v>
      </c>
      <c r="AE49" s="17">
        <v>43221</v>
      </c>
      <c r="AF49" s="17">
        <v>43252</v>
      </c>
      <c r="AG49" s="17">
        <v>43282</v>
      </c>
      <c r="AH49" s="17">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20" t="s">
        <v>29</v>
      </c>
      <c r="B50" s="47" t="s">
        <v>9</v>
      </c>
      <c r="C50" s="12">
        <f>IF('KWh (Cumulative) LI'!C50=0,0,((('KWh (Monthly) ENTRY LI'!C50*0.5)-'Rebasing adj LI'!C40)*C107)*C$19*C$126)</f>
        <v>0</v>
      </c>
      <c r="D50" s="12">
        <f>IF('KWh (Cumulative) LI'!D50=0,0,((('KWh (Monthly) ENTRY LI'!D50*0.5)+'KWh (Cumulative) LI'!C50-'Rebasing adj LI'!D40)*D107)*D$19*D$126)</f>
        <v>0</v>
      </c>
      <c r="E50" s="12">
        <f>IF('KWh (Cumulative) LI'!E50=0,0,((('KWh (Monthly) ENTRY LI'!E50*0.5)+'KWh (Cumulative) LI'!D50-'Rebasing adj LI'!E40)*E107)*E$19*E$126)</f>
        <v>0</v>
      </c>
      <c r="F50" s="12">
        <f>IF('KWh (Cumulative) LI'!F50=0,0,((('KWh (Monthly) ENTRY LI'!F50*0.5)+'KWh (Cumulative) LI'!E50-'Rebasing adj LI'!F40)*F107)*F$19*F$126)</f>
        <v>0</v>
      </c>
      <c r="G50" s="12">
        <f>IF('KWh (Cumulative) LI'!G50=0,0,((('KWh (Monthly) ENTRY LI'!G50*0.5)+'KWh (Cumulative) LI'!F50-'Rebasing adj LI'!G40)*G107)*G$19*G$126)</f>
        <v>0</v>
      </c>
      <c r="H50" s="12">
        <f>IF('KWh (Cumulative) LI'!H50=0,0,((('KWh (Monthly) ENTRY LI'!H50*0.5)+'KWh (Cumulative) LI'!G50-'Rebasing adj LI'!H40)*H107)*H$19*H$126)</f>
        <v>0</v>
      </c>
      <c r="I50" s="12">
        <f>IF('KWh (Cumulative) LI'!I50=0,0,((('KWh (Monthly) ENTRY LI'!I50*0.5)+'KWh (Cumulative) LI'!H50-'Rebasing adj LI'!I40)*I107)*I$19*I$126)</f>
        <v>0</v>
      </c>
      <c r="J50" s="12">
        <f>IF('KWh (Cumulative) LI'!J50=0,0,((('KWh (Monthly) ENTRY LI'!J50*0.5)+'KWh (Cumulative) LI'!I50-'Rebasing adj LI'!J40)*J107)*J$19*J$126)</f>
        <v>0</v>
      </c>
      <c r="K50" s="12">
        <f>IF('KWh (Cumulative) LI'!K50=0,0,((('KWh (Monthly) ENTRY LI'!K50*0.5)+'KWh (Cumulative) LI'!J50-'Rebasing adj LI'!K40)*K107)*K$19*K$126)</f>
        <v>0</v>
      </c>
      <c r="L50" s="12">
        <f>IF('KWh (Cumulative) LI'!L50=0,0,((('KWh (Monthly) ENTRY LI'!L50*0.5)+'KWh (Cumulative) LI'!K50-'Rebasing adj LI'!L40)*L107)*L$19*L$126)</f>
        <v>0</v>
      </c>
      <c r="M50" s="12">
        <f>IF('KWh (Cumulative) LI'!M50=0,0,((('KWh (Monthly) ENTRY LI'!M50*0.5)+'KWh (Cumulative) LI'!L50-'Rebasing adj LI'!M40)*M107)*M$19*M$126)</f>
        <v>0</v>
      </c>
      <c r="N50" s="12">
        <f>IF('KWh (Cumulative) LI'!N50=0,0,((('KWh (Monthly) ENTRY LI'!N50*0.5)+'KWh (Cumulative) LI'!M50-'Rebasing adj LI'!N40)*N107)*N$19*N$126)</f>
        <v>0</v>
      </c>
      <c r="O50" s="12">
        <f>IF('KWh (Cumulative) LI'!O50=0,0,((('KWh (Monthly) ENTRY LI'!O50*0.5)+'KWh (Cumulative) LI'!N50-'Rebasing adj LI'!O40)*O107)*O$19*O$126)</f>
        <v>0</v>
      </c>
      <c r="P50" s="12">
        <f>IF('KWh (Cumulative) LI'!P50=0,0,((('KWh (Monthly) ENTRY LI'!P50*0.5)+'KWh (Cumulative) LI'!O50-'Rebasing adj LI'!P40)*P107)*P$19*P$126)</f>
        <v>0</v>
      </c>
      <c r="Q50" s="12">
        <f>IF('KWh (Cumulative) LI'!Q50=0,0,((('KWh (Monthly) ENTRY LI'!Q50*0.5)+'KWh (Cumulative) LI'!P50-'Rebasing adj LI'!Q40)*Q107)*Q$19*Q$126)</f>
        <v>0</v>
      </c>
      <c r="R50" s="12">
        <f>IF('KWh (Cumulative) LI'!R50=0,0,((('KWh (Monthly) ENTRY LI'!R50*0.5)+'KWh (Cumulative) LI'!Q50-'Rebasing adj LI'!R40)*R107)*R$19*R$126)</f>
        <v>0</v>
      </c>
      <c r="S50" s="12">
        <f>IF('KWh (Cumulative) LI'!S50=0,0,((('KWh (Monthly) ENTRY LI'!S50*0.5)+'KWh (Cumulative) LI'!R50-'Rebasing adj LI'!S40)*S107)*S$19*S$126)</f>
        <v>0</v>
      </c>
      <c r="T50" s="12">
        <f>IF('KWh (Cumulative) LI'!T50=0,0,((('KWh (Monthly) ENTRY LI'!T50*0.5)+'KWh (Cumulative) LI'!S50-'Rebasing adj LI'!T40)*T107)*T$19*T$126)</f>
        <v>0</v>
      </c>
      <c r="U50" s="12">
        <f>IF('KWh (Cumulative) LI'!U50=0,0,((('KWh (Monthly) ENTRY LI'!U50*0.5)+'KWh (Cumulative) LI'!T50-'Rebasing adj LI'!U40)*U107)*U$19*U$126)</f>
        <v>0</v>
      </c>
      <c r="V50" s="12">
        <f>IF('KWh (Cumulative) LI'!V50=0,0,((('KWh (Monthly) ENTRY LI'!V50*0.5)+'KWh (Cumulative) LI'!U50-'Rebasing adj LI'!V40)*V107)*V$19*V$126)</f>
        <v>0</v>
      </c>
      <c r="W50" s="12">
        <f>IF('KWh (Cumulative) LI'!W50=0,0,((('KWh (Monthly) ENTRY LI'!W50*0.5)+'KWh (Cumulative) LI'!V50-'Rebasing adj LI'!W40)*W107)*W$19*W$126)</f>
        <v>0</v>
      </c>
      <c r="X50" s="12">
        <f>IF('KWh (Cumulative) LI'!X50=0,0,((('KWh (Monthly) ENTRY LI'!X50*0.5)+'KWh (Cumulative) LI'!W50-'Rebasing adj LI'!X40)*X107)*X$19*X$126)</f>
        <v>0</v>
      </c>
      <c r="Y50" s="12">
        <f>IF('KWh (Cumulative) LI'!Y50=0,0,((('KWh (Monthly) ENTRY LI'!Y50*0.5)+'KWh (Cumulative) LI'!X50-'Rebasing adj LI'!Y40)*Y107)*Y$19*Y$126)</f>
        <v>0</v>
      </c>
      <c r="Z50" s="12">
        <f>IF('KWh (Cumulative) LI'!Z50=0,0,((('KWh (Monthly) ENTRY LI'!Z50*0.5)+'KWh (Cumulative) LI'!Y50-'Rebasing adj LI'!Z40)*Z107)*Z$19*Z$126)</f>
        <v>0</v>
      </c>
      <c r="AA50" s="12">
        <f>IF('KWh (Cumulative) LI'!AA50=0,0,((('KWh (Monthly) ENTRY LI'!AA50*0.5)+'KWh (Cumulative) LI'!Z50-'Rebasing adj LI'!AA40)*AA107)*AA$19*AA$126)</f>
        <v>0</v>
      </c>
      <c r="AB50" s="12">
        <f>IF('KWh (Cumulative) LI'!AB50=0,0,((('KWh (Monthly) ENTRY LI'!AB50*0.5)+'KWh (Cumulative) LI'!AA50-'Rebasing adj LI'!AB40)*AB107)*AB$19*AB$126)</f>
        <v>0</v>
      </c>
      <c r="AC50" s="12">
        <f>IF('KWh (Cumulative) LI'!AC50=0,0,((('KWh (Monthly) ENTRY LI'!AC50*0.5)+'KWh (Cumulative) LI'!AB50-'Rebasing adj LI'!AC40)*AC107)*AC$19*AC$126)</f>
        <v>0</v>
      </c>
      <c r="AD50" s="12">
        <f>IF('KWh (Cumulative) LI'!AD50=0,0,((('KWh (Monthly) ENTRY LI'!AD50*0.5)+'KWh (Cumulative) LI'!AC50-'Rebasing adj LI'!AD40)*AD107)*AD$19*AD$126)</f>
        <v>0</v>
      </c>
      <c r="AE50" s="12">
        <f>IF('KWh (Cumulative) LI'!AE50=0,0,((('KWh (Monthly) ENTRY LI'!AE50*0.5)+'KWh (Cumulative) LI'!AD50-'Rebasing adj LI'!AE40)*AE107)*AE$19*AE$126)</f>
        <v>0</v>
      </c>
      <c r="AF50" s="12">
        <f>IF('KWh (Cumulative) LI'!AF50=0,0,((('KWh (Monthly) ENTRY LI'!AF50*0.5)+'KWh (Cumulative) LI'!AE50-'Rebasing adj LI'!AF40)*AF107)*AF$19*AF$126)</f>
        <v>0</v>
      </c>
      <c r="AG50" s="12">
        <f>IF('KWh (Cumulative) LI'!AG50=0,0,((('KWh (Monthly) ENTRY LI'!AG50*0.5)+'KWh (Cumulative) LI'!AF50-'Rebasing adj LI'!AG40)*AG107)*AG$19*AG$126)</f>
        <v>0</v>
      </c>
      <c r="AH50" s="12">
        <f>IF('KWh (Cumulative) LI'!AH50=0,0,((('KWh (Monthly) ENTRY LI'!AH50*0.5)+'KWh (Cumulative) LI'!AG50-'Rebasing adj LI'!AH40)*AH107)*AH$19*AH$126)</f>
        <v>0</v>
      </c>
      <c r="AI50" s="12">
        <f>IF('KWh (Cumulative) LI'!AI50=0,0,((('KWh (Monthly) ENTRY LI'!AI50*0.5)+'KWh (Cumulative) LI'!AH50-'Rebasing adj LI'!AI40)*AI107)*AI$19*AI$126)</f>
        <v>0</v>
      </c>
      <c r="AJ50" s="12">
        <f>IF('KWh (Cumulative) LI'!AJ50=0,0,((('KWh (Monthly) ENTRY LI'!AJ50*0.5)+'KWh (Cumulative) LI'!AI50-'Rebasing adj LI'!AJ40)*AJ107)*AJ$19*AJ$126)</f>
        <v>0</v>
      </c>
      <c r="AK50" s="12">
        <f>IF('KWh (Cumulative) LI'!AK50=0,0,((('KWh (Monthly) ENTRY LI'!AK50*0.5)+'KWh (Cumulative) LI'!AJ50-'Rebasing adj LI'!AK40)*AK107)*AK$19*AK$126)</f>
        <v>0</v>
      </c>
      <c r="AL50" s="12">
        <f>IF('KWh (Cumulative) LI'!AL50=0,0,((('KWh (Monthly) ENTRY LI'!AL50*0.5)+'KWh (Cumulative) LI'!AK50-'Rebasing adj LI'!AL40)*AL107)*AL$19*AL$126)</f>
        <v>0</v>
      </c>
      <c r="AM50" s="12">
        <f>IF('KWh (Cumulative) LI'!AM50=0,0,((('KWh (Monthly) ENTRY LI'!AM50*0.5)+'KWh (Cumulative) LI'!AL50-'Rebasing adj LI'!AM40)*AM107)*AM$19*AM$126)</f>
        <v>0</v>
      </c>
      <c r="AN50" s="12">
        <f>IF('KWh (Cumulative) LI'!AN50=0,0,((('KWh (Monthly) ENTRY LI'!AN50*0.5)+'KWh (Cumulative) LI'!AM50-'Rebasing adj LI'!AN40)*AN107)*AN$19*AN$126)</f>
        <v>0</v>
      </c>
      <c r="AO50" s="12">
        <f>IF('KWh (Cumulative) LI'!AO50=0,0,((('KWh (Monthly) ENTRY LI'!AO50*0.5)+'KWh (Cumulative) LI'!AN50-'Rebasing adj LI'!AO40)*AO107)*AO$19*AO$126)</f>
        <v>0</v>
      </c>
      <c r="AP50" s="12">
        <f>IF('KWh (Cumulative) LI'!AP50=0,0,((('KWh (Monthly) ENTRY LI'!AP50*0.5)+'KWh (Cumulative) LI'!AO50-'Rebasing adj LI'!AP40)*AP107)*AP$19*AP$126)</f>
        <v>0</v>
      </c>
      <c r="AQ50" s="12">
        <f>IF('KWh (Cumulative) LI'!AQ50=0,0,((('KWh (Monthly) ENTRY LI'!AQ50*0.5)+'KWh (Cumulative) LI'!AP50-'Rebasing adj LI'!AQ40)*AQ107)*AQ$19*AQ$126)</f>
        <v>0</v>
      </c>
      <c r="AR50" s="12">
        <f>IF('KWh (Cumulative) LI'!AR50=0,0,((('KWh (Monthly) ENTRY LI'!AR50*0.5)+'KWh (Cumulative) LI'!AQ50-'Rebasing adj LI'!AR40)*AR107)*AR$19*AR$126)</f>
        <v>0</v>
      </c>
      <c r="AS50" s="12">
        <f>IF('KWh (Cumulative) LI'!AS50=0,0,((('KWh (Monthly) ENTRY LI'!AS50*0.5)+'KWh (Cumulative) LI'!AR50-'Rebasing adj LI'!AS40)*AS107)*AS$19*AS$126)</f>
        <v>0</v>
      </c>
      <c r="AT50" s="12">
        <f>IF('KWh (Cumulative) LI'!AT50=0,0,((('KWh (Monthly) ENTRY LI'!AT50*0.5)+'KWh (Cumulative) LI'!AS50-'Rebasing adj LI'!AT40)*AT107)*AT$19*AT$126)</f>
        <v>0</v>
      </c>
      <c r="AU50" s="12">
        <f>IF('KWh (Cumulative) LI'!AU50=0,0,((('KWh (Monthly) ENTRY LI'!AU50*0.5)+'KWh (Cumulative) LI'!AT50-'Rebasing adj LI'!AU40)*AU107)*AU$19*AU$126)</f>
        <v>0</v>
      </c>
      <c r="AV50" s="12">
        <f>IF('KWh (Cumulative) LI'!AV50=0,0,((('KWh (Monthly) ENTRY LI'!AV50*0.5)+'KWh (Cumulative) LI'!AU50-'Rebasing adj LI'!AV40)*AV107)*AV$19*AV$126)</f>
        <v>0</v>
      </c>
      <c r="AW50" s="12">
        <f>IF('KWh (Cumulative) LI'!AW50=0,0,((('KWh (Monthly) ENTRY LI'!AW50*0.5)+'KWh (Cumulative) LI'!AV50-'Rebasing adj LI'!AW40)*AW107)*AW$19*AW$126)</f>
        <v>0</v>
      </c>
      <c r="AX50" s="12">
        <f>IF('KWh (Cumulative) LI'!AX50=0,0,((('KWh (Monthly) ENTRY LI'!AX50*0.5)+'KWh (Cumulative) LI'!AW50-'Rebasing adj LI'!AX40)*AX107)*AX$19*AX$126)</f>
        <v>0</v>
      </c>
      <c r="AY50" s="12">
        <f>IF('KWh (Cumulative) LI'!AY50=0,0,((('KWh (Monthly) ENTRY LI'!AY50*0.5)+'KWh (Cumulative) LI'!AX50-'Rebasing adj LI'!AY40)*AY107)*AY$19*AY$126)</f>
        <v>0</v>
      </c>
      <c r="AZ50" s="12">
        <f>IF('KWh (Cumulative) LI'!AZ50=0,0,((('KWh (Monthly) ENTRY LI'!AZ50*0.5)+'KWh (Cumulative) LI'!AY50-'Rebasing adj LI'!AZ40)*AZ107)*AZ$19*AZ$126)</f>
        <v>0</v>
      </c>
      <c r="BA50" s="12">
        <f>IF('KWh (Cumulative) LI'!BA50=0,0,((('KWh (Monthly) ENTRY LI'!BA50*0.5)+'KWh (Cumulative) LI'!AZ50-'Rebasing adj LI'!BA40)*BA107)*BA$19*BA$126)</f>
        <v>0</v>
      </c>
      <c r="BB50" s="12">
        <f>IF('KWh (Cumulative) LI'!BB50=0,0,((('KWh (Monthly) ENTRY LI'!BB50*0.5)+'KWh (Cumulative) LI'!BA50-'Rebasing adj LI'!BB40)*BB107)*BB$19*BB$126)</f>
        <v>0</v>
      </c>
      <c r="BC50" s="12">
        <f>IF('KWh (Cumulative) LI'!BC50=0,0,((('KWh (Monthly) ENTRY LI'!BC50*0.5)+'KWh (Cumulative) LI'!BB50-'Rebasing adj LI'!BC40)*BC107)*BC$19*BC$126)</f>
        <v>0</v>
      </c>
      <c r="BD50" s="12">
        <f>IF('KWh (Cumulative) LI'!BD50=0,0,((('KWh (Monthly) ENTRY LI'!BD50*0.5)+'KWh (Cumulative) LI'!BC50-'Rebasing adj LI'!BD40)*BD107)*BD$19*BD$126)</f>
        <v>0</v>
      </c>
      <c r="BE50" s="12">
        <f>IF('KWh (Cumulative) LI'!BE50=0,0,((('KWh (Monthly) ENTRY LI'!BE50*0.5)+'KWh (Cumulative) LI'!BD50-'Rebasing adj LI'!BE40)*BE107)*BE$19*BE$126)</f>
        <v>0</v>
      </c>
      <c r="BF50" s="12">
        <f>IF('KWh (Cumulative) LI'!BF50=0,0,((('KWh (Monthly) ENTRY LI'!BF50*0.5)+'KWh (Cumulative) LI'!BE50-'Rebasing adj LI'!BF40)*BF107)*BF$19*BF$126)</f>
        <v>0</v>
      </c>
      <c r="BG50" s="12">
        <f>IF('KWh (Cumulative) LI'!BG50=0,0,((('KWh (Monthly) ENTRY LI'!BG50*0.5)+'KWh (Cumulative) LI'!BF50-'Rebasing adj LI'!BG40)*BG107)*BG$19*BG$126)</f>
        <v>0</v>
      </c>
      <c r="BH50" s="12">
        <f>IF('KWh (Cumulative) LI'!BH50=0,0,((('KWh (Monthly) ENTRY LI'!BH50*0.5)+'KWh (Cumulative) LI'!BG50-'Rebasing adj LI'!BH40)*BH107)*BH$19*BH$126)</f>
        <v>0</v>
      </c>
      <c r="BI50" s="12">
        <f>IF('KWh (Cumulative) LI'!BI50=0,0,((('KWh (Monthly) ENTRY LI'!BI50*0.5)+'KWh (Cumulative) LI'!BH50-'Rebasing adj LI'!BI40)*BI107)*BI$19*BI$126)</f>
        <v>0</v>
      </c>
      <c r="BJ50" s="12">
        <f>IF('KWh (Cumulative) LI'!BJ50=0,0,((('KWh (Monthly) ENTRY LI'!BJ50*0.5)+'KWh (Cumulative) LI'!BI50-'Rebasing adj LI'!BJ40)*BJ107)*BJ$19*BJ$126)</f>
        <v>0</v>
      </c>
      <c r="BK50" s="12">
        <f>IF('KWh (Cumulative) LI'!BK50=0,0,((('KWh (Monthly) ENTRY LI'!BK50*0.5)+'KWh (Cumulative) LI'!BJ50-'Rebasing adj LI'!BK40)*BK107)*BK$19*BK$126)</f>
        <v>0</v>
      </c>
      <c r="BL50" s="12">
        <f>IF('KWh (Cumulative) LI'!BL50=0,0,((('KWh (Monthly) ENTRY LI'!BL50*0.5)+'KWh (Cumulative) LI'!BK50-'Rebasing adj LI'!BL40)*BL107)*BL$19*BL$126)</f>
        <v>0</v>
      </c>
      <c r="BM50" s="12">
        <f>IF('KWh (Cumulative) LI'!BM50=0,0,((('KWh (Monthly) ENTRY LI'!BM50*0.5)+'KWh (Cumulative) LI'!BL50-'Rebasing adj LI'!BM40)*BM107)*BM$19*BM$126)</f>
        <v>0</v>
      </c>
      <c r="BN50" s="12">
        <f>IF('KWh (Cumulative) LI'!BN50=0,0,((('KWh (Monthly) ENTRY LI'!BN50*0.5)+'KWh (Cumulative) LI'!BM50-'Rebasing adj LI'!BN40)*BN107)*BN$19*BN$126)</f>
        <v>0</v>
      </c>
      <c r="BO50" s="12">
        <f>IF('KWh (Cumulative) LI'!BO50=0,0,((('KWh (Monthly) ENTRY LI'!BO50*0.5)+'KWh (Cumulative) LI'!BN50-'Rebasing adj LI'!BO40)*BO107)*BO$19*BO$126)</f>
        <v>0</v>
      </c>
      <c r="BP50" s="12">
        <f>IF('KWh (Cumulative) LI'!BP50=0,0,((('KWh (Monthly) ENTRY LI'!BP50*0.5)+'KWh (Cumulative) LI'!BO50-'Rebasing adj LI'!BP40)*BP107)*BP$19*BP$126)</f>
        <v>0</v>
      </c>
      <c r="BQ50" s="12">
        <f>IF('KWh (Cumulative) LI'!BQ50=0,0,((('KWh (Monthly) ENTRY LI'!BQ50*0.5)+'KWh (Cumulative) LI'!BP50-'Rebasing adj LI'!BQ40)*BQ107)*BQ$19*BQ$126)</f>
        <v>0</v>
      </c>
      <c r="BR50" s="12">
        <f>IF('KWh (Cumulative) LI'!BR50=0,0,((('KWh (Monthly) ENTRY LI'!BR50*0.5)+'KWh (Cumulative) LI'!BQ50-'Rebasing adj LI'!BR40)*BR107)*BR$19*BR$126)</f>
        <v>0</v>
      </c>
      <c r="BS50" s="12">
        <f>IF('KWh (Cumulative) LI'!BS50=0,0,((('KWh (Monthly) ENTRY LI'!BS50*0.5)+'KWh (Cumulative) LI'!BR50-'Rebasing adj LI'!BS40)*BS107)*BS$19*BS$126)</f>
        <v>0</v>
      </c>
      <c r="BT50" s="12">
        <f>IF('KWh (Cumulative) LI'!BT50=0,0,((('KWh (Monthly) ENTRY LI'!BT50*0.5)+'KWh (Cumulative) LI'!BS50-'Rebasing adj LI'!BT40)*BT107)*BT$19*BT$126)</f>
        <v>0</v>
      </c>
      <c r="BU50" s="12">
        <f>IF('KWh (Cumulative) LI'!BU50=0,0,((('KWh (Monthly) ENTRY LI'!BU50*0.5)+'KWh (Cumulative) LI'!BT50-'Rebasing adj LI'!BU40)*BU107)*BU$19*BU$126)</f>
        <v>0</v>
      </c>
      <c r="BV50" s="12">
        <f>IF('KWh (Cumulative) LI'!BV50=0,0,((('KWh (Monthly) ENTRY LI'!BV50*0.5)+'KWh (Cumulative) LI'!BU50-'Rebasing adj LI'!BV40)*BV107)*BV$19*BV$126)</f>
        <v>0</v>
      </c>
      <c r="BW50" s="12">
        <f>IF('KWh (Cumulative) LI'!BW50=0,0,((('KWh (Monthly) ENTRY LI'!BW50*0.5)+'KWh (Cumulative) LI'!BV50-'Rebasing adj LI'!BW40)*BW107)*BW$19*BW$126)</f>
        <v>0</v>
      </c>
      <c r="BX50" s="12">
        <f>IF('KWh (Cumulative) LI'!BX50=0,0,((('KWh (Monthly) ENTRY LI'!BX50*0.5)+'KWh (Cumulative) LI'!BW50-'Rebasing adj LI'!BX40)*BX107)*BX$19*BX$126)</f>
        <v>0</v>
      </c>
      <c r="BY50" s="12">
        <f>IF('KWh (Cumulative) LI'!BY50=0,0,((('KWh (Monthly) ENTRY LI'!BY50*0.5)+'KWh (Cumulative) LI'!BX50-'Rebasing adj LI'!BY40)*BY107)*BY$19*BY$126)</f>
        <v>0</v>
      </c>
      <c r="BZ50" s="12">
        <f>IF('KWh (Cumulative) LI'!BZ50=0,0,((('KWh (Monthly) ENTRY LI'!BZ50*0.5)+'KWh (Cumulative) LI'!BY50-'Rebasing adj LI'!BZ40)*BZ107)*BZ$19*BZ$126)</f>
        <v>0</v>
      </c>
      <c r="CA50" s="12">
        <f>IF('KWh (Cumulative) LI'!CA50=0,0,((('KWh (Monthly) ENTRY LI'!CA50*0.5)+'KWh (Cumulative) LI'!BZ50-'Rebasing adj LI'!CA40)*CA107)*CA$19*CA$126)</f>
        <v>0</v>
      </c>
      <c r="CB50" s="12">
        <f>IF('KWh (Cumulative) LI'!CB50=0,0,((('KWh (Monthly) ENTRY LI'!CB50*0.5)+'KWh (Cumulative) LI'!CA50-'Rebasing adj LI'!CB40)*CB107)*CB$19*CB$126)</f>
        <v>0</v>
      </c>
      <c r="CC50" s="12">
        <f>IF('KWh (Cumulative) LI'!CC50=0,0,((('KWh (Monthly) ENTRY LI'!CC50*0.5)+'KWh (Cumulative) LI'!CB50-'Rebasing adj LI'!CC40)*CC107)*CC$19*CC$126)</f>
        <v>0</v>
      </c>
      <c r="CD50" s="12">
        <f>IF('KWh (Cumulative) LI'!CD50=0,0,((('KWh (Monthly) ENTRY LI'!CD50*0.5)+'KWh (Cumulative) LI'!CC50-'Rebasing adj LI'!CD40)*CD107)*CD$19*CD$126)</f>
        <v>0</v>
      </c>
      <c r="CE50" s="12">
        <f>IF('KWh (Cumulative) LI'!CE50=0,0,((('KWh (Monthly) ENTRY LI'!CE50*0.5)+'KWh (Cumulative) LI'!CD50-'Rebasing adj LI'!CE40)*CE107)*CE$19*CE$126)</f>
        <v>0</v>
      </c>
      <c r="CF50" s="12">
        <f>IF('KWh (Cumulative) LI'!CF50=0,0,((('KWh (Monthly) ENTRY LI'!CF50*0.5)+'KWh (Cumulative) LI'!CE50-'Rebasing adj LI'!CF40)*CF107)*CF$19*CF$126)</f>
        <v>0</v>
      </c>
      <c r="CG50" s="12">
        <f>IF('KWh (Cumulative) LI'!CG50=0,0,((('KWh (Monthly) ENTRY LI'!CG50*0.5)+'KWh (Cumulative) LI'!CF50-'Rebasing adj LI'!CG40)*CG107)*CG$19*CG$126)</f>
        <v>0</v>
      </c>
      <c r="CH50" s="12">
        <f>IF('KWh (Cumulative) LI'!CH50=0,0,((('KWh (Monthly) ENTRY LI'!CH50*0.5)+'KWh (Cumulative) LI'!CG50-'Rebasing adj LI'!CH40)*CH107)*CH$19*CH$126)</f>
        <v>0</v>
      </c>
      <c r="CI50" s="12">
        <f>IF('KWh (Cumulative) LI'!CI50=0,0,((('KWh (Monthly) ENTRY LI'!CI50*0.5)+'KWh (Cumulative) LI'!CH50-'Rebasing adj LI'!CI40)*CI107)*CI$19*CI$126)</f>
        <v>0</v>
      </c>
      <c r="CJ50" s="12">
        <f>IF('KWh (Cumulative) LI'!CJ50=0,0,((('KWh (Monthly) ENTRY LI'!CJ50*0.5)+'KWh (Cumulative) LI'!CI50-'Rebasing adj LI'!CJ40)*CJ107)*CJ$19*CJ$126)</f>
        <v>0</v>
      </c>
    </row>
    <row r="51" spans="1:88" x14ac:dyDescent="0.3">
      <c r="A51" s="220"/>
      <c r="B51" s="47" t="s">
        <v>6</v>
      </c>
      <c r="C51" s="12">
        <f>IF('KWh (Cumulative) LI'!C51=0,0,((('KWh (Monthly) ENTRY LI'!C51*0.5)-'Rebasing adj LI'!C41)*C108)*C$19*C$126)</f>
        <v>0</v>
      </c>
      <c r="D51" s="12">
        <f>IF('KWh (Cumulative) LI'!D51=0,0,((('KWh (Monthly) ENTRY LI'!D51*0.5)+'KWh (Cumulative) LI'!C51-'Rebasing adj LI'!D41)*D108)*D$19*D$126)</f>
        <v>0</v>
      </c>
      <c r="E51" s="12">
        <f>IF('KWh (Cumulative) LI'!E51=0,0,((('KWh (Monthly) ENTRY LI'!E51*0.5)+'KWh (Cumulative) LI'!D51-'Rebasing adj LI'!E41)*E108)*E$19*E$126)</f>
        <v>0</v>
      </c>
      <c r="F51" s="12">
        <f>IF('KWh (Cumulative) LI'!F51=0,0,((('KWh (Monthly) ENTRY LI'!F51*0.5)+'KWh (Cumulative) LI'!E51-'Rebasing adj LI'!F41)*F108)*F$19*F$126)</f>
        <v>0</v>
      </c>
      <c r="G51" s="12">
        <f>IF('KWh (Cumulative) LI'!G51=0,0,((('KWh (Monthly) ENTRY LI'!G51*0.5)+'KWh (Cumulative) LI'!F51-'Rebasing adj LI'!G41)*G108)*G$19*G$126)</f>
        <v>0</v>
      </c>
      <c r="H51" s="12">
        <f>IF('KWh (Cumulative) LI'!H51=0,0,((('KWh (Monthly) ENTRY LI'!H51*0.5)+'KWh (Cumulative) LI'!G51-'Rebasing adj LI'!H41)*H108)*H$19*H$126)</f>
        <v>0</v>
      </c>
      <c r="I51" s="12">
        <f>IF('KWh (Cumulative) LI'!I51=0,0,((('KWh (Monthly) ENTRY LI'!I51*0.5)+'KWh (Cumulative) LI'!H51-'Rebasing adj LI'!I41)*I108)*I$19*I$126)</f>
        <v>0</v>
      </c>
      <c r="J51" s="12">
        <f>IF('KWh (Cumulative) LI'!J51=0,0,((('KWh (Monthly) ENTRY LI'!J51*0.5)+'KWh (Cumulative) LI'!I51-'Rebasing adj LI'!J41)*J108)*J$19*J$126)</f>
        <v>0</v>
      </c>
      <c r="K51" s="12">
        <f>IF('KWh (Cumulative) LI'!K51=0,0,((('KWh (Monthly) ENTRY LI'!K51*0.5)+'KWh (Cumulative) LI'!J51-'Rebasing adj LI'!K41)*K108)*K$19*K$126)</f>
        <v>0</v>
      </c>
      <c r="L51" s="12">
        <f>IF('KWh (Cumulative) LI'!L51=0,0,((('KWh (Monthly) ENTRY LI'!L51*0.5)+'KWh (Cumulative) LI'!K51-'Rebasing adj LI'!L41)*L108)*L$19*L$126)</f>
        <v>0</v>
      </c>
      <c r="M51" s="12">
        <f>IF('KWh (Cumulative) LI'!M51=0,0,((('KWh (Monthly) ENTRY LI'!M51*0.5)+'KWh (Cumulative) LI'!L51-'Rebasing adj LI'!M41)*M108)*M$19*M$126)</f>
        <v>0</v>
      </c>
      <c r="N51" s="12">
        <f>IF('KWh (Cumulative) LI'!N51=0,0,((('KWh (Monthly) ENTRY LI'!N51*0.5)+'KWh (Cumulative) LI'!M51-'Rebasing adj LI'!N41)*N108)*N$19*N$126)</f>
        <v>0</v>
      </c>
      <c r="O51" s="12">
        <f>IF('KWh (Cumulative) LI'!O51=0,0,((('KWh (Monthly) ENTRY LI'!O51*0.5)+'KWh (Cumulative) LI'!N51-'Rebasing adj LI'!O41)*O108)*O$19*O$126)</f>
        <v>0</v>
      </c>
      <c r="P51" s="12">
        <f>IF('KWh (Cumulative) LI'!P51=0,0,((('KWh (Monthly) ENTRY LI'!P51*0.5)+'KWh (Cumulative) LI'!O51-'Rebasing adj LI'!P41)*P108)*P$19*P$126)</f>
        <v>0</v>
      </c>
      <c r="Q51" s="12">
        <f>IF('KWh (Cumulative) LI'!Q51=0,0,((('KWh (Monthly) ENTRY LI'!Q51*0.5)+'KWh (Cumulative) LI'!P51-'Rebasing adj LI'!Q41)*Q108)*Q$19*Q$126)</f>
        <v>0</v>
      </c>
      <c r="R51" s="12">
        <f>IF('KWh (Cumulative) LI'!R51=0,0,((('KWh (Monthly) ENTRY LI'!R51*0.5)+'KWh (Cumulative) LI'!Q51-'Rebasing adj LI'!R41)*R108)*R$19*R$126)</f>
        <v>0</v>
      </c>
      <c r="S51" s="12">
        <f>IF('KWh (Cumulative) LI'!S51=0,0,((('KWh (Monthly) ENTRY LI'!S51*0.5)+'KWh (Cumulative) LI'!R51-'Rebasing adj LI'!S41)*S108)*S$19*S$126)</f>
        <v>0</v>
      </c>
      <c r="T51" s="12">
        <f>IF('KWh (Cumulative) LI'!T51=0,0,((('KWh (Monthly) ENTRY LI'!T51*0.5)+'KWh (Cumulative) LI'!S51-'Rebasing adj LI'!T41)*T108)*T$19*T$126)</f>
        <v>0</v>
      </c>
      <c r="U51" s="12">
        <f>IF('KWh (Cumulative) LI'!U51=0,0,((('KWh (Monthly) ENTRY LI'!U51*0.5)+'KWh (Cumulative) LI'!T51-'Rebasing adj LI'!U41)*U108)*U$19*U$126)</f>
        <v>0</v>
      </c>
      <c r="V51" s="12">
        <f>IF('KWh (Cumulative) LI'!V51=0,0,((('KWh (Monthly) ENTRY LI'!V51*0.5)+'KWh (Cumulative) LI'!U51-'Rebasing adj LI'!V41)*V108)*V$19*V$126)</f>
        <v>0</v>
      </c>
      <c r="W51" s="12">
        <f>IF('KWh (Cumulative) LI'!W51=0,0,((('KWh (Monthly) ENTRY LI'!W51*0.5)+'KWh (Cumulative) LI'!V51-'Rebasing adj LI'!W41)*W108)*W$19*W$126)</f>
        <v>0</v>
      </c>
      <c r="X51" s="12">
        <f>IF('KWh (Cumulative) LI'!X51=0,0,((('KWh (Monthly) ENTRY LI'!X51*0.5)+'KWh (Cumulative) LI'!W51-'Rebasing adj LI'!X41)*X108)*X$19*X$126)</f>
        <v>0</v>
      </c>
      <c r="Y51" s="12">
        <f>IF('KWh (Cumulative) LI'!Y51=0,0,((('KWh (Monthly) ENTRY LI'!Y51*0.5)+'KWh (Cumulative) LI'!X51-'Rebasing adj LI'!Y41)*Y108)*Y$19*Y$126)</f>
        <v>0</v>
      </c>
      <c r="Z51" s="12">
        <f>IF('KWh (Cumulative) LI'!Z51=0,0,((('KWh (Monthly) ENTRY LI'!Z51*0.5)+'KWh (Cumulative) LI'!Y51-'Rebasing adj LI'!Z41)*Z108)*Z$19*Z$126)</f>
        <v>0</v>
      </c>
      <c r="AA51" s="12">
        <f>IF('KWh (Cumulative) LI'!AA51=0,0,((('KWh (Monthly) ENTRY LI'!AA51*0.5)+'KWh (Cumulative) LI'!Z51-'Rebasing adj LI'!AA41)*AA108)*AA$19*AA$126)</f>
        <v>0</v>
      </c>
      <c r="AB51" s="12">
        <f>IF('KWh (Cumulative) LI'!AB51=0,0,((('KWh (Monthly) ENTRY LI'!AB51*0.5)+'KWh (Cumulative) LI'!AA51-'Rebasing adj LI'!AB41)*AB108)*AB$19*AB$126)</f>
        <v>0</v>
      </c>
      <c r="AC51" s="12">
        <f>IF('KWh (Cumulative) LI'!AC51=0,0,((('KWh (Monthly) ENTRY LI'!AC51*0.5)+'KWh (Cumulative) LI'!AB51-'Rebasing adj LI'!AC41)*AC108)*AC$19*AC$126)</f>
        <v>0</v>
      </c>
      <c r="AD51" s="12">
        <f>IF('KWh (Cumulative) LI'!AD51=0,0,((('KWh (Monthly) ENTRY LI'!AD51*0.5)+'KWh (Cumulative) LI'!AC51-'Rebasing adj LI'!AD41)*AD108)*AD$19*AD$126)</f>
        <v>0</v>
      </c>
      <c r="AE51" s="12">
        <f>IF('KWh (Cumulative) LI'!AE51=0,0,((('KWh (Monthly) ENTRY LI'!AE51*0.5)+'KWh (Cumulative) LI'!AD51-'Rebasing adj LI'!AE41)*AE108)*AE$19*AE$126)</f>
        <v>0</v>
      </c>
      <c r="AF51" s="12">
        <f>IF('KWh (Cumulative) LI'!AF51=0,0,((('KWh (Monthly) ENTRY LI'!AF51*0.5)+'KWh (Cumulative) LI'!AE51-'Rebasing adj LI'!AF41)*AF108)*AF$19*AF$126)</f>
        <v>0</v>
      </c>
      <c r="AG51" s="12">
        <f>IF('KWh (Cumulative) LI'!AG51=0,0,((('KWh (Monthly) ENTRY LI'!AG51*0.5)+'KWh (Cumulative) LI'!AF51-'Rebasing adj LI'!AG41)*AG108)*AG$19*AG$126)</f>
        <v>0</v>
      </c>
      <c r="AH51" s="12">
        <f>IF('KWh (Cumulative) LI'!AH51=0,0,((('KWh (Monthly) ENTRY LI'!AH51*0.5)+'KWh (Cumulative) LI'!AG51-'Rebasing adj LI'!AH41)*AH108)*AH$19*AH$126)</f>
        <v>0</v>
      </c>
      <c r="AI51" s="12">
        <f>IF('KWh (Cumulative) LI'!AI51=0,0,((('KWh (Monthly) ENTRY LI'!AI51*0.5)+'KWh (Cumulative) LI'!AH51-'Rebasing adj LI'!AI41)*AI108)*AI$19*AI$126)</f>
        <v>0</v>
      </c>
      <c r="AJ51" s="12">
        <f>IF('KWh (Cumulative) LI'!AJ51=0,0,((('KWh (Monthly) ENTRY LI'!AJ51*0.5)+'KWh (Cumulative) LI'!AI51-'Rebasing adj LI'!AJ41)*AJ108)*AJ$19*AJ$126)</f>
        <v>0</v>
      </c>
      <c r="AK51" s="12">
        <f>IF('KWh (Cumulative) LI'!AK51=0,0,((('KWh (Monthly) ENTRY LI'!AK51*0.5)+'KWh (Cumulative) LI'!AJ51-'Rebasing adj LI'!AK41)*AK108)*AK$19*AK$126)</f>
        <v>0</v>
      </c>
      <c r="AL51" s="12">
        <f>IF('KWh (Cumulative) LI'!AL51=0,0,((('KWh (Monthly) ENTRY LI'!AL51*0.5)+'KWh (Cumulative) LI'!AK51-'Rebasing adj LI'!AL41)*AL108)*AL$19*AL$126)</f>
        <v>0</v>
      </c>
      <c r="AM51" s="12">
        <f>IF('KWh (Cumulative) LI'!AM51=0,0,((('KWh (Monthly) ENTRY LI'!AM51*0.5)+'KWh (Cumulative) LI'!AL51-'Rebasing adj LI'!AM41)*AM108)*AM$19*AM$126)</f>
        <v>0</v>
      </c>
      <c r="AN51" s="12">
        <f>IF('KWh (Cumulative) LI'!AN51=0,0,((('KWh (Monthly) ENTRY LI'!AN51*0.5)+'KWh (Cumulative) LI'!AM51-'Rebasing adj LI'!AN41)*AN108)*AN$19*AN$126)</f>
        <v>0</v>
      </c>
      <c r="AO51" s="12">
        <f>IF('KWh (Cumulative) LI'!AO51=0,0,((('KWh (Monthly) ENTRY LI'!AO51*0.5)+'KWh (Cumulative) LI'!AN51-'Rebasing adj LI'!AO41)*AO108)*AO$19*AO$126)</f>
        <v>0</v>
      </c>
      <c r="AP51" s="12">
        <f>IF('KWh (Cumulative) LI'!AP51=0,0,((('KWh (Monthly) ENTRY LI'!AP51*0.5)+'KWh (Cumulative) LI'!AO51-'Rebasing adj LI'!AP41)*AP108)*AP$19*AP$126)</f>
        <v>0</v>
      </c>
      <c r="AQ51" s="12">
        <f>IF('KWh (Cumulative) LI'!AQ51=0,0,((('KWh (Monthly) ENTRY LI'!AQ51*0.5)+'KWh (Cumulative) LI'!AP51-'Rebasing adj LI'!AQ41)*AQ108)*AQ$19*AQ$126)</f>
        <v>0</v>
      </c>
      <c r="AR51" s="12">
        <f>IF('KWh (Cumulative) LI'!AR51=0,0,((('KWh (Monthly) ENTRY LI'!AR51*0.5)+'KWh (Cumulative) LI'!AQ51-'Rebasing adj LI'!AR41)*AR108)*AR$19*AR$126)</f>
        <v>0</v>
      </c>
      <c r="AS51" s="12">
        <f>IF('KWh (Cumulative) LI'!AS51=0,0,((('KWh (Monthly) ENTRY LI'!AS51*0.5)+'KWh (Cumulative) LI'!AR51-'Rebasing adj LI'!AS41)*AS108)*AS$19*AS$126)</f>
        <v>0</v>
      </c>
      <c r="AT51" s="12">
        <f>IF('KWh (Cumulative) LI'!AT51=0,0,((('KWh (Monthly) ENTRY LI'!AT51*0.5)+'KWh (Cumulative) LI'!AS51-'Rebasing adj LI'!AT41)*AT108)*AT$19*AT$126)</f>
        <v>0</v>
      </c>
      <c r="AU51" s="12">
        <f>IF('KWh (Cumulative) LI'!AU51=0,0,((('KWh (Monthly) ENTRY LI'!AU51*0.5)+'KWh (Cumulative) LI'!AT51-'Rebasing adj LI'!AU41)*AU108)*AU$19*AU$126)</f>
        <v>0</v>
      </c>
      <c r="AV51" s="12">
        <f>IF('KWh (Cumulative) LI'!AV51=0,0,((('KWh (Monthly) ENTRY LI'!AV51*0.5)+'KWh (Cumulative) LI'!AU51-'Rebasing adj LI'!AV41)*AV108)*AV$19*AV$126)</f>
        <v>0</v>
      </c>
      <c r="AW51" s="12">
        <f>IF('KWh (Cumulative) LI'!AW51=0,0,((('KWh (Monthly) ENTRY LI'!AW51*0.5)+'KWh (Cumulative) LI'!AV51-'Rebasing adj LI'!AW41)*AW108)*AW$19*AW$126)</f>
        <v>0</v>
      </c>
      <c r="AX51" s="12">
        <f>IF('KWh (Cumulative) LI'!AX51=0,0,((('KWh (Monthly) ENTRY LI'!AX51*0.5)+'KWh (Cumulative) LI'!AW51-'Rebasing adj LI'!AX41)*AX108)*AX$19*AX$126)</f>
        <v>0</v>
      </c>
      <c r="AY51" s="12">
        <f>IF('KWh (Cumulative) LI'!AY51=0,0,((('KWh (Monthly) ENTRY LI'!AY51*0.5)+'KWh (Cumulative) LI'!AX51-'Rebasing adj LI'!AY41)*AY108)*AY$19*AY$126)</f>
        <v>0</v>
      </c>
      <c r="AZ51" s="12">
        <f>IF('KWh (Cumulative) LI'!AZ51=0,0,((('KWh (Monthly) ENTRY LI'!AZ51*0.5)+'KWh (Cumulative) LI'!AY51-'Rebasing adj LI'!AZ41)*AZ108)*AZ$19*AZ$126)</f>
        <v>0</v>
      </c>
      <c r="BA51" s="12">
        <f>IF('KWh (Cumulative) LI'!BA51=0,0,((('KWh (Monthly) ENTRY LI'!BA51*0.5)+'KWh (Cumulative) LI'!AZ51-'Rebasing adj LI'!BA41)*BA108)*BA$19*BA$126)</f>
        <v>0</v>
      </c>
      <c r="BB51" s="12">
        <f>IF('KWh (Cumulative) LI'!BB51=0,0,((('KWh (Monthly) ENTRY LI'!BB51*0.5)+'KWh (Cumulative) LI'!BA51-'Rebasing adj LI'!BB41)*BB108)*BB$19*BB$126)</f>
        <v>0</v>
      </c>
      <c r="BC51" s="12">
        <f>IF('KWh (Cumulative) LI'!BC51=0,0,((('KWh (Monthly) ENTRY LI'!BC51*0.5)+'KWh (Cumulative) LI'!BB51-'Rebasing adj LI'!BC41)*BC108)*BC$19*BC$126)</f>
        <v>0</v>
      </c>
      <c r="BD51" s="12">
        <f>IF('KWh (Cumulative) LI'!BD51=0,0,((('KWh (Monthly) ENTRY LI'!BD51*0.5)+'KWh (Cumulative) LI'!BC51-'Rebasing adj LI'!BD41)*BD108)*BD$19*BD$126)</f>
        <v>0</v>
      </c>
      <c r="BE51" s="12">
        <f>IF('KWh (Cumulative) LI'!BE51=0,0,((('KWh (Monthly) ENTRY LI'!BE51*0.5)+'KWh (Cumulative) LI'!BD51-'Rebasing adj LI'!BE41)*BE108)*BE$19*BE$126)</f>
        <v>0</v>
      </c>
      <c r="BF51" s="12">
        <f>IF('KWh (Cumulative) LI'!BF51=0,0,((('KWh (Monthly) ENTRY LI'!BF51*0.5)+'KWh (Cumulative) LI'!BE51-'Rebasing adj LI'!BF41)*BF108)*BF$19*BF$126)</f>
        <v>0</v>
      </c>
      <c r="BG51" s="12">
        <f>IF('KWh (Cumulative) LI'!BG51=0,0,((('KWh (Monthly) ENTRY LI'!BG51*0.5)+'KWh (Cumulative) LI'!BF51-'Rebasing adj LI'!BG41)*BG108)*BG$19*BG$126)</f>
        <v>0</v>
      </c>
      <c r="BH51" s="12">
        <f>IF('KWh (Cumulative) LI'!BH51=0,0,((('KWh (Monthly) ENTRY LI'!BH51*0.5)+'KWh (Cumulative) LI'!BG51-'Rebasing adj LI'!BH41)*BH108)*BH$19*BH$126)</f>
        <v>0</v>
      </c>
      <c r="BI51" s="12">
        <f>IF('KWh (Cumulative) LI'!BI51=0,0,((('KWh (Monthly) ENTRY LI'!BI51*0.5)+'KWh (Cumulative) LI'!BH51-'Rebasing adj LI'!BI41)*BI108)*BI$19*BI$126)</f>
        <v>0</v>
      </c>
      <c r="BJ51" s="12">
        <f>IF('KWh (Cumulative) LI'!BJ51=0,0,((('KWh (Monthly) ENTRY LI'!BJ51*0.5)+'KWh (Cumulative) LI'!BI51-'Rebasing adj LI'!BJ41)*BJ108)*BJ$19*BJ$126)</f>
        <v>0</v>
      </c>
      <c r="BK51" s="12">
        <f>IF('KWh (Cumulative) LI'!BK51=0,0,((('KWh (Monthly) ENTRY LI'!BK51*0.5)+'KWh (Cumulative) LI'!BJ51-'Rebasing adj LI'!BK41)*BK108)*BK$19*BK$126)</f>
        <v>0</v>
      </c>
      <c r="BL51" s="12">
        <f>IF('KWh (Cumulative) LI'!BL51=0,0,((('KWh (Monthly) ENTRY LI'!BL51*0.5)+'KWh (Cumulative) LI'!BK51-'Rebasing adj LI'!BL41)*BL108)*BL$19*BL$126)</f>
        <v>0</v>
      </c>
      <c r="BM51" s="12">
        <f>IF('KWh (Cumulative) LI'!BM51=0,0,((('KWh (Monthly) ENTRY LI'!BM51*0.5)+'KWh (Cumulative) LI'!BL51-'Rebasing adj LI'!BM41)*BM108)*BM$19*BM$126)</f>
        <v>0</v>
      </c>
      <c r="BN51" s="12">
        <f>IF('KWh (Cumulative) LI'!BN51=0,0,((('KWh (Monthly) ENTRY LI'!BN51*0.5)+'KWh (Cumulative) LI'!BM51-'Rebasing adj LI'!BN41)*BN108)*BN$19*BN$126)</f>
        <v>0</v>
      </c>
      <c r="BO51" s="12">
        <f>IF('KWh (Cumulative) LI'!BO51=0,0,((('KWh (Monthly) ENTRY LI'!BO51*0.5)+'KWh (Cumulative) LI'!BN51-'Rebasing adj LI'!BO41)*BO108)*BO$19*BO$126)</f>
        <v>0</v>
      </c>
      <c r="BP51" s="12">
        <f>IF('KWh (Cumulative) LI'!BP51=0,0,((('KWh (Monthly) ENTRY LI'!BP51*0.5)+'KWh (Cumulative) LI'!BO51-'Rebasing adj LI'!BP41)*BP108)*BP$19*BP$126)</f>
        <v>0</v>
      </c>
      <c r="BQ51" s="12">
        <f>IF('KWh (Cumulative) LI'!BQ51=0,0,((('KWh (Monthly) ENTRY LI'!BQ51*0.5)+'KWh (Cumulative) LI'!BP51-'Rebasing adj LI'!BQ41)*BQ108)*BQ$19*BQ$126)</f>
        <v>0</v>
      </c>
      <c r="BR51" s="12">
        <f>IF('KWh (Cumulative) LI'!BR51=0,0,((('KWh (Monthly) ENTRY LI'!BR51*0.5)+'KWh (Cumulative) LI'!BQ51-'Rebasing adj LI'!BR41)*BR108)*BR$19*BR$126)</f>
        <v>0</v>
      </c>
      <c r="BS51" s="12">
        <f>IF('KWh (Cumulative) LI'!BS51=0,0,((('KWh (Monthly) ENTRY LI'!BS51*0.5)+'KWh (Cumulative) LI'!BR51-'Rebasing adj LI'!BS41)*BS108)*BS$19*BS$126)</f>
        <v>0</v>
      </c>
      <c r="BT51" s="12">
        <f>IF('KWh (Cumulative) LI'!BT51=0,0,((('KWh (Monthly) ENTRY LI'!BT51*0.5)+'KWh (Cumulative) LI'!BS51-'Rebasing adj LI'!BT41)*BT108)*BT$19*BT$126)</f>
        <v>0</v>
      </c>
      <c r="BU51" s="12">
        <f>IF('KWh (Cumulative) LI'!BU51=0,0,((('KWh (Monthly) ENTRY LI'!BU51*0.5)+'KWh (Cumulative) LI'!BT51-'Rebasing adj LI'!BU41)*BU108)*BU$19*BU$126)</f>
        <v>0</v>
      </c>
      <c r="BV51" s="12">
        <f>IF('KWh (Cumulative) LI'!BV51=0,0,((('KWh (Monthly) ENTRY LI'!BV51*0.5)+'KWh (Cumulative) LI'!BU51-'Rebasing adj LI'!BV41)*BV108)*BV$19*BV$126)</f>
        <v>0</v>
      </c>
      <c r="BW51" s="12">
        <f>IF('KWh (Cumulative) LI'!BW51=0,0,((('KWh (Monthly) ENTRY LI'!BW51*0.5)+'KWh (Cumulative) LI'!BV51-'Rebasing adj LI'!BW41)*BW108)*BW$19*BW$126)</f>
        <v>0</v>
      </c>
      <c r="BX51" s="12">
        <f>IF('KWh (Cumulative) LI'!BX51=0,0,((('KWh (Monthly) ENTRY LI'!BX51*0.5)+'KWh (Cumulative) LI'!BW51-'Rebasing adj LI'!BX41)*BX108)*BX$19*BX$126)</f>
        <v>0</v>
      </c>
      <c r="BY51" s="12">
        <f>IF('KWh (Cumulative) LI'!BY51=0,0,((('KWh (Monthly) ENTRY LI'!BY51*0.5)+'KWh (Cumulative) LI'!BX51-'Rebasing adj LI'!BY41)*BY108)*BY$19*BY$126)</f>
        <v>0</v>
      </c>
      <c r="BZ51" s="12">
        <f>IF('KWh (Cumulative) LI'!BZ51=0,0,((('KWh (Monthly) ENTRY LI'!BZ51*0.5)+'KWh (Cumulative) LI'!BY51-'Rebasing adj LI'!BZ41)*BZ108)*BZ$19*BZ$126)</f>
        <v>0</v>
      </c>
      <c r="CA51" s="12">
        <f>IF('KWh (Cumulative) LI'!CA51=0,0,((('KWh (Monthly) ENTRY LI'!CA51*0.5)+'KWh (Cumulative) LI'!BZ51-'Rebasing adj LI'!CA41)*CA108)*CA$19*CA$126)</f>
        <v>0</v>
      </c>
      <c r="CB51" s="12">
        <f>IF('KWh (Cumulative) LI'!CB51=0,0,((('KWh (Monthly) ENTRY LI'!CB51*0.5)+'KWh (Cumulative) LI'!CA51-'Rebasing adj LI'!CB41)*CB108)*CB$19*CB$126)</f>
        <v>0</v>
      </c>
      <c r="CC51" s="12">
        <f>IF('KWh (Cumulative) LI'!CC51=0,0,((('KWh (Monthly) ENTRY LI'!CC51*0.5)+'KWh (Cumulative) LI'!CB51-'Rebasing adj LI'!CC41)*CC108)*CC$19*CC$126)</f>
        <v>0</v>
      </c>
      <c r="CD51" s="12">
        <f>IF('KWh (Cumulative) LI'!CD51=0,0,((('KWh (Monthly) ENTRY LI'!CD51*0.5)+'KWh (Cumulative) LI'!CC51-'Rebasing adj LI'!CD41)*CD108)*CD$19*CD$126)</f>
        <v>0</v>
      </c>
      <c r="CE51" s="12">
        <f>IF('KWh (Cumulative) LI'!CE51=0,0,((('KWh (Monthly) ENTRY LI'!CE51*0.5)+'KWh (Cumulative) LI'!CD51-'Rebasing adj LI'!CE41)*CE108)*CE$19*CE$126)</f>
        <v>0</v>
      </c>
      <c r="CF51" s="12">
        <f>IF('KWh (Cumulative) LI'!CF51=0,0,((('KWh (Monthly) ENTRY LI'!CF51*0.5)+'KWh (Cumulative) LI'!CE51-'Rebasing adj LI'!CF41)*CF108)*CF$19*CF$126)</f>
        <v>0</v>
      </c>
      <c r="CG51" s="12">
        <f>IF('KWh (Cumulative) LI'!CG51=0,0,((('KWh (Monthly) ENTRY LI'!CG51*0.5)+'KWh (Cumulative) LI'!CF51-'Rebasing adj LI'!CG41)*CG108)*CG$19*CG$126)</f>
        <v>0</v>
      </c>
      <c r="CH51" s="12">
        <f>IF('KWh (Cumulative) LI'!CH51=0,0,((('KWh (Monthly) ENTRY LI'!CH51*0.5)+'KWh (Cumulative) LI'!CG51-'Rebasing adj LI'!CH41)*CH108)*CH$19*CH$126)</f>
        <v>0</v>
      </c>
      <c r="CI51" s="12">
        <f>IF('KWh (Cumulative) LI'!CI51=0,0,((('KWh (Monthly) ENTRY LI'!CI51*0.5)+'KWh (Cumulative) LI'!CH51-'Rebasing adj LI'!CI41)*CI108)*CI$19*CI$126)</f>
        <v>0</v>
      </c>
      <c r="CJ51" s="12">
        <f>IF('KWh (Cumulative) LI'!CJ51=0,0,((('KWh (Monthly) ENTRY LI'!CJ51*0.5)+'KWh (Cumulative) LI'!CI51-'Rebasing adj LI'!CJ41)*CJ108)*CJ$19*CJ$126)</f>
        <v>0</v>
      </c>
    </row>
    <row r="52" spans="1:88" x14ac:dyDescent="0.3">
      <c r="A52" s="220"/>
      <c r="B52" s="47" t="s">
        <v>10</v>
      </c>
      <c r="C52" s="12">
        <f>IF('KWh (Cumulative) LI'!C52=0,0,((('KWh (Monthly) ENTRY LI'!C52*0.5)-'Rebasing adj LI'!C42)*C109)*C$19*C$126)</f>
        <v>0</v>
      </c>
      <c r="D52" s="12">
        <f>IF('KWh (Cumulative) LI'!D52=0,0,((('KWh (Monthly) ENTRY LI'!D52*0.5)+'KWh (Cumulative) LI'!C52-'Rebasing adj LI'!D42)*D109)*D$19*D$126)</f>
        <v>0</v>
      </c>
      <c r="E52" s="12">
        <f>IF('KWh (Cumulative) LI'!E52=0,0,((('KWh (Monthly) ENTRY LI'!E52*0.5)+'KWh (Cumulative) LI'!D52-'Rebasing adj LI'!E42)*E109)*E$19*E$126)</f>
        <v>0</v>
      </c>
      <c r="F52" s="12">
        <f>IF('KWh (Cumulative) LI'!F52=0,0,((('KWh (Monthly) ENTRY LI'!F52*0.5)+'KWh (Cumulative) LI'!E52-'Rebasing adj LI'!F42)*F109)*F$19*F$126)</f>
        <v>0</v>
      </c>
      <c r="G52" s="12">
        <f>IF('KWh (Cumulative) LI'!G52=0,0,((('KWh (Monthly) ENTRY LI'!G52*0.5)+'KWh (Cumulative) LI'!F52-'Rebasing adj LI'!G42)*G109)*G$19*G$126)</f>
        <v>0</v>
      </c>
      <c r="H52" s="12">
        <f>IF('KWh (Cumulative) LI'!H52=0,0,((('KWh (Monthly) ENTRY LI'!H52*0.5)+'KWh (Cumulative) LI'!G52-'Rebasing adj LI'!H42)*H109)*H$19*H$126)</f>
        <v>0</v>
      </c>
      <c r="I52" s="12">
        <f>IF('KWh (Cumulative) LI'!I52=0,0,((('KWh (Monthly) ENTRY LI'!I52*0.5)+'KWh (Cumulative) LI'!H52-'Rebasing adj LI'!I42)*I109)*I$19*I$126)</f>
        <v>0</v>
      </c>
      <c r="J52" s="12">
        <f>IF('KWh (Cumulative) LI'!J52=0,0,((('KWh (Monthly) ENTRY LI'!J52*0.5)+'KWh (Cumulative) LI'!I52-'Rebasing adj LI'!J42)*J109)*J$19*J$126)</f>
        <v>0</v>
      </c>
      <c r="K52" s="12">
        <f>IF('KWh (Cumulative) LI'!K52=0,0,((('KWh (Monthly) ENTRY LI'!K52*0.5)+'KWh (Cumulative) LI'!J52-'Rebasing adj LI'!K42)*K109)*K$19*K$126)</f>
        <v>0</v>
      </c>
      <c r="L52" s="12">
        <f>IF('KWh (Cumulative) LI'!L52=0,0,((('KWh (Monthly) ENTRY LI'!L52*0.5)+'KWh (Cumulative) LI'!K52-'Rebasing adj LI'!L42)*L109)*L$19*L$126)</f>
        <v>0</v>
      </c>
      <c r="M52" s="12">
        <f>IF('KWh (Cumulative) LI'!M52=0,0,((('KWh (Monthly) ENTRY LI'!M52*0.5)+'KWh (Cumulative) LI'!L52-'Rebasing adj LI'!M42)*M109)*M$19*M$126)</f>
        <v>0</v>
      </c>
      <c r="N52" s="12">
        <f>IF('KWh (Cumulative) LI'!N52=0,0,((('KWh (Monthly) ENTRY LI'!N52*0.5)+'KWh (Cumulative) LI'!M52-'Rebasing adj LI'!N42)*N109)*N$19*N$126)</f>
        <v>0</v>
      </c>
      <c r="O52" s="12">
        <f>IF('KWh (Cumulative) LI'!O52=0,0,((('KWh (Monthly) ENTRY LI'!O52*0.5)+'KWh (Cumulative) LI'!N52-'Rebasing adj LI'!O42)*O109)*O$19*O$126)</f>
        <v>0</v>
      </c>
      <c r="P52" s="12">
        <f>IF('KWh (Cumulative) LI'!P52=0,0,((('KWh (Monthly) ENTRY LI'!P52*0.5)+'KWh (Cumulative) LI'!O52-'Rebasing adj LI'!P42)*P109)*P$19*P$126)</f>
        <v>0</v>
      </c>
      <c r="Q52" s="12">
        <f>IF('KWh (Cumulative) LI'!Q52=0,0,((('KWh (Monthly) ENTRY LI'!Q52*0.5)+'KWh (Cumulative) LI'!P52-'Rebasing adj LI'!Q42)*Q109)*Q$19*Q$126)</f>
        <v>0</v>
      </c>
      <c r="R52" s="12">
        <f>IF('KWh (Cumulative) LI'!R52=0,0,((('KWh (Monthly) ENTRY LI'!R52*0.5)+'KWh (Cumulative) LI'!Q52-'Rebasing adj LI'!R42)*R109)*R$19*R$126)</f>
        <v>0</v>
      </c>
      <c r="S52" s="12">
        <f>IF('KWh (Cumulative) LI'!S52=0,0,((('KWh (Monthly) ENTRY LI'!S52*0.5)+'KWh (Cumulative) LI'!R52-'Rebasing adj LI'!S42)*S109)*S$19*S$126)</f>
        <v>0</v>
      </c>
      <c r="T52" s="12">
        <f>IF('KWh (Cumulative) LI'!T52=0,0,((('KWh (Monthly) ENTRY LI'!T52*0.5)+'KWh (Cumulative) LI'!S52-'Rebasing adj LI'!T42)*T109)*T$19*T$126)</f>
        <v>0</v>
      </c>
      <c r="U52" s="12">
        <f>IF('KWh (Cumulative) LI'!U52=0,0,((('KWh (Monthly) ENTRY LI'!U52*0.5)+'KWh (Cumulative) LI'!T52-'Rebasing adj LI'!U42)*U109)*U$19*U$126)</f>
        <v>0</v>
      </c>
      <c r="V52" s="12">
        <f>IF('KWh (Cumulative) LI'!V52=0,0,((('KWh (Monthly) ENTRY LI'!V52*0.5)+'KWh (Cumulative) LI'!U52-'Rebasing adj LI'!V42)*V109)*V$19*V$126)</f>
        <v>0</v>
      </c>
      <c r="W52" s="12">
        <f>IF('KWh (Cumulative) LI'!W52=0,0,((('KWh (Monthly) ENTRY LI'!W52*0.5)+'KWh (Cumulative) LI'!V52-'Rebasing adj LI'!W42)*W109)*W$19*W$126)</f>
        <v>0</v>
      </c>
      <c r="X52" s="12">
        <f>IF('KWh (Cumulative) LI'!X52=0,0,((('KWh (Monthly) ENTRY LI'!X52*0.5)+'KWh (Cumulative) LI'!W52-'Rebasing adj LI'!X42)*X109)*X$19*X$126)</f>
        <v>0</v>
      </c>
      <c r="Y52" s="12">
        <f>IF('KWh (Cumulative) LI'!Y52=0,0,((('KWh (Monthly) ENTRY LI'!Y52*0.5)+'KWh (Cumulative) LI'!X52-'Rebasing adj LI'!Y42)*Y109)*Y$19*Y$126)</f>
        <v>0</v>
      </c>
      <c r="Z52" s="12">
        <f>IF('KWh (Cumulative) LI'!Z52=0,0,((('KWh (Monthly) ENTRY LI'!Z52*0.5)+'KWh (Cumulative) LI'!Y52-'Rebasing adj LI'!Z42)*Z109)*Z$19*Z$126)</f>
        <v>0</v>
      </c>
      <c r="AA52" s="12">
        <f>IF('KWh (Cumulative) LI'!AA52=0,0,((('KWh (Monthly) ENTRY LI'!AA52*0.5)+'KWh (Cumulative) LI'!Z52-'Rebasing adj LI'!AA42)*AA109)*AA$19*AA$126)</f>
        <v>0</v>
      </c>
      <c r="AB52" s="12">
        <f>IF('KWh (Cumulative) LI'!AB52=0,0,((('KWh (Monthly) ENTRY LI'!AB52*0.5)+'KWh (Cumulative) LI'!AA52-'Rebasing adj LI'!AB42)*AB109)*AB$19*AB$126)</f>
        <v>0</v>
      </c>
      <c r="AC52" s="12">
        <f>IF('KWh (Cumulative) LI'!AC52=0,0,((('KWh (Monthly) ENTRY LI'!AC52*0.5)+'KWh (Cumulative) LI'!AB52-'Rebasing adj LI'!AC42)*AC109)*AC$19*AC$126)</f>
        <v>0</v>
      </c>
      <c r="AD52" s="12">
        <f>IF('KWh (Cumulative) LI'!AD52=0,0,((('KWh (Monthly) ENTRY LI'!AD52*0.5)+'KWh (Cumulative) LI'!AC52-'Rebasing adj LI'!AD42)*AD109)*AD$19*AD$126)</f>
        <v>0</v>
      </c>
      <c r="AE52" s="12">
        <f>IF('KWh (Cumulative) LI'!AE52=0,0,((('KWh (Monthly) ENTRY LI'!AE52*0.5)+'KWh (Cumulative) LI'!AD52-'Rebasing adj LI'!AE42)*AE109)*AE$19*AE$126)</f>
        <v>0</v>
      </c>
      <c r="AF52" s="12">
        <f>IF('KWh (Cumulative) LI'!AF52=0,0,((('KWh (Monthly) ENTRY LI'!AF52*0.5)+'KWh (Cumulative) LI'!AE52-'Rebasing adj LI'!AF42)*AF109)*AF$19*AF$126)</f>
        <v>0</v>
      </c>
      <c r="AG52" s="12">
        <f>IF('KWh (Cumulative) LI'!AG52=0,0,((('KWh (Monthly) ENTRY LI'!AG52*0.5)+'KWh (Cumulative) LI'!AF52-'Rebasing adj LI'!AG42)*AG109)*AG$19*AG$126)</f>
        <v>0</v>
      </c>
      <c r="AH52" s="12">
        <f>IF('KWh (Cumulative) LI'!AH52=0,0,((('KWh (Monthly) ENTRY LI'!AH52*0.5)+'KWh (Cumulative) LI'!AG52-'Rebasing adj LI'!AH42)*AH109)*AH$19*AH$126)</f>
        <v>0</v>
      </c>
      <c r="AI52" s="12">
        <f>IF('KWh (Cumulative) LI'!AI52=0,0,((('KWh (Monthly) ENTRY LI'!AI52*0.5)+'KWh (Cumulative) LI'!AH52-'Rebasing adj LI'!AI42)*AI109)*AI$19*AI$126)</f>
        <v>0</v>
      </c>
      <c r="AJ52" s="12">
        <f>IF('KWh (Cumulative) LI'!AJ52=0,0,((('KWh (Monthly) ENTRY LI'!AJ52*0.5)+'KWh (Cumulative) LI'!AI52-'Rebasing adj LI'!AJ42)*AJ109)*AJ$19*AJ$126)</f>
        <v>0</v>
      </c>
      <c r="AK52" s="12">
        <f>IF('KWh (Cumulative) LI'!AK52=0,0,((('KWh (Monthly) ENTRY LI'!AK52*0.5)+'KWh (Cumulative) LI'!AJ52-'Rebasing adj LI'!AK42)*AK109)*AK$19*AK$126)</f>
        <v>0</v>
      </c>
      <c r="AL52" s="12">
        <f>IF('KWh (Cumulative) LI'!AL52=0,0,((('KWh (Monthly) ENTRY LI'!AL52*0.5)+'KWh (Cumulative) LI'!AK52-'Rebasing adj LI'!AL42)*AL109)*AL$19*AL$126)</f>
        <v>0</v>
      </c>
      <c r="AM52" s="12">
        <f>IF('KWh (Cumulative) LI'!AM52=0,0,((('KWh (Monthly) ENTRY LI'!AM52*0.5)+'KWh (Cumulative) LI'!AL52-'Rebasing adj LI'!AM42)*AM109)*AM$19*AM$126)</f>
        <v>0</v>
      </c>
      <c r="AN52" s="12">
        <f>IF('KWh (Cumulative) LI'!AN52=0,0,((('KWh (Monthly) ENTRY LI'!AN52*0.5)+'KWh (Cumulative) LI'!AM52-'Rebasing adj LI'!AN42)*AN109)*AN$19*AN$126)</f>
        <v>0</v>
      </c>
      <c r="AO52" s="12">
        <f>IF('KWh (Cumulative) LI'!AO52=0,0,((('KWh (Monthly) ENTRY LI'!AO52*0.5)+'KWh (Cumulative) LI'!AN52-'Rebasing adj LI'!AO42)*AO109)*AO$19*AO$126)</f>
        <v>0</v>
      </c>
      <c r="AP52" s="12">
        <f>IF('KWh (Cumulative) LI'!AP52=0,0,((('KWh (Monthly) ENTRY LI'!AP52*0.5)+'KWh (Cumulative) LI'!AO52-'Rebasing adj LI'!AP42)*AP109)*AP$19*AP$126)</f>
        <v>0</v>
      </c>
      <c r="AQ52" s="12">
        <f>IF('KWh (Cumulative) LI'!AQ52=0,0,((('KWh (Monthly) ENTRY LI'!AQ52*0.5)+'KWh (Cumulative) LI'!AP52-'Rebasing adj LI'!AQ42)*AQ109)*AQ$19*AQ$126)</f>
        <v>0</v>
      </c>
      <c r="AR52" s="12">
        <f>IF('KWh (Cumulative) LI'!AR52=0,0,((('KWh (Monthly) ENTRY LI'!AR52*0.5)+'KWh (Cumulative) LI'!AQ52-'Rebasing adj LI'!AR42)*AR109)*AR$19*AR$126)</f>
        <v>0</v>
      </c>
      <c r="AS52" s="12">
        <f>IF('KWh (Cumulative) LI'!AS52=0,0,((('KWh (Monthly) ENTRY LI'!AS52*0.5)+'KWh (Cumulative) LI'!AR52-'Rebasing adj LI'!AS42)*AS109)*AS$19*AS$126)</f>
        <v>0</v>
      </c>
      <c r="AT52" s="12">
        <f>IF('KWh (Cumulative) LI'!AT52=0,0,((('KWh (Monthly) ENTRY LI'!AT52*0.5)+'KWh (Cumulative) LI'!AS52-'Rebasing adj LI'!AT42)*AT109)*AT$19*AT$126)</f>
        <v>0</v>
      </c>
      <c r="AU52" s="12">
        <f>IF('KWh (Cumulative) LI'!AU52=0,0,((('KWh (Monthly) ENTRY LI'!AU52*0.5)+'KWh (Cumulative) LI'!AT52-'Rebasing adj LI'!AU42)*AU109)*AU$19*AU$126)</f>
        <v>0</v>
      </c>
      <c r="AV52" s="12">
        <f>IF('KWh (Cumulative) LI'!AV52=0,0,((('KWh (Monthly) ENTRY LI'!AV52*0.5)+'KWh (Cumulative) LI'!AU52-'Rebasing adj LI'!AV42)*AV109)*AV$19*AV$126)</f>
        <v>0</v>
      </c>
      <c r="AW52" s="12">
        <f>IF('KWh (Cumulative) LI'!AW52=0,0,((('KWh (Monthly) ENTRY LI'!AW52*0.5)+'KWh (Cumulative) LI'!AV52-'Rebasing adj LI'!AW42)*AW109)*AW$19*AW$126)</f>
        <v>0</v>
      </c>
      <c r="AX52" s="12">
        <f>IF('KWh (Cumulative) LI'!AX52=0,0,((('KWh (Monthly) ENTRY LI'!AX52*0.5)+'KWh (Cumulative) LI'!AW52-'Rebasing adj LI'!AX42)*AX109)*AX$19*AX$126)</f>
        <v>0</v>
      </c>
      <c r="AY52" s="12">
        <f>IF('KWh (Cumulative) LI'!AY52=0,0,((('KWh (Monthly) ENTRY LI'!AY52*0.5)+'KWh (Cumulative) LI'!AX52-'Rebasing adj LI'!AY42)*AY109)*AY$19*AY$126)</f>
        <v>0</v>
      </c>
      <c r="AZ52" s="12">
        <f>IF('KWh (Cumulative) LI'!AZ52=0,0,((('KWh (Monthly) ENTRY LI'!AZ52*0.5)+'KWh (Cumulative) LI'!AY52-'Rebasing adj LI'!AZ42)*AZ109)*AZ$19*AZ$126)</f>
        <v>0</v>
      </c>
      <c r="BA52" s="12">
        <f>IF('KWh (Cumulative) LI'!BA52=0,0,((('KWh (Monthly) ENTRY LI'!BA52*0.5)+'KWh (Cumulative) LI'!AZ52-'Rebasing adj LI'!BA42)*BA109)*BA$19*BA$126)</f>
        <v>0</v>
      </c>
      <c r="BB52" s="12">
        <f>IF('KWh (Cumulative) LI'!BB52=0,0,((('KWh (Monthly) ENTRY LI'!BB52*0.5)+'KWh (Cumulative) LI'!BA52-'Rebasing adj LI'!BB42)*BB109)*BB$19*BB$126)</f>
        <v>0</v>
      </c>
      <c r="BC52" s="12">
        <f>IF('KWh (Cumulative) LI'!BC52=0,0,((('KWh (Monthly) ENTRY LI'!BC52*0.5)+'KWh (Cumulative) LI'!BB52-'Rebasing adj LI'!BC42)*BC109)*BC$19*BC$126)</f>
        <v>0</v>
      </c>
      <c r="BD52" s="12">
        <f>IF('KWh (Cumulative) LI'!BD52=0,0,((('KWh (Monthly) ENTRY LI'!BD52*0.5)+'KWh (Cumulative) LI'!BC52-'Rebasing adj LI'!BD42)*BD109)*BD$19*BD$126)</f>
        <v>0</v>
      </c>
      <c r="BE52" s="12">
        <f>IF('KWh (Cumulative) LI'!BE52=0,0,((('KWh (Monthly) ENTRY LI'!BE52*0.5)+'KWh (Cumulative) LI'!BD52-'Rebasing adj LI'!BE42)*BE109)*BE$19*BE$126)</f>
        <v>0</v>
      </c>
      <c r="BF52" s="12">
        <f>IF('KWh (Cumulative) LI'!BF52=0,0,((('KWh (Monthly) ENTRY LI'!BF52*0.5)+'KWh (Cumulative) LI'!BE52-'Rebasing adj LI'!BF42)*BF109)*BF$19*BF$126)</f>
        <v>0</v>
      </c>
      <c r="BG52" s="12">
        <f>IF('KWh (Cumulative) LI'!BG52=0,0,((('KWh (Monthly) ENTRY LI'!BG52*0.5)+'KWh (Cumulative) LI'!BF52-'Rebasing adj LI'!BG42)*BG109)*BG$19*BG$126)</f>
        <v>0</v>
      </c>
      <c r="BH52" s="12">
        <f>IF('KWh (Cumulative) LI'!BH52=0,0,((('KWh (Monthly) ENTRY LI'!BH52*0.5)+'KWh (Cumulative) LI'!BG52-'Rebasing adj LI'!BH42)*BH109)*BH$19*BH$126)</f>
        <v>0</v>
      </c>
      <c r="BI52" s="12">
        <f>IF('KWh (Cumulative) LI'!BI52=0,0,((('KWh (Monthly) ENTRY LI'!BI52*0.5)+'KWh (Cumulative) LI'!BH52-'Rebasing adj LI'!BI42)*BI109)*BI$19*BI$126)</f>
        <v>0</v>
      </c>
      <c r="BJ52" s="12">
        <f>IF('KWh (Cumulative) LI'!BJ52=0,0,((('KWh (Monthly) ENTRY LI'!BJ52*0.5)+'KWh (Cumulative) LI'!BI52-'Rebasing adj LI'!BJ42)*BJ109)*BJ$19*BJ$126)</f>
        <v>0</v>
      </c>
      <c r="BK52" s="12">
        <f>IF('KWh (Cumulative) LI'!BK52=0,0,((('KWh (Monthly) ENTRY LI'!BK52*0.5)+'KWh (Cumulative) LI'!BJ52-'Rebasing adj LI'!BK42)*BK109)*BK$19*BK$126)</f>
        <v>0</v>
      </c>
      <c r="BL52" s="12">
        <f>IF('KWh (Cumulative) LI'!BL52=0,0,((('KWh (Monthly) ENTRY LI'!BL52*0.5)+'KWh (Cumulative) LI'!BK52-'Rebasing adj LI'!BL42)*BL109)*BL$19*BL$126)</f>
        <v>0</v>
      </c>
      <c r="BM52" s="12">
        <f>IF('KWh (Cumulative) LI'!BM52=0,0,((('KWh (Monthly) ENTRY LI'!BM52*0.5)+'KWh (Cumulative) LI'!BL52-'Rebasing adj LI'!BM42)*BM109)*BM$19*BM$126)</f>
        <v>0</v>
      </c>
      <c r="BN52" s="12">
        <f>IF('KWh (Cumulative) LI'!BN52=0,0,((('KWh (Monthly) ENTRY LI'!BN52*0.5)+'KWh (Cumulative) LI'!BM52-'Rebasing adj LI'!BN42)*BN109)*BN$19*BN$126)</f>
        <v>0</v>
      </c>
      <c r="BO52" s="12">
        <f>IF('KWh (Cumulative) LI'!BO52=0,0,((('KWh (Monthly) ENTRY LI'!BO52*0.5)+'KWh (Cumulative) LI'!BN52-'Rebasing adj LI'!BO42)*BO109)*BO$19*BO$126)</f>
        <v>0</v>
      </c>
      <c r="BP52" s="12">
        <f>IF('KWh (Cumulative) LI'!BP52=0,0,((('KWh (Monthly) ENTRY LI'!BP52*0.5)+'KWh (Cumulative) LI'!BO52-'Rebasing adj LI'!BP42)*BP109)*BP$19*BP$126)</f>
        <v>0</v>
      </c>
      <c r="BQ52" s="12">
        <f>IF('KWh (Cumulative) LI'!BQ52=0,0,((('KWh (Monthly) ENTRY LI'!BQ52*0.5)+'KWh (Cumulative) LI'!BP52-'Rebasing adj LI'!BQ42)*BQ109)*BQ$19*BQ$126)</f>
        <v>0</v>
      </c>
      <c r="BR52" s="12">
        <f>IF('KWh (Cumulative) LI'!BR52=0,0,((('KWh (Monthly) ENTRY LI'!BR52*0.5)+'KWh (Cumulative) LI'!BQ52-'Rebasing adj LI'!BR42)*BR109)*BR$19*BR$126)</f>
        <v>0</v>
      </c>
      <c r="BS52" s="12">
        <f>IF('KWh (Cumulative) LI'!BS52=0,0,((('KWh (Monthly) ENTRY LI'!BS52*0.5)+'KWh (Cumulative) LI'!BR52-'Rebasing adj LI'!BS42)*BS109)*BS$19*BS$126)</f>
        <v>0</v>
      </c>
      <c r="BT52" s="12">
        <f>IF('KWh (Cumulative) LI'!BT52=0,0,((('KWh (Monthly) ENTRY LI'!BT52*0.5)+'KWh (Cumulative) LI'!BS52-'Rebasing adj LI'!BT42)*BT109)*BT$19*BT$126)</f>
        <v>0</v>
      </c>
      <c r="BU52" s="12">
        <f>IF('KWh (Cumulative) LI'!BU52=0,0,((('KWh (Monthly) ENTRY LI'!BU52*0.5)+'KWh (Cumulative) LI'!BT52-'Rebasing adj LI'!BU42)*BU109)*BU$19*BU$126)</f>
        <v>0</v>
      </c>
      <c r="BV52" s="12">
        <f>IF('KWh (Cumulative) LI'!BV52=0,0,((('KWh (Monthly) ENTRY LI'!BV52*0.5)+'KWh (Cumulative) LI'!BU52-'Rebasing adj LI'!BV42)*BV109)*BV$19*BV$126)</f>
        <v>0</v>
      </c>
      <c r="BW52" s="12">
        <f>IF('KWh (Cumulative) LI'!BW52=0,0,((('KWh (Monthly) ENTRY LI'!BW52*0.5)+'KWh (Cumulative) LI'!BV52-'Rebasing adj LI'!BW42)*BW109)*BW$19*BW$126)</f>
        <v>0</v>
      </c>
      <c r="BX52" s="12">
        <f>IF('KWh (Cumulative) LI'!BX52=0,0,((('KWh (Monthly) ENTRY LI'!BX52*0.5)+'KWh (Cumulative) LI'!BW52-'Rebasing adj LI'!BX42)*BX109)*BX$19*BX$126)</f>
        <v>0</v>
      </c>
      <c r="BY52" s="12">
        <f>IF('KWh (Cumulative) LI'!BY52=0,0,((('KWh (Monthly) ENTRY LI'!BY52*0.5)+'KWh (Cumulative) LI'!BX52-'Rebasing adj LI'!BY42)*BY109)*BY$19*BY$126)</f>
        <v>0</v>
      </c>
      <c r="BZ52" s="12">
        <f>IF('KWh (Cumulative) LI'!BZ52=0,0,((('KWh (Monthly) ENTRY LI'!BZ52*0.5)+'KWh (Cumulative) LI'!BY52-'Rebasing adj LI'!BZ42)*BZ109)*BZ$19*BZ$126)</f>
        <v>0</v>
      </c>
      <c r="CA52" s="12">
        <f>IF('KWh (Cumulative) LI'!CA52=0,0,((('KWh (Monthly) ENTRY LI'!CA52*0.5)+'KWh (Cumulative) LI'!BZ52-'Rebasing adj LI'!CA42)*CA109)*CA$19*CA$126)</f>
        <v>0</v>
      </c>
      <c r="CB52" s="12">
        <f>IF('KWh (Cumulative) LI'!CB52=0,0,((('KWh (Monthly) ENTRY LI'!CB52*0.5)+'KWh (Cumulative) LI'!CA52-'Rebasing adj LI'!CB42)*CB109)*CB$19*CB$126)</f>
        <v>0</v>
      </c>
      <c r="CC52" s="12">
        <f>IF('KWh (Cumulative) LI'!CC52=0,0,((('KWh (Monthly) ENTRY LI'!CC52*0.5)+'KWh (Cumulative) LI'!CB52-'Rebasing adj LI'!CC42)*CC109)*CC$19*CC$126)</f>
        <v>0</v>
      </c>
      <c r="CD52" s="12">
        <f>IF('KWh (Cumulative) LI'!CD52=0,0,((('KWh (Monthly) ENTRY LI'!CD52*0.5)+'KWh (Cumulative) LI'!CC52-'Rebasing adj LI'!CD42)*CD109)*CD$19*CD$126)</f>
        <v>0</v>
      </c>
      <c r="CE52" s="12">
        <f>IF('KWh (Cumulative) LI'!CE52=0,0,((('KWh (Monthly) ENTRY LI'!CE52*0.5)+'KWh (Cumulative) LI'!CD52-'Rebasing adj LI'!CE42)*CE109)*CE$19*CE$126)</f>
        <v>0</v>
      </c>
      <c r="CF52" s="12">
        <f>IF('KWh (Cumulative) LI'!CF52=0,0,((('KWh (Monthly) ENTRY LI'!CF52*0.5)+'KWh (Cumulative) LI'!CE52-'Rebasing adj LI'!CF42)*CF109)*CF$19*CF$126)</f>
        <v>0</v>
      </c>
      <c r="CG52" s="12">
        <f>IF('KWh (Cumulative) LI'!CG52=0,0,((('KWh (Monthly) ENTRY LI'!CG52*0.5)+'KWh (Cumulative) LI'!CF52-'Rebasing adj LI'!CG42)*CG109)*CG$19*CG$126)</f>
        <v>0</v>
      </c>
      <c r="CH52" s="12">
        <f>IF('KWh (Cumulative) LI'!CH52=0,0,((('KWh (Monthly) ENTRY LI'!CH52*0.5)+'KWh (Cumulative) LI'!CG52-'Rebasing adj LI'!CH42)*CH109)*CH$19*CH$126)</f>
        <v>0</v>
      </c>
      <c r="CI52" s="12">
        <f>IF('KWh (Cumulative) LI'!CI52=0,0,((('KWh (Monthly) ENTRY LI'!CI52*0.5)+'KWh (Cumulative) LI'!CH52-'Rebasing adj LI'!CI42)*CI109)*CI$19*CI$126)</f>
        <v>0</v>
      </c>
      <c r="CJ52" s="12">
        <f>IF('KWh (Cumulative) LI'!CJ52=0,0,((('KWh (Monthly) ENTRY LI'!CJ52*0.5)+'KWh (Cumulative) LI'!CI52-'Rebasing adj LI'!CJ42)*CJ109)*CJ$19*CJ$126)</f>
        <v>0</v>
      </c>
    </row>
    <row r="53" spans="1:88" x14ac:dyDescent="0.3">
      <c r="A53" s="220"/>
      <c r="B53" s="47" t="s">
        <v>1</v>
      </c>
      <c r="C53" s="12">
        <f>IF('KWh (Cumulative) LI'!C53=0,0,((('KWh (Monthly) ENTRY LI'!C53*0.5)-'Rebasing adj LI'!C43)*C110)*C$19*C$126)</f>
        <v>0</v>
      </c>
      <c r="D53" s="12">
        <f>IF('KWh (Cumulative) LI'!D53=0,0,((('KWh (Monthly) ENTRY LI'!D53*0.5)+'KWh (Cumulative) LI'!C53-'Rebasing adj LI'!D43)*D110)*D$19*D$126)</f>
        <v>0</v>
      </c>
      <c r="E53" s="12">
        <f>IF('KWh (Cumulative) LI'!E53=0,0,((('KWh (Monthly) ENTRY LI'!E53*0.5)+'KWh (Cumulative) LI'!D53-'Rebasing adj LI'!E43)*E110)*E$19*E$126)</f>
        <v>0</v>
      </c>
      <c r="F53" s="12">
        <f>IF('KWh (Cumulative) LI'!F53=0,0,((('KWh (Monthly) ENTRY LI'!F53*0.5)+'KWh (Cumulative) LI'!E53-'Rebasing adj LI'!F43)*F110)*F$19*F$126)</f>
        <v>0</v>
      </c>
      <c r="G53" s="12">
        <f>IF('KWh (Cumulative) LI'!G53=0,0,((('KWh (Monthly) ENTRY LI'!G53*0.5)+'KWh (Cumulative) LI'!F53-'Rebasing adj LI'!G43)*G110)*G$19*G$126)</f>
        <v>0</v>
      </c>
      <c r="H53" s="12">
        <f>IF('KWh (Cumulative) LI'!H53=0,0,((('KWh (Monthly) ENTRY LI'!H53*0.5)+'KWh (Cumulative) LI'!G53-'Rebasing adj LI'!H43)*H110)*H$19*H$126)</f>
        <v>0</v>
      </c>
      <c r="I53" s="12">
        <f>IF('KWh (Cumulative) LI'!I53=0,0,((('KWh (Monthly) ENTRY LI'!I53*0.5)+'KWh (Cumulative) LI'!H53-'Rebasing adj LI'!I43)*I110)*I$19*I$126)</f>
        <v>0</v>
      </c>
      <c r="J53" s="12">
        <f>IF('KWh (Cumulative) LI'!J53=0,0,((('KWh (Monthly) ENTRY LI'!J53*0.5)+'KWh (Cumulative) LI'!I53-'Rebasing adj LI'!J43)*J110)*J$19*J$126)</f>
        <v>0</v>
      </c>
      <c r="K53" s="12">
        <f>IF('KWh (Cumulative) LI'!K53=0,0,((('KWh (Monthly) ENTRY LI'!K53*0.5)+'KWh (Cumulative) LI'!J53-'Rebasing adj LI'!K43)*K110)*K$19*K$126)</f>
        <v>0</v>
      </c>
      <c r="L53" s="12">
        <f>IF('KWh (Cumulative) LI'!L53=0,0,((('KWh (Monthly) ENTRY LI'!L53*0.5)+'KWh (Cumulative) LI'!K53-'Rebasing adj LI'!L43)*L110)*L$19*L$126)</f>
        <v>0</v>
      </c>
      <c r="M53" s="12">
        <f>IF('KWh (Cumulative) LI'!M53=0,0,((('KWh (Monthly) ENTRY LI'!M53*0.5)+'KWh (Cumulative) LI'!L53-'Rebasing adj LI'!M43)*M110)*M$19*M$126)</f>
        <v>0</v>
      </c>
      <c r="N53" s="12">
        <f>IF('KWh (Cumulative) LI'!N53=0,0,((('KWh (Monthly) ENTRY LI'!N53*0.5)+'KWh (Cumulative) LI'!M53-'Rebasing adj LI'!N43)*N110)*N$19*N$126)</f>
        <v>0</v>
      </c>
      <c r="O53" s="12">
        <f>IF('KWh (Cumulative) LI'!O53=0,0,((('KWh (Monthly) ENTRY LI'!O53*0.5)+'KWh (Cumulative) LI'!N53-'Rebasing adj LI'!O43)*O110)*O$19*O$126)</f>
        <v>0</v>
      </c>
      <c r="P53" s="12">
        <f>IF('KWh (Cumulative) LI'!P53=0,0,((('KWh (Monthly) ENTRY LI'!P53*0.5)+'KWh (Cumulative) LI'!O53-'Rebasing adj LI'!P43)*P110)*P$19*P$126)</f>
        <v>0</v>
      </c>
      <c r="Q53" s="12">
        <f>IF('KWh (Cumulative) LI'!Q53=0,0,((('KWh (Monthly) ENTRY LI'!Q53*0.5)+'KWh (Cumulative) LI'!P53-'Rebasing adj LI'!Q43)*Q110)*Q$19*Q$126)</f>
        <v>0</v>
      </c>
      <c r="R53" s="12">
        <f>IF('KWh (Cumulative) LI'!R53=0,0,((('KWh (Monthly) ENTRY LI'!R53*0.5)+'KWh (Cumulative) LI'!Q53-'Rebasing adj LI'!R43)*R110)*R$19*R$126)</f>
        <v>0</v>
      </c>
      <c r="S53" s="12">
        <f>IF('KWh (Cumulative) LI'!S53=0,0,((('KWh (Monthly) ENTRY LI'!S53*0.5)+'KWh (Cumulative) LI'!R53-'Rebasing adj LI'!S43)*S110)*S$19*S$126)</f>
        <v>0</v>
      </c>
      <c r="T53" s="12">
        <f>IF('KWh (Cumulative) LI'!T53=0,0,((('KWh (Monthly) ENTRY LI'!T53*0.5)+'KWh (Cumulative) LI'!S53-'Rebasing adj LI'!T43)*T110)*T$19*T$126)</f>
        <v>0</v>
      </c>
      <c r="U53" s="12">
        <f>IF('KWh (Cumulative) LI'!U53=0,0,((('KWh (Monthly) ENTRY LI'!U53*0.5)+'KWh (Cumulative) LI'!T53-'Rebasing adj LI'!U43)*U110)*U$19*U$126)</f>
        <v>0</v>
      </c>
      <c r="V53" s="12">
        <f>IF('KWh (Cumulative) LI'!V53=0,0,((('KWh (Monthly) ENTRY LI'!V53*0.5)+'KWh (Cumulative) LI'!U53-'Rebasing adj LI'!V43)*V110)*V$19*V$126)</f>
        <v>0</v>
      </c>
      <c r="W53" s="12">
        <f>IF('KWh (Cumulative) LI'!W53=0,0,((('KWh (Monthly) ENTRY LI'!W53*0.5)+'KWh (Cumulative) LI'!V53-'Rebasing adj LI'!W43)*W110)*W$19*W$126)</f>
        <v>0</v>
      </c>
      <c r="X53" s="12">
        <f>IF('KWh (Cumulative) LI'!X53=0,0,((('KWh (Monthly) ENTRY LI'!X53*0.5)+'KWh (Cumulative) LI'!W53-'Rebasing adj LI'!X43)*X110)*X$19*X$126)</f>
        <v>0</v>
      </c>
      <c r="Y53" s="12">
        <f>IF('KWh (Cumulative) LI'!Y53=0,0,((('KWh (Monthly) ENTRY LI'!Y53*0.5)+'KWh (Cumulative) LI'!X53-'Rebasing adj LI'!Y43)*Y110)*Y$19*Y$126)</f>
        <v>0</v>
      </c>
      <c r="Z53" s="12">
        <f>IF('KWh (Cumulative) LI'!Z53=0,0,((('KWh (Monthly) ENTRY LI'!Z53*0.5)+'KWh (Cumulative) LI'!Y53-'Rebasing adj LI'!Z43)*Z110)*Z$19*Z$126)</f>
        <v>0</v>
      </c>
      <c r="AA53" s="12">
        <f>IF('KWh (Cumulative) LI'!AA53=0,0,((('KWh (Monthly) ENTRY LI'!AA53*0.5)+'KWh (Cumulative) LI'!Z53-'Rebasing adj LI'!AA43)*AA110)*AA$19*AA$126)</f>
        <v>0</v>
      </c>
      <c r="AB53" s="12">
        <f>IF('KWh (Cumulative) LI'!AB53=0,0,((('KWh (Monthly) ENTRY LI'!AB53*0.5)+'KWh (Cumulative) LI'!AA53-'Rebasing adj LI'!AB43)*AB110)*AB$19*AB$126)</f>
        <v>0</v>
      </c>
      <c r="AC53" s="12">
        <f>IF('KWh (Cumulative) LI'!AC53=0,0,((('KWh (Monthly) ENTRY LI'!AC53*0.5)+'KWh (Cumulative) LI'!AB53-'Rebasing adj LI'!AC43)*AC110)*AC$19*AC$126)</f>
        <v>0</v>
      </c>
      <c r="AD53" s="12">
        <f>IF('KWh (Cumulative) LI'!AD53=0,0,((('KWh (Monthly) ENTRY LI'!AD53*0.5)+'KWh (Cumulative) LI'!AC53-'Rebasing adj LI'!AD43)*AD110)*AD$19*AD$126)</f>
        <v>0</v>
      </c>
      <c r="AE53" s="12">
        <f>IF('KWh (Cumulative) LI'!AE53=0,0,((('KWh (Monthly) ENTRY LI'!AE53*0.5)+'KWh (Cumulative) LI'!AD53-'Rebasing adj LI'!AE43)*AE110)*AE$19*AE$126)</f>
        <v>0</v>
      </c>
      <c r="AF53" s="12">
        <f>IF('KWh (Cumulative) LI'!AF53=0,0,((('KWh (Monthly) ENTRY LI'!AF53*0.5)+'KWh (Cumulative) LI'!AE53-'Rebasing adj LI'!AF43)*AF110)*AF$19*AF$126)</f>
        <v>0</v>
      </c>
      <c r="AG53" s="12">
        <f>IF('KWh (Cumulative) LI'!AG53=0,0,((('KWh (Monthly) ENTRY LI'!AG53*0.5)+'KWh (Cumulative) LI'!AF53-'Rebasing adj LI'!AG43)*AG110)*AG$19*AG$126)</f>
        <v>0</v>
      </c>
      <c r="AH53" s="12">
        <f>IF('KWh (Cumulative) LI'!AH53=0,0,((('KWh (Monthly) ENTRY LI'!AH53*0.5)+'KWh (Cumulative) LI'!AG53-'Rebasing adj LI'!AH43)*AH110)*AH$19*AH$126)</f>
        <v>0</v>
      </c>
      <c r="AI53" s="12">
        <f>IF('KWh (Cumulative) LI'!AI53=0,0,((('KWh (Monthly) ENTRY LI'!AI53*0.5)+'KWh (Cumulative) LI'!AH53-'Rebasing adj LI'!AI43)*AI110)*AI$19*AI$126)</f>
        <v>0</v>
      </c>
      <c r="AJ53" s="12">
        <f>IF('KWh (Cumulative) LI'!AJ53=0,0,((('KWh (Monthly) ENTRY LI'!AJ53*0.5)+'KWh (Cumulative) LI'!AI53-'Rebasing adj LI'!AJ43)*AJ110)*AJ$19*AJ$126)</f>
        <v>0</v>
      </c>
      <c r="AK53" s="12">
        <f>IF('KWh (Cumulative) LI'!AK53=0,0,((('KWh (Monthly) ENTRY LI'!AK53*0.5)+'KWh (Cumulative) LI'!AJ53-'Rebasing adj LI'!AK43)*AK110)*AK$19*AK$126)</f>
        <v>0</v>
      </c>
      <c r="AL53" s="12">
        <f>IF('KWh (Cumulative) LI'!AL53=0,0,((('KWh (Monthly) ENTRY LI'!AL53*0.5)+'KWh (Cumulative) LI'!AK53-'Rebasing adj LI'!AL43)*AL110)*AL$19*AL$126)</f>
        <v>0</v>
      </c>
      <c r="AM53" s="12">
        <f>IF('KWh (Cumulative) LI'!AM53=0,0,((('KWh (Monthly) ENTRY LI'!AM53*0.5)+'KWh (Cumulative) LI'!AL53-'Rebasing adj LI'!AM43)*AM110)*AM$19*AM$126)</f>
        <v>0</v>
      </c>
      <c r="AN53" s="12">
        <f>IF('KWh (Cumulative) LI'!AN53=0,0,((('KWh (Monthly) ENTRY LI'!AN53*0.5)+'KWh (Cumulative) LI'!AM53-'Rebasing adj LI'!AN43)*AN110)*AN$19*AN$126)</f>
        <v>0</v>
      </c>
      <c r="AO53" s="12">
        <f>IF('KWh (Cumulative) LI'!AO53=0,0,((('KWh (Monthly) ENTRY LI'!AO53*0.5)+'KWh (Cumulative) LI'!AN53-'Rebasing adj LI'!AO43)*AO110)*AO$19*AO$126)</f>
        <v>0</v>
      </c>
      <c r="AP53" s="12">
        <f>IF('KWh (Cumulative) LI'!AP53=0,0,((('KWh (Monthly) ENTRY LI'!AP53*0.5)+'KWh (Cumulative) LI'!AO53-'Rebasing adj LI'!AP43)*AP110)*AP$19*AP$126)</f>
        <v>0</v>
      </c>
      <c r="AQ53" s="12">
        <f>IF('KWh (Cumulative) LI'!AQ53=0,0,((('KWh (Monthly) ENTRY LI'!AQ53*0.5)+'KWh (Cumulative) LI'!AP53-'Rebasing adj LI'!AQ43)*AQ110)*AQ$19*AQ$126)</f>
        <v>0</v>
      </c>
      <c r="AR53" s="12">
        <f>IF('KWh (Cumulative) LI'!AR53=0,0,((('KWh (Monthly) ENTRY LI'!AR53*0.5)+'KWh (Cumulative) LI'!AQ53-'Rebasing adj LI'!AR43)*AR110)*AR$19*AR$126)</f>
        <v>0</v>
      </c>
      <c r="AS53" s="12">
        <f>IF('KWh (Cumulative) LI'!AS53=0,0,((('KWh (Monthly) ENTRY LI'!AS53*0.5)+'KWh (Cumulative) LI'!AR53-'Rebasing adj LI'!AS43)*AS110)*AS$19*AS$126)</f>
        <v>0</v>
      </c>
      <c r="AT53" s="12">
        <f>IF('KWh (Cumulative) LI'!AT53=0,0,((('KWh (Monthly) ENTRY LI'!AT53*0.5)+'KWh (Cumulative) LI'!AS53-'Rebasing adj LI'!AT43)*AT110)*AT$19*AT$126)</f>
        <v>0</v>
      </c>
      <c r="AU53" s="12">
        <f>IF('KWh (Cumulative) LI'!AU53=0,0,((('KWh (Monthly) ENTRY LI'!AU53*0.5)+'KWh (Cumulative) LI'!AT53-'Rebasing adj LI'!AU43)*AU110)*AU$19*AU$126)</f>
        <v>0</v>
      </c>
      <c r="AV53" s="12">
        <f>IF('KWh (Cumulative) LI'!AV53=0,0,((('KWh (Monthly) ENTRY LI'!AV53*0.5)+'KWh (Cumulative) LI'!AU53-'Rebasing adj LI'!AV43)*AV110)*AV$19*AV$126)</f>
        <v>0</v>
      </c>
      <c r="AW53" s="12">
        <f>IF('KWh (Cumulative) LI'!AW53=0,0,((('KWh (Monthly) ENTRY LI'!AW53*0.5)+'KWh (Cumulative) LI'!AV53-'Rebasing adj LI'!AW43)*AW110)*AW$19*AW$126)</f>
        <v>0</v>
      </c>
      <c r="AX53" s="12">
        <f>IF('KWh (Cumulative) LI'!AX53=0,0,((('KWh (Monthly) ENTRY LI'!AX53*0.5)+'KWh (Cumulative) LI'!AW53-'Rebasing adj LI'!AX43)*AX110)*AX$19*AX$126)</f>
        <v>0</v>
      </c>
      <c r="AY53" s="12">
        <f>IF('KWh (Cumulative) LI'!AY53=0,0,((('KWh (Monthly) ENTRY LI'!AY53*0.5)+'KWh (Cumulative) LI'!AX53-'Rebasing adj LI'!AY43)*AY110)*AY$19*AY$126)</f>
        <v>0</v>
      </c>
      <c r="AZ53" s="12">
        <f>IF('KWh (Cumulative) LI'!AZ53=0,0,((('KWh (Monthly) ENTRY LI'!AZ53*0.5)+'KWh (Cumulative) LI'!AY53-'Rebasing adj LI'!AZ43)*AZ110)*AZ$19*AZ$126)</f>
        <v>0</v>
      </c>
      <c r="BA53" s="12">
        <f>IF('KWh (Cumulative) LI'!BA53=0,0,((('KWh (Monthly) ENTRY LI'!BA53*0.5)+'KWh (Cumulative) LI'!AZ53-'Rebasing adj LI'!BA43)*BA110)*BA$19*BA$126)</f>
        <v>0</v>
      </c>
      <c r="BB53" s="12">
        <f>IF('KWh (Cumulative) LI'!BB53=0,0,((('KWh (Monthly) ENTRY LI'!BB53*0.5)+'KWh (Cumulative) LI'!BA53-'Rebasing adj LI'!BB43)*BB110)*BB$19*BB$126)</f>
        <v>0</v>
      </c>
      <c r="BC53" s="12">
        <f>IF('KWh (Cumulative) LI'!BC53=0,0,((('KWh (Monthly) ENTRY LI'!BC53*0.5)+'KWh (Cumulative) LI'!BB53-'Rebasing adj LI'!BC43)*BC110)*BC$19*BC$126)</f>
        <v>0</v>
      </c>
      <c r="BD53" s="12">
        <f>IF('KWh (Cumulative) LI'!BD53=0,0,((('KWh (Monthly) ENTRY LI'!BD53*0.5)+'KWh (Cumulative) LI'!BC53-'Rebasing adj LI'!BD43)*BD110)*BD$19*BD$126)</f>
        <v>0</v>
      </c>
      <c r="BE53" s="12">
        <f>IF('KWh (Cumulative) LI'!BE53=0,0,((('KWh (Monthly) ENTRY LI'!BE53*0.5)+'KWh (Cumulative) LI'!BD53-'Rebasing adj LI'!BE43)*BE110)*BE$19*BE$126)</f>
        <v>0</v>
      </c>
      <c r="BF53" s="12">
        <f>IF('KWh (Cumulative) LI'!BF53=0,0,((('KWh (Monthly) ENTRY LI'!BF53*0.5)+'KWh (Cumulative) LI'!BE53-'Rebasing adj LI'!BF43)*BF110)*BF$19*BF$126)</f>
        <v>0</v>
      </c>
      <c r="BG53" s="12">
        <f>IF('KWh (Cumulative) LI'!BG53=0,0,((('KWh (Monthly) ENTRY LI'!BG53*0.5)+'KWh (Cumulative) LI'!BF53-'Rebasing adj LI'!BG43)*BG110)*BG$19*BG$126)</f>
        <v>0</v>
      </c>
      <c r="BH53" s="12">
        <f>IF('KWh (Cumulative) LI'!BH53=0,0,((('KWh (Monthly) ENTRY LI'!BH53*0.5)+'KWh (Cumulative) LI'!BG53-'Rebasing adj LI'!BH43)*BH110)*BH$19*BH$126)</f>
        <v>0</v>
      </c>
      <c r="BI53" s="12">
        <f>IF('KWh (Cumulative) LI'!BI53=0,0,((('KWh (Monthly) ENTRY LI'!BI53*0.5)+'KWh (Cumulative) LI'!BH53-'Rebasing adj LI'!BI43)*BI110)*BI$19*BI$126)</f>
        <v>0</v>
      </c>
      <c r="BJ53" s="12">
        <f>IF('KWh (Cumulative) LI'!BJ53=0,0,((('KWh (Monthly) ENTRY LI'!BJ53*0.5)+'KWh (Cumulative) LI'!BI53-'Rebasing adj LI'!BJ43)*BJ110)*BJ$19*BJ$126)</f>
        <v>0</v>
      </c>
      <c r="BK53" s="12">
        <f>IF('KWh (Cumulative) LI'!BK53=0,0,((('KWh (Monthly) ENTRY LI'!BK53*0.5)+'KWh (Cumulative) LI'!BJ53-'Rebasing adj LI'!BK43)*BK110)*BK$19*BK$126)</f>
        <v>0</v>
      </c>
      <c r="BL53" s="12">
        <f>IF('KWh (Cumulative) LI'!BL53=0,0,((('KWh (Monthly) ENTRY LI'!BL53*0.5)+'KWh (Cumulative) LI'!BK53-'Rebasing adj LI'!BL43)*BL110)*BL$19*BL$126)</f>
        <v>0</v>
      </c>
      <c r="BM53" s="12">
        <f>IF('KWh (Cumulative) LI'!BM53=0,0,((('KWh (Monthly) ENTRY LI'!BM53*0.5)+'KWh (Cumulative) LI'!BL53-'Rebasing adj LI'!BM43)*BM110)*BM$19*BM$126)</f>
        <v>0</v>
      </c>
      <c r="BN53" s="12">
        <f>IF('KWh (Cumulative) LI'!BN53=0,0,((('KWh (Monthly) ENTRY LI'!BN53*0.5)+'KWh (Cumulative) LI'!BM53-'Rebasing adj LI'!BN43)*BN110)*BN$19*BN$126)</f>
        <v>0</v>
      </c>
      <c r="BO53" s="12">
        <f>IF('KWh (Cumulative) LI'!BO53=0,0,((('KWh (Monthly) ENTRY LI'!BO53*0.5)+'KWh (Cumulative) LI'!BN53-'Rebasing adj LI'!BO43)*BO110)*BO$19*BO$126)</f>
        <v>0</v>
      </c>
      <c r="BP53" s="12">
        <f>IF('KWh (Cumulative) LI'!BP53=0,0,((('KWh (Monthly) ENTRY LI'!BP53*0.5)+'KWh (Cumulative) LI'!BO53-'Rebasing adj LI'!BP43)*BP110)*BP$19*BP$126)</f>
        <v>0</v>
      </c>
      <c r="BQ53" s="12">
        <f>IF('KWh (Cumulative) LI'!BQ53=0,0,((('KWh (Monthly) ENTRY LI'!BQ53*0.5)+'KWh (Cumulative) LI'!BP53-'Rebasing adj LI'!BQ43)*BQ110)*BQ$19*BQ$126)</f>
        <v>0</v>
      </c>
      <c r="BR53" s="12">
        <f>IF('KWh (Cumulative) LI'!BR53=0,0,((('KWh (Monthly) ENTRY LI'!BR53*0.5)+'KWh (Cumulative) LI'!BQ53-'Rebasing adj LI'!BR43)*BR110)*BR$19*BR$126)</f>
        <v>0</v>
      </c>
      <c r="BS53" s="12">
        <f>IF('KWh (Cumulative) LI'!BS53=0,0,((('KWh (Monthly) ENTRY LI'!BS53*0.5)+'KWh (Cumulative) LI'!BR53-'Rebasing adj LI'!BS43)*BS110)*BS$19*BS$126)</f>
        <v>0</v>
      </c>
      <c r="BT53" s="12">
        <f>IF('KWh (Cumulative) LI'!BT53=0,0,((('KWh (Monthly) ENTRY LI'!BT53*0.5)+'KWh (Cumulative) LI'!BS53-'Rebasing adj LI'!BT43)*BT110)*BT$19*BT$126)</f>
        <v>0</v>
      </c>
      <c r="BU53" s="12">
        <f>IF('KWh (Cumulative) LI'!BU53=0,0,((('KWh (Monthly) ENTRY LI'!BU53*0.5)+'KWh (Cumulative) LI'!BT53-'Rebasing adj LI'!BU43)*BU110)*BU$19*BU$126)</f>
        <v>0</v>
      </c>
      <c r="BV53" s="12">
        <f>IF('KWh (Cumulative) LI'!BV53=0,0,((('KWh (Monthly) ENTRY LI'!BV53*0.5)+'KWh (Cumulative) LI'!BU53-'Rebasing adj LI'!BV43)*BV110)*BV$19*BV$126)</f>
        <v>0</v>
      </c>
      <c r="BW53" s="12">
        <f>IF('KWh (Cumulative) LI'!BW53=0,0,((('KWh (Monthly) ENTRY LI'!BW53*0.5)+'KWh (Cumulative) LI'!BV53-'Rebasing adj LI'!BW43)*BW110)*BW$19*BW$126)</f>
        <v>0</v>
      </c>
      <c r="BX53" s="12">
        <f>IF('KWh (Cumulative) LI'!BX53=0,0,((('KWh (Monthly) ENTRY LI'!BX53*0.5)+'KWh (Cumulative) LI'!BW53-'Rebasing adj LI'!BX43)*BX110)*BX$19*BX$126)</f>
        <v>0</v>
      </c>
      <c r="BY53" s="12">
        <f>IF('KWh (Cumulative) LI'!BY53=0,0,((('KWh (Monthly) ENTRY LI'!BY53*0.5)+'KWh (Cumulative) LI'!BX53-'Rebasing adj LI'!BY43)*BY110)*BY$19*BY$126)</f>
        <v>0</v>
      </c>
      <c r="BZ53" s="12">
        <f>IF('KWh (Cumulative) LI'!BZ53=0,0,((('KWh (Monthly) ENTRY LI'!BZ53*0.5)+'KWh (Cumulative) LI'!BY53-'Rebasing adj LI'!BZ43)*BZ110)*BZ$19*BZ$126)</f>
        <v>0</v>
      </c>
      <c r="CA53" s="12">
        <f>IF('KWh (Cumulative) LI'!CA53=0,0,((('KWh (Monthly) ENTRY LI'!CA53*0.5)+'KWh (Cumulative) LI'!BZ53-'Rebasing adj LI'!CA43)*CA110)*CA$19*CA$126)</f>
        <v>0</v>
      </c>
      <c r="CB53" s="12">
        <f>IF('KWh (Cumulative) LI'!CB53=0,0,((('KWh (Monthly) ENTRY LI'!CB53*0.5)+'KWh (Cumulative) LI'!CA53-'Rebasing adj LI'!CB43)*CB110)*CB$19*CB$126)</f>
        <v>0</v>
      </c>
      <c r="CC53" s="12">
        <f>IF('KWh (Cumulative) LI'!CC53=0,0,((('KWh (Monthly) ENTRY LI'!CC53*0.5)+'KWh (Cumulative) LI'!CB53-'Rebasing adj LI'!CC43)*CC110)*CC$19*CC$126)</f>
        <v>0</v>
      </c>
      <c r="CD53" s="12">
        <f>IF('KWh (Cumulative) LI'!CD53=0,0,((('KWh (Monthly) ENTRY LI'!CD53*0.5)+'KWh (Cumulative) LI'!CC53-'Rebasing adj LI'!CD43)*CD110)*CD$19*CD$126)</f>
        <v>0</v>
      </c>
      <c r="CE53" s="12">
        <f>IF('KWh (Cumulative) LI'!CE53=0,0,((('KWh (Monthly) ENTRY LI'!CE53*0.5)+'KWh (Cumulative) LI'!CD53-'Rebasing adj LI'!CE43)*CE110)*CE$19*CE$126)</f>
        <v>0</v>
      </c>
      <c r="CF53" s="12">
        <f>IF('KWh (Cumulative) LI'!CF53=0,0,((('KWh (Monthly) ENTRY LI'!CF53*0.5)+'KWh (Cumulative) LI'!CE53-'Rebasing adj LI'!CF43)*CF110)*CF$19*CF$126)</f>
        <v>0</v>
      </c>
      <c r="CG53" s="12">
        <f>IF('KWh (Cumulative) LI'!CG53=0,0,((('KWh (Monthly) ENTRY LI'!CG53*0.5)+'KWh (Cumulative) LI'!CF53-'Rebasing adj LI'!CG43)*CG110)*CG$19*CG$126)</f>
        <v>0</v>
      </c>
      <c r="CH53" s="12">
        <f>IF('KWh (Cumulative) LI'!CH53=0,0,((('KWh (Monthly) ENTRY LI'!CH53*0.5)+'KWh (Cumulative) LI'!CG53-'Rebasing adj LI'!CH43)*CH110)*CH$19*CH$126)</f>
        <v>0</v>
      </c>
      <c r="CI53" s="12">
        <f>IF('KWh (Cumulative) LI'!CI53=0,0,((('KWh (Monthly) ENTRY LI'!CI53*0.5)+'KWh (Cumulative) LI'!CH53-'Rebasing adj LI'!CI43)*CI110)*CI$19*CI$126)</f>
        <v>0</v>
      </c>
      <c r="CJ53" s="12">
        <f>IF('KWh (Cumulative) LI'!CJ53=0,0,((('KWh (Monthly) ENTRY LI'!CJ53*0.5)+'KWh (Cumulative) LI'!CI53-'Rebasing adj LI'!CJ43)*CJ110)*CJ$19*CJ$126)</f>
        <v>0</v>
      </c>
    </row>
    <row r="54" spans="1:88" x14ac:dyDescent="0.3">
      <c r="A54" s="220"/>
      <c r="B54" s="47" t="s">
        <v>11</v>
      </c>
      <c r="C54" s="12">
        <f>IF('KWh (Cumulative) LI'!C54=0,0,((('KWh (Monthly) ENTRY LI'!C54*0.5)-'Rebasing adj LI'!C44)*C111)*C$19*C$126)</f>
        <v>0</v>
      </c>
      <c r="D54" s="12">
        <f>IF('KWh (Cumulative) LI'!D54=0,0,((('KWh (Monthly) ENTRY LI'!D54*0.5)+'KWh (Cumulative) LI'!C54-'Rebasing adj LI'!D44)*D111)*D$19*D$126)</f>
        <v>0</v>
      </c>
      <c r="E54" s="12">
        <f>IF('KWh (Cumulative) LI'!E54=0,0,((('KWh (Monthly) ENTRY LI'!E54*0.5)+'KWh (Cumulative) LI'!D54-'Rebasing adj LI'!E44)*E111)*E$19*E$126)</f>
        <v>0</v>
      </c>
      <c r="F54" s="12">
        <f>IF('KWh (Cumulative) LI'!F54=0,0,((('KWh (Monthly) ENTRY LI'!F54*0.5)+'KWh (Cumulative) LI'!E54-'Rebasing adj LI'!F44)*F111)*F$19*F$126)</f>
        <v>0</v>
      </c>
      <c r="G54" s="12">
        <f>IF('KWh (Cumulative) LI'!G54=0,0,((('KWh (Monthly) ENTRY LI'!G54*0.5)+'KWh (Cumulative) LI'!F54-'Rebasing adj LI'!G44)*G111)*G$19*G$126)</f>
        <v>0</v>
      </c>
      <c r="H54" s="12">
        <f>IF('KWh (Cumulative) LI'!H54=0,0,((('KWh (Monthly) ENTRY LI'!H54*0.5)+'KWh (Cumulative) LI'!G54-'Rebasing adj LI'!H44)*H111)*H$19*H$126)</f>
        <v>0</v>
      </c>
      <c r="I54" s="12">
        <f>IF('KWh (Cumulative) LI'!I54=0,0,((('KWh (Monthly) ENTRY LI'!I54*0.5)+'KWh (Cumulative) LI'!H54-'Rebasing adj LI'!I44)*I111)*I$19*I$126)</f>
        <v>0</v>
      </c>
      <c r="J54" s="12">
        <f>IF('KWh (Cumulative) LI'!J54=0,0,((('KWh (Monthly) ENTRY LI'!J54*0.5)+'KWh (Cumulative) LI'!I54-'Rebasing adj LI'!J44)*J111)*J$19*J$126)</f>
        <v>0</v>
      </c>
      <c r="K54" s="12">
        <f>IF('KWh (Cumulative) LI'!K54=0,0,((('KWh (Monthly) ENTRY LI'!K54*0.5)+'KWh (Cumulative) LI'!J54-'Rebasing adj LI'!K44)*K111)*K$19*K$126)</f>
        <v>0</v>
      </c>
      <c r="L54" s="12">
        <f>IF('KWh (Cumulative) LI'!L54=0,0,((('KWh (Monthly) ENTRY LI'!L54*0.5)+'KWh (Cumulative) LI'!K54-'Rebasing adj LI'!L44)*L111)*L$19*L$126)</f>
        <v>0</v>
      </c>
      <c r="M54" s="12">
        <f>IF('KWh (Cumulative) LI'!M54=0,0,((('KWh (Monthly) ENTRY LI'!M54*0.5)+'KWh (Cumulative) LI'!L54-'Rebasing adj LI'!M44)*M111)*M$19*M$126)</f>
        <v>0</v>
      </c>
      <c r="N54" s="12">
        <f>IF('KWh (Cumulative) LI'!N54=0,0,((('KWh (Monthly) ENTRY LI'!N54*0.5)+'KWh (Cumulative) LI'!M54-'Rebasing adj LI'!N44)*N111)*N$19*N$126)</f>
        <v>0</v>
      </c>
      <c r="O54" s="12">
        <f>IF('KWh (Cumulative) LI'!O54=0,0,((('KWh (Monthly) ENTRY LI'!O54*0.5)+'KWh (Cumulative) LI'!N54-'Rebasing adj LI'!O44)*O111)*O$19*O$126)</f>
        <v>0</v>
      </c>
      <c r="P54" s="12">
        <f>IF('KWh (Cumulative) LI'!P54=0,0,((('KWh (Monthly) ENTRY LI'!P54*0.5)+'KWh (Cumulative) LI'!O54-'Rebasing adj LI'!P44)*P111)*P$19*P$126)</f>
        <v>0</v>
      </c>
      <c r="Q54" s="12">
        <f>IF('KWh (Cumulative) LI'!Q54=0,0,((('KWh (Monthly) ENTRY LI'!Q54*0.5)+'KWh (Cumulative) LI'!P54-'Rebasing adj LI'!Q44)*Q111)*Q$19*Q$126)</f>
        <v>0</v>
      </c>
      <c r="R54" s="12">
        <f>IF('KWh (Cumulative) LI'!R54=0,0,((('KWh (Monthly) ENTRY LI'!R54*0.5)+'KWh (Cumulative) LI'!Q54-'Rebasing adj LI'!R44)*R111)*R$19*R$126)</f>
        <v>0</v>
      </c>
      <c r="S54" s="12">
        <f>IF('KWh (Cumulative) LI'!S54=0,0,((('KWh (Monthly) ENTRY LI'!S54*0.5)+'KWh (Cumulative) LI'!R54-'Rebasing adj LI'!S44)*S111)*S$19*S$126)</f>
        <v>0</v>
      </c>
      <c r="T54" s="12">
        <f>IF('KWh (Cumulative) LI'!T54=0,0,((('KWh (Monthly) ENTRY LI'!T54*0.5)+'KWh (Cumulative) LI'!S54-'Rebasing adj LI'!T44)*T111)*T$19*T$126)</f>
        <v>0</v>
      </c>
      <c r="U54" s="12">
        <f>IF('KWh (Cumulative) LI'!U54=0,0,((('KWh (Monthly) ENTRY LI'!U54*0.5)+'KWh (Cumulative) LI'!T54-'Rebasing adj LI'!U44)*U111)*U$19*U$126)</f>
        <v>0</v>
      </c>
      <c r="V54" s="12">
        <f>IF('KWh (Cumulative) LI'!V54=0,0,((('KWh (Monthly) ENTRY LI'!V54*0.5)+'KWh (Cumulative) LI'!U54-'Rebasing adj LI'!V44)*V111)*V$19*V$126)</f>
        <v>0</v>
      </c>
      <c r="W54" s="12">
        <f>IF('KWh (Cumulative) LI'!W54=0,0,((('KWh (Monthly) ENTRY LI'!W54*0.5)+'KWh (Cumulative) LI'!V54-'Rebasing adj LI'!W44)*W111)*W$19*W$126)</f>
        <v>0</v>
      </c>
      <c r="X54" s="12">
        <f>IF('KWh (Cumulative) LI'!X54=0,0,((('KWh (Monthly) ENTRY LI'!X54*0.5)+'KWh (Cumulative) LI'!W54-'Rebasing adj LI'!X44)*X111)*X$19*X$126)</f>
        <v>0</v>
      </c>
      <c r="Y54" s="12">
        <f>IF('KWh (Cumulative) LI'!Y54=0,0,((('KWh (Monthly) ENTRY LI'!Y54*0.5)+'KWh (Cumulative) LI'!X54-'Rebasing adj LI'!Y44)*Y111)*Y$19*Y$126)</f>
        <v>0</v>
      </c>
      <c r="Z54" s="12">
        <f>IF('KWh (Cumulative) LI'!Z54=0,0,((('KWh (Monthly) ENTRY LI'!Z54*0.5)+'KWh (Cumulative) LI'!Y54-'Rebasing adj LI'!Z44)*Z111)*Z$19*Z$126)</f>
        <v>0</v>
      </c>
      <c r="AA54" s="12">
        <f>IF('KWh (Cumulative) LI'!AA54=0,0,((('KWh (Monthly) ENTRY LI'!AA54*0.5)+'KWh (Cumulative) LI'!Z54-'Rebasing adj LI'!AA44)*AA111)*AA$19*AA$126)</f>
        <v>0</v>
      </c>
      <c r="AB54" s="12">
        <f>IF('KWh (Cumulative) LI'!AB54=0,0,((('KWh (Monthly) ENTRY LI'!AB54*0.5)+'KWh (Cumulative) LI'!AA54-'Rebasing adj LI'!AB44)*AB111)*AB$19*AB$126)</f>
        <v>0</v>
      </c>
      <c r="AC54" s="12">
        <f>IF('KWh (Cumulative) LI'!AC54=0,0,((('KWh (Monthly) ENTRY LI'!AC54*0.5)+'KWh (Cumulative) LI'!AB54-'Rebasing adj LI'!AC44)*AC111)*AC$19*AC$126)</f>
        <v>0</v>
      </c>
      <c r="AD54" s="12">
        <f>IF('KWh (Cumulative) LI'!AD54=0,0,((('KWh (Monthly) ENTRY LI'!AD54*0.5)+'KWh (Cumulative) LI'!AC54-'Rebasing adj LI'!AD44)*AD111)*AD$19*AD$126)</f>
        <v>0</v>
      </c>
      <c r="AE54" s="12">
        <f>IF('KWh (Cumulative) LI'!AE54=0,0,((('KWh (Monthly) ENTRY LI'!AE54*0.5)+'KWh (Cumulative) LI'!AD54-'Rebasing adj LI'!AE44)*AE111)*AE$19*AE$126)</f>
        <v>0</v>
      </c>
      <c r="AF54" s="12">
        <f>IF('KWh (Cumulative) LI'!AF54=0,0,((('KWh (Monthly) ENTRY LI'!AF54*0.5)+'KWh (Cumulative) LI'!AE54-'Rebasing adj LI'!AF44)*AF111)*AF$19*AF$126)</f>
        <v>0</v>
      </c>
      <c r="AG54" s="12">
        <f>IF('KWh (Cumulative) LI'!AG54=0,0,((('KWh (Monthly) ENTRY LI'!AG54*0.5)+'KWh (Cumulative) LI'!AF54-'Rebasing adj LI'!AG44)*AG111)*AG$19*AG$126)</f>
        <v>0</v>
      </c>
      <c r="AH54" s="12">
        <f>IF('KWh (Cumulative) LI'!AH54=0,0,((('KWh (Monthly) ENTRY LI'!AH54*0.5)+'KWh (Cumulative) LI'!AG54-'Rebasing adj LI'!AH44)*AH111)*AH$19*AH$126)</f>
        <v>0</v>
      </c>
      <c r="AI54" s="12">
        <f>IF('KWh (Cumulative) LI'!AI54=0,0,((('KWh (Monthly) ENTRY LI'!AI54*0.5)+'KWh (Cumulative) LI'!AH54-'Rebasing adj LI'!AI44)*AI111)*AI$19*AI$126)</f>
        <v>0</v>
      </c>
      <c r="AJ54" s="12">
        <f>IF('KWh (Cumulative) LI'!AJ54=0,0,((('KWh (Monthly) ENTRY LI'!AJ54*0.5)+'KWh (Cumulative) LI'!AI54-'Rebasing adj LI'!AJ44)*AJ111)*AJ$19*AJ$126)</f>
        <v>0</v>
      </c>
      <c r="AK54" s="12">
        <f>IF('KWh (Cumulative) LI'!AK54=0,0,((('KWh (Monthly) ENTRY LI'!AK54*0.5)+'KWh (Cumulative) LI'!AJ54-'Rebasing adj LI'!AK44)*AK111)*AK$19*AK$126)</f>
        <v>0</v>
      </c>
      <c r="AL54" s="12">
        <f>IF('KWh (Cumulative) LI'!AL54=0,0,((('KWh (Monthly) ENTRY LI'!AL54*0.5)+'KWh (Cumulative) LI'!AK54-'Rebasing adj LI'!AL44)*AL111)*AL$19*AL$126)</f>
        <v>0</v>
      </c>
      <c r="AM54" s="12">
        <f>IF('KWh (Cumulative) LI'!AM54=0,0,((('KWh (Monthly) ENTRY LI'!AM54*0.5)+'KWh (Cumulative) LI'!AL54-'Rebasing adj LI'!AM44)*AM111)*AM$19*AM$126)</f>
        <v>0</v>
      </c>
      <c r="AN54" s="12">
        <f>IF('KWh (Cumulative) LI'!AN54=0,0,((('KWh (Monthly) ENTRY LI'!AN54*0.5)+'KWh (Cumulative) LI'!AM54-'Rebasing adj LI'!AN44)*AN111)*AN$19*AN$126)</f>
        <v>0</v>
      </c>
      <c r="AO54" s="12">
        <f>IF('KWh (Cumulative) LI'!AO54=0,0,((('KWh (Monthly) ENTRY LI'!AO54*0.5)+'KWh (Cumulative) LI'!AN54-'Rebasing adj LI'!AO44)*AO111)*AO$19*AO$126)</f>
        <v>0</v>
      </c>
      <c r="AP54" s="12">
        <f>IF('KWh (Cumulative) LI'!AP54=0,0,((('KWh (Monthly) ENTRY LI'!AP54*0.5)+'KWh (Cumulative) LI'!AO54-'Rebasing adj LI'!AP44)*AP111)*AP$19*AP$126)</f>
        <v>0</v>
      </c>
      <c r="AQ54" s="12">
        <f>IF('KWh (Cumulative) LI'!AQ54=0,0,((('KWh (Monthly) ENTRY LI'!AQ54*0.5)+'KWh (Cumulative) LI'!AP54-'Rebasing adj LI'!AQ44)*AQ111)*AQ$19*AQ$126)</f>
        <v>0</v>
      </c>
      <c r="AR54" s="12">
        <f>IF('KWh (Cumulative) LI'!AR54=0,0,((('KWh (Monthly) ENTRY LI'!AR54*0.5)+'KWh (Cumulative) LI'!AQ54-'Rebasing adj LI'!AR44)*AR111)*AR$19*AR$126)</f>
        <v>0</v>
      </c>
      <c r="AS54" s="12">
        <f>IF('KWh (Cumulative) LI'!AS54=0,0,((('KWh (Monthly) ENTRY LI'!AS54*0.5)+'KWh (Cumulative) LI'!AR54-'Rebasing adj LI'!AS44)*AS111)*AS$19*AS$126)</f>
        <v>0</v>
      </c>
      <c r="AT54" s="12">
        <f>IF('KWh (Cumulative) LI'!AT54=0,0,((('KWh (Monthly) ENTRY LI'!AT54*0.5)+'KWh (Cumulative) LI'!AS54-'Rebasing adj LI'!AT44)*AT111)*AT$19*AT$126)</f>
        <v>0</v>
      </c>
      <c r="AU54" s="12">
        <f>IF('KWh (Cumulative) LI'!AU54=0,0,((('KWh (Monthly) ENTRY LI'!AU54*0.5)+'KWh (Cumulative) LI'!AT54-'Rebasing adj LI'!AU44)*AU111)*AU$19*AU$126)</f>
        <v>0</v>
      </c>
      <c r="AV54" s="12">
        <f>IF('KWh (Cumulative) LI'!AV54=0,0,((('KWh (Monthly) ENTRY LI'!AV54*0.5)+'KWh (Cumulative) LI'!AU54-'Rebasing adj LI'!AV44)*AV111)*AV$19*AV$126)</f>
        <v>0</v>
      </c>
      <c r="AW54" s="12">
        <f>IF('KWh (Cumulative) LI'!AW54=0,0,((('KWh (Monthly) ENTRY LI'!AW54*0.5)+'KWh (Cumulative) LI'!AV54-'Rebasing adj LI'!AW44)*AW111)*AW$19*AW$126)</f>
        <v>0</v>
      </c>
      <c r="AX54" s="12">
        <f>IF('KWh (Cumulative) LI'!AX54=0,0,((('KWh (Monthly) ENTRY LI'!AX54*0.5)+'KWh (Cumulative) LI'!AW54-'Rebasing adj LI'!AX44)*AX111)*AX$19*AX$126)</f>
        <v>0</v>
      </c>
      <c r="AY54" s="12">
        <f>IF('KWh (Cumulative) LI'!AY54=0,0,((('KWh (Monthly) ENTRY LI'!AY54*0.5)+'KWh (Cumulative) LI'!AX54-'Rebasing adj LI'!AY44)*AY111)*AY$19*AY$126)</f>
        <v>0</v>
      </c>
      <c r="AZ54" s="12">
        <f>IF('KWh (Cumulative) LI'!AZ54=0,0,((('KWh (Monthly) ENTRY LI'!AZ54*0.5)+'KWh (Cumulative) LI'!AY54-'Rebasing adj LI'!AZ44)*AZ111)*AZ$19*AZ$126)</f>
        <v>0</v>
      </c>
      <c r="BA54" s="12">
        <f>IF('KWh (Cumulative) LI'!BA54=0,0,((('KWh (Monthly) ENTRY LI'!BA54*0.5)+'KWh (Cumulative) LI'!AZ54-'Rebasing adj LI'!BA44)*BA111)*BA$19*BA$126)</f>
        <v>0</v>
      </c>
      <c r="BB54" s="12">
        <f>IF('KWh (Cumulative) LI'!BB54=0,0,((('KWh (Monthly) ENTRY LI'!BB54*0.5)+'KWh (Cumulative) LI'!BA54-'Rebasing adj LI'!BB44)*BB111)*BB$19*BB$126)</f>
        <v>0</v>
      </c>
      <c r="BC54" s="12">
        <f>IF('KWh (Cumulative) LI'!BC54=0,0,((('KWh (Monthly) ENTRY LI'!BC54*0.5)+'KWh (Cumulative) LI'!BB54-'Rebasing adj LI'!BC44)*BC111)*BC$19*BC$126)</f>
        <v>0</v>
      </c>
      <c r="BD54" s="12">
        <f>IF('KWh (Cumulative) LI'!BD54=0,0,((('KWh (Monthly) ENTRY LI'!BD54*0.5)+'KWh (Cumulative) LI'!BC54-'Rebasing adj LI'!BD44)*BD111)*BD$19*BD$126)</f>
        <v>0</v>
      </c>
      <c r="BE54" s="12">
        <f>IF('KWh (Cumulative) LI'!BE54=0,0,((('KWh (Monthly) ENTRY LI'!BE54*0.5)+'KWh (Cumulative) LI'!BD54-'Rebasing adj LI'!BE44)*BE111)*BE$19*BE$126)</f>
        <v>0</v>
      </c>
      <c r="BF54" s="12">
        <f>IF('KWh (Cumulative) LI'!BF54=0,0,((('KWh (Monthly) ENTRY LI'!BF54*0.5)+'KWh (Cumulative) LI'!BE54-'Rebasing adj LI'!BF44)*BF111)*BF$19*BF$126)</f>
        <v>0</v>
      </c>
      <c r="BG54" s="12">
        <f>IF('KWh (Cumulative) LI'!BG54=0,0,((('KWh (Monthly) ENTRY LI'!BG54*0.5)+'KWh (Cumulative) LI'!BF54-'Rebasing adj LI'!BG44)*BG111)*BG$19*BG$126)</f>
        <v>0</v>
      </c>
      <c r="BH54" s="12">
        <f>IF('KWh (Cumulative) LI'!BH54=0,0,((('KWh (Monthly) ENTRY LI'!BH54*0.5)+'KWh (Cumulative) LI'!BG54-'Rebasing adj LI'!BH44)*BH111)*BH$19*BH$126)</f>
        <v>0</v>
      </c>
      <c r="BI54" s="12">
        <f>IF('KWh (Cumulative) LI'!BI54=0,0,((('KWh (Monthly) ENTRY LI'!BI54*0.5)+'KWh (Cumulative) LI'!BH54-'Rebasing adj LI'!BI44)*BI111)*BI$19*BI$126)</f>
        <v>0</v>
      </c>
      <c r="BJ54" s="12">
        <f>IF('KWh (Cumulative) LI'!BJ54=0,0,((('KWh (Monthly) ENTRY LI'!BJ54*0.5)+'KWh (Cumulative) LI'!BI54-'Rebasing adj LI'!BJ44)*BJ111)*BJ$19*BJ$126)</f>
        <v>0</v>
      </c>
      <c r="BK54" s="12">
        <f>IF('KWh (Cumulative) LI'!BK54=0,0,((('KWh (Monthly) ENTRY LI'!BK54*0.5)+'KWh (Cumulative) LI'!BJ54-'Rebasing adj LI'!BK44)*BK111)*BK$19*BK$126)</f>
        <v>0</v>
      </c>
      <c r="BL54" s="12">
        <f>IF('KWh (Cumulative) LI'!BL54=0,0,((('KWh (Monthly) ENTRY LI'!BL54*0.5)+'KWh (Cumulative) LI'!BK54-'Rebasing adj LI'!BL44)*BL111)*BL$19*BL$126)</f>
        <v>0</v>
      </c>
      <c r="BM54" s="12">
        <f>IF('KWh (Cumulative) LI'!BM54=0,0,((('KWh (Monthly) ENTRY LI'!BM54*0.5)+'KWh (Cumulative) LI'!BL54-'Rebasing adj LI'!BM44)*BM111)*BM$19*BM$126)</f>
        <v>0</v>
      </c>
      <c r="BN54" s="12">
        <f>IF('KWh (Cumulative) LI'!BN54=0,0,((('KWh (Monthly) ENTRY LI'!BN54*0.5)+'KWh (Cumulative) LI'!BM54-'Rebasing adj LI'!BN44)*BN111)*BN$19*BN$126)</f>
        <v>0</v>
      </c>
      <c r="BO54" s="12">
        <f>IF('KWh (Cumulative) LI'!BO54=0,0,((('KWh (Monthly) ENTRY LI'!BO54*0.5)+'KWh (Cumulative) LI'!BN54-'Rebasing adj LI'!BO44)*BO111)*BO$19*BO$126)</f>
        <v>0</v>
      </c>
      <c r="BP54" s="12">
        <f>IF('KWh (Cumulative) LI'!BP54=0,0,((('KWh (Monthly) ENTRY LI'!BP54*0.5)+'KWh (Cumulative) LI'!BO54-'Rebasing adj LI'!BP44)*BP111)*BP$19*BP$126)</f>
        <v>0</v>
      </c>
      <c r="BQ54" s="12">
        <f>IF('KWh (Cumulative) LI'!BQ54=0,0,((('KWh (Monthly) ENTRY LI'!BQ54*0.5)+'KWh (Cumulative) LI'!BP54-'Rebasing adj LI'!BQ44)*BQ111)*BQ$19*BQ$126)</f>
        <v>0</v>
      </c>
      <c r="BR54" s="12">
        <f>IF('KWh (Cumulative) LI'!BR54=0,0,((('KWh (Monthly) ENTRY LI'!BR54*0.5)+'KWh (Cumulative) LI'!BQ54-'Rebasing adj LI'!BR44)*BR111)*BR$19*BR$126)</f>
        <v>0</v>
      </c>
      <c r="BS54" s="12">
        <f>IF('KWh (Cumulative) LI'!BS54=0,0,((('KWh (Monthly) ENTRY LI'!BS54*0.5)+'KWh (Cumulative) LI'!BR54-'Rebasing adj LI'!BS44)*BS111)*BS$19*BS$126)</f>
        <v>0</v>
      </c>
      <c r="BT54" s="12">
        <f>IF('KWh (Cumulative) LI'!BT54=0,0,((('KWh (Monthly) ENTRY LI'!BT54*0.5)+'KWh (Cumulative) LI'!BS54-'Rebasing adj LI'!BT44)*BT111)*BT$19*BT$126)</f>
        <v>0</v>
      </c>
      <c r="BU54" s="12">
        <f>IF('KWh (Cumulative) LI'!BU54=0,0,((('KWh (Monthly) ENTRY LI'!BU54*0.5)+'KWh (Cumulative) LI'!BT54-'Rebasing adj LI'!BU44)*BU111)*BU$19*BU$126)</f>
        <v>0</v>
      </c>
      <c r="BV54" s="12">
        <f>IF('KWh (Cumulative) LI'!BV54=0,0,((('KWh (Monthly) ENTRY LI'!BV54*0.5)+'KWh (Cumulative) LI'!BU54-'Rebasing adj LI'!BV44)*BV111)*BV$19*BV$126)</f>
        <v>0</v>
      </c>
      <c r="BW54" s="12">
        <f>IF('KWh (Cumulative) LI'!BW54=0,0,((('KWh (Monthly) ENTRY LI'!BW54*0.5)+'KWh (Cumulative) LI'!BV54-'Rebasing adj LI'!BW44)*BW111)*BW$19*BW$126)</f>
        <v>0</v>
      </c>
      <c r="BX54" s="12">
        <f>IF('KWh (Cumulative) LI'!BX54=0,0,((('KWh (Monthly) ENTRY LI'!BX54*0.5)+'KWh (Cumulative) LI'!BW54-'Rebasing adj LI'!BX44)*BX111)*BX$19*BX$126)</f>
        <v>0</v>
      </c>
      <c r="BY54" s="12">
        <f>IF('KWh (Cumulative) LI'!BY54=0,0,((('KWh (Monthly) ENTRY LI'!BY54*0.5)+'KWh (Cumulative) LI'!BX54-'Rebasing adj LI'!BY44)*BY111)*BY$19*BY$126)</f>
        <v>0</v>
      </c>
      <c r="BZ54" s="12">
        <f>IF('KWh (Cumulative) LI'!BZ54=0,0,((('KWh (Monthly) ENTRY LI'!BZ54*0.5)+'KWh (Cumulative) LI'!BY54-'Rebasing adj LI'!BZ44)*BZ111)*BZ$19*BZ$126)</f>
        <v>0</v>
      </c>
      <c r="CA54" s="12">
        <f>IF('KWh (Cumulative) LI'!CA54=0,0,((('KWh (Monthly) ENTRY LI'!CA54*0.5)+'KWh (Cumulative) LI'!BZ54-'Rebasing adj LI'!CA44)*CA111)*CA$19*CA$126)</f>
        <v>0</v>
      </c>
      <c r="CB54" s="12">
        <f>IF('KWh (Cumulative) LI'!CB54=0,0,((('KWh (Monthly) ENTRY LI'!CB54*0.5)+'KWh (Cumulative) LI'!CA54-'Rebasing adj LI'!CB44)*CB111)*CB$19*CB$126)</f>
        <v>0</v>
      </c>
      <c r="CC54" s="12">
        <f>IF('KWh (Cumulative) LI'!CC54=0,0,((('KWh (Monthly) ENTRY LI'!CC54*0.5)+'KWh (Cumulative) LI'!CB54-'Rebasing adj LI'!CC44)*CC111)*CC$19*CC$126)</f>
        <v>0</v>
      </c>
      <c r="CD54" s="12">
        <f>IF('KWh (Cumulative) LI'!CD54=0,0,((('KWh (Monthly) ENTRY LI'!CD54*0.5)+'KWh (Cumulative) LI'!CC54-'Rebasing adj LI'!CD44)*CD111)*CD$19*CD$126)</f>
        <v>0</v>
      </c>
      <c r="CE54" s="12">
        <f>IF('KWh (Cumulative) LI'!CE54=0,0,((('KWh (Monthly) ENTRY LI'!CE54*0.5)+'KWh (Cumulative) LI'!CD54-'Rebasing adj LI'!CE44)*CE111)*CE$19*CE$126)</f>
        <v>0</v>
      </c>
      <c r="CF54" s="12">
        <f>IF('KWh (Cumulative) LI'!CF54=0,0,((('KWh (Monthly) ENTRY LI'!CF54*0.5)+'KWh (Cumulative) LI'!CE54-'Rebasing adj LI'!CF44)*CF111)*CF$19*CF$126)</f>
        <v>0</v>
      </c>
      <c r="CG54" s="12">
        <f>IF('KWh (Cumulative) LI'!CG54=0,0,((('KWh (Monthly) ENTRY LI'!CG54*0.5)+'KWh (Cumulative) LI'!CF54-'Rebasing adj LI'!CG44)*CG111)*CG$19*CG$126)</f>
        <v>0</v>
      </c>
      <c r="CH54" s="12">
        <f>IF('KWh (Cumulative) LI'!CH54=0,0,((('KWh (Monthly) ENTRY LI'!CH54*0.5)+'KWh (Cumulative) LI'!CG54-'Rebasing adj LI'!CH44)*CH111)*CH$19*CH$126)</f>
        <v>0</v>
      </c>
      <c r="CI54" s="12">
        <f>IF('KWh (Cumulative) LI'!CI54=0,0,((('KWh (Monthly) ENTRY LI'!CI54*0.5)+'KWh (Cumulative) LI'!CH54-'Rebasing adj LI'!CI44)*CI111)*CI$19*CI$126)</f>
        <v>0</v>
      </c>
      <c r="CJ54" s="12">
        <f>IF('KWh (Cumulative) LI'!CJ54=0,0,((('KWh (Monthly) ENTRY LI'!CJ54*0.5)+'KWh (Cumulative) LI'!CI54-'Rebasing adj LI'!CJ44)*CJ111)*CJ$19*CJ$126)</f>
        <v>0</v>
      </c>
    </row>
    <row r="55" spans="1:88" x14ac:dyDescent="0.3">
      <c r="A55" s="220"/>
      <c r="B55" s="47" t="s">
        <v>12</v>
      </c>
      <c r="C55" s="12">
        <f>IF('KWh (Cumulative) LI'!C55=0,0,((('KWh (Monthly) ENTRY LI'!C55*0.5)-'Rebasing adj LI'!C45)*C112)*C$19*C$126)</f>
        <v>0</v>
      </c>
      <c r="D55" s="12">
        <f>IF('KWh (Cumulative) LI'!D55=0,0,((('KWh (Monthly) ENTRY LI'!D55*0.5)+'KWh (Cumulative) LI'!C55-'Rebasing adj LI'!D45)*D112)*D$19*D$126)</f>
        <v>0</v>
      </c>
      <c r="E55" s="12">
        <f>IF('KWh (Cumulative) LI'!E55=0,0,((('KWh (Monthly) ENTRY LI'!E55*0.5)+'KWh (Cumulative) LI'!D55-'Rebasing adj LI'!E45)*E112)*E$19*E$126)</f>
        <v>0</v>
      </c>
      <c r="F55" s="12">
        <f>IF('KWh (Cumulative) LI'!F55=0,0,((('KWh (Monthly) ENTRY LI'!F55*0.5)+'KWh (Cumulative) LI'!E55-'Rebasing adj LI'!F45)*F112)*F$19*F$126)</f>
        <v>0</v>
      </c>
      <c r="G55" s="12">
        <f>IF('KWh (Cumulative) LI'!G55=0,0,((('KWh (Monthly) ENTRY LI'!G55*0.5)+'KWh (Cumulative) LI'!F55-'Rebasing adj LI'!G45)*G112)*G$19*G$126)</f>
        <v>0</v>
      </c>
      <c r="H55" s="12">
        <f>IF('KWh (Cumulative) LI'!H55=0,0,((('KWh (Monthly) ENTRY LI'!H55*0.5)+'KWh (Cumulative) LI'!G55-'Rebasing adj LI'!H45)*H112)*H$19*H$126)</f>
        <v>0</v>
      </c>
      <c r="I55" s="12">
        <f>IF('KWh (Cumulative) LI'!I55=0,0,((('KWh (Monthly) ENTRY LI'!I55*0.5)+'KWh (Cumulative) LI'!H55-'Rebasing adj LI'!I45)*I112)*I$19*I$126)</f>
        <v>0</v>
      </c>
      <c r="J55" s="12">
        <f>IF('KWh (Cumulative) LI'!J55=0,0,((('KWh (Monthly) ENTRY LI'!J55*0.5)+'KWh (Cumulative) LI'!I55-'Rebasing adj LI'!J45)*J112)*J$19*J$126)</f>
        <v>0</v>
      </c>
      <c r="K55" s="12">
        <f>IF('KWh (Cumulative) LI'!K55=0,0,((('KWh (Monthly) ENTRY LI'!K55*0.5)+'KWh (Cumulative) LI'!J55-'Rebasing adj LI'!K45)*K112)*K$19*K$126)</f>
        <v>0</v>
      </c>
      <c r="L55" s="12">
        <f>IF('KWh (Cumulative) LI'!L55=0,0,((('KWh (Monthly) ENTRY LI'!L55*0.5)+'KWh (Cumulative) LI'!K55-'Rebasing adj LI'!L45)*L112)*L$19*L$126)</f>
        <v>0</v>
      </c>
      <c r="M55" s="12">
        <f>IF('KWh (Cumulative) LI'!M55=0,0,((('KWh (Monthly) ENTRY LI'!M55*0.5)+'KWh (Cumulative) LI'!L55-'Rebasing adj LI'!M45)*M112)*M$19*M$126)</f>
        <v>0</v>
      </c>
      <c r="N55" s="12">
        <f>IF('KWh (Cumulative) LI'!N55=0,0,((('KWh (Monthly) ENTRY LI'!N55*0.5)+'KWh (Cumulative) LI'!M55-'Rebasing adj LI'!N45)*N112)*N$19*N$126)</f>
        <v>0</v>
      </c>
      <c r="O55" s="12">
        <f>IF('KWh (Cumulative) LI'!O55=0,0,((('KWh (Monthly) ENTRY LI'!O55*0.5)+'KWh (Cumulative) LI'!N55-'Rebasing adj LI'!O45)*O112)*O$19*O$126)</f>
        <v>0</v>
      </c>
      <c r="P55" s="12">
        <f>IF('KWh (Cumulative) LI'!P55=0,0,((('KWh (Monthly) ENTRY LI'!P55*0.5)+'KWh (Cumulative) LI'!O55-'Rebasing adj LI'!P45)*P112)*P$19*P$126)</f>
        <v>0</v>
      </c>
      <c r="Q55" s="12">
        <f>IF('KWh (Cumulative) LI'!Q55=0,0,((('KWh (Monthly) ENTRY LI'!Q55*0.5)+'KWh (Cumulative) LI'!P55-'Rebasing adj LI'!Q45)*Q112)*Q$19*Q$126)</f>
        <v>0</v>
      </c>
      <c r="R55" s="12">
        <f>IF('KWh (Cumulative) LI'!R55=0,0,((('KWh (Monthly) ENTRY LI'!R55*0.5)+'KWh (Cumulative) LI'!Q55-'Rebasing adj LI'!R45)*R112)*R$19*R$126)</f>
        <v>0</v>
      </c>
      <c r="S55" s="12">
        <f>IF('KWh (Cumulative) LI'!S55=0,0,((('KWh (Monthly) ENTRY LI'!S55*0.5)+'KWh (Cumulative) LI'!R55-'Rebasing adj LI'!S45)*S112)*S$19*S$126)</f>
        <v>0</v>
      </c>
      <c r="T55" s="12">
        <f>IF('KWh (Cumulative) LI'!T55=0,0,((('KWh (Monthly) ENTRY LI'!T55*0.5)+'KWh (Cumulative) LI'!S55-'Rebasing adj LI'!T45)*T112)*T$19*T$126)</f>
        <v>0</v>
      </c>
      <c r="U55" s="12">
        <f>IF('KWh (Cumulative) LI'!U55=0,0,((('KWh (Monthly) ENTRY LI'!U55*0.5)+'KWh (Cumulative) LI'!T55-'Rebasing adj LI'!U45)*U112)*U$19*U$126)</f>
        <v>0</v>
      </c>
      <c r="V55" s="12">
        <f>IF('KWh (Cumulative) LI'!V55=0,0,((('KWh (Monthly) ENTRY LI'!V55*0.5)+'KWh (Cumulative) LI'!U55-'Rebasing adj LI'!V45)*V112)*V$19*V$126)</f>
        <v>0</v>
      </c>
      <c r="W55" s="12">
        <f>IF('KWh (Cumulative) LI'!W55=0,0,((('KWh (Monthly) ENTRY LI'!W55*0.5)+'KWh (Cumulative) LI'!V55-'Rebasing adj LI'!W45)*W112)*W$19*W$126)</f>
        <v>0</v>
      </c>
      <c r="X55" s="12">
        <f>IF('KWh (Cumulative) LI'!X55=0,0,((('KWh (Monthly) ENTRY LI'!X55*0.5)+'KWh (Cumulative) LI'!W55-'Rebasing adj LI'!X45)*X112)*X$19*X$126)</f>
        <v>0</v>
      </c>
      <c r="Y55" s="12">
        <f>IF('KWh (Cumulative) LI'!Y55=0,0,((('KWh (Monthly) ENTRY LI'!Y55*0.5)+'KWh (Cumulative) LI'!X55-'Rebasing adj LI'!Y45)*Y112)*Y$19*Y$126)</f>
        <v>0</v>
      </c>
      <c r="Z55" s="12">
        <f>IF('KWh (Cumulative) LI'!Z55=0,0,((('KWh (Monthly) ENTRY LI'!Z55*0.5)+'KWh (Cumulative) LI'!Y55-'Rebasing adj LI'!Z45)*Z112)*Z$19*Z$126)</f>
        <v>0</v>
      </c>
      <c r="AA55" s="12">
        <f>IF('KWh (Cumulative) LI'!AA55=0,0,((('KWh (Monthly) ENTRY LI'!AA55*0.5)+'KWh (Cumulative) LI'!Z55-'Rebasing adj LI'!AA45)*AA112)*AA$19*AA$126)</f>
        <v>0</v>
      </c>
      <c r="AB55" s="12">
        <f>IF('KWh (Cumulative) LI'!AB55=0,0,((('KWh (Monthly) ENTRY LI'!AB55*0.5)+'KWh (Cumulative) LI'!AA55-'Rebasing adj LI'!AB45)*AB112)*AB$19*AB$126)</f>
        <v>0</v>
      </c>
      <c r="AC55" s="12">
        <f>IF('KWh (Cumulative) LI'!AC55=0,0,((('KWh (Monthly) ENTRY LI'!AC55*0.5)+'KWh (Cumulative) LI'!AB55-'Rebasing adj LI'!AC45)*AC112)*AC$19*AC$126)</f>
        <v>0</v>
      </c>
      <c r="AD55" s="12">
        <f>IF('KWh (Cumulative) LI'!AD55=0,0,((('KWh (Monthly) ENTRY LI'!AD55*0.5)+'KWh (Cumulative) LI'!AC55-'Rebasing adj LI'!AD45)*AD112)*AD$19*AD$126)</f>
        <v>0</v>
      </c>
      <c r="AE55" s="12">
        <f>IF('KWh (Cumulative) LI'!AE55=0,0,((('KWh (Monthly) ENTRY LI'!AE55*0.5)+'KWh (Cumulative) LI'!AD55-'Rebasing adj LI'!AE45)*AE112)*AE$19*AE$126)</f>
        <v>0</v>
      </c>
      <c r="AF55" s="12">
        <f>IF('KWh (Cumulative) LI'!AF55=0,0,((('KWh (Monthly) ENTRY LI'!AF55*0.5)+'KWh (Cumulative) LI'!AE55-'Rebasing adj LI'!AF45)*AF112)*AF$19*AF$126)</f>
        <v>0</v>
      </c>
      <c r="AG55" s="12">
        <f>IF('KWh (Cumulative) LI'!AG55=0,0,((('KWh (Monthly) ENTRY LI'!AG55*0.5)+'KWh (Cumulative) LI'!AF55-'Rebasing adj LI'!AG45)*AG112)*AG$19*AG$126)</f>
        <v>0</v>
      </c>
      <c r="AH55" s="12">
        <f>IF('KWh (Cumulative) LI'!AH55=0,0,((('KWh (Monthly) ENTRY LI'!AH55*0.5)+'KWh (Cumulative) LI'!AG55-'Rebasing adj LI'!AH45)*AH112)*AH$19*AH$126)</f>
        <v>0</v>
      </c>
      <c r="AI55" s="12">
        <f>IF('KWh (Cumulative) LI'!AI55=0,0,((('KWh (Monthly) ENTRY LI'!AI55*0.5)+'KWh (Cumulative) LI'!AH55-'Rebasing adj LI'!AI45)*AI112)*AI$19*AI$126)</f>
        <v>0</v>
      </c>
      <c r="AJ55" s="12">
        <f>IF('KWh (Cumulative) LI'!AJ55=0,0,((('KWh (Monthly) ENTRY LI'!AJ55*0.5)+'KWh (Cumulative) LI'!AI55-'Rebasing adj LI'!AJ45)*AJ112)*AJ$19*AJ$126)</f>
        <v>0</v>
      </c>
      <c r="AK55" s="12">
        <f>IF('KWh (Cumulative) LI'!AK55=0,0,((('KWh (Monthly) ENTRY LI'!AK55*0.5)+'KWh (Cumulative) LI'!AJ55-'Rebasing adj LI'!AK45)*AK112)*AK$19*AK$126)</f>
        <v>0</v>
      </c>
      <c r="AL55" s="12">
        <f>IF('KWh (Cumulative) LI'!AL55=0,0,((('KWh (Monthly) ENTRY LI'!AL55*0.5)+'KWh (Cumulative) LI'!AK55-'Rebasing adj LI'!AL45)*AL112)*AL$19*AL$126)</f>
        <v>0</v>
      </c>
      <c r="AM55" s="12">
        <f>IF('KWh (Cumulative) LI'!AM55=0,0,((('KWh (Monthly) ENTRY LI'!AM55*0.5)+'KWh (Cumulative) LI'!AL55-'Rebasing adj LI'!AM45)*AM112)*AM$19*AM$126)</f>
        <v>0</v>
      </c>
      <c r="AN55" s="12">
        <f>IF('KWh (Cumulative) LI'!AN55=0,0,((('KWh (Monthly) ENTRY LI'!AN55*0.5)+'KWh (Cumulative) LI'!AM55-'Rebasing adj LI'!AN45)*AN112)*AN$19*AN$126)</f>
        <v>0</v>
      </c>
      <c r="AO55" s="12">
        <f>IF('KWh (Cumulative) LI'!AO55=0,0,((('KWh (Monthly) ENTRY LI'!AO55*0.5)+'KWh (Cumulative) LI'!AN55-'Rebasing adj LI'!AO45)*AO112)*AO$19*AO$126)</f>
        <v>0</v>
      </c>
      <c r="AP55" s="12">
        <f>IF('KWh (Cumulative) LI'!AP55=0,0,((('KWh (Monthly) ENTRY LI'!AP55*0.5)+'KWh (Cumulative) LI'!AO55-'Rebasing adj LI'!AP45)*AP112)*AP$19*AP$126)</f>
        <v>0</v>
      </c>
      <c r="AQ55" s="12">
        <f>IF('KWh (Cumulative) LI'!AQ55=0,0,((('KWh (Monthly) ENTRY LI'!AQ55*0.5)+'KWh (Cumulative) LI'!AP55-'Rebasing adj LI'!AQ45)*AQ112)*AQ$19*AQ$126)</f>
        <v>0</v>
      </c>
      <c r="AR55" s="12">
        <f>IF('KWh (Cumulative) LI'!AR55=0,0,((('KWh (Monthly) ENTRY LI'!AR55*0.5)+'KWh (Cumulative) LI'!AQ55-'Rebasing adj LI'!AR45)*AR112)*AR$19*AR$126)</f>
        <v>0</v>
      </c>
      <c r="AS55" s="12">
        <f>IF('KWh (Cumulative) LI'!AS55=0,0,((('KWh (Monthly) ENTRY LI'!AS55*0.5)+'KWh (Cumulative) LI'!AR55-'Rebasing adj LI'!AS45)*AS112)*AS$19*AS$126)</f>
        <v>0</v>
      </c>
      <c r="AT55" s="12">
        <f>IF('KWh (Cumulative) LI'!AT55=0,0,((('KWh (Monthly) ENTRY LI'!AT55*0.5)+'KWh (Cumulative) LI'!AS55-'Rebasing adj LI'!AT45)*AT112)*AT$19*AT$126)</f>
        <v>0</v>
      </c>
      <c r="AU55" s="12">
        <f>IF('KWh (Cumulative) LI'!AU55=0,0,((('KWh (Monthly) ENTRY LI'!AU55*0.5)+'KWh (Cumulative) LI'!AT55-'Rebasing adj LI'!AU45)*AU112)*AU$19*AU$126)</f>
        <v>0</v>
      </c>
      <c r="AV55" s="12">
        <f>IF('KWh (Cumulative) LI'!AV55=0,0,((('KWh (Monthly) ENTRY LI'!AV55*0.5)+'KWh (Cumulative) LI'!AU55-'Rebasing adj LI'!AV45)*AV112)*AV$19*AV$126)</f>
        <v>0</v>
      </c>
      <c r="AW55" s="12">
        <f>IF('KWh (Cumulative) LI'!AW55=0,0,((('KWh (Monthly) ENTRY LI'!AW55*0.5)+'KWh (Cumulative) LI'!AV55-'Rebasing adj LI'!AW45)*AW112)*AW$19*AW$126)</f>
        <v>0</v>
      </c>
      <c r="AX55" s="12">
        <f>IF('KWh (Cumulative) LI'!AX55=0,0,((('KWh (Monthly) ENTRY LI'!AX55*0.5)+'KWh (Cumulative) LI'!AW55-'Rebasing adj LI'!AX45)*AX112)*AX$19*AX$126)</f>
        <v>0</v>
      </c>
      <c r="AY55" s="12">
        <f>IF('KWh (Cumulative) LI'!AY55=0,0,((('KWh (Monthly) ENTRY LI'!AY55*0.5)+'KWh (Cumulative) LI'!AX55-'Rebasing adj LI'!AY45)*AY112)*AY$19*AY$126)</f>
        <v>0</v>
      </c>
      <c r="AZ55" s="12">
        <f>IF('KWh (Cumulative) LI'!AZ55=0,0,((('KWh (Monthly) ENTRY LI'!AZ55*0.5)+'KWh (Cumulative) LI'!AY55-'Rebasing adj LI'!AZ45)*AZ112)*AZ$19*AZ$126)</f>
        <v>0</v>
      </c>
      <c r="BA55" s="12">
        <f>IF('KWh (Cumulative) LI'!BA55=0,0,((('KWh (Monthly) ENTRY LI'!BA55*0.5)+'KWh (Cumulative) LI'!AZ55-'Rebasing adj LI'!BA45)*BA112)*BA$19*BA$126)</f>
        <v>0</v>
      </c>
      <c r="BB55" s="12">
        <f>IF('KWh (Cumulative) LI'!BB55=0,0,((('KWh (Monthly) ENTRY LI'!BB55*0.5)+'KWh (Cumulative) LI'!BA55-'Rebasing adj LI'!BB45)*BB112)*BB$19*BB$126)</f>
        <v>0</v>
      </c>
      <c r="BC55" s="12">
        <f>IF('KWh (Cumulative) LI'!BC55=0,0,((('KWh (Monthly) ENTRY LI'!BC55*0.5)+'KWh (Cumulative) LI'!BB55-'Rebasing adj LI'!BC45)*BC112)*BC$19*BC$126)</f>
        <v>0</v>
      </c>
      <c r="BD55" s="12">
        <f>IF('KWh (Cumulative) LI'!BD55=0,0,((('KWh (Monthly) ENTRY LI'!BD55*0.5)+'KWh (Cumulative) LI'!BC55-'Rebasing adj LI'!BD45)*BD112)*BD$19*BD$126)</f>
        <v>0</v>
      </c>
      <c r="BE55" s="12">
        <f>IF('KWh (Cumulative) LI'!BE55=0,0,((('KWh (Monthly) ENTRY LI'!BE55*0.5)+'KWh (Cumulative) LI'!BD55-'Rebasing adj LI'!BE45)*BE112)*BE$19*BE$126)</f>
        <v>0</v>
      </c>
      <c r="BF55" s="12">
        <f>IF('KWh (Cumulative) LI'!BF55=0,0,((('KWh (Monthly) ENTRY LI'!BF55*0.5)+'KWh (Cumulative) LI'!BE55-'Rebasing adj LI'!BF45)*BF112)*BF$19*BF$126)</f>
        <v>0</v>
      </c>
      <c r="BG55" s="12">
        <f>IF('KWh (Cumulative) LI'!BG55=0,0,((('KWh (Monthly) ENTRY LI'!BG55*0.5)+'KWh (Cumulative) LI'!BF55-'Rebasing adj LI'!BG45)*BG112)*BG$19*BG$126)</f>
        <v>0</v>
      </c>
      <c r="BH55" s="12">
        <f>IF('KWh (Cumulative) LI'!BH55=0,0,((('KWh (Monthly) ENTRY LI'!BH55*0.5)+'KWh (Cumulative) LI'!BG55-'Rebasing adj LI'!BH45)*BH112)*BH$19*BH$126)</f>
        <v>0</v>
      </c>
      <c r="BI55" s="12">
        <f>IF('KWh (Cumulative) LI'!BI55=0,0,((('KWh (Monthly) ENTRY LI'!BI55*0.5)+'KWh (Cumulative) LI'!BH55-'Rebasing adj LI'!BI45)*BI112)*BI$19*BI$126)</f>
        <v>0</v>
      </c>
      <c r="BJ55" s="12">
        <f>IF('KWh (Cumulative) LI'!BJ55=0,0,((('KWh (Monthly) ENTRY LI'!BJ55*0.5)+'KWh (Cumulative) LI'!BI55-'Rebasing adj LI'!BJ45)*BJ112)*BJ$19*BJ$126)</f>
        <v>0</v>
      </c>
      <c r="BK55" s="12">
        <f>IF('KWh (Cumulative) LI'!BK55=0,0,((('KWh (Monthly) ENTRY LI'!BK55*0.5)+'KWh (Cumulative) LI'!BJ55-'Rebasing adj LI'!BK45)*BK112)*BK$19*BK$126)</f>
        <v>0</v>
      </c>
      <c r="BL55" s="12">
        <f>IF('KWh (Cumulative) LI'!BL55=0,0,((('KWh (Monthly) ENTRY LI'!BL55*0.5)+'KWh (Cumulative) LI'!BK55-'Rebasing adj LI'!BL45)*BL112)*BL$19*BL$126)</f>
        <v>0</v>
      </c>
      <c r="BM55" s="12">
        <f>IF('KWh (Cumulative) LI'!BM55=0,0,((('KWh (Monthly) ENTRY LI'!BM55*0.5)+'KWh (Cumulative) LI'!BL55-'Rebasing adj LI'!BM45)*BM112)*BM$19*BM$126)</f>
        <v>0</v>
      </c>
      <c r="BN55" s="12">
        <f>IF('KWh (Cumulative) LI'!BN55=0,0,((('KWh (Monthly) ENTRY LI'!BN55*0.5)+'KWh (Cumulative) LI'!BM55-'Rebasing adj LI'!BN45)*BN112)*BN$19*BN$126)</f>
        <v>0</v>
      </c>
      <c r="BO55" s="12">
        <f>IF('KWh (Cumulative) LI'!BO55=0,0,((('KWh (Monthly) ENTRY LI'!BO55*0.5)+'KWh (Cumulative) LI'!BN55-'Rebasing adj LI'!BO45)*BO112)*BO$19*BO$126)</f>
        <v>0</v>
      </c>
      <c r="BP55" s="12">
        <f>IF('KWh (Cumulative) LI'!BP55=0,0,((('KWh (Monthly) ENTRY LI'!BP55*0.5)+'KWh (Cumulative) LI'!BO55-'Rebasing adj LI'!BP45)*BP112)*BP$19*BP$126)</f>
        <v>0</v>
      </c>
      <c r="BQ55" s="12">
        <f>IF('KWh (Cumulative) LI'!BQ55=0,0,((('KWh (Monthly) ENTRY LI'!BQ55*0.5)+'KWh (Cumulative) LI'!BP55-'Rebasing adj LI'!BQ45)*BQ112)*BQ$19*BQ$126)</f>
        <v>0</v>
      </c>
      <c r="BR55" s="12">
        <f>IF('KWh (Cumulative) LI'!BR55=0,0,((('KWh (Monthly) ENTRY LI'!BR55*0.5)+'KWh (Cumulative) LI'!BQ55-'Rebasing adj LI'!BR45)*BR112)*BR$19*BR$126)</f>
        <v>0</v>
      </c>
      <c r="BS55" s="12">
        <f>IF('KWh (Cumulative) LI'!BS55=0,0,((('KWh (Monthly) ENTRY LI'!BS55*0.5)+'KWh (Cumulative) LI'!BR55-'Rebasing adj LI'!BS45)*BS112)*BS$19*BS$126)</f>
        <v>0</v>
      </c>
      <c r="BT55" s="12">
        <f>IF('KWh (Cumulative) LI'!BT55=0,0,((('KWh (Monthly) ENTRY LI'!BT55*0.5)+'KWh (Cumulative) LI'!BS55-'Rebasing adj LI'!BT45)*BT112)*BT$19*BT$126)</f>
        <v>0</v>
      </c>
      <c r="BU55" s="12">
        <f>IF('KWh (Cumulative) LI'!BU55=0,0,((('KWh (Monthly) ENTRY LI'!BU55*0.5)+'KWh (Cumulative) LI'!BT55-'Rebasing adj LI'!BU45)*BU112)*BU$19*BU$126)</f>
        <v>0</v>
      </c>
      <c r="BV55" s="12">
        <f>IF('KWh (Cumulative) LI'!BV55=0,0,((('KWh (Monthly) ENTRY LI'!BV55*0.5)+'KWh (Cumulative) LI'!BU55-'Rebasing adj LI'!BV45)*BV112)*BV$19*BV$126)</f>
        <v>0</v>
      </c>
      <c r="BW55" s="12">
        <f>IF('KWh (Cumulative) LI'!BW55=0,0,((('KWh (Monthly) ENTRY LI'!BW55*0.5)+'KWh (Cumulative) LI'!BV55-'Rebasing adj LI'!BW45)*BW112)*BW$19*BW$126)</f>
        <v>0</v>
      </c>
      <c r="BX55" s="12">
        <f>IF('KWh (Cumulative) LI'!BX55=0,0,((('KWh (Monthly) ENTRY LI'!BX55*0.5)+'KWh (Cumulative) LI'!BW55-'Rebasing adj LI'!BX45)*BX112)*BX$19*BX$126)</f>
        <v>0</v>
      </c>
      <c r="BY55" s="12">
        <f>IF('KWh (Cumulative) LI'!BY55=0,0,((('KWh (Monthly) ENTRY LI'!BY55*0.5)+'KWh (Cumulative) LI'!BX55-'Rebasing adj LI'!BY45)*BY112)*BY$19*BY$126)</f>
        <v>0</v>
      </c>
      <c r="BZ55" s="12">
        <f>IF('KWh (Cumulative) LI'!BZ55=0,0,((('KWh (Monthly) ENTRY LI'!BZ55*0.5)+'KWh (Cumulative) LI'!BY55-'Rebasing adj LI'!BZ45)*BZ112)*BZ$19*BZ$126)</f>
        <v>0</v>
      </c>
      <c r="CA55" s="12">
        <f>IF('KWh (Cumulative) LI'!CA55=0,0,((('KWh (Monthly) ENTRY LI'!CA55*0.5)+'KWh (Cumulative) LI'!BZ55-'Rebasing adj LI'!CA45)*CA112)*CA$19*CA$126)</f>
        <v>0</v>
      </c>
      <c r="CB55" s="12">
        <f>IF('KWh (Cumulative) LI'!CB55=0,0,((('KWh (Monthly) ENTRY LI'!CB55*0.5)+'KWh (Cumulative) LI'!CA55-'Rebasing adj LI'!CB45)*CB112)*CB$19*CB$126)</f>
        <v>0</v>
      </c>
      <c r="CC55" s="12">
        <f>IF('KWh (Cumulative) LI'!CC55=0,0,((('KWh (Monthly) ENTRY LI'!CC55*0.5)+'KWh (Cumulative) LI'!CB55-'Rebasing adj LI'!CC45)*CC112)*CC$19*CC$126)</f>
        <v>0</v>
      </c>
      <c r="CD55" s="12">
        <f>IF('KWh (Cumulative) LI'!CD55=0,0,((('KWh (Monthly) ENTRY LI'!CD55*0.5)+'KWh (Cumulative) LI'!CC55-'Rebasing adj LI'!CD45)*CD112)*CD$19*CD$126)</f>
        <v>0</v>
      </c>
      <c r="CE55" s="12">
        <f>IF('KWh (Cumulative) LI'!CE55=0,0,((('KWh (Monthly) ENTRY LI'!CE55*0.5)+'KWh (Cumulative) LI'!CD55-'Rebasing adj LI'!CE45)*CE112)*CE$19*CE$126)</f>
        <v>0</v>
      </c>
      <c r="CF55" s="12">
        <f>IF('KWh (Cumulative) LI'!CF55=0,0,((('KWh (Monthly) ENTRY LI'!CF55*0.5)+'KWh (Cumulative) LI'!CE55-'Rebasing adj LI'!CF45)*CF112)*CF$19*CF$126)</f>
        <v>0</v>
      </c>
      <c r="CG55" s="12">
        <f>IF('KWh (Cumulative) LI'!CG55=0,0,((('KWh (Monthly) ENTRY LI'!CG55*0.5)+'KWh (Cumulative) LI'!CF55-'Rebasing adj LI'!CG45)*CG112)*CG$19*CG$126)</f>
        <v>0</v>
      </c>
      <c r="CH55" s="12">
        <f>IF('KWh (Cumulative) LI'!CH55=0,0,((('KWh (Monthly) ENTRY LI'!CH55*0.5)+'KWh (Cumulative) LI'!CG55-'Rebasing adj LI'!CH45)*CH112)*CH$19*CH$126)</f>
        <v>0</v>
      </c>
      <c r="CI55" s="12">
        <f>IF('KWh (Cumulative) LI'!CI55=0,0,((('KWh (Monthly) ENTRY LI'!CI55*0.5)+'KWh (Cumulative) LI'!CH55-'Rebasing adj LI'!CI45)*CI112)*CI$19*CI$126)</f>
        <v>0</v>
      </c>
      <c r="CJ55" s="12">
        <f>IF('KWh (Cumulative) LI'!CJ55=0,0,((('KWh (Monthly) ENTRY LI'!CJ55*0.5)+'KWh (Cumulative) LI'!CI55-'Rebasing adj LI'!CJ45)*CJ112)*CJ$19*CJ$126)</f>
        <v>0</v>
      </c>
    </row>
    <row r="56" spans="1:88" x14ac:dyDescent="0.3">
      <c r="A56" s="220"/>
      <c r="B56" s="47" t="s">
        <v>3</v>
      </c>
      <c r="C56" s="12">
        <f>IF('KWh (Cumulative) LI'!C56=0,0,((('KWh (Monthly) ENTRY LI'!C56*0.5)-'Rebasing adj LI'!C46)*C113)*C$19*C$126)</f>
        <v>0</v>
      </c>
      <c r="D56" s="12">
        <f>IF('KWh (Cumulative) LI'!D56=0,0,((('KWh (Monthly) ENTRY LI'!D56*0.5)+'KWh (Cumulative) LI'!C56-'Rebasing adj LI'!D46)*D113)*D$19*D$126)</f>
        <v>0</v>
      </c>
      <c r="E56" s="12">
        <f>IF('KWh (Cumulative) LI'!E56=0,0,((('KWh (Monthly) ENTRY LI'!E56*0.5)+'KWh (Cumulative) LI'!D56-'Rebasing adj LI'!E46)*E113)*E$19*E$126)</f>
        <v>0</v>
      </c>
      <c r="F56" s="12">
        <f>IF('KWh (Cumulative) LI'!F56=0,0,((('KWh (Monthly) ENTRY LI'!F56*0.5)+'KWh (Cumulative) LI'!E56-'Rebasing adj LI'!F46)*F113)*F$19*F$126)</f>
        <v>0</v>
      </c>
      <c r="G56" s="12">
        <f>IF('KWh (Cumulative) LI'!G56=0,0,((('KWh (Monthly) ENTRY LI'!G56*0.5)+'KWh (Cumulative) LI'!F56-'Rebasing adj LI'!G46)*G113)*G$19*G$126)</f>
        <v>0</v>
      </c>
      <c r="H56" s="12">
        <f>IF('KWh (Cumulative) LI'!H56=0,0,((('KWh (Monthly) ENTRY LI'!H56*0.5)+'KWh (Cumulative) LI'!G56-'Rebasing adj LI'!H46)*H113)*H$19*H$126)</f>
        <v>0</v>
      </c>
      <c r="I56" s="12">
        <f>IF('KWh (Cumulative) LI'!I56=0,0,((('KWh (Monthly) ENTRY LI'!I56*0.5)+'KWh (Cumulative) LI'!H56-'Rebasing adj LI'!I46)*I113)*I$19*I$126)</f>
        <v>0</v>
      </c>
      <c r="J56" s="12">
        <f>IF('KWh (Cumulative) LI'!J56=0,0,((('KWh (Monthly) ENTRY LI'!J56*0.5)+'KWh (Cumulative) LI'!I56-'Rebasing adj LI'!J46)*J113)*J$19*J$126)</f>
        <v>0</v>
      </c>
      <c r="K56" s="12">
        <f>IF('KWh (Cumulative) LI'!K56=0,0,((('KWh (Monthly) ENTRY LI'!K56*0.5)+'KWh (Cumulative) LI'!J56-'Rebasing adj LI'!K46)*K113)*K$19*K$126)</f>
        <v>0</v>
      </c>
      <c r="L56" s="12">
        <f>IF('KWh (Cumulative) LI'!L56=0,0,((('KWh (Monthly) ENTRY LI'!L56*0.5)+'KWh (Cumulative) LI'!K56-'Rebasing adj LI'!L46)*L113)*L$19*L$126)</f>
        <v>0</v>
      </c>
      <c r="M56" s="12">
        <f>IF('KWh (Cumulative) LI'!M56=0,0,((('KWh (Monthly) ENTRY LI'!M56*0.5)+'KWh (Cumulative) LI'!L56-'Rebasing adj LI'!M46)*M113)*M$19*M$126)</f>
        <v>0</v>
      </c>
      <c r="N56" s="12">
        <f>IF('KWh (Cumulative) LI'!N56=0,0,((('KWh (Monthly) ENTRY LI'!N56*0.5)+'KWh (Cumulative) LI'!M56-'Rebasing adj LI'!N46)*N113)*N$19*N$126)</f>
        <v>0</v>
      </c>
      <c r="O56" s="12">
        <f>IF('KWh (Cumulative) LI'!O56=0,0,((('KWh (Monthly) ENTRY LI'!O56*0.5)+'KWh (Cumulative) LI'!N56-'Rebasing adj LI'!O46)*O113)*O$19*O$126)</f>
        <v>0</v>
      </c>
      <c r="P56" s="12">
        <f>IF('KWh (Cumulative) LI'!P56=0,0,((('KWh (Monthly) ENTRY LI'!P56*0.5)+'KWh (Cumulative) LI'!O56-'Rebasing adj LI'!P46)*P113)*P$19*P$126)</f>
        <v>0</v>
      </c>
      <c r="Q56" s="12">
        <f>IF('KWh (Cumulative) LI'!Q56=0,0,((('KWh (Monthly) ENTRY LI'!Q56*0.5)+'KWh (Cumulative) LI'!P56-'Rebasing adj LI'!Q46)*Q113)*Q$19*Q$126)</f>
        <v>0</v>
      </c>
      <c r="R56" s="12">
        <f>IF('KWh (Cumulative) LI'!R56=0,0,((('KWh (Monthly) ENTRY LI'!R56*0.5)+'KWh (Cumulative) LI'!Q56-'Rebasing adj LI'!R46)*R113)*R$19*R$126)</f>
        <v>0</v>
      </c>
      <c r="S56" s="12">
        <f>IF('KWh (Cumulative) LI'!S56=0,0,((('KWh (Monthly) ENTRY LI'!S56*0.5)+'KWh (Cumulative) LI'!R56-'Rebasing adj LI'!S46)*S113)*S$19*S$126)</f>
        <v>0</v>
      </c>
      <c r="T56" s="12">
        <f>IF('KWh (Cumulative) LI'!T56=0,0,((('KWh (Monthly) ENTRY LI'!T56*0.5)+'KWh (Cumulative) LI'!S56-'Rebasing adj LI'!T46)*T113)*T$19*T$126)</f>
        <v>0</v>
      </c>
      <c r="U56" s="12">
        <f>IF('KWh (Cumulative) LI'!U56=0,0,((('KWh (Monthly) ENTRY LI'!U56*0.5)+'KWh (Cumulative) LI'!T56-'Rebasing adj LI'!U46)*U113)*U$19*U$126)</f>
        <v>0</v>
      </c>
      <c r="V56" s="12">
        <f>IF('KWh (Cumulative) LI'!V56=0,0,((('KWh (Monthly) ENTRY LI'!V56*0.5)+'KWh (Cumulative) LI'!U56-'Rebasing adj LI'!V46)*V113)*V$19*V$126)</f>
        <v>0</v>
      </c>
      <c r="W56" s="12">
        <f>IF('KWh (Cumulative) LI'!W56=0,0,((('KWh (Monthly) ENTRY LI'!W56*0.5)+'KWh (Cumulative) LI'!V56-'Rebasing adj LI'!W46)*W113)*W$19*W$126)</f>
        <v>0</v>
      </c>
      <c r="X56" s="12">
        <f>IF('KWh (Cumulative) LI'!X56=0,0,((('KWh (Monthly) ENTRY LI'!X56*0.5)+'KWh (Cumulative) LI'!W56-'Rebasing adj LI'!X46)*X113)*X$19*X$126)</f>
        <v>0</v>
      </c>
      <c r="Y56" s="12">
        <f>IF('KWh (Cumulative) LI'!Y56=0,0,((('KWh (Monthly) ENTRY LI'!Y56*0.5)+'KWh (Cumulative) LI'!X56-'Rebasing adj LI'!Y46)*Y113)*Y$19*Y$126)</f>
        <v>0</v>
      </c>
      <c r="Z56" s="12">
        <f>IF('KWh (Cumulative) LI'!Z56=0,0,((('KWh (Monthly) ENTRY LI'!Z56*0.5)+'KWh (Cumulative) LI'!Y56-'Rebasing adj LI'!Z46)*Z113)*Z$19*Z$126)</f>
        <v>0</v>
      </c>
      <c r="AA56" s="12">
        <f>IF('KWh (Cumulative) LI'!AA56=0,0,((('KWh (Monthly) ENTRY LI'!AA56*0.5)+'KWh (Cumulative) LI'!Z56-'Rebasing adj LI'!AA46)*AA113)*AA$19*AA$126)</f>
        <v>0</v>
      </c>
      <c r="AB56" s="12">
        <f>IF('KWh (Cumulative) LI'!AB56=0,0,((('KWh (Monthly) ENTRY LI'!AB56*0.5)+'KWh (Cumulative) LI'!AA56-'Rebasing adj LI'!AB46)*AB113)*AB$19*AB$126)</f>
        <v>0</v>
      </c>
      <c r="AC56" s="12">
        <f>IF('KWh (Cumulative) LI'!AC56=0,0,((('KWh (Monthly) ENTRY LI'!AC56*0.5)+'KWh (Cumulative) LI'!AB56-'Rebasing adj LI'!AC46)*AC113)*AC$19*AC$126)</f>
        <v>0</v>
      </c>
      <c r="AD56" s="12">
        <f>IF('KWh (Cumulative) LI'!AD56=0,0,((('KWh (Monthly) ENTRY LI'!AD56*0.5)+'KWh (Cumulative) LI'!AC56-'Rebasing adj LI'!AD46)*AD113)*AD$19*AD$126)</f>
        <v>0</v>
      </c>
      <c r="AE56" s="12">
        <f>IF('KWh (Cumulative) LI'!AE56=0,0,((('KWh (Monthly) ENTRY LI'!AE56*0.5)+'KWh (Cumulative) LI'!AD56-'Rebasing adj LI'!AE46)*AE113)*AE$19*AE$126)</f>
        <v>0</v>
      </c>
      <c r="AF56" s="12">
        <f>IF('KWh (Cumulative) LI'!AF56=0,0,((('KWh (Monthly) ENTRY LI'!AF56*0.5)+'KWh (Cumulative) LI'!AE56-'Rebasing adj LI'!AF46)*AF113)*AF$19*AF$126)</f>
        <v>0</v>
      </c>
      <c r="AG56" s="12">
        <f>IF('KWh (Cumulative) LI'!AG56=0,0,((('KWh (Monthly) ENTRY LI'!AG56*0.5)+'KWh (Cumulative) LI'!AF56-'Rebasing adj LI'!AG46)*AG113)*AG$19*AG$126)</f>
        <v>0</v>
      </c>
      <c r="AH56" s="12">
        <f>IF('KWh (Cumulative) LI'!AH56=0,0,((('KWh (Monthly) ENTRY LI'!AH56*0.5)+'KWh (Cumulative) LI'!AG56-'Rebasing adj LI'!AH46)*AH113)*AH$19*AH$126)</f>
        <v>0</v>
      </c>
      <c r="AI56" s="12">
        <f>IF('KWh (Cumulative) LI'!AI56=0,0,((('KWh (Monthly) ENTRY LI'!AI56*0.5)+'KWh (Cumulative) LI'!AH56-'Rebasing adj LI'!AI46)*AI113)*AI$19*AI$126)</f>
        <v>0</v>
      </c>
      <c r="AJ56" s="12">
        <f>IF('KWh (Cumulative) LI'!AJ56=0,0,((('KWh (Monthly) ENTRY LI'!AJ56*0.5)+'KWh (Cumulative) LI'!AI56-'Rebasing adj LI'!AJ46)*AJ113)*AJ$19*AJ$126)</f>
        <v>0</v>
      </c>
      <c r="AK56" s="12">
        <f>IF('KWh (Cumulative) LI'!AK56=0,0,((('KWh (Monthly) ENTRY LI'!AK56*0.5)+'KWh (Cumulative) LI'!AJ56-'Rebasing adj LI'!AK46)*AK113)*AK$19*AK$126)</f>
        <v>0</v>
      </c>
      <c r="AL56" s="12">
        <f>IF('KWh (Cumulative) LI'!AL56=0,0,((('KWh (Monthly) ENTRY LI'!AL56*0.5)+'KWh (Cumulative) LI'!AK56-'Rebasing adj LI'!AL46)*AL113)*AL$19*AL$126)</f>
        <v>0</v>
      </c>
      <c r="AM56" s="12">
        <f>IF('KWh (Cumulative) LI'!AM56=0,0,((('KWh (Monthly) ENTRY LI'!AM56*0.5)+'KWh (Cumulative) LI'!AL56-'Rebasing adj LI'!AM46)*AM113)*AM$19*AM$126)</f>
        <v>0</v>
      </c>
      <c r="AN56" s="12">
        <f>IF('KWh (Cumulative) LI'!AN56=0,0,((('KWh (Monthly) ENTRY LI'!AN56*0.5)+'KWh (Cumulative) LI'!AM56-'Rebasing adj LI'!AN46)*AN113)*AN$19*AN$126)</f>
        <v>0</v>
      </c>
      <c r="AO56" s="12">
        <f>IF('KWh (Cumulative) LI'!AO56=0,0,((('KWh (Monthly) ENTRY LI'!AO56*0.5)+'KWh (Cumulative) LI'!AN56-'Rebasing adj LI'!AO46)*AO113)*AO$19*AO$126)</f>
        <v>0</v>
      </c>
      <c r="AP56" s="12">
        <f>IF('KWh (Cumulative) LI'!AP56=0,0,((('KWh (Monthly) ENTRY LI'!AP56*0.5)+'KWh (Cumulative) LI'!AO56-'Rebasing adj LI'!AP46)*AP113)*AP$19*AP$126)</f>
        <v>0</v>
      </c>
      <c r="AQ56" s="12">
        <f>IF('KWh (Cumulative) LI'!AQ56=0,0,((('KWh (Monthly) ENTRY LI'!AQ56*0.5)+'KWh (Cumulative) LI'!AP56-'Rebasing adj LI'!AQ46)*AQ113)*AQ$19*AQ$126)</f>
        <v>0</v>
      </c>
      <c r="AR56" s="12">
        <f>IF('KWh (Cumulative) LI'!AR56=0,0,((('KWh (Monthly) ENTRY LI'!AR56*0.5)+'KWh (Cumulative) LI'!AQ56-'Rebasing adj LI'!AR46)*AR113)*AR$19*AR$126)</f>
        <v>0</v>
      </c>
      <c r="AS56" s="12">
        <f>IF('KWh (Cumulative) LI'!AS56=0,0,((('KWh (Monthly) ENTRY LI'!AS56*0.5)+'KWh (Cumulative) LI'!AR56-'Rebasing adj LI'!AS46)*AS113)*AS$19*AS$126)</f>
        <v>0</v>
      </c>
      <c r="AT56" s="12">
        <f>IF('KWh (Cumulative) LI'!AT56=0,0,((('KWh (Monthly) ENTRY LI'!AT56*0.5)+'KWh (Cumulative) LI'!AS56-'Rebasing adj LI'!AT46)*AT113)*AT$19*AT$126)</f>
        <v>0</v>
      </c>
      <c r="AU56" s="12">
        <f>IF('KWh (Cumulative) LI'!AU56=0,0,((('KWh (Monthly) ENTRY LI'!AU56*0.5)+'KWh (Cumulative) LI'!AT56-'Rebasing adj LI'!AU46)*AU113)*AU$19*AU$126)</f>
        <v>0</v>
      </c>
      <c r="AV56" s="12">
        <f>IF('KWh (Cumulative) LI'!AV56=0,0,((('KWh (Monthly) ENTRY LI'!AV56*0.5)+'KWh (Cumulative) LI'!AU56-'Rebasing adj LI'!AV46)*AV113)*AV$19*AV$126)</f>
        <v>0</v>
      </c>
      <c r="AW56" s="12">
        <f>IF('KWh (Cumulative) LI'!AW56=0,0,((('KWh (Monthly) ENTRY LI'!AW56*0.5)+'KWh (Cumulative) LI'!AV56-'Rebasing adj LI'!AW46)*AW113)*AW$19*AW$126)</f>
        <v>0</v>
      </c>
      <c r="AX56" s="12">
        <f>IF('KWh (Cumulative) LI'!AX56=0,0,((('KWh (Monthly) ENTRY LI'!AX56*0.5)+'KWh (Cumulative) LI'!AW56-'Rebasing adj LI'!AX46)*AX113)*AX$19*AX$126)</f>
        <v>0</v>
      </c>
      <c r="AY56" s="12">
        <f>IF('KWh (Cumulative) LI'!AY56=0,0,((('KWh (Monthly) ENTRY LI'!AY56*0.5)+'KWh (Cumulative) LI'!AX56-'Rebasing adj LI'!AY46)*AY113)*AY$19*AY$126)</f>
        <v>0</v>
      </c>
      <c r="AZ56" s="12">
        <f>IF('KWh (Cumulative) LI'!AZ56=0,0,((('KWh (Monthly) ENTRY LI'!AZ56*0.5)+'KWh (Cumulative) LI'!AY56-'Rebasing adj LI'!AZ46)*AZ113)*AZ$19*AZ$126)</f>
        <v>0</v>
      </c>
      <c r="BA56" s="12">
        <f>IF('KWh (Cumulative) LI'!BA56=0,0,((('KWh (Monthly) ENTRY LI'!BA56*0.5)+'KWh (Cumulative) LI'!AZ56-'Rebasing adj LI'!BA46)*BA113)*BA$19*BA$126)</f>
        <v>0</v>
      </c>
      <c r="BB56" s="12">
        <f>IF('KWh (Cumulative) LI'!BB56=0,0,((('KWh (Monthly) ENTRY LI'!BB56*0.5)+'KWh (Cumulative) LI'!BA56-'Rebasing adj LI'!BB46)*BB113)*BB$19*BB$126)</f>
        <v>0</v>
      </c>
      <c r="BC56" s="12">
        <f>IF('KWh (Cumulative) LI'!BC56=0,0,((('KWh (Monthly) ENTRY LI'!BC56*0.5)+'KWh (Cumulative) LI'!BB56-'Rebasing adj LI'!BC46)*BC113)*BC$19*BC$126)</f>
        <v>0</v>
      </c>
      <c r="BD56" s="12">
        <f>IF('KWh (Cumulative) LI'!BD56=0,0,((('KWh (Monthly) ENTRY LI'!BD56*0.5)+'KWh (Cumulative) LI'!BC56-'Rebasing adj LI'!BD46)*BD113)*BD$19*BD$126)</f>
        <v>0</v>
      </c>
      <c r="BE56" s="12">
        <f>IF('KWh (Cumulative) LI'!BE56=0,0,((('KWh (Monthly) ENTRY LI'!BE56*0.5)+'KWh (Cumulative) LI'!BD56-'Rebasing adj LI'!BE46)*BE113)*BE$19*BE$126)</f>
        <v>0</v>
      </c>
      <c r="BF56" s="12">
        <f>IF('KWh (Cumulative) LI'!BF56=0,0,((('KWh (Monthly) ENTRY LI'!BF56*0.5)+'KWh (Cumulative) LI'!BE56-'Rebasing adj LI'!BF46)*BF113)*BF$19*BF$126)</f>
        <v>0</v>
      </c>
      <c r="BG56" s="12">
        <f>IF('KWh (Cumulative) LI'!BG56=0,0,((('KWh (Monthly) ENTRY LI'!BG56*0.5)+'KWh (Cumulative) LI'!BF56-'Rebasing adj LI'!BG46)*BG113)*BG$19*BG$126)</f>
        <v>0</v>
      </c>
      <c r="BH56" s="12">
        <f>IF('KWh (Cumulative) LI'!BH56=0,0,((('KWh (Monthly) ENTRY LI'!BH56*0.5)+'KWh (Cumulative) LI'!BG56-'Rebasing adj LI'!BH46)*BH113)*BH$19*BH$126)</f>
        <v>0</v>
      </c>
      <c r="BI56" s="12">
        <f>IF('KWh (Cumulative) LI'!BI56=0,0,((('KWh (Monthly) ENTRY LI'!BI56*0.5)+'KWh (Cumulative) LI'!BH56-'Rebasing adj LI'!BI46)*BI113)*BI$19*BI$126)</f>
        <v>0</v>
      </c>
      <c r="BJ56" s="12">
        <f>IF('KWh (Cumulative) LI'!BJ56=0,0,((('KWh (Monthly) ENTRY LI'!BJ56*0.5)+'KWh (Cumulative) LI'!BI56-'Rebasing adj LI'!BJ46)*BJ113)*BJ$19*BJ$126)</f>
        <v>0</v>
      </c>
      <c r="BK56" s="12">
        <f>IF('KWh (Cumulative) LI'!BK56=0,0,((('KWh (Monthly) ENTRY LI'!BK56*0.5)+'KWh (Cumulative) LI'!BJ56-'Rebasing adj LI'!BK46)*BK113)*BK$19*BK$126)</f>
        <v>0</v>
      </c>
      <c r="BL56" s="12">
        <f>IF('KWh (Cumulative) LI'!BL56=0,0,((('KWh (Monthly) ENTRY LI'!BL56*0.5)+'KWh (Cumulative) LI'!BK56-'Rebasing adj LI'!BL46)*BL113)*BL$19*BL$126)</f>
        <v>0</v>
      </c>
      <c r="BM56" s="12">
        <f>IF('KWh (Cumulative) LI'!BM56=0,0,((('KWh (Monthly) ENTRY LI'!BM56*0.5)+'KWh (Cumulative) LI'!BL56-'Rebasing adj LI'!BM46)*BM113)*BM$19*BM$126)</f>
        <v>0</v>
      </c>
      <c r="BN56" s="12">
        <f>IF('KWh (Cumulative) LI'!BN56=0,0,((('KWh (Monthly) ENTRY LI'!BN56*0.5)+'KWh (Cumulative) LI'!BM56-'Rebasing adj LI'!BN46)*BN113)*BN$19*BN$126)</f>
        <v>0</v>
      </c>
      <c r="BO56" s="12">
        <f>IF('KWh (Cumulative) LI'!BO56=0,0,((('KWh (Monthly) ENTRY LI'!BO56*0.5)+'KWh (Cumulative) LI'!BN56-'Rebasing adj LI'!BO46)*BO113)*BO$19*BO$126)</f>
        <v>0</v>
      </c>
      <c r="BP56" s="12">
        <f>IF('KWh (Cumulative) LI'!BP56=0,0,((('KWh (Monthly) ENTRY LI'!BP56*0.5)+'KWh (Cumulative) LI'!BO56-'Rebasing adj LI'!BP46)*BP113)*BP$19*BP$126)</f>
        <v>0</v>
      </c>
      <c r="BQ56" s="12">
        <f>IF('KWh (Cumulative) LI'!BQ56=0,0,((('KWh (Monthly) ENTRY LI'!BQ56*0.5)+'KWh (Cumulative) LI'!BP56-'Rebasing adj LI'!BQ46)*BQ113)*BQ$19*BQ$126)</f>
        <v>0</v>
      </c>
      <c r="BR56" s="12">
        <f>IF('KWh (Cumulative) LI'!BR56=0,0,((('KWh (Monthly) ENTRY LI'!BR56*0.5)+'KWh (Cumulative) LI'!BQ56-'Rebasing adj LI'!BR46)*BR113)*BR$19*BR$126)</f>
        <v>0</v>
      </c>
      <c r="BS56" s="12">
        <f>IF('KWh (Cumulative) LI'!BS56=0,0,((('KWh (Monthly) ENTRY LI'!BS56*0.5)+'KWh (Cumulative) LI'!BR56-'Rebasing adj LI'!BS46)*BS113)*BS$19*BS$126)</f>
        <v>0</v>
      </c>
      <c r="BT56" s="12">
        <f>IF('KWh (Cumulative) LI'!BT56=0,0,((('KWh (Monthly) ENTRY LI'!BT56*0.5)+'KWh (Cumulative) LI'!BS56-'Rebasing adj LI'!BT46)*BT113)*BT$19*BT$126)</f>
        <v>0</v>
      </c>
      <c r="BU56" s="12">
        <f>IF('KWh (Cumulative) LI'!BU56=0,0,((('KWh (Monthly) ENTRY LI'!BU56*0.5)+'KWh (Cumulative) LI'!BT56-'Rebasing adj LI'!BU46)*BU113)*BU$19*BU$126)</f>
        <v>0</v>
      </c>
      <c r="BV56" s="12">
        <f>IF('KWh (Cumulative) LI'!BV56=0,0,((('KWh (Monthly) ENTRY LI'!BV56*0.5)+'KWh (Cumulative) LI'!BU56-'Rebasing adj LI'!BV46)*BV113)*BV$19*BV$126)</f>
        <v>0</v>
      </c>
      <c r="BW56" s="12">
        <f>IF('KWh (Cumulative) LI'!BW56=0,0,((('KWh (Monthly) ENTRY LI'!BW56*0.5)+'KWh (Cumulative) LI'!BV56-'Rebasing adj LI'!BW46)*BW113)*BW$19*BW$126)</f>
        <v>0</v>
      </c>
      <c r="BX56" s="12">
        <f>IF('KWh (Cumulative) LI'!BX56=0,0,((('KWh (Monthly) ENTRY LI'!BX56*0.5)+'KWh (Cumulative) LI'!BW56-'Rebasing adj LI'!BX46)*BX113)*BX$19*BX$126)</f>
        <v>0</v>
      </c>
      <c r="BY56" s="12">
        <f>IF('KWh (Cumulative) LI'!BY56=0,0,((('KWh (Monthly) ENTRY LI'!BY56*0.5)+'KWh (Cumulative) LI'!BX56-'Rebasing adj LI'!BY46)*BY113)*BY$19*BY$126)</f>
        <v>0</v>
      </c>
      <c r="BZ56" s="12">
        <f>IF('KWh (Cumulative) LI'!BZ56=0,0,((('KWh (Monthly) ENTRY LI'!BZ56*0.5)+'KWh (Cumulative) LI'!BY56-'Rebasing adj LI'!BZ46)*BZ113)*BZ$19*BZ$126)</f>
        <v>0</v>
      </c>
      <c r="CA56" s="12">
        <f>IF('KWh (Cumulative) LI'!CA56=0,0,((('KWh (Monthly) ENTRY LI'!CA56*0.5)+'KWh (Cumulative) LI'!BZ56-'Rebasing adj LI'!CA46)*CA113)*CA$19*CA$126)</f>
        <v>0</v>
      </c>
      <c r="CB56" s="12">
        <f>IF('KWh (Cumulative) LI'!CB56=0,0,((('KWh (Monthly) ENTRY LI'!CB56*0.5)+'KWh (Cumulative) LI'!CA56-'Rebasing adj LI'!CB46)*CB113)*CB$19*CB$126)</f>
        <v>0</v>
      </c>
      <c r="CC56" s="12">
        <f>IF('KWh (Cumulative) LI'!CC56=0,0,((('KWh (Monthly) ENTRY LI'!CC56*0.5)+'KWh (Cumulative) LI'!CB56-'Rebasing adj LI'!CC46)*CC113)*CC$19*CC$126)</f>
        <v>0</v>
      </c>
      <c r="CD56" s="12">
        <f>IF('KWh (Cumulative) LI'!CD56=0,0,((('KWh (Monthly) ENTRY LI'!CD56*0.5)+'KWh (Cumulative) LI'!CC56-'Rebasing adj LI'!CD46)*CD113)*CD$19*CD$126)</f>
        <v>0</v>
      </c>
      <c r="CE56" s="12">
        <f>IF('KWh (Cumulative) LI'!CE56=0,0,((('KWh (Monthly) ENTRY LI'!CE56*0.5)+'KWh (Cumulative) LI'!CD56-'Rebasing adj LI'!CE46)*CE113)*CE$19*CE$126)</f>
        <v>0</v>
      </c>
      <c r="CF56" s="12">
        <f>IF('KWh (Cumulative) LI'!CF56=0,0,((('KWh (Monthly) ENTRY LI'!CF56*0.5)+'KWh (Cumulative) LI'!CE56-'Rebasing adj LI'!CF46)*CF113)*CF$19*CF$126)</f>
        <v>0</v>
      </c>
      <c r="CG56" s="12">
        <f>IF('KWh (Cumulative) LI'!CG56=0,0,((('KWh (Monthly) ENTRY LI'!CG56*0.5)+'KWh (Cumulative) LI'!CF56-'Rebasing adj LI'!CG46)*CG113)*CG$19*CG$126)</f>
        <v>0</v>
      </c>
      <c r="CH56" s="12">
        <f>IF('KWh (Cumulative) LI'!CH56=0,0,((('KWh (Monthly) ENTRY LI'!CH56*0.5)+'KWh (Cumulative) LI'!CG56-'Rebasing adj LI'!CH46)*CH113)*CH$19*CH$126)</f>
        <v>0</v>
      </c>
      <c r="CI56" s="12">
        <f>IF('KWh (Cumulative) LI'!CI56=0,0,((('KWh (Monthly) ENTRY LI'!CI56*0.5)+'KWh (Cumulative) LI'!CH56-'Rebasing adj LI'!CI46)*CI113)*CI$19*CI$126)</f>
        <v>0</v>
      </c>
      <c r="CJ56" s="12">
        <f>IF('KWh (Cumulative) LI'!CJ56=0,0,((('KWh (Monthly) ENTRY LI'!CJ56*0.5)+'KWh (Cumulative) LI'!CI56-'Rebasing adj LI'!CJ46)*CJ113)*CJ$19*CJ$126)</f>
        <v>0</v>
      </c>
    </row>
    <row r="57" spans="1:88" x14ac:dyDescent="0.3">
      <c r="A57" s="220"/>
      <c r="B57" s="47" t="s">
        <v>13</v>
      </c>
      <c r="C57" s="12">
        <f>IF('KWh (Cumulative) LI'!C57=0,0,((('KWh (Monthly) ENTRY LI'!C57*0.5)-'Rebasing adj LI'!C47)*C114)*C$19*C$126)</f>
        <v>0</v>
      </c>
      <c r="D57" s="12">
        <f>IF('KWh (Cumulative) LI'!D57=0,0,((('KWh (Monthly) ENTRY LI'!D57*0.5)+'KWh (Cumulative) LI'!C57-'Rebasing adj LI'!D47)*D114)*D$19*D$126)</f>
        <v>0</v>
      </c>
      <c r="E57" s="12">
        <f>IF('KWh (Cumulative) LI'!E57=0,0,((('KWh (Monthly) ENTRY LI'!E57*0.5)+'KWh (Cumulative) LI'!D57-'Rebasing adj LI'!E47)*E114)*E$19*E$126)</f>
        <v>0</v>
      </c>
      <c r="F57" s="12">
        <f>IF('KWh (Cumulative) LI'!F57=0,0,((('KWh (Monthly) ENTRY LI'!F57*0.5)+'KWh (Cumulative) LI'!E57-'Rebasing adj LI'!F47)*F114)*F$19*F$126)</f>
        <v>0</v>
      </c>
      <c r="G57" s="12">
        <f>IF('KWh (Cumulative) LI'!G57=0,0,((('KWh (Monthly) ENTRY LI'!G57*0.5)+'KWh (Cumulative) LI'!F57-'Rebasing adj LI'!G47)*G114)*G$19*G$126)</f>
        <v>0</v>
      </c>
      <c r="H57" s="12">
        <f>IF('KWh (Cumulative) LI'!H57=0,0,((('KWh (Monthly) ENTRY LI'!H57*0.5)+'KWh (Cumulative) LI'!G57-'Rebasing adj LI'!H47)*H114)*H$19*H$126)</f>
        <v>0</v>
      </c>
      <c r="I57" s="12">
        <f>IF('KWh (Cumulative) LI'!I57=0,0,((('KWh (Monthly) ENTRY LI'!I57*0.5)+'KWh (Cumulative) LI'!H57-'Rebasing adj LI'!I47)*I114)*I$19*I$126)</f>
        <v>0</v>
      </c>
      <c r="J57" s="12">
        <f>IF('KWh (Cumulative) LI'!J57=0,0,((('KWh (Monthly) ENTRY LI'!J57*0.5)+'KWh (Cumulative) LI'!I57-'Rebasing adj LI'!J47)*J114)*J$19*J$126)</f>
        <v>0</v>
      </c>
      <c r="K57" s="12">
        <f>IF('KWh (Cumulative) LI'!K57=0,0,((('KWh (Monthly) ENTRY LI'!K57*0.5)+'KWh (Cumulative) LI'!J57-'Rebasing adj LI'!K47)*K114)*K$19*K$126)</f>
        <v>0</v>
      </c>
      <c r="L57" s="12">
        <f>IF('KWh (Cumulative) LI'!L57=0,0,((('KWh (Monthly) ENTRY LI'!L57*0.5)+'KWh (Cumulative) LI'!K57-'Rebasing adj LI'!L47)*L114)*L$19*L$126)</f>
        <v>0</v>
      </c>
      <c r="M57" s="12">
        <f>IF('KWh (Cumulative) LI'!M57=0,0,((('KWh (Monthly) ENTRY LI'!M57*0.5)+'KWh (Cumulative) LI'!L57-'Rebasing adj LI'!M47)*M114)*M$19*M$126)</f>
        <v>0</v>
      </c>
      <c r="N57" s="12">
        <f>IF('KWh (Cumulative) LI'!N57=0,0,((('KWh (Monthly) ENTRY LI'!N57*0.5)+'KWh (Cumulative) LI'!M57-'Rebasing adj LI'!N47)*N114)*N$19*N$126)</f>
        <v>0</v>
      </c>
      <c r="O57" s="12">
        <f>IF('KWh (Cumulative) LI'!O57=0,0,((('KWh (Monthly) ENTRY LI'!O57*0.5)+'KWh (Cumulative) LI'!N57-'Rebasing adj LI'!O47)*O114)*O$19*O$126)</f>
        <v>0</v>
      </c>
      <c r="P57" s="12">
        <f>IF('KWh (Cumulative) LI'!P57=0,0,((('KWh (Monthly) ENTRY LI'!P57*0.5)+'KWh (Cumulative) LI'!O57-'Rebasing adj LI'!P47)*P114)*P$19*P$126)</f>
        <v>0</v>
      </c>
      <c r="Q57" s="12">
        <f>IF('KWh (Cumulative) LI'!Q57=0,0,((('KWh (Monthly) ENTRY LI'!Q57*0.5)+'KWh (Cumulative) LI'!P57-'Rebasing adj LI'!Q47)*Q114)*Q$19*Q$126)</f>
        <v>0</v>
      </c>
      <c r="R57" s="12">
        <f>IF('KWh (Cumulative) LI'!R57=0,0,((('KWh (Monthly) ENTRY LI'!R57*0.5)+'KWh (Cumulative) LI'!Q57-'Rebasing adj LI'!R47)*R114)*R$19*R$126)</f>
        <v>0</v>
      </c>
      <c r="S57" s="12">
        <f>IF('KWh (Cumulative) LI'!S57=0,0,((('KWh (Monthly) ENTRY LI'!S57*0.5)+'KWh (Cumulative) LI'!R57-'Rebasing adj LI'!S47)*S114)*S$19*S$126)</f>
        <v>0</v>
      </c>
      <c r="T57" s="12">
        <f>IF('KWh (Cumulative) LI'!T57=0,0,((('KWh (Monthly) ENTRY LI'!T57*0.5)+'KWh (Cumulative) LI'!S57-'Rebasing adj LI'!T47)*T114)*T$19*T$126)</f>
        <v>0</v>
      </c>
      <c r="U57" s="12">
        <f>IF('KWh (Cumulative) LI'!U57=0,0,((('KWh (Monthly) ENTRY LI'!U57*0.5)+'KWh (Cumulative) LI'!T57-'Rebasing adj LI'!U47)*U114)*U$19*U$126)</f>
        <v>0</v>
      </c>
      <c r="V57" s="12">
        <f>IF('KWh (Cumulative) LI'!V57=0,0,((('KWh (Monthly) ENTRY LI'!V57*0.5)+'KWh (Cumulative) LI'!U57-'Rebasing adj LI'!V47)*V114)*V$19*V$126)</f>
        <v>0</v>
      </c>
      <c r="W57" s="12">
        <f>IF('KWh (Cumulative) LI'!W57=0,0,((('KWh (Monthly) ENTRY LI'!W57*0.5)+'KWh (Cumulative) LI'!V57-'Rebasing adj LI'!W47)*W114)*W$19*W$126)</f>
        <v>0</v>
      </c>
      <c r="X57" s="12">
        <f>IF('KWh (Cumulative) LI'!X57=0,0,((('KWh (Monthly) ENTRY LI'!X57*0.5)+'KWh (Cumulative) LI'!W57-'Rebasing adj LI'!X47)*X114)*X$19*X$126)</f>
        <v>0</v>
      </c>
      <c r="Y57" s="12">
        <f>IF('KWh (Cumulative) LI'!Y57=0,0,((('KWh (Monthly) ENTRY LI'!Y57*0.5)+'KWh (Cumulative) LI'!X57-'Rebasing adj LI'!Y47)*Y114)*Y$19*Y$126)</f>
        <v>0</v>
      </c>
      <c r="Z57" s="12">
        <f>IF('KWh (Cumulative) LI'!Z57=0,0,((('KWh (Monthly) ENTRY LI'!Z57*0.5)+'KWh (Cumulative) LI'!Y57-'Rebasing adj LI'!Z47)*Z114)*Z$19*Z$126)</f>
        <v>0</v>
      </c>
      <c r="AA57" s="12">
        <f>IF('KWh (Cumulative) LI'!AA57=0,0,((('KWh (Monthly) ENTRY LI'!AA57*0.5)+'KWh (Cumulative) LI'!Z57-'Rebasing adj LI'!AA47)*AA114)*AA$19*AA$126)</f>
        <v>0</v>
      </c>
      <c r="AB57" s="12">
        <f>IF('KWh (Cumulative) LI'!AB57=0,0,((('KWh (Monthly) ENTRY LI'!AB57*0.5)+'KWh (Cumulative) LI'!AA57-'Rebasing adj LI'!AB47)*AB114)*AB$19*AB$126)</f>
        <v>0</v>
      </c>
      <c r="AC57" s="12">
        <f>IF('KWh (Cumulative) LI'!AC57=0,0,((('KWh (Monthly) ENTRY LI'!AC57*0.5)+'KWh (Cumulative) LI'!AB57-'Rebasing adj LI'!AC47)*AC114)*AC$19*AC$126)</f>
        <v>0</v>
      </c>
      <c r="AD57" s="12">
        <f>IF('KWh (Cumulative) LI'!AD57=0,0,((('KWh (Monthly) ENTRY LI'!AD57*0.5)+'KWh (Cumulative) LI'!AC57-'Rebasing adj LI'!AD47)*AD114)*AD$19*AD$126)</f>
        <v>0</v>
      </c>
      <c r="AE57" s="12">
        <f>IF('KWh (Cumulative) LI'!AE57=0,0,((('KWh (Monthly) ENTRY LI'!AE57*0.5)+'KWh (Cumulative) LI'!AD57-'Rebasing adj LI'!AE47)*AE114)*AE$19*AE$126)</f>
        <v>0</v>
      </c>
      <c r="AF57" s="12">
        <f>IF('KWh (Cumulative) LI'!AF57=0,0,((('KWh (Monthly) ENTRY LI'!AF57*0.5)+'KWh (Cumulative) LI'!AE57-'Rebasing adj LI'!AF47)*AF114)*AF$19*AF$126)</f>
        <v>0</v>
      </c>
      <c r="AG57" s="12">
        <f>IF('KWh (Cumulative) LI'!AG57=0,0,((('KWh (Monthly) ENTRY LI'!AG57*0.5)+'KWh (Cumulative) LI'!AF57-'Rebasing adj LI'!AG47)*AG114)*AG$19*AG$126)</f>
        <v>0</v>
      </c>
      <c r="AH57" s="12">
        <f>IF('KWh (Cumulative) LI'!AH57=0,0,((('KWh (Monthly) ENTRY LI'!AH57*0.5)+'KWh (Cumulative) LI'!AG57-'Rebasing adj LI'!AH47)*AH114)*AH$19*AH$126)</f>
        <v>0</v>
      </c>
      <c r="AI57" s="12">
        <f>IF('KWh (Cumulative) LI'!AI57=0,0,((('KWh (Monthly) ENTRY LI'!AI57*0.5)+'KWh (Cumulative) LI'!AH57-'Rebasing adj LI'!AI47)*AI114)*AI$19*AI$126)</f>
        <v>0</v>
      </c>
      <c r="AJ57" s="12">
        <f>IF('KWh (Cumulative) LI'!AJ57=0,0,((('KWh (Monthly) ENTRY LI'!AJ57*0.5)+'KWh (Cumulative) LI'!AI57-'Rebasing adj LI'!AJ47)*AJ114)*AJ$19*AJ$126)</f>
        <v>0</v>
      </c>
      <c r="AK57" s="12">
        <f>IF('KWh (Cumulative) LI'!AK57=0,0,((('KWh (Monthly) ENTRY LI'!AK57*0.5)+'KWh (Cumulative) LI'!AJ57-'Rebasing adj LI'!AK47)*AK114)*AK$19*AK$126)</f>
        <v>0</v>
      </c>
      <c r="AL57" s="12">
        <f>IF('KWh (Cumulative) LI'!AL57=0,0,((('KWh (Monthly) ENTRY LI'!AL57*0.5)+'KWh (Cumulative) LI'!AK57-'Rebasing adj LI'!AL47)*AL114)*AL$19*AL$126)</f>
        <v>0</v>
      </c>
      <c r="AM57" s="12">
        <f>IF('KWh (Cumulative) LI'!AM57=0,0,((('KWh (Monthly) ENTRY LI'!AM57*0.5)+'KWh (Cumulative) LI'!AL57-'Rebasing adj LI'!AM47)*AM114)*AM$19*AM$126)</f>
        <v>0</v>
      </c>
      <c r="AN57" s="12">
        <f>IF('KWh (Cumulative) LI'!AN57=0,0,((('KWh (Monthly) ENTRY LI'!AN57*0.5)+'KWh (Cumulative) LI'!AM57-'Rebasing adj LI'!AN47)*AN114)*AN$19*AN$126)</f>
        <v>0</v>
      </c>
      <c r="AO57" s="12">
        <f>IF('KWh (Cumulative) LI'!AO57=0,0,((('KWh (Monthly) ENTRY LI'!AO57*0.5)+'KWh (Cumulative) LI'!AN57-'Rebasing adj LI'!AO47)*AO114)*AO$19*AO$126)</f>
        <v>0</v>
      </c>
      <c r="AP57" s="12">
        <f>IF('KWh (Cumulative) LI'!AP57=0,0,((('KWh (Monthly) ENTRY LI'!AP57*0.5)+'KWh (Cumulative) LI'!AO57-'Rebasing adj LI'!AP47)*AP114)*AP$19*AP$126)</f>
        <v>0</v>
      </c>
      <c r="AQ57" s="12">
        <f>IF('KWh (Cumulative) LI'!AQ57=0,0,((('KWh (Monthly) ENTRY LI'!AQ57*0.5)+'KWh (Cumulative) LI'!AP57-'Rebasing adj LI'!AQ47)*AQ114)*AQ$19*AQ$126)</f>
        <v>0</v>
      </c>
      <c r="AR57" s="12">
        <f>IF('KWh (Cumulative) LI'!AR57=0,0,((('KWh (Monthly) ENTRY LI'!AR57*0.5)+'KWh (Cumulative) LI'!AQ57-'Rebasing adj LI'!AR47)*AR114)*AR$19*AR$126)</f>
        <v>0</v>
      </c>
      <c r="AS57" s="12">
        <f>IF('KWh (Cumulative) LI'!AS57=0,0,((('KWh (Monthly) ENTRY LI'!AS57*0.5)+'KWh (Cumulative) LI'!AR57-'Rebasing adj LI'!AS47)*AS114)*AS$19*AS$126)</f>
        <v>0</v>
      </c>
      <c r="AT57" s="12">
        <f>IF('KWh (Cumulative) LI'!AT57=0,0,((('KWh (Monthly) ENTRY LI'!AT57*0.5)+'KWh (Cumulative) LI'!AS57-'Rebasing adj LI'!AT47)*AT114)*AT$19*AT$126)</f>
        <v>0</v>
      </c>
      <c r="AU57" s="12">
        <f>IF('KWh (Cumulative) LI'!AU57=0,0,((('KWh (Monthly) ENTRY LI'!AU57*0.5)+'KWh (Cumulative) LI'!AT57-'Rebasing adj LI'!AU47)*AU114)*AU$19*AU$126)</f>
        <v>0</v>
      </c>
      <c r="AV57" s="12">
        <f>IF('KWh (Cumulative) LI'!AV57=0,0,((('KWh (Monthly) ENTRY LI'!AV57*0.5)+'KWh (Cumulative) LI'!AU57-'Rebasing adj LI'!AV47)*AV114)*AV$19*AV$126)</f>
        <v>0</v>
      </c>
      <c r="AW57" s="12">
        <f>IF('KWh (Cumulative) LI'!AW57=0,0,((('KWh (Monthly) ENTRY LI'!AW57*0.5)+'KWh (Cumulative) LI'!AV57-'Rebasing adj LI'!AW47)*AW114)*AW$19*AW$126)</f>
        <v>0</v>
      </c>
      <c r="AX57" s="12">
        <f>IF('KWh (Cumulative) LI'!AX57=0,0,((('KWh (Monthly) ENTRY LI'!AX57*0.5)+'KWh (Cumulative) LI'!AW57-'Rebasing adj LI'!AX47)*AX114)*AX$19*AX$126)</f>
        <v>0</v>
      </c>
      <c r="AY57" s="12">
        <f>IF('KWh (Cumulative) LI'!AY57=0,0,((('KWh (Monthly) ENTRY LI'!AY57*0.5)+'KWh (Cumulative) LI'!AX57-'Rebasing adj LI'!AY47)*AY114)*AY$19*AY$126)</f>
        <v>0</v>
      </c>
      <c r="AZ57" s="12">
        <f>IF('KWh (Cumulative) LI'!AZ57=0,0,((('KWh (Monthly) ENTRY LI'!AZ57*0.5)+'KWh (Cumulative) LI'!AY57-'Rebasing adj LI'!AZ47)*AZ114)*AZ$19*AZ$126)</f>
        <v>0</v>
      </c>
      <c r="BA57" s="12">
        <f>IF('KWh (Cumulative) LI'!BA57=0,0,((('KWh (Monthly) ENTRY LI'!BA57*0.5)+'KWh (Cumulative) LI'!AZ57-'Rebasing adj LI'!BA47)*BA114)*BA$19*BA$126)</f>
        <v>0</v>
      </c>
      <c r="BB57" s="12">
        <f>IF('KWh (Cumulative) LI'!BB57=0,0,((('KWh (Monthly) ENTRY LI'!BB57*0.5)+'KWh (Cumulative) LI'!BA57-'Rebasing adj LI'!BB47)*BB114)*BB$19*BB$126)</f>
        <v>0</v>
      </c>
      <c r="BC57" s="12">
        <f>IF('KWh (Cumulative) LI'!BC57=0,0,((('KWh (Monthly) ENTRY LI'!BC57*0.5)+'KWh (Cumulative) LI'!BB57-'Rebasing adj LI'!BC47)*BC114)*BC$19*BC$126)</f>
        <v>0</v>
      </c>
      <c r="BD57" s="12">
        <f>IF('KWh (Cumulative) LI'!BD57=0,0,((('KWh (Monthly) ENTRY LI'!BD57*0.5)+'KWh (Cumulative) LI'!BC57-'Rebasing adj LI'!BD47)*BD114)*BD$19*BD$126)</f>
        <v>0</v>
      </c>
      <c r="BE57" s="12">
        <f>IF('KWh (Cumulative) LI'!BE57=0,0,((('KWh (Monthly) ENTRY LI'!BE57*0.5)+'KWh (Cumulative) LI'!BD57-'Rebasing adj LI'!BE47)*BE114)*BE$19*BE$126)</f>
        <v>0</v>
      </c>
      <c r="BF57" s="12">
        <f>IF('KWh (Cumulative) LI'!BF57=0,0,((('KWh (Monthly) ENTRY LI'!BF57*0.5)+'KWh (Cumulative) LI'!BE57-'Rebasing adj LI'!BF47)*BF114)*BF$19*BF$126)</f>
        <v>0</v>
      </c>
      <c r="BG57" s="12">
        <f>IF('KWh (Cumulative) LI'!BG57=0,0,((('KWh (Monthly) ENTRY LI'!BG57*0.5)+'KWh (Cumulative) LI'!BF57-'Rebasing adj LI'!BG47)*BG114)*BG$19*BG$126)</f>
        <v>0</v>
      </c>
      <c r="BH57" s="12">
        <f>IF('KWh (Cumulative) LI'!BH57=0,0,((('KWh (Monthly) ENTRY LI'!BH57*0.5)+'KWh (Cumulative) LI'!BG57-'Rebasing adj LI'!BH47)*BH114)*BH$19*BH$126)</f>
        <v>0</v>
      </c>
      <c r="BI57" s="12">
        <f>IF('KWh (Cumulative) LI'!BI57=0,0,((('KWh (Monthly) ENTRY LI'!BI57*0.5)+'KWh (Cumulative) LI'!BH57-'Rebasing adj LI'!BI47)*BI114)*BI$19*BI$126)</f>
        <v>0</v>
      </c>
      <c r="BJ57" s="12">
        <f>IF('KWh (Cumulative) LI'!BJ57=0,0,((('KWh (Monthly) ENTRY LI'!BJ57*0.5)+'KWh (Cumulative) LI'!BI57-'Rebasing adj LI'!BJ47)*BJ114)*BJ$19*BJ$126)</f>
        <v>0</v>
      </c>
      <c r="BK57" s="12">
        <f>IF('KWh (Cumulative) LI'!BK57=0,0,((('KWh (Monthly) ENTRY LI'!BK57*0.5)+'KWh (Cumulative) LI'!BJ57-'Rebasing adj LI'!BK47)*BK114)*BK$19*BK$126)</f>
        <v>0</v>
      </c>
      <c r="BL57" s="12">
        <f>IF('KWh (Cumulative) LI'!BL57=0,0,((('KWh (Monthly) ENTRY LI'!BL57*0.5)+'KWh (Cumulative) LI'!BK57-'Rebasing adj LI'!BL47)*BL114)*BL$19*BL$126)</f>
        <v>0</v>
      </c>
      <c r="BM57" s="12">
        <f>IF('KWh (Cumulative) LI'!BM57=0,0,((('KWh (Monthly) ENTRY LI'!BM57*0.5)+'KWh (Cumulative) LI'!BL57-'Rebasing adj LI'!BM47)*BM114)*BM$19*BM$126)</f>
        <v>0</v>
      </c>
      <c r="BN57" s="12">
        <f>IF('KWh (Cumulative) LI'!BN57=0,0,((('KWh (Monthly) ENTRY LI'!BN57*0.5)+'KWh (Cumulative) LI'!BM57-'Rebasing adj LI'!BN47)*BN114)*BN$19*BN$126)</f>
        <v>0</v>
      </c>
      <c r="BO57" s="12">
        <f>IF('KWh (Cumulative) LI'!BO57=0,0,((('KWh (Monthly) ENTRY LI'!BO57*0.5)+'KWh (Cumulative) LI'!BN57-'Rebasing adj LI'!BO47)*BO114)*BO$19*BO$126)</f>
        <v>0</v>
      </c>
      <c r="BP57" s="12">
        <f>IF('KWh (Cumulative) LI'!BP57=0,0,((('KWh (Monthly) ENTRY LI'!BP57*0.5)+'KWh (Cumulative) LI'!BO57-'Rebasing adj LI'!BP47)*BP114)*BP$19*BP$126)</f>
        <v>0</v>
      </c>
      <c r="BQ57" s="12">
        <f>IF('KWh (Cumulative) LI'!BQ57=0,0,((('KWh (Monthly) ENTRY LI'!BQ57*0.5)+'KWh (Cumulative) LI'!BP57-'Rebasing adj LI'!BQ47)*BQ114)*BQ$19*BQ$126)</f>
        <v>0</v>
      </c>
      <c r="BR57" s="12">
        <f>IF('KWh (Cumulative) LI'!BR57=0,0,((('KWh (Monthly) ENTRY LI'!BR57*0.5)+'KWh (Cumulative) LI'!BQ57-'Rebasing adj LI'!BR47)*BR114)*BR$19*BR$126)</f>
        <v>0</v>
      </c>
      <c r="BS57" s="12">
        <f>IF('KWh (Cumulative) LI'!BS57=0,0,((('KWh (Monthly) ENTRY LI'!BS57*0.5)+'KWh (Cumulative) LI'!BR57-'Rebasing adj LI'!BS47)*BS114)*BS$19*BS$126)</f>
        <v>0</v>
      </c>
      <c r="BT57" s="12">
        <f>IF('KWh (Cumulative) LI'!BT57=0,0,((('KWh (Monthly) ENTRY LI'!BT57*0.5)+'KWh (Cumulative) LI'!BS57-'Rebasing adj LI'!BT47)*BT114)*BT$19*BT$126)</f>
        <v>0</v>
      </c>
      <c r="BU57" s="12">
        <f>IF('KWh (Cumulative) LI'!BU57=0,0,((('KWh (Monthly) ENTRY LI'!BU57*0.5)+'KWh (Cumulative) LI'!BT57-'Rebasing adj LI'!BU47)*BU114)*BU$19*BU$126)</f>
        <v>0</v>
      </c>
      <c r="BV57" s="12">
        <f>IF('KWh (Cumulative) LI'!BV57=0,0,((('KWh (Monthly) ENTRY LI'!BV57*0.5)+'KWh (Cumulative) LI'!BU57-'Rebasing adj LI'!BV47)*BV114)*BV$19*BV$126)</f>
        <v>0</v>
      </c>
      <c r="BW57" s="12">
        <f>IF('KWh (Cumulative) LI'!BW57=0,0,((('KWh (Monthly) ENTRY LI'!BW57*0.5)+'KWh (Cumulative) LI'!BV57-'Rebasing adj LI'!BW47)*BW114)*BW$19*BW$126)</f>
        <v>0</v>
      </c>
      <c r="BX57" s="12">
        <f>IF('KWh (Cumulative) LI'!BX57=0,0,((('KWh (Monthly) ENTRY LI'!BX57*0.5)+'KWh (Cumulative) LI'!BW57-'Rebasing adj LI'!BX47)*BX114)*BX$19*BX$126)</f>
        <v>0</v>
      </c>
      <c r="BY57" s="12">
        <f>IF('KWh (Cumulative) LI'!BY57=0,0,((('KWh (Monthly) ENTRY LI'!BY57*0.5)+'KWh (Cumulative) LI'!BX57-'Rebasing adj LI'!BY47)*BY114)*BY$19*BY$126)</f>
        <v>0</v>
      </c>
      <c r="BZ57" s="12">
        <f>IF('KWh (Cumulative) LI'!BZ57=0,0,((('KWh (Monthly) ENTRY LI'!BZ57*0.5)+'KWh (Cumulative) LI'!BY57-'Rebasing adj LI'!BZ47)*BZ114)*BZ$19*BZ$126)</f>
        <v>0</v>
      </c>
      <c r="CA57" s="12">
        <f>IF('KWh (Cumulative) LI'!CA57=0,0,((('KWh (Monthly) ENTRY LI'!CA57*0.5)+'KWh (Cumulative) LI'!BZ57-'Rebasing adj LI'!CA47)*CA114)*CA$19*CA$126)</f>
        <v>0</v>
      </c>
      <c r="CB57" s="12">
        <f>IF('KWh (Cumulative) LI'!CB57=0,0,((('KWh (Monthly) ENTRY LI'!CB57*0.5)+'KWh (Cumulative) LI'!CA57-'Rebasing adj LI'!CB47)*CB114)*CB$19*CB$126)</f>
        <v>0</v>
      </c>
      <c r="CC57" s="12">
        <f>IF('KWh (Cumulative) LI'!CC57=0,0,((('KWh (Monthly) ENTRY LI'!CC57*0.5)+'KWh (Cumulative) LI'!CB57-'Rebasing adj LI'!CC47)*CC114)*CC$19*CC$126)</f>
        <v>0</v>
      </c>
      <c r="CD57" s="12">
        <f>IF('KWh (Cumulative) LI'!CD57=0,0,((('KWh (Monthly) ENTRY LI'!CD57*0.5)+'KWh (Cumulative) LI'!CC57-'Rebasing adj LI'!CD47)*CD114)*CD$19*CD$126)</f>
        <v>0</v>
      </c>
      <c r="CE57" s="12">
        <f>IF('KWh (Cumulative) LI'!CE57=0,0,((('KWh (Monthly) ENTRY LI'!CE57*0.5)+'KWh (Cumulative) LI'!CD57-'Rebasing adj LI'!CE47)*CE114)*CE$19*CE$126)</f>
        <v>0</v>
      </c>
      <c r="CF57" s="12">
        <f>IF('KWh (Cumulative) LI'!CF57=0,0,((('KWh (Monthly) ENTRY LI'!CF57*0.5)+'KWh (Cumulative) LI'!CE57-'Rebasing adj LI'!CF47)*CF114)*CF$19*CF$126)</f>
        <v>0</v>
      </c>
      <c r="CG57" s="12">
        <f>IF('KWh (Cumulative) LI'!CG57=0,0,((('KWh (Monthly) ENTRY LI'!CG57*0.5)+'KWh (Cumulative) LI'!CF57-'Rebasing adj LI'!CG47)*CG114)*CG$19*CG$126)</f>
        <v>0</v>
      </c>
      <c r="CH57" s="12">
        <f>IF('KWh (Cumulative) LI'!CH57=0,0,((('KWh (Monthly) ENTRY LI'!CH57*0.5)+'KWh (Cumulative) LI'!CG57-'Rebasing adj LI'!CH47)*CH114)*CH$19*CH$126)</f>
        <v>0</v>
      </c>
      <c r="CI57" s="12">
        <f>IF('KWh (Cumulative) LI'!CI57=0,0,((('KWh (Monthly) ENTRY LI'!CI57*0.5)+'KWh (Cumulative) LI'!CH57-'Rebasing adj LI'!CI47)*CI114)*CI$19*CI$126)</f>
        <v>0</v>
      </c>
      <c r="CJ57" s="12">
        <f>IF('KWh (Cumulative) LI'!CJ57=0,0,((('KWh (Monthly) ENTRY LI'!CJ57*0.5)+'KWh (Cumulative) LI'!CI57-'Rebasing adj LI'!CJ47)*CJ114)*CJ$19*CJ$126)</f>
        <v>0</v>
      </c>
    </row>
    <row r="58" spans="1:88" x14ac:dyDescent="0.3">
      <c r="A58" s="220"/>
      <c r="B58" s="47" t="s">
        <v>4</v>
      </c>
      <c r="C58" s="12">
        <f>IF('KWh (Cumulative) LI'!C58=0,0,((('KWh (Monthly) ENTRY LI'!C58*0.5)-'Rebasing adj LI'!C48)*C115)*C$19*C$126)</f>
        <v>0</v>
      </c>
      <c r="D58" s="12">
        <f>IF('KWh (Cumulative) LI'!D58=0,0,((('KWh (Monthly) ENTRY LI'!D58*0.5)+'KWh (Cumulative) LI'!C58-'Rebasing adj LI'!D48)*D115)*D$19*D$126)</f>
        <v>0</v>
      </c>
      <c r="E58" s="12">
        <f>IF('KWh (Cumulative) LI'!E58=0,0,((('KWh (Monthly) ENTRY LI'!E58*0.5)+'KWh (Cumulative) LI'!D58-'Rebasing adj LI'!E48)*E115)*E$19*E$126)</f>
        <v>0</v>
      </c>
      <c r="F58" s="12">
        <f>IF('KWh (Cumulative) LI'!F58=0,0,((('KWh (Monthly) ENTRY LI'!F58*0.5)+'KWh (Cumulative) LI'!E58-'Rebasing adj LI'!F48)*F115)*F$19*F$126)</f>
        <v>0</v>
      </c>
      <c r="G58" s="12">
        <f>IF('KWh (Cumulative) LI'!G58=0,0,((('KWh (Monthly) ENTRY LI'!G58*0.5)+'KWh (Cumulative) LI'!F58-'Rebasing adj LI'!G48)*G115)*G$19*G$126)</f>
        <v>0</v>
      </c>
      <c r="H58" s="12">
        <f>IF('KWh (Cumulative) LI'!H58=0,0,((('KWh (Monthly) ENTRY LI'!H58*0.5)+'KWh (Cumulative) LI'!G58-'Rebasing adj LI'!H48)*H115)*H$19*H$126)</f>
        <v>0</v>
      </c>
      <c r="I58" s="12">
        <f>IF('KWh (Cumulative) LI'!I58=0,0,((('KWh (Monthly) ENTRY LI'!I58*0.5)+'KWh (Cumulative) LI'!H58-'Rebasing adj LI'!I48)*I115)*I$19*I$126)</f>
        <v>0</v>
      </c>
      <c r="J58" s="12">
        <f>IF('KWh (Cumulative) LI'!J58=0,0,((('KWh (Monthly) ENTRY LI'!J58*0.5)+'KWh (Cumulative) LI'!I58-'Rebasing adj LI'!J48)*J115)*J$19*J$126)</f>
        <v>0</v>
      </c>
      <c r="K58" s="12">
        <f>IF('KWh (Cumulative) LI'!K58=0,0,((('KWh (Monthly) ENTRY LI'!K58*0.5)+'KWh (Cumulative) LI'!J58-'Rebasing adj LI'!K48)*K115)*K$19*K$126)</f>
        <v>0</v>
      </c>
      <c r="L58" s="12">
        <f>IF('KWh (Cumulative) LI'!L58=0,0,((('KWh (Monthly) ENTRY LI'!L58*0.5)+'KWh (Cumulative) LI'!K58-'Rebasing adj LI'!L48)*L115)*L$19*L$126)</f>
        <v>0</v>
      </c>
      <c r="M58" s="12">
        <f>IF('KWh (Cumulative) LI'!M58=0,0,((('KWh (Monthly) ENTRY LI'!M58*0.5)+'KWh (Cumulative) LI'!L58-'Rebasing adj LI'!M48)*M115)*M$19*M$126)</f>
        <v>0</v>
      </c>
      <c r="N58" s="12">
        <f>IF('KWh (Cumulative) LI'!N58=0,0,((('KWh (Monthly) ENTRY LI'!N58*0.5)+'KWh (Cumulative) LI'!M58-'Rebasing adj LI'!N48)*N115)*N$19*N$126)</f>
        <v>0</v>
      </c>
      <c r="O58" s="12">
        <f>IF('KWh (Cumulative) LI'!O58=0,0,((('KWh (Monthly) ENTRY LI'!O58*0.5)+'KWh (Cumulative) LI'!N58-'Rebasing adj LI'!O48)*O115)*O$19*O$126)</f>
        <v>0</v>
      </c>
      <c r="P58" s="12">
        <f>IF('KWh (Cumulative) LI'!P58=0,0,((('KWh (Monthly) ENTRY LI'!P58*0.5)+'KWh (Cumulative) LI'!O58-'Rebasing adj LI'!P48)*P115)*P$19*P$126)</f>
        <v>0</v>
      </c>
      <c r="Q58" s="12">
        <f>IF('KWh (Cumulative) LI'!Q58=0,0,((('KWh (Monthly) ENTRY LI'!Q58*0.5)+'KWh (Cumulative) LI'!P58-'Rebasing adj LI'!Q48)*Q115)*Q$19*Q$126)</f>
        <v>0</v>
      </c>
      <c r="R58" s="12">
        <f>IF('KWh (Cumulative) LI'!R58=0,0,((('KWh (Monthly) ENTRY LI'!R58*0.5)+'KWh (Cumulative) LI'!Q58-'Rebasing adj LI'!R48)*R115)*R$19*R$126)</f>
        <v>0</v>
      </c>
      <c r="S58" s="12">
        <f>IF('KWh (Cumulative) LI'!S58=0,0,((('KWh (Monthly) ENTRY LI'!S58*0.5)+'KWh (Cumulative) LI'!R58-'Rebasing adj LI'!S48)*S115)*S$19*S$126)</f>
        <v>0</v>
      </c>
      <c r="T58" s="12">
        <f>IF('KWh (Cumulative) LI'!T58=0,0,((('KWh (Monthly) ENTRY LI'!T58*0.5)+'KWh (Cumulative) LI'!S58-'Rebasing adj LI'!T48)*T115)*T$19*T$126)</f>
        <v>0</v>
      </c>
      <c r="U58" s="12">
        <f>IF('KWh (Cumulative) LI'!U58=0,0,((('KWh (Monthly) ENTRY LI'!U58*0.5)+'KWh (Cumulative) LI'!T58-'Rebasing adj LI'!U48)*U115)*U$19*U$126)</f>
        <v>0</v>
      </c>
      <c r="V58" s="12">
        <f>IF('KWh (Cumulative) LI'!V58=0,0,((('KWh (Monthly) ENTRY LI'!V58*0.5)+'KWh (Cumulative) LI'!U58-'Rebasing adj LI'!V48)*V115)*V$19*V$126)</f>
        <v>0</v>
      </c>
      <c r="W58" s="12">
        <f>IF('KWh (Cumulative) LI'!W58=0,0,((('KWh (Monthly) ENTRY LI'!W58*0.5)+'KWh (Cumulative) LI'!V58-'Rebasing adj LI'!W48)*W115)*W$19*W$126)</f>
        <v>0</v>
      </c>
      <c r="X58" s="12">
        <f>IF('KWh (Cumulative) LI'!X58=0,0,((('KWh (Monthly) ENTRY LI'!X58*0.5)+'KWh (Cumulative) LI'!W58-'Rebasing adj LI'!X48)*X115)*X$19*X$126)</f>
        <v>0</v>
      </c>
      <c r="Y58" s="12">
        <f>IF('KWh (Cumulative) LI'!Y58=0,0,((('KWh (Monthly) ENTRY LI'!Y58*0.5)+'KWh (Cumulative) LI'!X58-'Rebasing adj LI'!Y48)*Y115)*Y$19*Y$126)</f>
        <v>0</v>
      </c>
      <c r="Z58" s="12">
        <f>IF('KWh (Cumulative) LI'!Z58=0,0,((('KWh (Monthly) ENTRY LI'!Z58*0.5)+'KWh (Cumulative) LI'!Y58-'Rebasing adj LI'!Z48)*Z115)*Z$19*Z$126)</f>
        <v>0</v>
      </c>
      <c r="AA58" s="12">
        <f>IF('KWh (Cumulative) LI'!AA58=0,0,((('KWh (Monthly) ENTRY LI'!AA58*0.5)+'KWh (Cumulative) LI'!Z58-'Rebasing adj LI'!AA48)*AA115)*AA$19*AA$126)</f>
        <v>0</v>
      </c>
      <c r="AB58" s="12">
        <f>IF('KWh (Cumulative) LI'!AB58=0,0,((('KWh (Monthly) ENTRY LI'!AB58*0.5)+'KWh (Cumulative) LI'!AA58-'Rebasing adj LI'!AB48)*AB115)*AB$19*AB$126)</f>
        <v>0</v>
      </c>
      <c r="AC58" s="12">
        <f>IF('KWh (Cumulative) LI'!AC58=0,0,((('KWh (Monthly) ENTRY LI'!AC58*0.5)+'KWh (Cumulative) LI'!AB58-'Rebasing adj LI'!AC48)*AC115)*AC$19*AC$126)</f>
        <v>0</v>
      </c>
      <c r="AD58" s="12">
        <f>IF('KWh (Cumulative) LI'!AD58=0,0,((('KWh (Monthly) ENTRY LI'!AD57*0.5)+'KWh (Cumulative) LI'!AC58-'Rebasing adj LI'!AD48)*AD115)*AD$19*AD$126)</f>
        <v>0</v>
      </c>
      <c r="AE58" s="12">
        <f>IF('KWh (Cumulative) LI'!AE58=0,0,((('KWh (Monthly) ENTRY LI'!AE58*0.5)+'KWh (Cumulative) LI'!AD58-'Rebasing adj LI'!AE48)*AE115)*AE$19*AE$126)</f>
        <v>0</v>
      </c>
      <c r="AF58" s="12">
        <f>IF('KWh (Cumulative) LI'!AF58=0,0,((('KWh (Monthly) ENTRY LI'!AF58*0.5)+'KWh (Cumulative) LI'!AE58-'Rebasing adj LI'!AF48)*AF115)*AF$19*AF$126)</f>
        <v>0</v>
      </c>
      <c r="AG58" s="12">
        <f>IF('KWh (Cumulative) LI'!AG58=0,0,((('KWh (Monthly) ENTRY LI'!AG58*0.5)+'KWh (Cumulative) LI'!AF58-'Rebasing adj LI'!AG48)*AG115)*AG$19*AG$126)</f>
        <v>0</v>
      </c>
      <c r="AH58" s="12">
        <f>IF('KWh (Cumulative) LI'!AH58=0,0,((('KWh (Monthly) ENTRY LI'!AH58*0.5)+'KWh (Cumulative) LI'!AG58-'Rebasing adj LI'!AH48)*AH115)*AH$19*AH$126)</f>
        <v>0</v>
      </c>
      <c r="AI58" s="12">
        <f>IF('KWh (Cumulative) LI'!AI58=0,0,((('KWh (Monthly) ENTRY LI'!AI58*0.5)+'KWh (Cumulative) LI'!AH58-'Rebasing adj LI'!AI48)*AI115)*AI$19*AI$126)</f>
        <v>0</v>
      </c>
      <c r="AJ58" s="12">
        <f>IF('KWh (Cumulative) LI'!AJ58=0,0,((('KWh (Monthly) ENTRY LI'!AJ58*0.5)+'KWh (Cumulative) LI'!AI58-'Rebasing adj LI'!AJ48)*AJ115)*AJ$19*AJ$126)</f>
        <v>0</v>
      </c>
      <c r="AK58" s="12">
        <f>IF('KWh (Cumulative) LI'!AK58=0,0,((('KWh (Monthly) ENTRY LI'!AK58*0.5)+'KWh (Cumulative) LI'!AJ58-'Rebasing adj LI'!AK48)*AK115)*AK$19*AK$126)</f>
        <v>0</v>
      </c>
      <c r="AL58" s="12">
        <f>IF('KWh (Cumulative) LI'!AL58=0,0,((('KWh (Monthly) ENTRY LI'!AL58*0.5)+'KWh (Cumulative) LI'!AK58-'Rebasing adj LI'!AL48)*AL115)*AL$19*AL$126)</f>
        <v>0</v>
      </c>
      <c r="AM58" s="12">
        <f>IF('KWh (Cumulative) LI'!AM58=0,0,((('KWh (Monthly) ENTRY LI'!AM58*0.5)+'KWh (Cumulative) LI'!AL58-'Rebasing adj LI'!AM48)*AM115)*AM$19*AM$126)</f>
        <v>0</v>
      </c>
      <c r="AN58" s="12">
        <f>IF('KWh (Cumulative) LI'!AN58=0,0,((('KWh (Monthly) ENTRY LI'!AN58*0.5)+'KWh (Cumulative) LI'!AM58-'Rebasing adj LI'!AN48)*AN115)*AN$19*AN$126)</f>
        <v>0</v>
      </c>
      <c r="AO58" s="12">
        <f>IF('KWh (Cumulative) LI'!AO58=0,0,((('KWh (Monthly) ENTRY LI'!AO58*0.5)+'KWh (Cumulative) LI'!AN58-'Rebasing adj LI'!AO48)*AO115)*AO$19*AO$126)</f>
        <v>0</v>
      </c>
      <c r="AP58" s="12">
        <f>IF('KWh (Cumulative) LI'!AP58=0,0,((('KWh (Monthly) ENTRY LI'!AP58*0.5)+'KWh (Cumulative) LI'!AO58-'Rebasing adj LI'!AP48)*AP115)*AP$19*AP$126)</f>
        <v>0</v>
      </c>
      <c r="AQ58" s="12">
        <f>IF('KWh (Cumulative) LI'!AQ58=0,0,((('KWh (Monthly) ENTRY LI'!AQ58*0.5)+'KWh (Cumulative) LI'!AP58-'Rebasing adj LI'!AQ48)*AQ115)*AQ$19*AQ$126)</f>
        <v>0</v>
      </c>
      <c r="AR58" s="12">
        <f>IF('KWh (Cumulative) LI'!AR58=0,0,((('KWh (Monthly) ENTRY LI'!AR58*0.5)+'KWh (Cumulative) LI'!AQ58-'Rebasing adj LI'!AR48)*AR115)*AR$19*AR$126)</f>
        <v>0</v>
      </c>
      <c r="AS58" s="12">
        <f>IF('KWh (Cumulative) LI'!AS58=0,0,((('KWh (Monthly) ENTRY LI'!AS58*0.5)+'KWh (Cumulative) LI'!AR58-'Rebasing adj LI'!AS48)*AS115)*AS$19*AS$126)</f>
        <v>0</v>
      </c>
      <c r="AT58" s="12">
        <f>IF('KWh (Cumulative) LI'!AT58=0,0,((('KWh (Monthly) ENTRY LI'!AT58*0.5)+'KWh (Cumulative) LI'!AS58-'Rebasing adj LI'!AT48)*AT115)*AT$19*AT$126)</f>
        <v>0</v>
      </c>
      <c r="AU58" s="12">
        <f>IF('KWh (Cumulative) LI'!AU58=0,0,((('KWh (Monthly) ENTRY LI'!AU58*0.5)+'KWh (Cumulative) LI'!AT58-'Rebasing adj LI'!AU48)*AU115)*AU$19*AU$126)</f>
        <v>0</v>
      </c>
      <c r="AV58" s="12">
        <f>IF('KWh (Cumulative) LI'!AV58=0,0,((('KWh (Monthly) ENTRY LI'!AV58*0.5)+'KWh (Cumulative) LI'!AU58-'Rebasing adj LI'!AV48)*AV115)*AV$19*AV$126)</f>
        <v>0</v>
      </c>
      <c r="AW58" s="12">
        <f>IF('KWh (Cumulative) LI'!AW58=0,0,((('KWh (Monthly) ENTRY LI'!AW58*0.5)+'KWh (Cumulative) LI'!AV58-'Rebasing adj LI'!AW48)*AW115)*AW$19*AW$126)</f>
        <v>0</v>
      </c>
      <c r="AX58" s="12">
        <f>IF('KWh (Cumulative) LI'!AX58=0,0,((('KWh (Monthly) ENTRY LI'!AX58*0.5)+'KWh (Cumulative) LI'!AW58-'Rebasing adj LI'!AX48)*AX115)*AX$19*AX$126)</f>
        <v>0</v>
      </c>
      <c r="AY58" s="12">
        <f>IF('KWh (Cumulative) LI'!AY58=0,0,((('KWh (Monthly) ENTRY LI'!AY58*0.5)+'KWh (Cumulative) LI'!AX58-'Rebasing adj LI'!AY48)*AY115)*AY$19*AY$126)</f>
        <v>0</v>
      </c>
      <c r="AZ58" s="12">
        <f>IF('KWh (Cumulative) LI'!AZ58=0,0,((('KWh (Monthly) ENTRY LI'!AZ58*0.5)+'KWh (Cumulative) LI'!AY58-'Rebasing adj LI'!AZ48)*AZ115)*AZ$19*AZ$126)</f>
        <v>0</v>
      </c>
      <c r="BA58" s="12">
        <f>IF('KWh (Cumulative) LI'!BA58=0,0,((('KWh (Monthly) ENTRY LI'!BA58*0.5)+'KWh (Cumulative) LI'!AZ58-'Rebasing adj LI'!BA48)*BA115)*BA$19*BA$126)</f>
        <v>0</v>
      </c>
      <c r="BB58" s="12">
        <f>IF('KWh (Cumulative) LI'!BB58=0,0,((('KWh (Monthly) ENTRY LI'!BB58*0.5)+'KWh (Cumulative) LI'!BA58-'Rebasing adj LI'!BB48)*BB115)*BB$19*BB$126)</f>
        <v>0</v>
      </c>
      <c r="BC58" s="12">
        <f>IF('KWh (Cumulative) LI'!BC58=0,0,((('KWh (Monthly) ENTRY LI'!BC58*0.5)+'KWh (Cumulative) LI'!BB58-'Rebasing adj LI'!BC48)*BC115)*BC$19*BC$126)</f>
        <v>0</v>
      </c>
      <c r="BD58" s="12">
        <f>IF('KWh (Cumulative) LI'!BD58=0,0,((('KWh (Monthly) ENTRY LI'!BD58*0.5)+'KWh (Cumulative) LI'!BC58-'Rebasing adj LI'!BD48)*BD115)*BD$19*BD$126)</f>
        <v>0</v>
      </c>
      <c r="BE58" s="12">
        <f>IF('KWh (Cumulative) LI'!BE58=0,0,((('KWh (Monthly) ENTRY LI'!BE58*0.5)+'KWh (Cumulative) LI'!BD58-'Rebasing adj LI'!BE48)*BE115)*BE$19*BE$126)</f>
        <v>0</v>
      </c>
      <c r="BF58" s="12">
        <f>IF('KWh (Cumulative) LI'!BF58=0,0,((('KWh (Monthly) ENTRY LI'!BF58*0.5)+'KWh (Cumulative) LI'!BE58-'Rebasing adj LI'!BF48)*BF115)*BF$19*BF$126)</f>
        <v>0</v>
      </c>
      <c r="BG58" s="12">
        <f>IF('KWh (Cumulative) LI'!BG58=0,0,((('KWh (Monthly) ENTRY LI'!BG58*0.5)+'KWh (Cumulative) LI'!BF58-'Rebasing adj LI'!BG48)*BG115)*BG$19*BG$126)</f>
        <v>0</v>
      </c>
      <c r="BH58" s="12">
        <f>IF('KWh (Cumulative) LI'!BH58=0,0,((('KWh (Monthly) ENTRY LI'!BH58*0.5)+'KWh (Cumulative) LI'!BG58-'Rebasing adj LI'!BH48)*BH115)*BH$19*BH$126)</f>
        <v>0</v>
      </c>
      <c r="BI58" s="12">
        <f>IF('KWh (Cumulative) LI'!BI58=0,0,((('KWh (Monthly) ENTRY LI'!BI58*0.5)+'KWh (Cumulative) LI'!BH58-'Rebasing adj LI'!BI48)*BI115)*BI$19*BI$126)</f>
        <v>0</v>
      </c>
      <c r="BJ58" s="12">
        <f>IF('KWh (Cumulative) LI'!BJ58=0,0,((('KWh (Monthly) ENTRY LI'!BJ58*0.5)+'KWh (Cumulative) LI'!BI58-'Rebasing adj LI'!BJ48)*BJ115)*BJ$19*BJ$126)</f>
        <v>0</v>
      </c>
      <c r="BK58" s="12">
        <f>IF('KWh (Cumulative) LI'!BK58=0,0,((('KWh (Monthly) ENTRY LI'!BK58*0.5)+'KWh (Cumulative) LI'!BJ58-'Rebasing adj LI'!BK48)*BK115)*BK$19*BK$126)</f>
        <v>0</v>
      </c>
      <c r="BL58" s="12">
        <f>IF('KWh (Cumulative) LI'!BL58=0,0,((('KWh (Monthly) ENTRY LI'!BL58*0.5)+'KWh (Cumulative) LI'!BK58-'Rebasing adj LI'!BL48)*BL115)*BL$19*BL$126)</f>
        <v>0</v>
      </c>
      <c r="BM58" s="12">
        <f>IF('KWh (Cumulative) LI'!BM58=0,0,((('KWh (Monthly) ENTRY LI'!BM58*0.5)+'KWh (Cumulative) LI'!BL58-'Rebasing adj LI'!BM48)*BM115)*BM$19*BM$126)</f>
        <v>0</v>
      </c>
      <c r="BN58" s="12">
        <f>IF('KWh (Cumulative) LI'!BN58=0,0,((('KWh (Monthly) ENTRY LI'!BN58*0.5)+'KWh (Cumulative) LI'!BM58-'Rebasing adj LI'!BN48)*BN115)*BN$19*BN$126)</f>
        <v>0</v>
      </c>
      <c r="BO58" s="12">
        <f>IF('KWh (Cumulative) LI'!BO58=0,0,((('KWh (Monthly) ENTRY LI'!BO58*0.5)+'KWh (Cumulative) LI'!BN58-'Rebasing adj LI'!BO48)*BO115)*BO$19*BO$126)</f>
        <v>0</v>
      </c>
      <c r="BP58" s="12">
        <f>IF('KWh (Cumulative) LI'!BP58=0,0,((('KWh (Monthly) ENTRY LI'!BP58*0.5)+'KWh (Cumulative) LI'!BO58-'Rebasing adj LI'!BP48)*BP115)*BP$19*BP$126)</f>
        <v>0</v>
      </c>
      <c r="BQ58" s="12">
        <f>IF('KWh (Cumulative) LI'!BQ58=0,0,((('KWh (Monthly) ENTRY LI'!BQ58*0.5)+'KWh (Cumulative) LI'!BP58-'Rebasing adj LI'!BQ48)*BQ115)*BQ$19*BQ$126)</f>
        <v>0</v>
      </c>
      <c r="BR58" s="12">
        <f>IF('KWh (Cumulative) LI'!BR58=0,0,((('KWh (Monthly) ENTRY LI'!BR58*0.5)+'KWh (Cumulative) LI'!BQ58-'Rebasing adj LI'!BR48)*BR115)*BR$19*BR$126)</f>
        <v>0</v>
      </c>
      <c r="BS58" s="12">
        <f>IF('KWh (Cumulative) LI'!BS58=0,0,((('KWh (Monthly) ENTRY LI'!BS58*0.5)+'KWh (Cumulative) LI'!BR58-'Rebasing adj LI'!BS48)*BS115)*BS$19*BS$126)</f>
        <v>0</v>
      </c>
      <c r="BT58" s="12">
        <f>IF('KWh (Cumulative) LI'!BT58=0,0,((('KWh (Monthly) ENTRY LI'!BT58*0.5)+'KWh (Cumulative) LI'!BS58-'Rebasing adj LI'!BT48)*BT115)*BT$19*BT$126)</f>
        <v>0</v>
      </c>
      <c r="BU58" s="12">
        <f>IF('KWh (Cumulative) LI'!BU58=0,0,((('KWh (Monthly) ENTRY LI'!BU58*0.5)+'KWh (Cumulative) LI'!BT58-'Rebasing adj LI'!BU48)*BU115)*BU$19*BU$126)</f>
        <v>0</v>
      </c>
      <c r="BV58" s="12">
        <f>IF('KWh (Cumulative) LI'!BV58=0,0,((('KWh (Monthly) ENTRY LI'!BV58*0.5)+'KWh (Cumulative) LI'!BU58-'Rebasing adj LI'!BV48)*BV115)*BV$19*BV$126)</f>
        <v>0</v>
      </c>
      <c r="BW58" s="12">
        <f>IF('KWh (Cumulative) LI'!BW58=0,0,((('KWh (Monthly) ENTRY LI'!BW58*0.5)+'KWh (Cumulative) LI'!BV58-'Rebasing adj LI'!BW48)*BW115)*BW$19*BW$126)</f>
        <v>0</v>
      </c>
      <c r="BX58" s="12">
        <f>IF('KWh (Cumulative) LI'!BX58=0,0,((('KWh (Monthly) ENTRY LI'!BX58*0.5)+'KWh (Cumulative) LI'!BW58-'Rebasing adj LI'!BX48)*BX115)*BX$19*BX$126)</f>
        <v>0</v>
      </c>
      <c r="BY58" s="12">
        <f>IF('KWh (Cumulative) LI'!BY58=0,0,((('KWh (Monthly) ENTRY LI'!BY58*0.5)+'KWh (Cumulative) LI'!BX58-'Rebasing adj LI'!BY48)*BY115)*BY$19*BY$126)</f>
        <v>0</v>
      </c>
      <c r="BZ58" s="12">
        <f>IF('KWh (Cumulative) LI'!BZ58=0,0,((('KWh (Monthly) ENTRY LI'!BZ58*0.5)+'KWh (Cumulative) LI'!BY58-'Rebasing adj LI'!BZ48)*BZ115)*BZ$19*BZ$126)</f>
        <v>0</v>
      </c>
      <c r="CA58" s="12">
        <f>IF('KWh (Cumulative) LI'!CA58=0,0,((('KWh (Monthly) ENTRY LI'!CA58*0.5)+'KWh (Cumulative) LI'!BZ58-'Rebasing adj LI'!CA48)*CA115)*CA$19*CA$126)</f>
        <v>0</v>
      </c>
      <c r="CB58" s="12">
        <f>IF('KWh (Cumulative) LI'!CB58=0,0,((('KWh (Monthly) ENTRY LI'!CB58*0.5)+'KWh (Cumulative) LI'!CA58-'Rebasing adj LI'!CB48)*CB115)*CB$19*CB$126)</f>
        <v>0</v>
      </c>
      <c r="CC58" s="12">
        <f>IF('KWh (Cumulative) LI'!CC58=0,0,((('KWh (Monthly) ENTRY LI'!CC58*0.5)+'KWh (Cumulative) LI'!CB58-'Rebasing adj LI'!CC48)*CC115)*CC$19*CC$126)</f>
        <v>0</v>
      </c>
      <c r="CD58" s="12">
        <f>IF('KWh (Cumulative) LI'!CD58=0,0,((('KWh (Monthly) ENTRY LI'!CD58*0.5)+'KWh (Cumulative) LI'!CC58-'Rebasing adj LI'!CD48)*CD115)*CD$19*CD$126)</f>
        <v>0</v>
      </c>
      <c r="CE58" s="12">
        <f>IF('KWh (Cumulative) LI'!CE58=0,0,((('KWh (Monthly) ENTRY LI'!CE58*0.5)+'KWh (Cumulative) LI'!CD58-'Rebasing adj LI'!CE48)*CE115)*CE$19*CE$126)</f>
        <v>0</v>
      </c>
      <c r="CF58" s="12">
        <f>IF('KWh (Cumulative) LI'!CF58=0,0,((('KWh (Monthly) ENTRY LI'!CF58*0.5)+'KWh (Cumulative) LI'!CE58-'Rebasing adj LI'!CF48)*CF115)*CF$19*CF$126)</f>
        <v>0</v>
      </c>
      <c r="CG58" s="12">
        <f>IF('KWh (Cumulative) LI'!CG58=0,0,((('KWh (Monthly) ENTRY LI'!CG58*0.5)+'KWh (Cumulative) LI'!CF58-'Rebasing adj LI'!CG48)*CG115)*CG$19*CG$126)</f>
        <v>0</v>
      </c>
      <c r="CH58" s="12">
        <f>IF('KWh (Cumulative) LI'!CH58=0,0,((('KWh (Monthly) ENTRY LI'!CH58*0.5)+'KWh (Cumulative) LI'!CG58-'Rebasing adj LI'!CH48)*CH115)*CH$19*CH$126)</f>
        <v>0</v>
      </c>
      <c r="CI58" s="12">
        <f>IF('KWh (Cumulative) LI'!CI58=0,0,((('KWh (Monthly) ENTRY LI'!CI58*0.5)+'KWh (Cumulative) LI'!CH58-'Rebasing adj LI'!CI48)*CI115)*CI$19*CI$126)</f>
        <v>0</v>
      </c>
      <c r="CJ58" s="12">
        <f>IF('KWh (Cumulative) LI'!CJ58=0,0,((('KWh (Monthly) ENTRY LI'!CJ58*0.5)+'KWh (Cumulative) LI'!CI58-'Rebasing adj LI'!CJ48)*CJ115)*CJ$19*CJ$126)</f>
        <v>0</v>
      </c>
    </row>
    <row r="59" spans="1:88" x14ac:dyDescent="0.3">
      <c r="A59" s="221"/>
      <c r="B59" s="47" t="s">
        <v>14</v>
      </c>
      <c r="C59" s="12">
        <f>IF('KWh (Cumulative) LI'!C59=0,0,((('KWh (Monthly) ENTRY LI'!C59*0.5)-'Rebasing adj LI'!C49)*C116)*C$19*C$126)</f>
        <v>0</v>
      </c>
      <c r="D59" s="12">
        <f>IF('KWh (Cumulative) LI'!D59=0,0,((('KWh (Monthly) ENTRY LI'!D59*0.5)+'KWh (Cumulative) LI'!C59-'Rebasing adj LI'!D49)*D116)*D$19*D$126)</f>
        <v>0</v>
      </c>
      <c r="E59" s="12">
        <f>IF('KWh (Cumulative) LI'!E59=0,0,((('KWh (Monthly) ENTRY LI'!E59*0.5)+'KWh (Cumulative) LI'!D59-'Rebasing adj LI'!E49)*E116)*E$19*E$126)</f>
        <v>0</v>
      </c>
      <c r="F59" s="12">
        <f>IF('KWh (Cumulative) LI'!F59=0,0,((('KWh (Monthly) ENTRY LI'!F59*0.5)+'KWh (Cumulative) LI'!E59-'Rebasing adj LI'!F49)*F116)*F$19*F$126)</f>
        <v>0</v>
      </c>
      <c r="G59" s="12">
        <f>IF('KWh (Cumulative) LI'!G59=0,0,((('KWh (Monthly) ENTRY LI'!G59*0.5)+'KWh (Cumulative) LI'!F59-'Rebasing adj LI'!G49)*G116)*G$19*G$126)</f>
        <v>0</v>
      </c>
      <c r="H59" s="12">
        <f>IF('KWh (Cumulative) LI'!H59=0,0,((('KWh (Monthly) ENTRY LI'!H59*0.5)+'KWh (Cumulative) LI'!G59-'Rebasing adj LI'!H49)*H116)*H$19*H$126)</f>
        <v>0</v>
      </c>
      <c r="I59" s="12">
        <f>IF('KWh (Cumulative) LI'!I59=0,0,((('KWh (Monthly) ENTRY LI'!I59*0.5)+'KWh (Cumulative) LI'!H59-'Rebasing adj LI'!I49)*I116)*I$19*I$126)</f>
        <v>0</v>
      </c>
      <c r="J59" s="12">
        <f>IF('KWh (Cumulative) LI'!J59=0,0,((('KWh (Monthly) ENTRY LI'!J59*0.5)+'KWh (Cumulative) LI'!I59-'Rebasing adj LI'!J49)*J116)*J$19*J$126)</f>
        <v>0</v>
      </c>
      <c r="K59" s="12">
        <f>IF('KWh (Cumulative) LI'!K59=0,0,((('KWh (Monthly) ENTRY LI'!K59*0.5)+'KWh (Cumulative) LI'!J59-'Rebasing adj LI'!K49)*K116)*K$19*K$126)</f>
        <v>0</v>
      </c>
      <c r="L59" s="12">
        <f>IF('KWh (Cumulative) LI'!L59=0,0,((('KWh (Monthly) ENTRY LI'!L59*0.5)+'KWh (Cumulative) LI'!K59-'Rebasing adj LI'!L49)*L116)*L$19*L$126)</f>
        <v>0</v>
      </c>
      <c r="M59" s="12">
        <f>IF('KWh (Cumulative) LI'!M59=0,0,((('KWh (Monthly) ENTRY LI'!M59*0.5)+'KWh (Cumulative) LI'!L59-'Rebasing adj LI'!M49)*M116)*M$19*M$126)</f>
        <v>0</v>
      </c>
      <c r="N59" s="12">
        <f>IF('KWh (Cumulative) LI'!N59=0,0,((('KWh (Monthly) ENTRY LI'!N59*0.5)+'KWh (Cumulative) LI'!M59-'Rebasing adj LI'!N49)*N116)*N$19*N$126)</f>
        <v>0</v>
      </c>
      <c r="O59" s="12">
        <f>IF('KWh (Cumulative) LI'!O59=0,0,((('KWh (Monthly) ENTRY LI'!O59*0.5)+'KWh (Cumulative) LI'!N59-'Rebasing adj LI'!O49)*O116)*O$19*O$126)</f>
        <v>0</v>
      </c>
      <c r="P59" s="12">
        <f>IF('KWh (Cumulative) LI'!P59=0,0,((('KWh (Monthly) ENTRY LI'!P59*0.5)+'KWh (Cumulative) LI'!O59-'Rebasing adj LI'!P49)*P116)*P$19*P$126)</f>
        <v>0</v>
      </c>
      <c r="Q59" s="12">
        <f>IF('KWh (Cumulative) LI'!Q59=0,0,((('KWh (Monthly) ENTRY LI'!Q59*0.5)+'KWh (Cumulative) LI'!P59-'Rebasing adj LI'!Q49)*Q116)*Q$19*Q$126)</f>
        <v>0</v>
      </c>
      <c r="R59" s="12">
        <f>IF('KWh (Cumulative) LI'!R59=0,0,((('KWh (Monthly) ENTRY LI'!R59*0.5)+'KWh (Cumulative) LI'!Q59-'Rebasing adj LI'!R49)*R116)*R$19*R$126)</f>
        <v>0</v>
      </c>
      <c r="S59" s="12">
        <f>IF('KWh (Cumulative) LI'!S59=0,0,((('KWh (Monthly) ENTRY LI'!S59*0.5)+'KWh (Cumulative) LI'!R59-'Rebasing adj LI'!S49)*S116)*S$19*S$126)</f>
        <v>0</v>
      </c>
      <c r="T59" s="12">
        <f>IF('KWh (Cumulative) LI'!T59=0,0,((('KWh (Monthly) ENTRY LI'!T59*0.5)+'KWh (Cumulative) LI'!S59-'Rebasing adj LI'!T49)*T116)*T$19*T$126)</f>
        <v>0</v>
      </c>
      <c r="U59" s="12">
        <f>IF('KWh (Cumulative) LI'!U59=0,0,((('KWh (Monthly) ENTRY LI'!U59*0.5)+'KWh (Cumulative) LI'!T59-'Rebasing adj LI'!U49)*U116)*U$19*U$126)</f>
        <v>0</v>
      </c>
      <c r="V59" s="12">
        <f>IF('KWh (Cumulative) LI'!V59=0,0,((('KWh (Monthly) ENTRY LI'!V59*0.5)+'KWh (Cumulative) LI'!U59-'Rebasing adj LI'!V49)*V116)*V$19*V$126)</f>
        <v>0</v>
      </c>
      <c r="W59" s="12">
        <f>IF('KWh (Cumulative) LI'!W59=0,0,((('KWh (Monthly) ENTRY LI'!W59*0.5)+'KWh (Cumulative) LI'!V59-'Rebasing adj LI'!W49)*W116)*W$19*W$126)</f>
        <v>0</v>
      </c>
      <c r="X59" s="12">
        <f>IF('KWh (Cumulative) LI'!X59=0,0,((('KWh (Monthly) ENTRY LI'!X59*0.5)+'KWh (Cumulative) LI'!W59-'Rebasing adj LI'!X49)*X116)*X$19*X$126)</f>
        <v>0</v>
      </c>
      <c r="Y59" s="12">
        <f>IF('KWh (Cumulative) LI'!Y59=0,0,((('KWh (Monthly) ENTRY LI'!Y59*0.5)+'KWh (Cumulative) LI'!X59-'Rebasing adj LI'!Y49)*Y116)*Y$19*Y$126)</f>
        <v>0</v>
      </c>
      <c r="Z59" s="12">
        <f>IF('KWh (Cumulative) LI'!Z59=0,0,((('KWh (Monthly) ENTRY LI'!Z59*0.5)+'KWh (Cumulative) LI'!Y59-'Rebasing adj LI'!Z49)*Z116)*Z$19*Z$126)</f>
        <v>0</v>
      </c>
      <c r="AA59" s="12">
        <f>IF('KWh (Cumulative) LI'!AA59=0,0,((('KWh (Monthly) ENTRY LI'!AA59*0.5)+'KWh (Cumulative) LI'!Z59-'Rebasing adj LI'!AA49)*AA116)*AA$19*AA$126)</f>
        <v>0</v>
      </c>
      <c r="AB59" s="12">
        <f>IF('KWh (Cumulative) LI'!AB59=0,0,((('KWh (Monthly) ENTRY LI'!AB59*0.5)+'KWh (Cumulative) LI'!AA59-'Rebasing adj LI'!AB49)*AB116)*AB$19*AB$126)</f>
        <v>0</v>
      </c>
      <c r="AC59" s="12">
        <f>IF('KWh (Cumulative) LI'!AC59=0,0,((('KWh (Monthly) ENTRY LI'!AC59*0.5)+'KWh (Cumulative) LI'!AB59-'Rebasing adj LI'!AC49)*AC116)*AC$19*AC$126)</f>
        <v>0</v>
      </c>
      <c r="AD59" s="12">
        <f>IF('KWh (Cumulative) LI'!AD59=0,0,((('KWh (Monthly) ENTRY LI'!AD59*0.5)+'KWh (Cumulative) LI'!AC59-'Rebasing adj LI'!AD49)*AD116)*AD$19*AD$126)</f>
        <v>0</v>
      </c>
      <c r="AE59" s="12">
        <f>IF('KWh (Cumulative) LI'!AE59=0,0,((('KWh (Monthly) ENTRY LI'!AE59*0.5)+'KWh (Cumulative) LI'!AD59-'Rebasing adj LI'!AE49)*AE116)*AE$19*AE$126)</f>
        <v>0</v>
      </c>
      <c r="AF59" s="12">
        <f>IF('KWh (Cumulative) LI'!AF59=0,0,((('KWh (Monthly) ENTRY LI'!AF59*0.5)+'KWh (Cumulative) LI'!AE59-'Rebasing adj LI'!AF49)*AF116)*AF$19*AF$126)</f>
        <v>0</v>
      </c>
      <c r="AG59" s="12">
        <f>IF('KWh (Cumulative) LI'!AG59=0,0,((('KWh (Monthly) ENTRY LI'!AG59*0.5)+'KWh (Cumulative) LI'!AF59-'Rebasing adj LI'!AG49)*AG116)*AG$19*AG$126)</f>
        <v>0</v>
      </c>
      <c r="AH59" s="12">
        <f>IF('KWh (Cumulative) LI'!AH59=0,0,((('KWh (Monthly) ENTRY LI'!AH59*0.5)+'KWh (Cumulative) LI'!AG59-'Rebasing adj LI'!AH49)*AH116)*AH$19*AH$126)</f>
        <v>0</v>
      </c>
      <c r="AI59" s="12">
        <f>IF('KWh (Cumulative) LI'!AI59=0,0,((('KWh (Monthly) ENTRY LI'!AI59*0.5)+'KWh (Cumulative) LI'!AH59-'Rebasing adj LI'!AI49)*AI116)*AI$19*AI$126)</f>
        <v>0</v>
      </c>
      <c r="AJ59" s="12">
        <f>IF('KWh (Cumulative) LI'!AJ59=0,0,((('KWh (Monthly) ENTRY LI'!AJ59*0.5)+'KWh (Cumulative) LI'!AI59-'Rebasing adj LI'!AJ49)*AJ116)*AJ$19*AJ$126)</f>
        <v>0</v>
      </c>
      <c r="AK59" s="12">
        <f>IF('KWh (Cumulative) LI'!AK59=0,0,((('KWh (Monthly) ENTRY LI'!AK59*0.5)+'KWh (Cumulative) LI'!AJ59-'Rebasing adj LI'!AK49)*AK116)*AK$19*AK$126)</f>
        <v>0</v>
      </c>
      <c r="AL59" s="12">
        <f>IF('KWh (Cumulative) LI'!AL59=0,0,((('KWh (Monthly) ENTRY LI'!AL59*0.5)+'KWh (Cumulative) LI'!AK59-'Rebasing adj LI'!AL49)*AL116)*AL$19*AL$126)</f>
        <v>0</v>
      </c>
      <c r="AM59" s="12">
        <f>IF('KWh (Cumulative) LI'!AM59=0,0,((('KWh (Monthly) ENTRY LI'!AM59*0.5)+'KWh (Cumulative) LI'!AL59-'Rebasing adj LI'!AM49)*AM116)*AM$19*AM$126)</f>
        <v>0</v>
      </c>
      <c r="AN59" s="12">
        <f>IF('KWh (Cumulative) LI'!AN59=0,0,((('KWh (Monthly) ENTRY LI'!AN59*0.5)+'KWh (Cumulative) LI'!AM59-'Rebasing adj LI'!AN49)*AN116)*AN$19*AN$126)</f>
        <v>0</v>
      </c>
      <c r="AO59" s="12">
        <f>IF('KWh (Cumulative) LI'!AO59=0,0,((('KWh (Monthly) ENTRY LI'!AO59*0.5)+'KWh (Cumulative) LI'!AN59-'Rebasing adj LI'!AO49)*AO116)*AO$19*AO$126)</f>
        <v>0</v>
      </c>
      <c r="AP59" s="12">
        <f>IF('KWh (Cumulative) LI'!AP59=0,0,((('KWh (Monthly) ENTRY LI'!AP59*0.5)+'KWh (Cumulative) LI'!AO59-'Rebasing adj LI'!AP49)*AP116)*AP$19*AP$126)</f>
        <v>0</v>
      </c>
      <c r="AQ59" s="12">
        <f>IF('KWh (Cumulative) LI'!AQ59=0,0,((('KWh (Monthly) ENTRY LI'!AQ59*0.5)+'KWh (Cumulative) LI'!AP59-'Rebasing adj LI'!AQ49)*AQ116)*AQ$19*AQ$126)</f>
        <v>0</v>
      </c>
      <c r="AR59" s="12">
        <f>IF('KWh (Cumulative) LI'!AR59=0,0,((('KWh (Monthly) ENTRY LI'!AR59*0.5)+'KWh (Cumulative) LI'!AQ59-'Rebasing adj LI'!AR49)*AR116)*AR$19*AR$126)</f>
        <v>0</v>
      </c>
      <c r="AS59" s="12">
        <f>IF('KWh (Cumulative) LI'!AS59=0,0,((('KWh (Monthly) ENTRY LI'!AS59*0.5)+'KWh (Cumulative) LI'!AR59-'Rebasing adj LI'!AS49)*AS116)*AS$19*AS$126)</f>
        <v>0</v>
      </c>
      <c r="AT59" s="12">
        <f>IF('KWh (Cumulative) LI'!AT59=0,0,((('KWh (Monthly) ENTRY LI'!AT59*0.5)+'KWh (Cumulative) LI'!AS59-'Rebasing adj LI'!AT49)*AT116)*AT$19*AT$126)</f>
        <v>0</v>
      </c>
      <c r="AU59" s="12">
        <f>IF('KWh (Cumulative) LI'!AU59=0,0,((('KWh (Monthly) ENTRY LI'!AU59*0.5)+'KWh (Cumulative) LI'!AT59-'Rebasing adj LI'!AU49)*AU116)*AU$19*AU$126)</f>
        <v>0</v>
      </c>
      <c r="AV59" s="12">
        <f>IF('KWh (Cumulative) LI'!AV59=0,0,((('KWh (Monthly) ENTRY LI'!AV59*0.5)+'KWh (Cumulative) LI'!AU59-'Rebasing adj LI'!AV49)*AV116)*AV$19*AV$126)</f>
        <v>0</v>
      </c>
      <c r="AW59" s="12">
        <f>IF('KWh (Cumulative) LI'!AW59=0,0,((('KWh (Monthly) ENTRY LI'!AW59*0.5)+'KWh (Cumulative) LI'!AV59-'Rebasing adj LI'!AW49)*AW116)*AW$19*AW$126)</f>
        <v>0</v>
      </c>
      <c r="AX59" s="12">
        <f>IF('KWh (Cumulative) LI'!AX59=0,0,((('KWh (Monthly) ENTRY LI'!AX59*0.5)+'KWh (Cumulative) LI'!AW59-'Rebasing adj LI'!AX49)*AX116)*AX$19*AX$126)</f>
        <v>0</v>
      </c>
      <c r="AY59" s="12">
        <f>IF('KWh (Cumulative) LI'!AY59=0,0,((('KWh (Monthly) ENTRY LI'!AY59*0.5)+'KWh (Cumulative) LI'!AX59-'Rebasing adj LI'!AY49)*AY116)*AY$19*AY$126)</f>
        <v>0</v>
      </c>
      <c r="AZ59" s="12">
        <f>IF('KWh (Cumulative) LI'!AZ59=0,0,((('KWh (Monthly) ENTRY LI'!AZ59*0.5)+'KWh (Cumulative) LI'!AY59-'Rebasing adj LI'!AZ49)*AZ116)*AZ$19*AZ$126)</f>
        <v>0</v>
      </c>
      <c r="BA59" s="12">
        <f>IF('KWh (Cumulative) LI'!BA59=0,0,((('KWh (Monthly) ENTRY LI'!BA59*0.5)+'KWh (Cumulative) LI'!AZ59-'Rebasing adj LI'!BA49)*BA116)*BA$19*BA$126)</f>
        <v>0</v>
      </c>
      <c r="BB59" s="12">
        <f>IF('KWh (Cumulative) LI'!BB59=0,0,((('KWh (Monthly) ENTRY LI'!BB59*0.5)+'KWh (Cumulative) LI'!BA59-'Rebasing adj LI'!BB49)*BB116)*BB$19*BB$126)</f>
        <v>0</v>
      </c>
      <c r="BC59" s="12">
        <f>IF('KWh (Cumulative) LI'!BC59=0,0,((('KWh (Monthly) ENTRY LI'!BC59*0.5)+'KWh (Cumulative) LI'!BB59-'Rebasing adj LI'!BC49)*BC116)*BC$19*BC$126)</f>
        <v>0</v>
      </c>
      <c r="BD59" s="12">
        <f>IF('KWh (Cumulative) LI'!BD59=0,0,((('KWh (Monthly) ENTRY LI'!BD59*0.5)+'KWh (Cumulative) LI'!BC59-'Rebasing adj LI'!BD49)*BD116)*BD$19*BD$126)</f>
        <v>0</v>
      </c>
      <c r="BE59" s="12">
        <f>IF('KWh (Cumulative) LI'!BE59=0,0,((('KWh (Monthly) ENTRY LI'!BE59*0.5)+'KWh (Cumulative) LI'!BD59-'Rebasing adj LI'!BE49)*BE116)*BE$19*BE$126)</f>
        <v>0</v>
      </c>
      <c r="BF59" s="12">
        <f>IF('KWh (Cumulative) LI'!BF59=0,0,((('KWh (Monthly) ENTRY LI'!BF59*0.5)+'KWh (Cumulative) LI'!BE59-'Rebasing adj LI'!BF49)*BF116)*BF$19*BF$126)</f>
        <v>0</v>
      </c>
      <c r="BG59" s="12">
        <f>IF('KWh (Cumulative) LI'!BG59=0,0,((('KWh (Monthly) ENTRY LI'!BG59*0.5)+'KWh (Cumulative) LI'!BF59-'Rebasing adj LI'!BG49)*BG116)*BG$19*BG$126)</f>
        <v>0</v>
      </c>
      <c r="BH59" s="12">
        <f>IF('KWh (Cumulative) LI'!BH59=0,0,((('KWh (Monthly) ENTRY LI'!BH59*0.5)+'KWh (Cumulative) LI'!BG59-'Rebasing adj LI'!BH49)*BH116)*BH$19*BH$126)</f>
        <v>0</v>
      </c>
      <c r="BI59" s="12">
        <f>IF('KWh (Cumulative) LI'!BI59=0,0,((('KWh (Monthly) ENTRY LI'!BI59*0.5)+'KWh (Cumulative) LI'!BH59-'Rebasing adj LI'!BI49)*BI116)*BI$19*BI$126)</f>
        <v>0</v>
      </c>
      <c r="BJ59" s="12">
        <f>IF('KWh (Cumulative) LI'!BJ59=0,0,((('KWh (Monthly) ENTRY LI'!BJ59*0.5)+'KWh (Cumulative) LI'!BI59-'Rebasing adj LI'!BJ49)*BJ116)*BJ$19*BJ$126)</f>
        <v>0</v>
      </c>
      <c r="BK59" s="12">
        <f>IF('KWh (Cumulative) LI'!BK59=0,0,((('KWh (Monthly) ENTRY LI'!BK59*0.5)+'KWh (Cumulative) LI'!BJ59-'Rebasing adj LI'!BK49)*BK116)*BK$19*BK$126)</f>
        <v>0</v>
      </c>
      <c r="BL59" s="12">
        <f>IF('KWh (Cumulative) LI'!BL59=0,0,((('KWh (Monthly) ENTRY LI'!BL59*0.5)+'KWh (Cumulative) LI'!BK59-'Rebasing adj LI'!BL49)*BL116)*BL$19*BL$126)</f>
        <v>0</v>
      </c>
      <c r="BM59" s="12">
        <f>IF('KWh (Cumulative) LI'!BM59=0,0,((('KWh (Monthly) ENTRY LI'!BM59*0.5)+'KWh (Cumulative) LI'!BL59-'Rebasing adj LI'!BM49)*BM116)*BM$19*BM$126)</f>
        <v>0</v>
      </c>
      <c r="BN59" s="12">
        <f>IF('KWh (Cumulative) LI'!BN59=0,0,((('KWh (Monthly) ENTRY LI'!BN59*0.5)+'KWh (Cumulative) LI'!BM59-'Rebasing adj LI'!BN49)*BN116)*BN$19*BN$126)</f>
        <v>0</v>
      </c>
      <c r="BO59" s="12">
        <f>IF('KWh (Cumulative) LI'!BO59=0,0,((('KWh (Monthly) ENTRY LI'!BO59*0.5)+'KWh (Cumulative) LI'!BN59-'Rebasing adj LI'!BO49)*BO116)*BO$19*BO$126)</f>
        <v>0</v>
      </c>
      <c r="BP59" s="12">
        <f>IF('KWh (Cumulative) LI'!BP59=0,0,((('KWh (Monthly) ENTRY LI'!BP59*0.5)+'KWh (Cumulative) LI'!BO59-'Rebasing adj LI'!BP49)*BP116)*BP$19*BP$126)</f>
        <v>0</v>
      </c>
      <c r="BQ59" s="12">
        <f>IF('KWh (Cumulative) LI'!BQ59=0,0,((('KWh (Monthly) ENTRY LI'!BQ59*0.5)+'KWh (Cumulative) LI'!BP59-'Rebasing adj LI'!BQ49)*BQ116)*BQ$19*BQ$126)</f>
        <v>0</v>
      </c>
      <c r="BR59" s="12">
        <f>IF('KWh (Cumulative) LI'!BR59=0,0,((('KWh (Monthly) ENTRY LI'!BR59*0.5)+'KWh (Cumulative) LI'!BQ59-'Rebasing adj LI'!BR49)*BR116)*BR$19*BR$126)</f>
        <v>0</v>
      </c>
      <c r="BS59" s="12">
        <f>IF('KWh (Cumulative) LI'!BS59=0,0,((('KWh (Monthly) ENTRY LI'!BS59*0.5)+'KWh (Cumulative) LI'!BR59-'Rebasing adj LI'!BS49)*BS116)*BS$19*BS$126)</f>
        <v>0</v>
      </c>
      <c r="BT59" s="12">
        <f>IF('KWh (Cumulative) LI'!BT59=0,0,((('KWh (Monthly) ENTRY LI'!BT59*0.5)+'KWh (Cumulative) LI'!BS59-'Rebasing adj LI'!BT49)*BT116)*BT$19*BT$126)</f>
        <v>0</v>
      </c>
      <c r="BU59" s="12">
        <f>IF('KWh (Cumulative) LI'!BU59=0,0,((('KWh (Monthly) ENTRY LI'!BU59*0.5)+'KWh (Cumulative) LI'!BT59-'Rebasing adj LI'!BU49)*BU116)*BU$19*BU$126)</f>
        <v>0</v>
      </c>
      <c r="BV59" s="12">
        <f>IF('KWh (Cumulative) LI'!BV59=0,0,((('KWh (Monthly) ENTRY LI'!BV59*0.5)+'KWh (Cumulative) LI'!BU59-'Rebasing adj LI'!BV49)*BV116)*BV$19*BV$126)</f>
        <v>0</v>
      </c>
      <c r="BW59" s="12">
        <f>IF('KWh (Cumulative) LI'!BW59=0,0,((('KWh (Monthly) ENTRY LI'!BW59*0.5)+'KWh (Cumulative) LI'!BV59-'Rebasing adj LI'!BW49)*BW116)*BW$19*BW$126)</f>
        <v>0</v>
      </c>
      <c r="BX59" s="12">
        <f>IF('KWh (Cumulative) LI'!BX59=0,0,((('KWh (Monthly) ENTRY LI'!BX59*0.5)+'KWh (Cumulative) LI'!BW59-'Rebasing adj LI'!BX49)*BX116)*BX$19*BX$126)</f>
        <v>0</v>
      </c>
      <c r="BY59" s="12">
        <f>IF('KWh (Cumulative) LI'!BY59=0,0,((('KWh (Monthly) ENTRY LI'!BY59*0.5)+'KWh (Cumulative) LI'!BX59-'Rebasing adj LI'!BY49)*BY116)*BY$19*BY$126)</f>
        <v>0</v>
      </c>
      <c r="BZ59" s="12">
        <f>IF('KWh (Cumulative) LI'!BZ59=0,0,((('KWh (Monthly) ENTRY LI'!BZ59*0.5)+'KWh (Cumulative) LI'!BY59-'Rebasing adj LI'!BZ49)*BZ116)*BZ$19*BZ$126)</f>
        <v>0</v>
      </c>
      <c r="CA59" s="12">
        <f>IF('KWh (Cumulative) LI'!CA59=0,0,((('KWh (Monthly) ENTRY LI'!CA59*0.5)+'KWh (Cumulative) LI'!BZ59-'Rebasing adj LI'!CA49)*CA116)*CA$19*CA$126)</f>
        <v>0</v>
      </c>
      <c r="CB59" s="12">
        <f>IF('KWh (Cumulative) LI'!CB59=0,0,((('KWh (Monthly) ENTRY LI'!CB59*0.5)+'KWh (Cumulative) LI'!CA59-'Rebasing adj LI'!CB49)*CB116)*CB$19*CB$126)</f>
        <v>0</v>
      </c>
      <c r="CC59" s="12">
        <f>IF('KWh (Cumulative) LI'!CC59=0,0,((('KWh (Monthly) ENTRY LI'!CC59*0.5)+'KWh (Cumulative) LI'!CB59-'Rebasing adj LI'!CC49)*CC116)*CC$19*CC$126)</f>
        <v>0</v>
      </c>
      <c r="CD59" s="12">
        <f>IF('KWh (Cumulative) LI'!CD59=0,0,((('KWh (Monthly) ENTRY LI'!CD59*0.5)+'KWh (Cumulative) LI'!CC59-'Rebasing adj LI'!CD49)*CD116)*CD$19*CD$126)</f>
        <v>0</v>
      </c>
      <c r="CE59" s="12">
        <f>IF('KWh (Cumulative) LI'!CE59=0,0,((('KWh (Monthly) ENTRY LI'!CE59*0.5)+'KWh (Cumulative) LI'!CD59-'Rebasing adj LI'!CE49)*CE116)*CE$19*CE$126)</f>
        <v>0</v>
      </c>
      <c r="CF59" s="12">
        <f>IF('KWh (Cumulative) LI'!CF59=0,0,((('KWh (Monthly) ENTRY LI'!CF59*0.5)+'KWh (Cumulative) LI'!CE59-'Rebasing adj LI'!CF49)*CF116)*CF$19*CF$126)</f>
        <v>0</v>
      </c>
      <c r="CG59" s="12">
        <f>IF('KWh (Cumulative) LI'!CG59=0,0,((('KWh (Monthly) ENTRY LI'!CG59*0.5)+'KWh (Cumulative) LI'!CF59-'Rebasing adj LI'!CG49)*CG116)*CG$19*CG$126)</f>
        <v>0</v>
      </c>
      <c r="CH59" s="12">
        <f>IF('KWh (Cumulative) LI'!CH59=0,0,((('KWh (Monthly) ENTRY LI'!CH59*0.5)+'KWh (Cumulative) LI'!CG59-'Rebasing adj LI'!CH49)*CH116)*CH$19*CH$126)</f>
        <v>0</v>
      </c>
      <c r="CI59" s="12">
        <f>IF('KWh (Cumulative) LI'!CI59=0,0,((('KWh (Monthly) ENTRY LI'!CI59*0.5)+'KWh (Cumulative) LI'!CH59-'Rebasing adj LI'!CI49)*CI116)*CI$19*CI$126)</f>
        <v>0</v>
      </c>
      <c r="CJ59" s="12">
        <f>IF('KWh (Cumulative) LI'!CJ59=0,0,((('KWh (Monthly) ENTRY LI'!CJ59*0.5)+'KWh (Cumulative) LI'!CI59-'Rebasing adj LI'!CJ49)*CJ116)*CJ$19*CJ$126)</f>
        <v>0</v>
      </c>
    </row>
    <row r="60" spans="1:88" x14ac:dyDescent="0.3">
      <c r="A60" s="221"/>
      <c r="B60" s="47" t="s">
        <v>15</v>
      </c>
      <c r="C60" s="12">
        <f>IF('KWh (Cumulative) LI'!C60=0,0,((('KWh (Monthly) ENTRY LI'!C60*0.5)-'Rebasing adj LI'!C50)*C117)*C$19*C$126)</f>
        <v>0</v>
      </c>
      <c r="D60" s="12">
        <f>IF('KWh (Cumulative) LI'!D60=0,0,((('KWh (Monthly) ENTRY LI'!D60*0.5)+'KWh (Cumulative) LI'!C60-'Rebasing adj LI'!D50)*D117)*D$19*D$126)</f>
        <v>0</v>
      </c>
      <c r="E60" s="12">
        <f>IF('KWh (Cumulative) LI'!E60=0,0,((('KWh (Monthly) ENTRY LI'!E60*0.5)+'KWh (Cumulative) LI'!D60-'Rebasing adj LI'!E50)*E117)*E$19*E$126)</f>
        <v>0</v>
      </c>
      <c r="F60" s="12">
        <f>IF('KWh (Cumulative) LI'!F60=0,0,((('KWh (Monthly) ENTRY LI'!F60*0.5)+'KWh (Cumulative) LI'!E60-'Rebasing adj LI'!F50)*F117)*F$19*F$126)</f>
        <v>0</v>
      </c>
      <c r="G60" s="12">
        <f>IF('KWh (Cumulative) LI'!G60=0,0,((('KWh (Monthly) ENTRY LI'!G60*0.5)+'KWh (Cumulative) LI'!F60-'Rebasing adj LI'!G50)*G117)*G$19*G$126)</f>
        <v>0</v>
      </c>
      <c r="H60" s="12">
        <f>IF('KWh (Cumulative) LI'!H60=0,0,((('KWh (Monthly) ENTRY LI'!H60*0.5)+'KWh (Cumulative) LI'!G60-'Rebasing adj LI'!H50)*H117)*H$19*H$126)</f>
        <v>0</v>
      </c>
      <c r="I60" s="12">
        <f>IF('KWh (Cumulative) LI'!I60=0,0,((('KWh (Monthly) ENTRY LI'!I60*0.5)+'KWh (Cumulative) LI'!H60-'Rebasing adj LI'!I50)*I117)*I$19*I$126)</f>
        <v>0</v>
      </c>
      <c r="J60" s="12">
        <f>IF('KWh (Cumulative) LI'!J60=0,0,((('KWh (Monthly) ENTRY LI'!J60*0.5)+'KWh (Cumulative) LI'!I60-'Rebasing adj LI'!J50)*J117)*J$19*J$126)</f>
        <v>0</v>
      </c>
      <c r="K60" s="12">
        <f>IF('KWh (Cumulative) LI'!K60=0,0,((('KWh (Monthly) ENTRY LI'!K60*0.5)+'KWh (Cumulative) LI'!J60-'Rebasing adj LI'!K50)*K117)*K$19*K$126)</f>
        <v>0</v>
      </c>
      <c r="L60" s="12">
        <f>IF('KWh (Cumulative) LI'!L60=0,0,((('KWh (Monthly) ENTRY LI'!L60*0.5)+'KWh (Cumulative) LI'!K60-'Rebasing adj LI'!L50)*L117)*L$19*L$126)</f>
        <v>0</v>
      </c>
      <c r="M60" s="12">
        <f>IF('KWh (Cumulative) LI'!M60=0,0,((('KWh (Monthly) ENTRY LI'!M60*0.5)+'KWh (Cumulative) LI'!L60-'Rebasing adj LI'!M50)*M117)*M$19*M$126)</f>
        <v>0</v>
      </c>
      <c r="N60" s="12">
        <f>IF('KWh (Cumulative) LI'!N60=0,0,((('KWh (Monthly) ENTRY LI'!N60*0.5)+'KWh (Cumulative) LI'!M60-'Rebasing adj LI'!N50)*N117)*N$19*N$126)</f>
        <v>0</v>
      </c>
      <c r="O60" s="12">
        <f>IF('KWh (Cumulative) LI'!O60=0,0,((('KWh (Monthly) ENTRY LI'!O60*0.5)+'KWh (Cumulative) LI'!N60-'Rebasing adj LI'!O50)*O117)*O$19*O$126)</f>
        <v>0</v>
      </c>
      <c r="P60" s="12">
        <f>IF('KWh (Cumulative) LI'!P60=0,0,((('KWh (Monthly) ENTRY LI'!P60*0.5)+'KWh (Cumulative) LI'!O60-'Rebasing adj LI'!P50)*P117)*P$19*P$126)</f>
        <v>0</v>
      </c>
      <c r="Q60" s="12">
        <f>IF('KWh (Cumulative) LI'!Q60=0,0,((('KWh (Monthly) ENTRY LI'!Q60*0.5)+'KWh (Cumulative) LI'!P60-'Rebasing adj LI'!Q50)*Q117)*Q$19*Q$126)</f>
        <v>0</v>
      </c>
      <c r="R60" s="12">
        <f>IF('KWh (Cumulative) LI'!R60=0,0,((('KWh (Monthly) ENTRY LI'!R60*0.5)+'KWh (Cumulative) LI'!Q60-'Rebasing adj LI'!R50)*R117)*R$19*R$126)</f>
        <v>0</v>
      </c>
      <c r="S60" s="12">
        <f>IF('KWh (Cumulative) LI'!S60=0,0,((('KWh (Monthly) ENTRY LI'!S60*0.5)+'KWh (Cumulative) LI'!R60-'Rebasing adj LI'!S50)*S117)*S$19*S$126)</f>
        <v>0</v>
      </c>
      <c r="T60" s="12">
        <f>IF('KWh (Cumulative) LI'!T60=0,0,((('KWh (Monthly) ENTRY LI'!T60*0.5)+'KWh (Cumulative) LI'!S60-'Rebasing adj LI'!T50)*T117)*T$19*T$126)</f>
        <v>0</v>
      </c>
      <c r="U60" s="12">
        <f>IF('KWh (Cumulative) LI'!U60=0,0,((('KWh (Monthly) ENTRY LI'!U60*0.5)+'KWh (Cumulative) LI'!T60-'Rebasing adj LI'!U50)*U117)*U$19*U$126)</f>
        <v>0</v>
      </c>
      <c r="V60" s="12">
        <f>IF('KWh (Cumulative) LI'!V60=0,0,((('KWh (Monthly) ENTRY LI'!V60*0.5)+'KWh (Cumulative) LI'!U60-'Rebasing adj LI'!V50)*V117)*V$19*V$126)</f>
        <v>0</v>
      </c>
      <c r="W60" s="12">
        <f>IF('KWh (Cumulative) LI'!W60=0,0,((('KWh (Monthly) ENTRY LI'!W60*0.5)+'KWh (Cumulative) LI'!V60-'Rebasing adj LI'!W50)*W117)*W$19*W$126)</f>
        <v>0</v>
      </c>
      <c r="X60" s="12">
        <f>IF('KWh (Cumulative) LI'!X60=0,0,((('KWh (Monthly) ENTRY LI'!X60*0.5)+'KWh (Cumulative) LI'!W60-'Rebasing adj LI'!X50)*X117)*X$19*X$126)</f>
        <v>0</v>
      </c>
      <c r="Y60" s="12">
        <f>IF('KWh (Cumulative) LI'!Y60=0,0,((('KWh (Monthly) ENTRY LI'!Y60*0.5)+'KWh (Cumulative) LI'!X60-'Rebasing adj LI'!Y50)*Y117)*Y$19*Y$126)</f>
        <v>0</v>
      </c>
      <c r="Z60" s="12">
        <f>IF('KWh (Cumulative) LI'!Z60=0,0,((('KWh (Monthly) ENTRY LI'!Z60*0.5)+'KWh (Cumulative) LI'!Y60-'Rebasing adj LI'!Z50)*Z117)*Z$19*Z$126)</f>
        <v>0</v>
      </c>
      <c r="AA60" s="12">
        <f>IF('KWh (Cumulative) LI'!AA60=0,0,((('KWh (Monthly) ENTRY LI'!AA60*0.5)+'KWh (Cumulative) LI'!Z60-'Rebasing adj LI'!AA50)*AA117)*AA$19*AA$126)</f>
        <v>0</v>
      </c>
      <c r="AB60" s="12">
        <f>IF('KWh (Cumulative) LI'!AB60=0,0,((('KWh (Monthly) ENTRY LI'!AB60*0.5)+'KWh (Cumulative) LI'!AA60-'Rebasing adj LI'!AB50)*AB117)*AB$19*AB$126)</f>
        <v>0</v>
      </c>
      <c r="AC60" s="12">
        <f>IF('KWh (Cumulative) LI'!AC60=0,0,((('KWh (Monthly) ENTRY LI'!AC60*0.5)+'KWh (Cumulative) LI'!AB60-'Rebasing adj LI'!AC50)*AC117)*AC$19*AC$126)</f>
        <v>0</v>
      </c>
      <c r="AD60" s="12">
        <f>IF('KWh (Cumulative) LI'!AD60=0,0,((('KWh (Monthly) ENTRY LI'!AD60*0.5)+'KWh (Cumulative) LI'!AC60-'Rebasing adj LI'!AD50)*AD117)*AD$19*AD$126)</f>
        <v>0</v>
      </c>
      <c r="AE60" s="12">
        <f>IF('KWh (Cumulative) LI'!AE60=0,0,((('KWh (Monthly) ENTRY LI'!AE60*0.5)+'KWh (Cumulative) LI'!AD60-'Rebasing adj LI'!AE50)*AE117)*AE$19*AE$126)</f>
        <v>0</v>
      </c>
      <c r="AF60" s="12">
        <f>IF('KWh (Cumulative) LI'!AF60=0,0,((('KWh (Monthly) ENTRY LI'!AF60*0.5)+'KWh (Cumulative) LI'!AE60-'Rebasing adj LI'!AF50)*AF117)*AF$19*AF$126)</f>
        <v>0</v>
      </c>
      <c r="AG60" s="12">
        <f>IF('KWh (Cumulative) LI'!AG60=0,0,((('KWh (Monthly) ENTRY LI'!AG60*0.5)+'KWh (Cumulative) LI'!AF60-'Rebasing adj LI'!AG50)*AG117)*AG$19*AG$126)</f>
        <v>0</v>
      </c>
      <c r="AH60" s="12">
        <f>IF('KWh (Cumulative) LI'!AH60=0,0,((('KWh (Monthly) ENTRY LI'!AH60*0.5)+'KWh (Cumulative) LI'!AG60-'Rebasing adj LI'!AH50)*AH117)*AH$19*AH$126)</f>
        <v>0</v>
      </c>
      <c r="AI60" s="12">
        <f>IF('KWh (Cumulative) LI'!AI60=0,0,((('KWh (Monthly) ENTRY LI'!AI60*0.5)+'KWh (Cumulative) LI'!AH60-'Rebasing adj LI'!AI50)*AI117)*AI$19*AI$126)</f>
        <v>0</v>
      </c>
      <c r="AJ60" s="12">
        <f>IF('KWh (Cumulative) LI'!AJ60=0,0,((('KWh (Monthly) ENTRY LI'!AJ60*0.5)+'KWh (Cumulative) LI'!AI60-'Rebasing adj LI'!AJ50)*AJ117)*AJ$19*AJ$126)</f>
        <v>0</v>
      </c>
      <c r="AK60" s="12">
        <f>IF('KWh (Cumulative) LI'!AK60=0,0,((('KWh (Monthly) ENTRY LI'!AK60*0.5)+'KWh (Cumulative) LI'!AJ60-'Rebasing adj LI'!AK50)*AK117)*AK$19*AK$126)</f>
        <v>0</v>
      </c>
      <c r="AL60" s="12">
        <f>IF('KWh (Cumulative) LI'!AL60=0,0,((('KWh (Monthly) ENTRY LI'!AL60*0.5)+'KWh (Cumulative) LI'!AK60-'Rebasing adj LI'!AL50)*AL117)*AL$19*AL$126)</f>
        <v>0</v>
      </c>
      <c r="AM60" s="12">
        <f>IF('KWh (Cumulative) LI'!AM60=0,0,((('KWh (Monthly) ENTRY LI'!AM60*0.5)+'KWh (Cumulative) LI'!AL60-'Rebasing adj LI'!AM50)*AM117)*AM$19*AM$126)</f>
        <v>0</v>
      </c>
      <c r="AN60" s="12">
        <f>IF('KWh (Cumulative) LI'!AN60=0,0,((('KWh (Monthly) ENTRY LI'!AN60*0.5)+'KWh (Cumulative) LI'!AM60-'Rebasing adj LI'!AN50)*AN117)*AN$19*AN$126)</f>
        <v>0</v>
      </c>
      <c r="AO60" s="12">
        <f>IF('KWh (Cumulative) LI'!AO60=0,0,((('KWh (Monthly) ENTRY LI'!AO60*0.5)+'KWh (Cumulative) LI'!AN60-'Rebasing adj LI'!AO50)*AO117)*AO$19*AO$126)</f>
        <v>0</v>
      </c>
      <c r="AP60" s="12">
        <f>IF('KWh (Cumulative) LI'!AP60=0,0,((('KWh (Monthly) ENTRY LI'!AP60*0.5)+'KWh (Cumulative) LI'!AO60-'Rebasing adj LI'!AP50)*AP117)*AP$19*AP$126)</f>
        <v>0</v>
      </c>
      <c r="AQ60" s="12">
        <f>IF('KWh (Cumulative) LI'!AQ60=0,0,((('KWh (Monthly) ENTRY LI'!AQ60*0.5)+'KWh (Cumulative) LI'!AP60-'Rebasing adj LI'!AQ50)*AQ117)*AQ$19*AQ$126)</f>
        <v>0</v>
      </c>
      <c r="AR60" s="12">
        <f>IF('KWh (Cumulative) LI'!AR60=0,0,((('KWh (Monthly) ENTRY LI'!AR60*0.5)+'KWh (Cumulative) LI'!AQ60-'Rebasing adj LI'!AR50)*AR117)*AR$19*AR$126)</f>
        <v>0</v>
      </c>
      <c r="AS60" s="12">
        <f>IF('KWh (Cumulative) LI'!AS60=0,0,((('KWh (Monthly) ENTRY LI'!AS60*0.5)+'KWh (Cumulative) LI'!AR60-'Rebasing adj LI'!AS50)*AS117)*AS$19*AS$126)</f>
        <v>0</v>
      </c>
      <c r="AT60" s="12">
        <f>IF('KWh (Cumulative) LI'!AT60=0,0,((('KWh (Monthly) ENTRY LI'!AT60*0.5)+'KWh (Cumulative) LI'!AS60-'Rebasing adj LI'!AT50)*AT117)*AT$19*AT$126)</f>
        <v>0</v>
      </c>
      <c r="AU60" s="12">
        <f>IF('KWh (Cumulative) LI'!AU60=0,0,((('KWh (Monthly) ENTRY LI'!AU60*0.5)+'KWh (Cumulative) LI'!AT60-'Rebasing adj LI'!AU50)*AU117)*AU$19*AU$126)</f>
        <v>0</v>
      </c>
      <c r="AV60" s="12">
        <f>IF('KWh (Cumulative) LI'!AV60=0,0,((('KWh (Monthly) ENTRY LI'!AV60*0.5)+'KWh (Cumulative) LI'!AU60-'Rebasing adj LI'!AV50)*AV117)*AV$19*AV$126)</f>
        <v>0</v>
      </c>
      <c r="AW60" s="12">
        <f>IF('KWh (Cumulative) LI'!AW60=0,0,((('KWh (Monthly) ENTRY LI'!AW60*0.5)+'KWh (Cumulative) LI'!AV60-'Rebasing adj LI'!AW50)*AW117)*AW$19*AW$126)</f>
        <v>0</v>
      </c>
      <c r="AX60" s="12">
        <f>IF('KWh (Cumulative) LI'!AX60=0,0,((('KWh (Monthly) ENTRY LI'!AX60*0.5)+'KWh (Cumulative) LI'!AW60-'Rebasing adj LI'!AX50)*AX117)*AX$19*AX$126)</f>
        <v>0</v>
      </c>
      <c r="AY60" s="12">
        <f>IF('KWh (Cumulative) LI'!AY60=0,0,((('KWh (Monthly) ENTRY LI'!AY60*0.5)+'KWh (Cumulative) LI'!AX60-'Rebasing adj LI'!AY50)*AY117)*AY$19*AY$126)</f>
        <v>0</v>
      </c>
      <c r="AZ60" s="12">
        <f>IF('KWh (Cumulative) LI'!AZ60=0,0,((('KWh (Monthly) ENTRY LI'!AZ60*0.5)+'KWh (Cumulative) LI'!AY60-'Rebasing adj LI'!AZ50)*AZ117)*AZ$19*AZ$126)</f>
        <v>0</v>
      </c>
      <c r="BA60" s="12">
        <f>IF('KWh (Cumulative) LI'!BA60=0,0,((('KWh (Monthly) ENTRY LI'!BA60*0.5)+'KWh (Cumulative) LI'!AZ60-'Rebasing adj LI'!BA50)*BA117)*BA$19*BA$126)</f>
        <v>0</v>
      </c>
      <c r="BB60" s="12">
        <f>IF('KWh (Cumulative) LI'!BB60=0,0,((('KWh (Monthly) ENTRY LI'!BB60*0.5)+'KWh (Cumulative) LI'!BA60-'Rebasing adj LI'!BB50)*BB117)*BB$19*BB$126)</f>
        <v>0</v>
      </c>
      <c r="BC60" s="12">
        <f>IF('KWh (Cumulative) LI'!BC60=0,0,((('KWh (Monthly) ENTRY LI'!BC60*0.5)+'KWh (Cumulative) LI'!BB60-'Rebasing adj LI'!BC50)*BC117)*BC$19*BC$126)</f>
        <v>0</v>
      </c>
      <c r="BD60" s="12">
        <f>IF('KWh (Cumulative) LI'!BD60=0,0,((('KWh (Monthly) ENTRY LI'!BD60*0.5)+'KWh (Cumulative) LI'!BC60-'Rebasing adj LI'!BD50)*BD117)*BD$19*BD$126)</f>
        <v>0</v>
      </c>
      <c r="BE60" s="12">
        <f>IF('KWh (Cumulative) LI'!BE60=0,0,((('KWh (Monthly) ENTRY LI'!BE60*0.5)+'KWh (Cumulative) LI'!BD60-'Rebasing adj LI'!BE50)*BE117)*BE$19*BE$126)</f>
        <v>0</v>
      </c>
      <c r="BF60" s="12">
        <f>IF('KWh (Cumulative) LI'!BF60=0,0,((('KWh (Monthly) ENTRY LI'!BF60*0.5)+'KWh (Cumulative) LI'!BE60-'Rebasing adj LI'!BF50)*BF117)*BF$19*BF$126)</f>
        <v>0</v>
      </c>
      <c r="BG60" s="12">
        <f>IF('KWh (Cumulative) LI'!BG60=0,0,((('KWh (Monthly) ENTRY LI'!BG60*0.5)+'KWh (Cumulative) LI'!BF60-'Rebasing adj LI'!BG50)*BG117)*BG$19*BG$126)</f>
        <v>0</v>
      </c>
      <c r="BH60" s="12">
        <f>IF('KWh (Cumulative) LI'!BH60=0,0,((('KWh (Monthly) ENTRY LI'!BH60*0.5)+'KWh (Cumulative) LI'!BG60-'Rebasing adj LI'!BH50)*BH117)*BH$19*BH$126)</f>
        <v>0</v>
      </c>
      <c r="BI60" s="12">
        <f>IF('KWh (Cumulative) LI'!BI60=0,0,((('KWh (Monthly) ENTRY LI'!BI60*0.5)+'KWh (Cumulative) LI'!BH60-'Rebasing adj LI'!BI50)*BI117)*BI$19*BI$126)</f>
        <v>0</v>
      </c>
      <c r="BJ60" s="12">
        <f>IF('KWh (Cumulative) LI'!BJ60=0,0,((('KWh (Monthly) ENTRY LI'!BJ60*0.5)+'KWh (Cumulative) LI'!BI60-'Rebasing adj LI'!BJ50)*BJ117)*BJ$19*BJ$126)</f>
        <v>0</v>
      </c>
      <c r="BK60" s="12">
        <f>IF('KWh (Cumulative) LI'!BK60=0,0,((('KWh (Monthly) ENTRY LI'!BK60*0.5)+'KWh (Cumulative) LI'!BJ60-'Rebasing adj LI'!BK50)*BK117)*BK$19*BK$126)</f>
        <v>0</v>
      </c>
      <c r="BL60" s="12">
        <f>IF('KWh (Cumulative) LI'!BL60=0,0,((('KWh (Monthly) ENTRY LI'!BL60*0.5)+'KWh (Cumulative) LI'!BK60-'Rebasing adj LI'!BL50)*BL117)*BL$19*BL$126)</f>
        <v>0</v>
      </c>
      <c r="BM60" s="12">
        <f>IF('KWh (Cumulative) LI'!BM60=0,0,((('KWh (Monthly) ENTRY LI'!BM60*0.5)+'KWh (Cumulative) LI'!BL60-'Rebasing adj LI'!BM50)*BM117)*BM$19*BM$126)</f>
        <v>0</v>
      </c>
      <c r="BN60" s="12">
        <f>IF('KWh (Cumulative) LI'!BN60=0,0,((('KWh (Monthly) ENTRY LI'!BN60*0.5)+'KWh (Cumulative) LI'!BM60-'Rebasing adj LI'!BN50)*BN117)*BN$19*BN$126)</f>
        <v>0</v>
      </c>
      <c r="BO60" s="12">
        <f>IF('KWh (Cumulative) LI'!BO60=0,0,((('KWh (Monthly) ENTRY LI'!BO60*0.5)+'KWh (Cumulative) LI'!BN60-'Rebasing adj LI'!BO50)*BO117)*BO$19*BO$126)</f>
        <v>0</v>
      </c>
      <c r="BP60" s="12">
        <f>IF('KWh (Cumulative) LI'!BP60=0,0,((('KWh (Monthly) ENTRY LI'!BP60*0.5)+'KWh (Cumulative) LI'!BO60-'Rebasing adj LI'!BP50)*BP117)*BP$19*BP$126)</f>
        <v>0</v>
      </c>
      <c r="BQ60" s="12">
        <f>IF('KWh (Cumulative) LI'!BQ60=0,0,((('KWh (Monthly) ENTRY LI'!BQ60*0.5)+'KWh (Cumulative) LI'!BP60-'Rebasing adj LI'!BQ50)*BQ117)*BQ$19*BQ$126)</f>
        <v>0</v>
      </c>
      <c r="BR60" s="12">
        <f>IF('KWh (Cumulative) LI'!BR60=0,0,((('KWh (Monthly) ENTRY LI'!BR60*0.5)+'KWh (Cumulative) LI'!BQ60-'Rebasing adj LI'!BR50)*BR117)*BR$19*BR$126)</f>
        <v>0</v>
      </c>
      <c r="BS60" s="12">
        <f>IF('KWh (Cumulative) LI'!BS60=0,0,((('KWh (Monthly) ENTRY LI'!BS60*0.5)+'KWh (Cumulative) LI'!BR60-'Rebasing adj LI'!BS50)*BS117)*BS$19*BS$126)</f>
        <v>0</v>
      </c>
      <c r="BT60" s="12">
        <f>IF('KWh (Cumulative) LI'!BT60=0,0,((('KWh (Monthly) ENTRY LI'!BT60*0.5)+'KWh (Cumulative) LI'!BS60-'Rebasing adj LI'!BT50)*BT117)*BT$19*BT$126)</f>
        <v>0</v>
      </c>
      <c r="BU60" s="12">
        <f>IF('KWh (Cumulative) LI'!BU60=0,0,((('KWh (Monthly) ENTRY LI'!BU60*0.5)+'KWh (Cumulative) LI'!BT60-'Rebasing adj LI'!BU50)*BU117)*BU$19*BU$126)</f>
        <v>0</v>
      </c>
      <c r="BV60" s="12">
        <f>IF('KWh (Cumulative) LI'!BV60=0,0,((('KWh (Monthly) ENTRY LI'!BV60*0.5)+'KWh (Cumulative) LI'!BU60-'Rebasing adj LI'!BV50)*BV117)*BV$19*BV$126)</f>
        <v>0</v>
      </c>
      <c r="BW60" s="12">
        <f>IF('KWh (Cumulative) LI'!BW60=0,0,((('KWh (Monthly) ENTRY LI'!BW60*0.5)+'KWh (Cumulative) LI'!BV60-'Rebasing adj LI'!BW50)*BW117)*BW$19*BW$126)</f>
        <v>0</v>
      </c>
      <c r="BX60" s="12">
        <f>IF('KWh (Cumulative) LI'!BX60=0,0,((('KWh (Monthly) ENTRY LI'!BX60*0.5)+'KWh (Cumulative) LI'!BW60-'Rebasing adj LI'!BX50)*BX117)*BX$19*BX$126)</f>
        <v>0</v>
      </c>
      <c r="BY60" s="12">
        <f>IF('KWh (Cumulative) LI'!BY60=0,0,((('KWh (Monthly) ENTRY LI'!BY60*0.5)+'KWh (Cumulative) LI'!BX60-'Rebasing adj LI'!BY50)*BY117)*BY$19*BY$126)</f>
        <v>0</v>
      </c>
      <c r="BZ60" s="12">
        <f>IF('KWh (Cumulative) LI'!BZ60=0,0,((('KWh (Monthly) ENTRY LI'!BZ60*0.5)+'KWh (Cumulative) LI'!BY60-'Rebasing adj LI'!BZ50)*BZ117)*BZ$19*BZ$126)</f>
        <v>0</v>
      </c>
      <c r="CA60" s="12">
        <f>IF('KWh (Cumulative) LI'!CA60=0,0,((('KWh (Monthly) ENTRY LI'!CA60*0.5)+'KWh (Cumulative) LI'!BZ60-'Rebasing adj LI'!CA50)*CA117)*CA$19*CA$126)</f>
        <v>0</v>
      </c>
      <c r="CB60" s="12">
        <f>IF('KWh (Cumulative) LI'!CB60=0,0,((('KWh (Monthly) ENTRY LI'!CB60*0.5)+'KWh (Cumulative) LI'!CA60-'Rebasing adj LI'!CB50)*CB117)*CB$19*CB$126)</f>
        <v>0</v>
      </c>
      <c r="CC60" s="12">
        <f>IF('KWh (Cumulative) LI'!CC60=0,0,((('KWh (Monthly) ENTRY LI'!CC60*0.5)+'KWh (Cumulative) LI'!CB60-'Rebasing adj LI'!CC50)*CC117)*CC$19*CC$126)</f>
        <v>0</v>
      </c>
      <c r="CD60" s="12">
        <f>IF('KWh (Cumulative) LI'!CD60=0,0,((('KWh (Monthly) ENTRY LI'!CD60*0.5)+'KWh (Cumulative) LI'!CC60-'Rebasing adj LI'!CD50)*CD117)*CD$19*CD$126)</f>
        <v>0</v>
      </c>
      <c r="CE60" s="12">
        <f>IF('KWh (Cumulative) LI'!CE60=0,0,((('KWh (Monthly) ENTRY LI'!CE60*0.5)+'KWh (Cumulative) LI'!CD60-'Rebasing adj LI'!CE50)*CE117)*CE$19*CE$126)</f>
        <v>0</v>
      </c>
      <c r="CF60" s="12">
        <f>IF('KWh (Cumulative) LI'!CF60=0,0,((('KWh (Monthly) ENTRY LI'!CF60*0.5)+'KWh (Cumulative) LI'!CE60-'Rebasing adj LI'!CF50)*CF117)*CF$19*CF$126)</f>
        <v>0</v>
      </c>
      <c r="CG60" s="12">
        <f>IF('KWh (Cumulative) LI'!CG60=0,0,((('KWh (Monthly) ENTRY LI'!CG60*0.5)+'KWh (Cumulative) LI'!CF60-'Rebasing adj LI'!CG50)*CG117)*CG$19*CG$126)</f>
        <v>0</v>
      </c>
      <c r="CH60" s="12">
        <f>IF('KWh (Cumulative) LI'!CH60=0,0,((('KWh (Monthly) ENTRY LI'!CH60*0.5)+'KWh (Cumulative) LI'!CG60-'Rebasing adj LI'!CH50)*CH117)*CH$19*CH$126)</f>
        <v>0</v>
      </c>
      <c r="CI60" s="12">
        <f>IF('KWh (Cumulative) LI'!CI60=0,0,((('KWh (Monthly) ENTRY LI'!CI60*0.5)+'KWh (Cumulative) LI'!CH60-'Rebasing adj LI'!CI50)*CI117)*CI$19*CI$126)</f>
        <v>0</v>
      </c>
      <c r="CJ60" s="12">
        <f>IF('KWh (Cumulative) LI'!CJ60=0,0,((('KWh (Monthly) ENTRY LI'!CJ60*0.5)+'KWh (Cumulative) LI'!CI60-'Rebasing adj LI'!CJ50)*CJ117)*CJ$19*CJ$126)</f>
        <v>0</v>
      </c>
    </row>
    <row r="61" spans="1:88" x14ac:dyDescent="0.3">
      <c r="A61" s="221"/>
      <c r="B61" s="47" t="s">
        <v>7</v>
      </c>
      <c r="C61" s="12">
        <f>IF('KWh (Cumulative) LI'!C61=0,0,((('KWh (Monthly) ENTRY LI'!C61*0.5)-'Rebasing adj LI'!C51)*C118)*C$19*C$126)</f>
        <v>0</v>
      </c>
      <c r="D61" s="12">
        <f>IF('KWh (Cumulative) LI'!D61=0,0,((('KWh (Monthly) ENTRY LI'!D61*0.5)+'KWh (Cumulative) LI'!C61-'Rebasing adj LI'!D51)*D118)*D$19*D$126)</f>
        <v>0</v>
      </c>
      <c r="E61" s="12">
        <f>IF('KWh (Cumulative) LI'!E61=0,0,((('KWh (Monthly) ENTRY LI'!E61*0.5)+'KWh (Cumulative) LI'!D61-'Rebasing adj LI'!E51)*E118)*E$19*E$126)</f>
        <v>0</v>
      </c>
      <c r="F61" s="12">
        <f>IF('KWh (Cumulative) LI'!F61=0,0,((('KWh (Monthly) ENTRY LI'!F61*0.5)+'KWh (Cumulative) LI'!E61-'Rebasing adj LI'!F51)*F118)*F$19*F$126)</f>
        <v>0</v>
      </c>
      <c r="G61" s="12">
        <f>IF('KWh (Cumulative) LI'!G61=0,0,((('KWh (Monthly) ENTRY LI'!G61*0.5)+'KWh (Cumulative) LI'!F61-'Rebasing adj LI'!G51)*G118)*G$19*G$126)</f>
        <v>0</v>
      </c>
      <c r="H61" s="12">
        <f>IF('KWh (Cumulative) LI'!H61=0,0,((('KWh (Monthly) ENTRY LI'!H61*0.5)+'KWh (Cumulative) LI'!G61-'Rebasing adj LI'!H51)*H118)*H$19*H$126)</f>
        <v>0</v>
      </c>
      <c r="I61" s="12">
        <f>IF('KWh (Cumulative) LI'!I61=0,0,((('KWh (Monthly) ENTRY LI'!I61*0.5)+'KWh (Cumulative) LI'!H61-'Rebasing adj LI'!I51)*I118)*I$19*I$126)</f>
        <v>0</v>
      </c>
      <c r="J61" s="12">
        <f>IF('KWh (Cumulative) LI'!J61=0,0,((('KWh (Monthly) ENTRY LI'!J61*0.5)+'KWh (Cumulative) LI'!I61-'Rebasing adj LI'!J51)*J118)*J$19*J$126)</f>
        <v>0</v>
      </c>
      <c r="K61" s="12">
        <f>IF('KWh (Cumulative) LI'!K61=0,0,((('KWh (Monthly) ENTRY LI'!K61*0.5)+'KWh (Cumulative) LI'!J61-'Rebasing adj LI'!K51)*K118)*K$19*K$126)</f>
        <v>0</v>
      </c>
      <c r="L61" s="12">
        <f>IF('KWh (Cumulative) LI'!L61=0,0,((('KWh (Monthly) ENTRY LI'!L61*0.5)+'KWh (Cumulative) LI'!K61-'Rebasing adj LI'!L51)*L118)*L$19*L$126)</f>
        <v>0</v>
      </c>
      <c r="M61" s="12">
        <f>IF('KWh (Cumulative) LI'!M61=0,0,((('KWh (Monthly) ENTRY LI'!M61*0.5)+'KWh (Cumulative) LI'!L61-'Rebasing adj LI'!M51)*M118)*M$19*M$126)</f>
        <v>0</v>
      </c>
      <c r="N61" s="12">
        <f>IF('KWh (Cumulative) LI'!N61=0,0,((('KWh (Monthly) ENTRY LI'!N61*0.5)+'KWh (Cumulative) LI'!M61-'Rebasing adj LI'!N51)*N118)*N$19*N$126)</f>
        <v>0</v>
      </c>
      <c r="O61" s="12">
        <f>IF('KWh (Cumulative) LI'!O61=0,0,((('KWh (Monthly) ENTRY LI'!O61*0.5)+'KWh (Cumulative) LI'!N61-'Rebasing adj LI'!O51)*O118)*O$19*O$126)</f>
        <v>0</v>
      </c>
      <c r="P61" s="12">
        <f>IF('KWh (Cumulative) LI'!P61=0,0,((('KWh (Monthly) ENTRY LI'!P61*0.5)+'KWh (Cumulative) LI'!O61-'Rebasing adj LI'!P51)*P118)*P$19*P$126)</f>
        <v>0</v>
      </c>
      <c r="Q61" s="12">
        <f>IF('KWh (Cumulative) LI'!Q61=0,0,((('KWh (Monthly) ENTRY LI'!Q61*0.5)+'KWh (Cumulative) LI'!P61-'Rebasing adj LI'!Q51)*Q118)*Q$19*Q$126)</f>
        <v>0</v>
      </c>
      <c r="R61" s="12">
        <f>IF('KWh (Cumulative) LI'!R61=0,0,((('KWh (Monthly) ENTRY LI'!R61*0.5)+'KWh (Cumulative) LI'!Q61-'Rebasing adj LI'!R51)*R118)*R$19*R$126)</f>
        <v>0</v>
      </c>
      <c r="S61" s="12">
        <f>IF('KWh (Cumulative) LI'!S61=0,0,((('KWh (Monthly) ENTRY LI'!S61*0.5)+'KWh (Cumulative) LI'!R61-'Rebasing adj LI'!S51)*S118)*S$19*S$126)</f>
        <v>0</v>
      </c>
      <c r="T61" s="12">
        <f>IF('KWh (Cumulative) LI'!T61=0,0,((('KWh (Monthly) ENTRY LI'!T61*0.5)+'KWh (Cumulative) LI'!S61-'Rebasing adj LI'!T51)*T118)*T$19*T$126)</f>
        <v>0</v>
      </c>
      <c r="U61" s="12">
        <f>IF('KWh (Cumulative) LI'!U61=0,0,((('KWh (Monthly) ENTRY LI'!U61*0.5)+'KWh (Cumulative) LI'!T61-'Rebasing adj LI'!U51)*U118)*U$19*U$126)</f>
        <v>0</v>
      </c>
      <c r="V61" s="12">
        <f>IF('KWh (Cumulative) LI'!V61=0,0,((('KWh (Monthly) ENTRY LI'!V61*0.5)+'KWh (Cumulative) LI'!U61-'Rebasing adj LI'!V51)*V118)*V$19*V$126)</f>
        <v>0</v>
      </c>
      <c r="W61" s="12">
        <f>IF('KWh (Cumulative) LI'!W61=0,0,((('KWh (Monthly) ENTRY LI'!W61*0.5)+'KWh (Cumulative) LI'!V61-'Rebasing adj LI'!W51)*W118)*W$19*W$126)</f>
        <v>0</v>
      </c>
      <c r="X61" s="12">
        <f>IF('KWh (Cumulative) LI'!X61=0,0,((('KWh (Monthly) ENTRY LI'!X61*0.5)+'KWh (Cumulative) LI'!W61-'Rebasing adj LI'!X51)*X118)*X$19*X$126)</f>
        <v>0</v>
      </c>
      <c r="Y61" s="12">
        <f>IF('KWh (Cumulative) LI'!Y61=0,0,((('KWh (Monthly) ENTRY LI'!Y61*0.5)+'KWh (Cumulative) LI'!X61-'Rebasing adj LI'!Y51)*Y118)*Y$19*Y$126)</f>
        <v>0</v>
      </c>
      <c r="Z61" s="12">
        <f>IF('KWh (Cumulative) LI'!Z61=0,0,((('KWh (Monthly) ENTRY LI'!Z61*0.5)+'KWh (Cumulative) LI'!Y61-'Rebasing adj LI'!Z51)*Z118)*Z$19*Z$126)</f>
        <v>0</v>
      </c>
      <c r="AA61" s="12">
        <f>IF('KWh (Cumulative) LI'!AA61=0,0,((('KWh (Monthly) ENTRY LI'!AA61*0.5)+'KWh (Cumulative) LI'!Z61-'Rebasing adj LI'!AA51)*AA118)*AA$19*AA$126)</f>
        <v>0</v>
      </c>
      <c r="AB61" s="12">
        <f>IF('KWh (Cumulative) LI'!AB61=0,0,((('KWh (Monthly) ENTRY LI'!AB61*0.5)+'KWh (Cumulative) LI'!AA61-'Rebasing adj LI'!AB51)*AB118)*AB$19*AB$126)</f>
        <v>0</v>
      </c>
      <c r="AC61" s="12">
        <f>IF('KWh (Cumulative) LI'!AC61=0,0,((('KWh (Monthly) ENTRY LI'!AC61*0.5)+'KWh (Cumulative) LI'!AB61-'Rebasing adj LI'!AC51)*AC118)*AC$19*AC$126)</f>
        <v>0</v>
      </c>
      <c r="AD61" s="12">
        <f>IF('KWh (Cumulative) LI'!AD61=0,0,((('KWh (Monthly) ENTRY LI'!AD61*0.5)+'KWh (Cumulative) LI'!AC61-'Rebasing adj LI'!AD51)*AD118)*AD$19*AD$126)</f>
        <v>0</v>
      </c>
      <c r="AE61" s="12">
        <f>IF('KWh (Cumulative) LI'!AE61=0,0,((('KWh (Monthly) ENTRY LI'!AE61*0.5)+'KWh (Cumulative) LI'!AD61-'Rebasing adj LI'!AE51)*AE118)*AE$19*AE$126)</f>
        <v>0</v>
      </c>
      <c r="AF61" s="12">
        <f>IF('KWh (Cumulative) LI'!AF61=0,0,((('KWh (Monthly) ENTRY LI'!AF61*0.5)+'KWh (Cumulative) LI'!AE61-'Rebasing adj LI'!AF51)*AF118)*AF$19*AF$126)</f>
        <v>0</v>
      </c>
      <c r="AG61" s="12">
        <f>IF('KWh (Cumulative) LI'!AG61=0,0,((('KWh (Monthly) ENTRY LI'!AG61*0.5)+'KWh (Cumulative) LI'!AF61-'Rebasing adj LI'!AG51)*AG118)*AG$19*AG$126)</f>
        <v>0</v>
      </c>
      <c r="AH61" s="12">
        <f>IF('KWh (Cumulative) LI'!AH61=0,0,((('KWh (Monthly) ENTRY LI'!AH61*0.5)+'KWh (Cumulative) LI'!AG61-'Rebasing adj LI'!AH51)*AH118)*AH$19*AH$126)</f>
        <v>0</v>
      </c>
      <c r="AI61" s="12">
        <f>IF('KWh (Cumulative) LI'!AI61=0,0,((('KWh (Monthly) ENTRY LI'!AI61*0.5)+'KWh (Cumulative) LI'!AH61-'Rebasing adj LI'!AI51)*AI118)*AI$19*AI$126)</f>
        <v>0</v>
      </c>
      <c r="AJ61" s="12">
        <f>IF('KWh (Cumulative) LI'!AJ61=0,0,((('KWh (Monthly) ENTRY LI'!AJ61*0.5)+'KWh (Cumulative) LI'!AI61-'Rebasing adj LI'!AJ51)*AJ118)*AJ$19*AJ$126)</f>
        <v>0</v>
      </c>
      <c r="AK61" s="12">
        <f>IF('KWh (Cumulative) LI'!AK61=0,0,((('KWh (Monthly) ENTRY LI'!AK61*0.5)+'KWh (Cumulative) LI'!AJ61-'Rebasing adj LI'!AK51)*AK118)*AK$19*AK$126)</f>
        <v>0</v>
      </c>
      <c r="AL61" s="12">
        <f>IF('KWh (Cumulative) LI'!AL61=0,0,((('KWh (Monthly) ENTRY LI'!AL61*0.5)+'KWh (Cumulative) LI'!AK61-'Rebasing adj LI'!AL51)*AL118)*AL$19*AL$126)</f>
        <v>0</v>
      </c>
      <c r="AM61" s="12">
        <f>IF('KWh (Cumulative) LI'!AM61=0,0,((('KWh (Monthly) ENTRY LI'!AM61*0.5)+'KWh (Cumulative) LI'!AL61-'Rebasing adj LI'!AM51)*AM118)*AM$19*AM$126)</f>
        <v>0</v>
      </c>
      <c r="AN61" s="12">
        <f>IF('KWh (Cumulative) LI'!AN61=0,0,((('KWh (Monthly) ENTRY LI'!AN61*0.5)+'KWh (Cumulative) LI'!AM61-'Rebasing adj LI'!AN51)*AN118)*AN$19*AN$126)</f>
        <v>0</v>
      </c>
      <c r="AO61" s="12">
        <f>IF('KWh (Cumulative) LI'!AO61=0,0,((('KWh (Monthly) ENTRY LI'!AO61*0.5)+'KWh (Cumulative) LI'!AN61-'Rebasing adj LI'!AO51)*AO118)*AO$19*AO$126)</f>
        <v>0</v>
      </c>
      <c r="AP61" s="12">
        <f>IF('KWh (Cumulative) LI'!AP61=0,0,((('KWh (Monthly) ENTRY LI'!AP61*0.5)+'KWh (Cumulative) LI'!AO61-'Rebasing adj LI'!AP51)*AP118)*AP$19*AP$126)</f>
        <v>0</v>
      </c>
      <c r="AQ61" s="12">
        <f>IF('KWh (Cumulative) LI'!AQ61=0,0,((('KWh (Monthly) ENTRY LI'!AQ61*0.5)+'KWh (Cumulative) LI'!AP61-'Rebasing adj LI'!AQ51)*AQ118)*AQ$19*AQ$126)</f>
        <v>0</v>
      </c>
      <c r="AR61" s="12">
        <f>IF('KWh (Cumulative) LI'!AR61=0,0,((('KWh (Monthly) ENTRY LI'!AR61*0.5)+'KWh (Cumulative) LI'!AQ61-'Rebasing adj LI'!AR51)*AR118)*AR$19*AR$126)</f>
        <v>0</v>
      </c>
      <c r="AS61" s="12">
        <f>IF('KWh (Cumulative) LI'!AS61=0,0,((('KWh (Monthly) ENTRY LI'!AS61*0.5)+'KWh (Cumulative) LI'!AR61-'Rebasing adj LI'!AS51)*AS118)*AS$19*AS$126)</f>
        <v>0</v>
      </c>
      <c r="AT61" s="12">
        <f>IF('KWh (Cumulative) LI'!AT61=0,0,((('KWh (Monthly) ENTRY LI'!AT61*0.5)+'KWh (Cumulative) LI'!AS61-'Rebasing adj LI'!AT51)*AT118)*AT$19*AT$126)</f>
        <v>0</v>
      </c>
      <c r="AU61" s="12">
        <f>IF('KWh (Cumulative) LI'!AU61=0,0,((('KWh (Monthly) ENTRY LI'!AU61*0.5)+'KWh (Cumulative) LI'!AT61-'Rebasing adj LI'!AU51)*AU118)*AU$19*AU$126)</f>
        <v>0</v>
      </c>
      <c r="AV61" s="12">
        <f>IF('KWh (Cumulative) LI'!AV61=0,0,((('KWh (Monthly) ENTRY LI'!AV61*0.5)+'KWh (Cumulative) LI'!AU61-'Rebasing adj LI'!AV51)*AV118)*AV$19*AV$126)</f>
        <v>0</v>
      </c>
      <c r="AW61" s="12">
        <f>IF('KWh (Cumulative) LI'!AW61=0,0,((('KWh (Monthly) ENTRY LI'!AW61*0.5)+'KWh (Cumulative) LI'!AV61-'Rebasing adj LI'!AW51)*AW118)*AW$19*AW$126)</f>
        <v>0</v>
      </c>
      <c r="AX61" s="12">
        <f>IF('KWh (Cumulative) LI'!AX61=0,0,((('KWh (Monthly) ENTRY LI'!AX61*0.5)+'KWh (Cumulative) LI'!AW61-'Rebasing adj LI'!AX51)*AX118)*AX$19*AX$126)</f>
        <v>0</v>
      </c>
      <c r="AY61" s="12">
        <f>IF('KWh (Cumulative) LI'!AY61=0,0,((('KWh (Monthly) ENTRY LI'!AY61*0.5)+'KWh (Cumulative) LI'!AX61-'Rebasing adj LI'!AY51)*AY118)*AY$19*AY$126)</f>
        <v>0</v>
      </c>
      <c r="AZ61" s="12">
        <f>IF('KWh (Cumulative) LI'!AZ61=0,0,((('KWh (Monthly) ENTRY LI'!AZ61*0.5)+'KWh (Cumulative) LI'!AY61-'Rebasing adj LI'!AZ51)*AZ118)*AZ$19*AZ$126)</f>
        <v>0</v>
      </c>
      <c r="BA61" s="12">
        <f>IF('KWh (Cumulative) LI'!BA61=0,0,((('KWh (Monthly) ENTRY LI'!BA61*0.5)+'KWh (Cumulative) LI'!AZ61-'Rebasing adj LI'!BA51)*BA118)*BA$19*BA$126)</f>
        <v>0</v>
      </c>
      <c r="BB61" s="12">
        <f>IF('KWh (Cumulative) LI'!BB61=0,0,((('KWh (Monthly) ENTRY LI'!BB61*0.5)+'KWh (Cumulative) LI'!BA61-'Rebasing adj LI'!BB51)*BB118)*BB$19*BB$126)</f>
        <v>0</v>
      </c>
      <c r="BC61" s="12">
        <f>IF('KWh (Cumulative) LI'!BC61=0,0,((('KWh (Monthly) ENTRY LI'!BC61*0.5)+'KWh (Cumulative) LI'!BB61-'Rebasing adj LI'!BC51)*BC118)*BC$19*BC$126)</f>
        <v>0</v>
      </c>
      <c r="BD61" s="12">
        <f>IF('KWh (Cumulative) LI'!BD61=0,0,((('KWh (Monthly) ENTRY LI'!BD61*0.5)+'KWh (Cumulative) LI'!BC61-'Rebasing adj LI'!BD51)*BD118)*BD$19*BD$126)</f>
        <v>0</v>
      </c>
      <c r="BE61" s="12">
        <f>IF('KWh (Cumulative) LI'!BE61=0,0,((('KWh (Monthly) ENTRY LI'!BE61*0.5)+'KWh (Cumulative) LI'!BD61-'Rebasing adj LI'!BE51)*BE118)*BE$19*BE$126)</f>
        <v>0</v>
      </c>
      <c r="BF61" s="12">
        <f>IF('KWh (Cumulative) LI'!BF61=0,0,((('KWh (Monthly) ENTRY LI'!BF61*0.5)+'KWh (Cumulative) LI'!BE61-'Rebasing adj LI'!BF51)*BF118)*BF$19*BF$126)</f>
        <v>0</v>
      </c>
      <c r="BG61" s="12">
        <f>IF('KWh (Cumulative) LI'!BG61=0,0,((('KWh (Monthly) ENTRY LI'!BG61*0.5)+'KWh (Cumulative) LI'!BF61-'Rebasing adj LI'!BG51)*BG118)*BG$19*BG$126)</f>
        <v>0</v>
      </c>
      <c r="BH61" s="12">
        <f>IF('KWh (Cumulative) LI'!BH61=0,0,((('KWh (Monthly) ENTRY LI'!BH61*0.5)+'KWh (Cumulative) LI'!BG61-'Rebasing adj LI'!BH51)*BH118)*BH$19*BH$126)</f>
        <v>0</v>
      </c>
      <c r="BI61" s="12">
        <f>IF('KWh (Cumulative) LI'!BI61=0,0,((('KWh (Monthly) ENTRY LI'!BI61*0.5)+'KWh (Cumulative) LI'!BH61-'Rebasing adj LI'!BI51)*BI118)*BI$19*BI$126)</f>
        <v>0</v>
      </c>
      <c r="BJ61" s="12">
        <f>IF('KWh (Cumulative) LI'!BJ61=0,0,((('KWh (Monthly) ENTRY LI'!BJ61*0.5)+'KWh (Cumulative) LI'!BI61-'Rebasing adj LI'!BJ51)*BJ118)*BJ$19*BJ$126)</f>
        <v>0</v>
      </c>
      <c r="BK61" s="12">
        <f>IF('KWh (Cumulative) LI'!BK61=0,0,((('KWh (Monthly) ENTRY LI'!BK61*0.5)+'KWh (Cumulative) LI'!BJ61-'Rebasing adj LI'!BK51)*BK118)*BK$19*BK$126)</f>
        <v>0</v>
      </c>
      <c r="BL61" s="12">
        <f>IF('KWh (Cumulative) LI'!BL61=0,0,((('KWh (Monthly) ENTRY LI'!BL61*0.5)+'KWh (Cumulative) LI'!BK61-'Rebasing adj LI'!BL51)*BL118)*BL$19*BL$126)</f>
        <v>0</v>
      </c>
      <c r="BM61" s="12">
        <f>IF('KWh (Cumulative) LI'!BM61=0,0,((('KWh (Monthly) ENTRY LI'!BM61*0.5)+'KWh (Cumulative) LI'!BL61-'Rebasing adj LI'!BM51)*BM118)*BM$19*BM$126)</f>
        <v>0</v>
      </c>
      <c r="BN61" s="12">
        <f>IF('KWh (Cumulative) LI'!BN61=0,0,((('KWh (Monthly) ENTRY LI'!BN61*0.5)+'KWh (Cumulative) LI'!BM61-'Rebasing adj LI'!BN51)*BN118)*BN$19*BN$126)</f>
        <v>0</v>
      </c>
      <c r="BO61" s="12">
        <f>IF('KWh (Cumulative) LI'!BO61=0,0,((('KWh (Monthly) ENTRY LI'!BO61*0.5)+'KWh (Cumulative) LI'!BN61-'Rebasing adj LI'!BO51)*BO118)*BO$19*BO$126)</f>
        <v>0</v>
      </c>
      <c r="BP61" s="12">
        <f>IF('KWh (Cumulative) LI'!BP61=0,0,((('KWh (Monthly) ENTRY LI'!BP61*0.5)+'KWh (Cumulative) LI'!BO61-'Rebasing adj LI'!BP51)*BP118)*BP$19*BP$126)</f>
        <v>0</v>
      </c>
      <c r="BQ61" s="12">
        <f>IF('KWh (Cumulative) LI'!BQ61=0,0,((('KWh (Monthly) ENTRY LI'!BQ61*0.5)+'KWh (Cumulative) LI'!BP61-'Rebasing adj LI'!BQ51)*BQ118)*BQ$19*BQ$126)</f>
        <v>0</v>
      </c>
      <c r="BR61" s="12">
        <f>IF('KWh (Cumulative) LI'!BR61=0,0,((('KWh (Monthly) ENTRY LI'!BR61*0.5)+'KWh (Cumulative) LI'!BQ61-'Rebasing adj LI'!BR51)*BR118)*BR$19*BR$126)</f>
        <v>0</v>
      </c>
      <c r="BS61" s="12">
        <f>IF('KWh (Cumulative) LI'!BS61=0,0,((('KWh (Monthly) ENTRY LI'!BS61*0.5)+'KWh (Cumulative) LI'!BR61-'Rebasing adj LI'!BS51)*BS118)*BS$19*BS$126)</f>
        <v>0</v>
      </c>
      <c r="BT61" s="12">
        <f>IF('KWh (Cumulative) LI'!BT61=0,0,((('KWh (Monthly) ENTRY LI'!BT61*0.5)+'KWh (Cumulative) LI'!BS61-'Rebasing adj LI'!BT51)*BT118)*BT$19*BT$126)</f>
        <v>0</v>
      </c>
      <c r="BU61" s="12">
        <f>IF('KWh (Cumulative) LI'!BU61=0,0,((('KWh (Monthly) ENTRY LI'!BU61*0.5)+'KWh (Cumulative) LI'!BT61-'Rebasing adj LI'!BU51)*BU118)*BU$19*BU$126)</f>
        <v>0</v>
      </c>
      <c r="BV61" s="12">
        <f>IF('KWh (Cumulative) LI'!BV61=0,0,((('KWh (Monthly) ENTRY LI'!BV61*0.5)+'KWh (Cumulative) LI'!BU61-'Rebasing adj LI'!BV51)*BV118)*BV$19*BV$126)</f>
        <v>0</v>
      </c>
      <c r="BW61" s="12">
        <f>IF('KWh (Cumulative) LI'!BW61=0,0,((('KWh (Monthly) ENTRY LI'!BW61*0.5)+'KWh (Cumulative) LI'!BV61-'Rebasing adj LI'!BW51)*BW118)*BW$19*BW$126)</f>
        <v>0</v>
      </c>
      <c r="BX61" s="12">
        <f>IF('KWh (Cumulative) LI'!BX61=0,0,((('KWh (Monthly) ENTRY LI'!BX61*0.5)+'KWh (Cumulative) LI'!BW61-'Rebasing adj LI'!BX51)*BX118)*BX$19*BX$126)</f>
        <v>0</v>
      </c>
      <c r="BY61" s="12">
        <f>IF('KWh (Cumulative) LI'!BY61=0,0,((('KWh (Monthly) ENTRY LI'!BY61*0.5)+'KWh (Cumulative) LI'!BX61-'Rebasing adj LI'!BY51)*BY118)*BY$19*BY$126)</f>
        <v>0</v>
      </c>
      <c r="BZ61" s="12">
        <f>IF('KWh (Cumulative) LI'!BZ61=0,0,((('KWh (Monthly) ENTRY LI'!BZ61*0.5)+'KWh (Cumulative) LI'!BY61-'Rebasing adj LI'!BZ51)*BZ118)*BZ$19*BZ$126)</f>
        <v>0</v>
      </c>
      <c r="CA61" s="12">
        <f>IF('KWh (Cumulative) LI'!CA61=0,0,((('KWh (Monthly) ENTRY LI'!CA61*0.5)+'KWh (Cumulative) LI'!BZ61-'Rebasing adj LI'!CA51)*CA118)*CA$19*CA$126)</f>
        <v>0</v>
      </c>
      <c r="CB61" s="12">
        <f>IF('KWh (Cumulative) LI'!CB61=0,0,((('KWh (Monthly) ENTRY LI'!CB61*0.5)+'KWh (Cumulative) LI'!CA61-'Rebasing adj LI'!CB51)*CB118)*CB$19*CB$126)</f>
        <v>0</v>
      </c>
      <c r="CC61" s="12">
        <f>IF('KWh (Cumulative) LI'!CC61=0,0,((('KWh (Monthly) ENTRY LI'!CC61*0.5)+'KWh (Cumulative) LI'!CB61-'Rebasing adj LI'!CC51)*CC118)*CC$19*CC$126)</f>
        <v>0</v>
      </c>
      <c r="CD61" s="12">
        <f>IF('KWh (Cumulative) LI'!CD61=0,0,((('KWh (Monthly) ENTRY LI'!CD61*0.5)+'KWh (Cumulative) LI'!CC61-'Rebasing adj LI'!CD51)*CD118)*CD$19*CD$126)</f>
        <v>0</v>
      </c>
      <c r="CE61" s="12">
        <f>IF('KWh (Cumulative) LI'!CE61=0,0,((('KWh (Monthly) ENTRY LI'!CE61*0.5)+'KWh (Cumulative) LI'!CD61-'Rebasing adj LI'!CE51)*CE118)*CE$19*CE$126)</f>
        <v>0</v>
      </c>
      <c r="CF61" s="12">
        <f>IF('KWh (Cumulative) LI'!CF61=0,0,((('KWh (Monthly) ENTRY LI'!CF61*0.5)+'KWh (Cumulative) LI'!CE61-'Rebasing adj LI'!CF51)*CF118)*CF$19*CF$126)</f>
        <v>0</v>
      </c>
      <c r="CG61" s="12">
        <f>IF('KWh (Cumulative) LI'!CG61=0,0,((('KWh (Monthly) ENTRY LI'!CG61*0.5)+'KWh (Cumulative) LI'!CF61-'Rebasing adj LI'!CG51)*CG118)*CG$19*CG$126)</f>
        <v>0</v>
      </c>
      <c r="CH61" s="12">
        <f>IF('KWh (Cumulative) LI'!CH61=0,0,((('KWh (Monthly) ENTRY LI'!CH61*0.5)+'KWh (Cumulative) LI'!CG61-'Rebasing adj LI'!CH51)*CH118)*CH$19*CH$126)</f>
        <v>0</v>
      </c>
      <c r="CI61" s="12">
        <f>IF('KWh (Cumulative) LI'!CI61=0,0,((('KWh (Monthly) ENTRY LI'!CI61*0.5)+'KWh (Cumulative) LI'!CH61-'Rebasing adj LI'!CI51)*CI118)*CI$19*CI$126)</f>
        <v>0</v>
      </c>
      <c r="CJ61" s="12">
        <f>IF('KWh (Cumulative) LI'!CJ61=0,0,((('KWh (Monthly) ENTRY LI'!CJ61*0.5)+'KWh (Cumulative) LI'!CI61-'Rebasing adj LI'!CJ51)*CJ118)*CJ$19*CJ$126)</f>
        <v>0</v>
      </c>
    </row>
    <row r="62" spans="1:88" ht="15" thickBot="1" x14ac:dyDescent="0.35">
      <c r="A62" s="222"/>
      <c r="B62" s="47" t="s">
        <v>8</v>
      </c>
      <c r="C62" s="12">
        <f>IF('KWh (Cumulative) LI'!C62=0,0,((('KWh (Monthly) ENTRY LI'!C62*0.5)-'Rebasing adj LI'!C52)*C119)*C$19*C$126)</f>
        <v>0</v>
      </c>
      <c r="D62" s="12">
        <f>IF('KWh (Cumulative) LI'!D62=0,0,((('KWh (Monthly) ENTRY LI'!D62*0.5)+'KWh (Cumulative) LI'!C62-'Rebasing adj LI'!D52)*D119)*D$19*D$126)</f>
        <v>0</v>
      </c>
      <c r="E62" s="12">
        <f>IF('KWh (Cumulative) LI'!E62=0,0,((('KWh (Monthly) ENTRY LI'!E62*0.5)+'KWh (Cumulative) LI'!D62-'Rebasing adj LI'!E52)*E119)*E$19*E$126)</f>
        <v>0</v>
      </c>
      <c r="F62" s="12">
        <f>IF('KWh (Cumulative) LI'!F62=0,0,((('KWh (Monthly) ENTRY LI'!F62*0.5)+'KWh (Cumulative) LI'!E62-'Rebasing adj LI'!F52)*F119)*F$19*F$126)</f>
        <v>0</v>
      </c>
      <c r="G62" s="12">
        <f>IF('KWh (Cumulative) LI'!G62=0,0,((('KWh (Monthly) ENTRY LI'!G62*0.5)+'KWh (Cumulative) LI'!F62-'Rebasing adj LI'!G52)*G119)*G$19*G$126)</f>
        <v>0</v>
      </c>
      <c r="H62" s="12">
        <f>IF('KWh (Cumulative) LI'!H62=0,0,((('KWh (Monthly) ENTRY LI'!H62*0.5)+'KWh (Cumulative) LI'!G62-'Rebasing adj LI'!H52)*H119)*H$19*H$126)</f>
        <v>0</v>
      </c>
      <c r="I62" s="12">
        <f>IF('KWh (Cumulative) LI'!I62=0,0,((('KWh (Monthly) ENTRY LI'!I62*0.5)+'KWh (Cumulative) LI'!H62-'Rebasing adj LI'!I52)*I119)*I$19*I$126)</f>
        <v>0</v>
      </c>
      <c r="J62" s="12">
        <f>IF('KWh (Cumulative) LI'!J62=0,0,((('KWh (Monthly) ENTRY LI'!J62*0.5)+'KWh (Cumulative) LI'!I62-'Rebasing adj LI'!J52)*J119)*J$19*J$126)</f>
        <v>0</v>
      </c>
      <c r="K62" s="12">
        <f>IF('KWh (Cumulative) LI'!K62=0,0,((('KWh (Monthly) ENTRY LI'!K62*0.5)+'KWh (Cumulative) LI'!J62-'Rebasing adj LI'!K52)*K119)*K$19*K$126)</f>
        <v>0</v>
      </c>
      <c r="L62" s="12">
        <f>IF('KWh (Cumulative) LI'!L62=0,0,((('KWh (Monthly) ENTRY LI'!L62*0.5)+'KWh (Cumulative) LI'!K62-'Rebasing adj LI'!L52)*L119)*L$19*L$126)</f>
        <v>0</v>
      </c>
      <c r="M62" s="12">
        <f>IF('KWh (Cumulative) LI'!M62=0,0,((('KWh (Monthly) ENTRY LI'!M62*0.5)+'KWh (Cumulative) LI'!L62-'Rebasing adj LI'!M52)*M119)*M$19*M$126)</f>
        <v>0</v>
      </c>
      <c r="N62" s="12">
        <f>IF('KWh (Cumulative) LI'!N62=0,0,((('KWh (Monthly) ENTRY LI'!N62*0.5)+'KWh (Cumulative) LI'!M62-'Rebasing adj LI'!N52)*N119)*N$19*N$126)</f>
        <v>0</v>
      </c>
      <c r="O62" s="12">
        <f>IF('KWh (Cumulative) LI'!O62=0,0,((('KWh (Monthly) ENTRY LI'!O62*0.5)+'KWh (Cumulative) LI'!N62-'Rebasing adj LI'!O52)*O119)*O$19*O$126)</f>
        <v>0</v>
      </c>
      <c r="P62" s="12">
        <f>IF('KWh (Cumulative) LI'!P62=0,0,((('KWh (Monthly) ENTRY LI'!P62*0.5)+'KWh (Cumulative) LI'!O62-'Rebasing adj LI'!P52)*P119)*P$19*P$126)</f>
        <v>0</v>
      </c>
      <c r="Q62" s="12">
        <f>IF('KWh (Cumulative) LI'!Q62=0,0,((('KWh (Monthly) ENTRY LI'!Q62*0.5)+'KWh (Cumulative) LI'!P62-'Rebasing adj LI'!Q52)*Q119)*Q$19*Q$126)</f>
        <v>0</v>
      </c>
      <c r="R62" s="12">
        <f>IF('KWh (Cumulative) LI'!R62=0,0,((('KWh (Monthly) ENTRY LI'!R62*0.5)+'KWh (Cumulative) LI'!Q62-'Rebasing adj LI'!R52)*R119)*R$19*R$126)</f>
        <v>0</v>
      </c>
      <c r="S62" s="12">
        <f>IF('KWh (Cumulative) LI'!S62=0,0,((('KWh (Monthly) ENTRY LI'!S62*0.5)+'KWh (Cumulative) LI'!R62-'Rebasing adj LI'!S52)*S119)*S$19*S$126)</f>
        <v>0</v>
      </c>
      <c r="T62" s="12">
        <f>IF('KWh (Cumulative) LI'!T62=0,0,((('KWh (Monthly) ENTRY LI'!T62*0.5)+'KWh (Cumulative) LI'!S62-'Rebasing adj LI'!T52)*T119)*T$19*T$126)</f>
        <v>0</v>
      </c>
      <c r="U62" s="12">
        <f>IF('KWh (Cumulative) LI'!U62=0,0,((('KWh (Monthly) ENTRY LI'!U62*0.5)+'KWh (Cumulative) LI'!T62-'Rebasing adj LI'!U52)*U119)*U$19*U$126)</f>
        <v>0</v>
      </c>
      <c r="V62" s="12">
        <f>IF('KWh (Cumulative) LI'!V62=0,0,((('KWh (Monthly) ENTRY LI'!V62*0.5)+'KWh (Cumulative) LI'!U62-'Rebasing adj LI'!V52)*V119)*V$19*V$126)</f>
        <v>0</v>
      </c>
      <c r="W62" s="12">
        <f>IF('KWh (Cumulative) LI'!W62=0,0,((('KWh (Monthly) ENTRY LI'!W62*0.5)+'KWh (Cumulative) LI'!V62-'Rebasing adj LI'!W52)*W119)*W$19*W$126)</f>
        <v>0</v>
      </c>
      <c r="X62" s="12">
        <f>IF('KWh (Cumulative) LI'!X62=0,0,((('KWh (Monthly) ENTRY LI'!X62*0.5)+'KWh (Cumulative) LI'!W62-'Rebasing adj LI'!X52)*X119)*X$19*X$126)</f>
        <v>0</v>
      </c>
      <c r="Y62" s="12">
        <f>IF('KWh (Cumulative) LI'!Y62=0,0,((('KWh (Monthly) ENTRY LI'!Y62*0.5)+'KWh (Cumulative) LI'!X62-'Rebasing adj LI'!Y52)*Y119)*Y$19*Y$126)</f>
        <v>0</v>
      </c>
      <c r="Z62" s="12">
        <f>IF('KWh (Cumulative) LI'!Z62=0,0,((('KWh (Monthly) ENTRY LI'!Z62*0.5)+'KWh (Cumulative) LI'!Y62-'Rebasing adj LI'!Z52)*Z119)*Z$19*Z$126)</f>
        <v>0</v>
      </c>
      <c r="AA62" s="12">
        <f>IF('KWh (Cumulative) LI'!AA62=0,0,((('KWh (Monthly) ENTRY LI'!AA62*0.5)+'KWh (Cumulative) LI'!Z62-'Rebasing adj LI'!AA52)*AA119)*AA$19*AA$126)</f>
        <v>0</v>
      </c>
      <c r="AB62" s="12">
        <f>IF('KWh (Cumulative) LI'!AB62=0,0,((('KWh (Monthly) ENTRY LI'!AB62*0.5)+'KWh (Cumulative) LI'!AA62-'Rebasing adj LI'!AB52)*AB119)*AB$19*AB$126)</f>
        <v>0</v>
      </c>
      <c r="AC62" s="12">
        <f>IF('KWh (Cumulative) LI'!AC62=0,0,((('KWh (Monthly) ENTRY LI'!AC62*0.5)+'KWh (Cumulative) LI'!AB62-'Rebasing adj LI'!AC52)*AC119)*AC$19*AC$126)</f>
        <v>0</v>
      </c>
      <c r="AD62" s="12">
        <f>IF('KWh (Cumulative) LI'!AD62=0,0,((('KWh (Monthly) ENTRY LI'!AD62*0.5)+'KWh (Cumulative) LI'!AC62-'Rebasing adj LI'!AD52)*AD119)*AD$19*AD$126)</f>
        <v>0</v>
      </c>
      <c r="AE62" s="12">
        <f>IF('KWh (Cumulative) LI'!AE62=0,0,((('KWh (Monthly) ENTRY LI'!AE62*0.5)+'KWh (Cumulative) LI'!AD62-'Rebasing adj LI'!AE52)*AE119)*AE$19*AE$126)</f>
        <v>0</v>
      </c>
      <c r="AF62" s="12">
        <f>IF('KWh (Cumulative) LI'!AF62=0,0,((('KWh (Monthly) ENTRY LI'!AF62*0.5)+'KWh (Cumulative) LI'!AE62-'Rebasing adj LI'!AF52)*AF119)*AF$19*AF$126)</f>
        <v>0</v>
      </c>
      <c r="AG62" s="12">
        <f>IF('KWh (Cumulative) LI'!AG62=0,0,((('KWh (Monthly) ENTRY LI'!AG62*0.5)+'KWh (Cumulative) LI'!AF62-'Rebasing adj LI'!AG52)*AG119)*AG$19*AG$126)</f>
        <v>0</v>
      </c>
      <c r="AH62" s="12">
        <f>IF('KWh (Cumulative) LI'!AH62=0,0,((('KWh (Monthly) ENTRY LI'!AH62*0.5)+'KWh (Cumulative) LI'!AG62-'Rebasing adj LI'!AH52)*AH119)*AH$19*AH$126)</f>
        <v>0</v>
      </c>
      <c r="AI62" s="12">
        <f>IF('KWh (Cumulative) LI'!AI62=0,0,((('KWh (Monthly) ENTRY LI'!AI62*0.5)+'KWh (Cumulative) LI'!AH62-'Rebasing adj LI'!AI52)*AI119)*AI$19*AI$126)</f>
        <v>0</v>
      </c>
      <c r="AJ62" s="12">
        <f>IF('KWh (Cumulative) LI'!AJ62=0,0,((('KWh (Monthly) ENTRY LI'!AJ62*0.5)+'KWh (Cumulative) LI'!AI62-'Rebasing adj LI'!AJ52)*AJ119)*AJ$19*AJ$126)</f>
        <v>0</v>
      </c>
      <c r="AK62" s="12">
        <f>IF('KWh (Cumulative) LI'!AK62=0,0,((('KWh (Monthly) ENTRY LI'!AK62*0.5)+'KWh (Cumulative) LI'!AJ62-'Rebasing adj LI'!AK52)*AK119)*AK$19*AK$126)</f>
        <v>0</v>
      </c>
      <c r="AL62" s="12">
        <f>IF('KWh (Cumulative) LI'!AL62=0,0,((('KWh (Monthly) ENTRY LI'!AL62*0.5)+'KWh (Cumulative) LI'!AK62-'Rebasing adj LI'!AL52)*AL119)*AL$19*AL$126)</f>
        <v>0</v>
      </c>
      <c r="AM62" s="12">
        <f>IF('KWh (Cumulative) LI'!AM62=0,0,((('KWh (Monthly) ENTRY LI'!AM62*0.5)+'KWh (Cumulative) LI'!AL62-'Rebasing adj LI'!AM52)*AM119)*AM$19*AM$126)</f>
        <v>0</v>
      </c>
      <c r="AN62" s="12">
        <f>IF('KWh (Cumulative) LI'!AN62=0,0,((('KWh (Monthly) ENTRY LI'!AN62*0.5)+'KWh (Cumulative) LI'!AM62-'Rebasing adj LI'!AN52)*AN119)*AN$19*AN$126)</f>
        <v>0</v>
      </c>
      <c r="AO62" s="12">
        <f>IF('KWh (Cumulative) LI'!AO62=0,0,((('KWh (Monthly) ENTRY LI'!AO62*0.5)+'KWh (Cumulative) LI'!AN62-'Rebasing adj LI'!AO52)*AO119)*AO$19*AO$126)</f>
        <v>0</v>
      </c>
      <c r="AP62" s="12">
        <f>IF('KWh (Cumulative) LI'!AP62=0,0,((('KWh (Monthly) ENTRY LI'!AP62*0.5)+'KWh (Cumulative) LI'!AO62-'Rebasing adj LI'!AP52)*AP119)*AP$19*AP$126)</f>
        <v>0</v>
      </c>
      <c r="AQ62" s="12">
        <f>IF('KWh (Cumulative) LI'!AQ62=0,0,((('KWh (Monthly) ENTRY LI'!AQ62*0.5)+'KWh (Cumulative) LI'!AP62-'Rebasing adj LI'!AQ52)*AQ119)*AQ$19*AQ$126)</f>
        <v>0</v>
      </c>
      <c r="AR62" s="12">
        <f>IF('KWh (Cumulative) LI'!AR62=0,0,((('KWh (Monthly) ENTRY LI'!AR62*0.5)+'KWh (Cumulative) LI'!AQ62-'Rebasing adj LI'!AR52)*AR119)*AR$19*AR$126)</f>
        <v>0</v>
      </c>
      <c r="AS62" s="12">
        <f>IF('KWh (Cumulative) LI'!AS62=0,0,((('KWh (Monthly) ENTRY LI'!AS62*0.5)+'KWh (Cumulative) LI'!AR62-'Rebasing adj LI'!AS52)*AS119)*AS$19*AS$126)</f>
        <v>0</v>
      </c>
      <c r="AT62" s="12">
        <f>IF('KWh (Cumulative) LI'!AT62=0,0,((('KWh (Monthly) ENTRY LI'!AT62*0.5)+'KWh (Cumulative) LI'!AS62-'Rebasing adj LI'!AT52)*AT119)*AT$19*AT$126)</f>
        <v>0</v>
      </c>
      <c r="AU62" s="12">
        <f>IF('KWh (Cumulative) LI'!AU62=0,0,((('KWh (Monthly) ENTRY LI'!AU62*0.5)+'KWh (Cumulative) LI'!AT62-'Rebasing adj LI'!AU52)*AU119)*AU$19*AU$126)</f>
        <v>0</v>
      </c>
      <c r="AV62" s="12">
        <f>IF('KWh (Cumulative) LI'!AV62=0,0,((('KWh (Monthly) ENTRY LI'!AV62*0.5)+'KWh (Cumulative) LI'!AU62-'Rebasing adj LI'!AV52)*AV119)*AV$19*AV$126)</f>
        <v>0</v>
      </c>
      <c r="AW62" s="12">
        <f>IF('KWh (Cumulative) LI'!AW62=0,0,((('KWh (Monthly) ENTRY LI'!AW62*0.5)+'KWh (Cumulative) LI'!AV62-'Rebasing adj LI'!AW52)*AW119)*AW$19*AW$126)</f>
        <v>0</v>
      </c>
      <c r="AX62" s="12">
        <f>IF('KWh (Cumulative) LI'!AX62=0,0,((('KWh (Monthly) ENTRY LI'!AX62*0.5)+'KWh (Cumulative) LI'!AW62-'Rebasing adj LI'!AX52)*AX119)*AX$19*AX$126)</f>
        <v>0</v>
      </c>
      <c r="AY62" s="12">
        <f>IF('KWh (Cumulative) LI'!AY62=0,0,((('KWh (Monthly) ENTRY LI'!AY62*0.5)+'KWh (Cumulative) LI'!AX62-'Rebasing adj LI'!AY52)*AY119)*AY$19*AY$126)</f>
        <v>0</v>
      </c>
      <c r="AZ62" s="12">
        <f>IF('KWh (Cumulative) LI'!AZ62=0,0,((('KWh (Monthly) ENTRY LI'!AZ62*0.5)+'KWh (Cumulative) LI'!AY62-'Rebasing adj LI'!AZ52)*AZ119)*AZ$19*AZ$126)</f>
        <v>0</v>
      </c>
      <c r="BA62" s="12">
        <f>IF('KWh (Cumulative) LI'!BA62=0,0,((('KWh (Monthly) ENTRY LI'!BA62*0.5)+'KWh (Cumulative) LI'!AZ62-'Rebasing adj LI'!BA52)*BA119)*BA$19*BA$126)</f>
        <v>0</v>
      </c>
      <c r="BB62" s="12">
        <f>IF('KWh (Cumulative) LI'!BB62=0,0,((('KWh (Monthly) ENTRY LI'!BB62*0.5)+'KWh (Cumulative) LI'!BA62-'Rebasing adj LI'!BB52)*BB119)*BB$19*BB$126)</f>
        <v>0</v>
      </c>
      <c r="BC62" s="12">
        <f>IF('KWh (Cumulative) LI'!BC62=0,0,((('KWh (Monthly) ENTRY LI'!BC62*0.5)+'KWh (Cumulative) LI'!BB62-'Rebasing adj LI'!BC52)*BC119)*BC$19*BC$126)</f>
        <v>0</v>
      </c>
      <c r="BD62" s="12">
        <f>IF('KWh (Cumulative) LI'!BD62=0,0,((('KWh (Monthly) ENTRY LI'!BD62*0.5)+'KWh (Cumulative) LI'!BC62-'Rebasing adj LI'!BD52)*BD119)*BD$19*BD$126)</f>
        <v>0</v>
      </c>
      <c r="BE62" s="12">
        <f>IF('KWh (Cumulative) LI'!BE62=0,0,((('KWh (Monthly) ENTRY LI'!BE62*0.5)+'KWh (Cumulative) LI'!BD62-'Rebasing adj LI'!BE52)*BE119)*BE$19*BE$126)</f>
        <v>0</v>
      </c>
      <c r="BF62" s="12">
        <f>IF('KWh (Cumulative) LI'!BF62=0,0,((('KWh (Monthly) ENTRY LI'!BF62*0.5)+'KWh (Cumulative) LI'!BE62-'Rebasing adj LI'!BF52)*BF119)*BF$19*BF$126)</f>
        <v>0</v>
      </c>
      <c r="BG62" s="12">
        <f>IF('KWh (Cumulative) LI'!BG62=0,0,((('KWh (Monthly) ENTRY LI'!BG62*0.5)+'KWh (Cumulative) LI'!BF62-'Rebasing adj LI'!BG52)*BG119)*BG$19*BG$126)</f>
        <v>0</v>
      </c>
      <c r="BH62" s="12">
        <f>IF('KWh (Cumulative) LI'!BH62=0,0,((('KWh (Monthly) ENTRY LI'!BH62*0.5)+'KWh (Cumulative) LI'!BG62-'Rebasing adj LI'!BH52)*BH119)*BH$19*BH$126)</f>
        <v>0</v>
      </c>
      <c r="BI62" s="12">
        <f>IF('KWh (Cumulative) LI'!BI62=0,0,((('KWh (Monthly) ENTRY LI'!BI62*0.5)+'KWh (Cumulative) LI'!BH62-'Rebasing adj LI'!BI52)*BI119)*BI$19*BI$126)</f>
        <v>0</v>
      </c>
      <c r="BJ62" s="12">
        <f>IF('KWh (Cumulative) LI'!BJ62=0,0,((('KWh (Monthly) ENTRY LI'!BJ62*0.5)+'KWh (Cumulative) LI'!BI62-'Rebasing adj LI'!BJ52)*BJ119)*BJ$19*BJ$126)</f>
        <v>0</v>
      </c>
      <c r="BK62" s="12">
        <f>IF('KWh (Cumulative) LI'!BK62=0,0,((('KWh (Monthly) ENTRY LI'!BK62*0.5)+'KWh (Cumulative) LI'!BJ62-'Rebasing adj LI'!BK52)*BK119)*BK$19*BK$126)</f>
        <v>0</v>
      </c>
      <c r="BL62" s="12">
        <f>IF('KWh (Cumulative) LI'!BL62=0,0,((('KWh (Monthly) ENTRY LI'!BL62*0.5)+'KWh (Cumulative) LI'!BK62-'Rebasing adj LI'!BL52)*BL119)*BL$19*BL$126)</f>
        <v>0</v>
      </c>
      <c r="BM62" s="12">
        <f>IF('KWh (Cumulative) LI'!BM62=0,0,((('KWh (Monthly) ENTRY LI'!BM62*0.5)+'KWh (Cumulative) LI'!BL62-'Rebasing adj LI'!BM52)*BM119)*BM$19*BM$126)</f>
        <v>0</v>
      </c>
      <c r="BN62" s="12">
        <f>IF('KWh (Cumulative) LI'!BN62=0,0,((('KWh (Monthly) ENTRY LI'!BN62*0.5)+'KWh (Cumulative) LI'!BM62-'Rebasing adj LI'!BN52)*BN119)*BN$19*BN$126)</f>
        <v>0</v>
      </c>
      <c r="BO62" s="12">
        <f>IF('KWh (Cumulative) LI'!BO62=0,0,((('KWh (Monthly) ENTRY LI'!BO62*0.5)+'KWh (Cumulative) LI'!BN62-'Rebasing adj LI'!BO52)*BO119)*BO$19*BO$126)</f>
        <v>0</v>
      </c>
      <c r="BP62" s="12">
        <f>IF('KWh (Cumulative) LI'!BP62=0,0,((('KWh (Monthly) ENTRY LI'!BP62*0.5)+'KWh (Cumulative) LI'!BO62-'Rebasing adj LI'!BP52)*BP119)*BP$19*BP$126)</f>
        <v>0</v>
      </c>
      <c r="BQ62" s="12">
        <f>IF('KWh (Cumulative) LI'!BQ62=0,0,((('KWh (Monthly) ENTRY LI'!BQ62*0.5)+'KWh (Cumulative) LI'!BP62-'Rebasing adj LI'!BQ52)*BQ119)*BQ$19*BQ$126)</f>
        <v>0</v>
      </c>
      <c r="BR62" s="12">
        <f>IF('KWh (Cumulative) LI'!BR62=0,0,((('KWh (Monthly) ENTRY LI'!BR62*0.5)+'KWh (Cumulative) LI'!BQ62-'Rebasing adj LI'!BR52)*BR119)*BR$19*BR$126)</f>
        <v>0</v>
      </c>
      <c r="BS62" s="12">
        <f>IF('KWh (Cumulative) LI'!BS62=0,0,((('KWh (Monthly) ENTRY LI'!BS62*0.5)+'KWh (Cumulative) LI'!BR62-'Rebasing adj LI'!BS52)*BS119)*BS$19*BS$126)</f>
        <v>0</v>
      </c>
      <c r="BT62" s="12">
        <f>IF('KWh (Cumulative) LI'!BT62=0,0,((('KWh (Monthly) ENTRY LI'!BT62*0.5)+'KWh (Cumulative) LI'!BS62-'Rebasing adj LI'!BT52)*BT119)*BT$19*BT$126)</f>
        <v>0</v>
      </c>
      <c r="BU62" s="12">
        <f>IF('KWh (Cumulative) LI'!BU62=0,0,((('KWh (Monthly) ENTRY LI'!BU62*0.5)+'KWh (Cumulative) LI'!BT62-'Rebasing adj LI'!BU52)*BU119)*BU$19*BU$126)</f>
        <v>0</v>
      </c>
      <c r="BV62" s="12">
        <f>IF('KWh (Cumulative) LI'!BV62=0,0,((('KWh (Monthly) ENTRY LI'!BV62*0.5)+'KWh (Cumulative) LI'!BU62-'Rebasing adj LI'!BV52)*BV119)*BV$19*BV$126)</f>
        <v>0</v>
      </c>
      <c r="BW62" s="12">
        <f>IF('KWh (Cumulative) LI'!BW62=0,0,((('KWh (Monthly) ENTRY LI'!BW62*0.5)+'KWh (Cumulative) LI'!BV62-'Rebasing adj LI'!BW52)*BW119)*BW$19*BW$126)</f>
        <v>0</v>
      </c>
      <c r="BX62" s="12">
        <f>IF('KWh (Cumulative) LI'!BX62=0,0,((('KWh (Monthly) ENTRY LI'!BX62*0.5)+'KWh (Cumulative) LI'!BW62-'Rebasing adj LI'!BX52)*BX119)*BX$19*BX$126)</f>
        <v>0</v>
      </c>
      <c r="BY62" s="12">
        <f>IF('KWh (Cumulative) LI'!BY62=0,0,((('KWh (Monthly) ENTRY LI'!BY62*0.5)+'KWh (Cumulative) LI'!BX62-'Rebasing adj LI'!BY52)*BY119)*BY$19*BY$126)</f>
        <v>0</v>
      </c>
      <c r="BZ62" s="12">
        <f>IF('KWh (Cumulative) LI'!BZ62=0,0,((('KWh (Monthly) ENTRY LI'!BZ62*0.5)+'KWh (Cumulative) LI'!BY62-'Rebasing adj LI'!BZ52)*BZ119)*BZ$19*BZ$126)</f>
        <v>0</v>
      </c>
      <c r="CA62" s="12">
        <f>IF('KWh (Cumulative) LI'!CA62=0,0,((('KWh (Monthly) ENTRY LI'!CA62*0.5)+'KWh (Cumulative) LI'!BZ62-'Rebasing adj LI'!CA52)*CA119)*CA$19*CA$126)</f>
        <v>0</v>
      </c>
      <c r="CB62" s="12">
        <f>IF('KWh (Cumulative) LI'!CB62=0,0,((('KWh (Monthly) ENTRY LI'!CB62*0.5)+'KWh (Cumulative) LI'!CA62-'Rebasing adj LI'!CB52)*CB119)*CB$19*CB$126)</f>
        <v>0</v>
      </c>
      <c r="CC62" s="12">
        <f>IF('KWh (Cumulative) LI'!CC62=0,0,((('KWh (Monthly) ENTRY LI'!CC62*0.5)+'KWh (Cumulative) LI'!CB62-'Rebasing adj LI'!CC52)*CC119)*CC$19*CC$126)</f>
        <v>0</v>
      </c>
      <c r="CD62" s="12">
        <f>IF('KWh (Cumulative) LI'!CD62=0,0,((('KWh (Monthly) ENTRY LI'!CD62*0.5)+'KWh (Cumulative) LI'!CC62-'Rebasing adj LI'!CD52)*CD119)*CD$19*CD$126)</f>
        <v>0</v>
      </c>
      <c r="CE62" s="12">
        <f>IF('KWh (Cumulative) LI'!CE62=0,0,((('KWh (Monthly) ENTRY LI'!CE62*0.5)+'KWh (Cumulative) LI'!CD62-'Rebasing adj LI'!CE52)*CE119)*CE$19*CE$126)</f>
        <v>0</v>
      </c>
      <c r="CF62" s="12">
        <f>IF('KWh (Cumulative) LI'!CF62=0,0,((('KWh (Monthly) ENTRY LI'!CF62*0.5)+'KWh (Cumulative) LI'!CE62-'Rebasing adj LI'!CF52)*CF119)*CF$19*CF$126)</f>
        <v>0</v>
      </c>
      <c r="CG62" s="12">
        <f>IF('KWh (Cumulative) LI'!CG62=0,0,((('KWh (Monthly) ENTRY LI'!CG62*0.5)+'KWh (Cumulative) LI'!CF62-'Rebasing adj LI'!CG52)*CG119)*CG$19*CG$126)</f>
        <v>0</v>
      </c>
      <c r="CH62" s="12">
        <f>IF('KWh (Cumulative) LI'!CH62=0,0,((('KWh (Monthly) ENTRY LI'!CH62*0.5)+'KWh (Cumulative) LI'!CG62-'Rebasing adj LI'!CH52)*CH119)*CH$19*CH$126)</f>
        <v>0</v>
      </c>
      <c r="CI62" s="12">
        <f>IF('KWh (Cumulative) LI'!CI62=0,0,((('KWh (Monthly) ENTRY LI'!CI62*0.5)+'KWh (Cumulative) LI'!CH62-'Rebasing adj LI'!CI52)*CI119)*CI$19*CI$126)</f>
        <v>0</v>
      </c>
      <c r="CJ62" s="12">
        <f>IF('KWh (Cumulative) LI'!CJ62=0,0,((('KWh (Monthly) ENTRY LI'!CJ62*0.5)+'KWh (Cumulative) LI'!CI62-'Rebasing adj LI'!CJ52)*CJ119)*CJ$19*CJ$126)</f>
        <v>0</v>
      </c>
    </row>
    <row r="63" spans="1:88" ht="15" thickBot="1" x14ac:dyDescent="0.35">
      <c r="A63" s="56"/>
      <c r="B63" s="56"/>
      <c r="F63" s="5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6" x14ac:dyDescent="0.3">
      <c r="A64" s="20"/>
      <c r="B64" s="83" t="s">
        <v>33</v>
      </c>
      <c r="C64" s="17">
        <v>42370</v>
      </c>
      <c r="D64" s="17">
        <v>42401</v>
      </c>
      <c r="E64" s="15">
        <v>42430</v>
      </c>
      <c r="F64" s="51">
        <v>42461</v>
      </c>
      <c r="G64" s="58">
        <v>42491</v>
      </c>
      <c r="H64" s="15">
        <v>42522</v>
      </c>
      <c r="I64" s="15">
        <v>42552</v>
      </c>
      <c r="J64" s="15">
        <v>42583</v>
      </c>
      <c r="K64" s="15">
        <v>42614</v>
      </c>
      <c r="L64" s="15">
        <v>42644</v>
      </c>
      <c r="M64" s="15">
        <v>42675</v>
      </c>
      <c r="N64" s="15">
        <v>42705</v>
      </c>
      <c r="O64" s="15">
        <v>42736</v>
      </c>
      <c r="P64" s="15">
        <v>42767</v>
      </c>
      <c r="Q64" s="16">
        <v>42795</v>
      </c>
      <c r="R64" s="16">
        <v>42826</v>
      </c>
      <c r="S64" s="16">
        <v>42856</v>
      </c>
      <c r="T64" s="16">
        <v>42887</v>
      </c>
      <c r="U64" s="16">
        <v>42917</v>
      </c>
      <c r="V64" s="16">
        <v>42948</v>
      </c>
      <c r="W64" s="16">
        <v>42979</v>
      </c>
      <c r="X64" s="16">
        <v>43009</v>
      </c>
      <c r="Y64" s="16">
        <v>43040</v>
      </c>
      <c r="Z64" s="16">
        <v>43070</v>
      </c>
      <c r="AA64" s="16">
        <v>43101</v>
      </c>
      <c r="AB64" s="16">
        <v>43132</v>
      </c>
      <c r="AC64" s="17">
        <v>43160</v>
      </c>
      <c r="AD64" s="17">
        <v>43191</v>
      </c>
      <c r="AE64" s="17">
        <v>43221</v>
      </c>
      <c r="AF64" s="17">
        <v>43252</v>
      </c>
      <c r="AG64" s="17">
        <v>43282</v>
      </c>
      <c r="AH64" s="17">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20" t="s">
        <v>29</v>
      </c>
      <c r="B65" s="47" t="s">
        <v>9</v>
      </c>
      <c r="C65" s="12">
        <f>IF('KWh (Cumulative) LI'!C65=0,0,((('KWh (Monthly) ENTRY LI'!C65*0.5)-'Rebasing adj LI'!C55)*C107)*C$19*C$127)</f>
        <v>0</v>
      </c>
      <c r="D65" s="12">
        <f>IF('KWh (Cumulative) LI'!D65=0,0,((('KWh (Monthly) ENTRY LI'!D65*0.5)+'KWh (Cumulative) LI'!C65-'Rebasing adj LI'!D55)*D107)*D$19*D$127)</f>
        <v>0</v>
      </c>
      <c r="E65" s="12">
        <f>IF('KWh (Cumulative) LI'!E65=0,0,((('KWh (Monthly) ENTRY LI'!E65*0.5)+'KWh (Cumulative) LI'!D65-'Rebasing adj LI'!E55)*E107)*E$19*E$127)</f>
        <v>0</v>
      </c>
      <c r="F65" s="12">
        <f>IF('KWh (Cumulative) LI'!F65=0,0,((('KWh (Monthly) ENTRY LI'!F65*0.5)+'KWh (Cumulative) LI'!E65-'Rebasing adj LI'!F55)*F107)*F$19*F$127)</f>
        <v>0</v>
      </c>
      <c r="G65" s="12">
        <f>IF('KWh (Cumulative) LI'!G65=0,0,((('KWh (Monthly) ENTRY LI'!G65*0.5)+'KWh (Cumulative) LI'!F65-'Rebasing adj LI'!G55)*G107)*G$19*G$127)</f>
        <v>0</v>
      </c>
      <c r="H65" s="12">
        <f>IF('KWh (Cumulative) LI'!H65=0,0,((('KWh (Monthly) ENTRY LI'!H65*0.5)+'KWh (Cumulative) LI'!G65-'Rebasing adj LI'!H55)*H107)*H$19*H$127)</f>
        <v>0</v>
      </c>
      <c r="I65" s="12">
        <f>IF('KWh (Cumulative) LI'!I65=0,0,((('KWh (Monthly) ENTRY LI'!I65*0.5)+'KWh (Cumulative) LI'!H65-'Rebasing adj LI'!I55)*I107)*I$19*I$127)</f>
        <v>0</v>
      </c>
      <c r="J65" s="12">
        <f>IF('KWh (Cumulative) LI'!J65=0,0,((('KWh (Monthly) ENTRY LI'!J65*0.5)+'KWh (Cumulative) LI'!I65-'Rebasing adj LI'!J55)*J107)*J$19*J$127)</f>
        <v>0</v>
      </c>
      <c r="K65" s="12">
        <f>IF('KWh (Cumulative) LI'!K65=0,0,((('KWh (Monthly) ENTRY LI'!K65*0.5)+'KWh (Cumulative) LI'!J65-'Rebasing adj LI'!K55)*K107)*K$19*K$127)</f>
        <v>0</v>
      </c>
      <c r="L65" s="12">
        <f>IF('KWh (Cumulative) LI'!L65=0,0,((('KWh (Monthly) ENTRY LI'!L65*0.5)+'KWh (Cumulative) LI'!K65-'Rebasing adj LI'!L55)*L107)*L$19*L$127)</f>
        <v>0</v>
      </c>
      <c r="M65" s="12">
        <f>IF('KWh (Cumulative) LI'!M65=0,0,((('KWh (Monthly) ENTRY LI'!M65*0.5)+'KWh (Cumulative) LI'!L65-'Rebasing adj LI'!M55)*M107)*M$19*M$127)</f>
        <v>0</v>
      </c>
      <c r="N65" s="12">
        <f>IF('KWh (Cumulative) LI'!N65=0,0,((('KWh (Monthly) ENTRY LI'!N65*0.5)+'KWh (Cumulative) LI'!M65-'Rebasing adj LI'!N55)*N107)*N$19*N$127)</f>
        <v>0</v>
      </c>
      <c r="O65" s="12">
        <f>IF('KWh (Cumulative) LI'!O65=0,0,((('KWh (Monthly) ENTRY LI'!O65*0.5)+'KWh (Cumulative) LI'!N65-'Rebasing adj LI'!O55)*O107)*O$19*O$127)</f>
        <v>0</v>
      </c>
      <c r="P65" s="12">
        <f>IF('KWh (Cumulative) LI'!P65=0,0,((('KWh (Monthly) ENTRY LI'!P65*0.5)+'KWh (Cumulative) LI'!O65-'Rebasing adj LI'!P55)*P107)*P$19*P$127)</f>
        <v>0</v>
      </c>
      <c r="Q65" s="12">
        <f>IF('KWh (Cumulative) LI'!Q65=0,0,((('KWh (Monthly) ENTRY LI'!Q65*0.5)+'KWh (Cumulative) LI'!P65-'Rebasing adj LI'!Q55)*Q107)*Q$19*Q$127)</f>
        <v>0</v>
      </c>
      <c r="R65" s="12">
        <f>IF('KWh (Cumulative) LI'!R65=0,0,((('KWh (Monthly) ENTRY LI'!R65*0.5)+'KWh (Cumulative) LI'!Q65-'Rebasing adj LI'!R55)*R107)*R$19*R$127)</f>
        <v>0</v>
      </c>
      <c r="S65" s="12">
        <f>IF('KWh (Cumulative) LI'!S65=0,0,((('KWh (Monthly) ENTRY LI'!S65*0.5)+'KWh (Cumulative) LI'!R65-'Rebasing adj LI'!S55)*S107)*S$19*S$127)</f>
        <v>0</v>
      </c>
      <c r="T65" s="12">
        <f>IF('KWh (Cumulative) LI'!T65=0,0,((('KWh (Monthly) ENTRY LI'!T65*0.5)+'KWh (Cumulative) LI'!S65-'Rebasing adj LI'!T55)*T107)*T$19*T$127)</f>
        <v>0</v>
      </c>
      <c r="U65" s="12">
        <f>IF('KWh (Cumulative) LI'!U65=0,0,((('KWh (Monthly) ENTRY LI'!U65*0.5)+'KWh (Cumulative) LI'!T65-'Rebasing adj LI'!U55)*U107)*U$19*U$127)</f>
        <v>0</v>
      </c>
      <c r="V65" s="12">
        <f>IF('KWh (Cumulative) LI'!V65=0,0,((('KWh (Monthly) ENTRY LI'!V65*0.5)+'KWh (Cumulative) LI'!U65-'Rebasing adj LI'!V55)*V107)*V$19*V$127)</f>
        <v>0</v>
      </c>
      <c r="W65" s="12">
        <f>IF('KWh (Cumulative) LI'!W65=0,0,((('KWh (Monthly) ENTRY LI'!W65*0.5)+'KWh (Cumulative) LI'!V65-'Rebasing adj LI'!W55)*W107)*W$19*W$127)</f>
        <v>0</v>
      </c>
      <c r="X65" s="12">
        <f>IF('KWh (Cumulative) LI'!X65=0,0,((('KWh (Monthly) ENTRY LI'!X65*0.5)+'KWh (Cumulative) LI'!W65-'Rebasing adj LI'!X55)*X107)*X$19*X$127)</f>
        <v>0</v>
      </c>
      <c r="Y65" s="12">
        <f>IF('KWh (Cumulative) LI'!Y65=0,0,((('KWh (Monthly) ENTRY LI'!Y65*0.5)+'KWh (Cumulative) LI'!X65-'Rebasing adj LI'!Y55)*Y107)*Y$19*Y$127)</f>
        <v>0</v>
      </c>
      <c r="Z65" s="12">
        <f>IF('KWh (Cumulative) LI'!Z65=0,0,((('KWh (Monthly) ENTRY LI'!Z65*0.5)+'KWh (Cumulative) LI'!Y65-'Rebasing adj LI'!Z55)*Z107)*Z$19*Z$127)</f>
        <v>0</v>
      </c>
      <c r="AA65" s="12">
        <f>IF('KWh (Cumulative) LI'!AA65=0,0,((('KWh (Monthly) ENTRY LI'!AA65*0.5)+'KWh (Cumulative) LI'!Z65-'Rebasing adj LI'!AA55)*AA107)*AA$19*AA$127)</f>
        <v>0</v>
      </c>
      <c r="AB65" s="12">
        <f>IF('KWh (Cumulative) LI'!AB65=0,0,((('KWh (Monthly) ENTRY LI'!AB65*0.5)+'KWh (Cumulative) LI'!AA65-'Rebasing adj LI'!AB55)*AB107)*AB$19*AB$127)</f>
        <v>0</v>
      </c>
      <c r="AC65" s="12">
        <f>IF('KWh (Cumulative) LI'!AC65=0,0,((('KWh (Monthly) ENTRY LI'!AC65*0.5)+'KWh (Cumulative) LI'!AB65-'Rebasing adj LI'!AC55)*AC107)*AC$19*AC$127)</f>
        <v>0</v>
      </c>
      <c r="AD65" s="12">
        <f>IF('KWh (Cumulative) LI'!AD65=0,0,((('KWh (Monthly) ENTRY LI'!AD65*0.5)+'KWh (Cumulative) LI'!AC65-'Rebasing adj LI'!AD55)*AD107)*AD$19*AD$127)</f>
        <v>0</v>
      </c>
      <c r="AE65" s="12">
        <f>IF('KWh (Cumulative) LI'!AE65=0,0,((('KWh (Monthly) ENTRY LI'!AE65*0.5)+'KWh (Cumulative) LI'!AD65-'Rebasing adj LI'!AE55)*AE107)*AE$19*AE$127)</f>
        <v>0</v>
      </c>
      <c r="AF65" s="12">
        <f>IF('KWh (Cumulative) LI'!AF65=0,0,((('KWh (Monthly) ENTRY LI'!AF65*0.5)+'KWh (Cumulative) LI'!AE65-'Rebasing adj LI'!AF55)*AF107)*AF$19*AF$127)</f>
        <v>0</v>
      </c>
      <c r="AG65" s="12">
        <f>IF('KWh (Cumulative) LI'!AG65=0,0,((('KWh (Monthly) ENTRY LI'!AG65*0.5)+'KWh (Cumulative) LI'!AF65-'Rebasing adj LI'!AG55)*AG107)*AG$19*AG$127)</f>
        <v>0</v>
      </c>
      <c r="AH65" s="12">
        <f>IF('KWh (Cumulative) LI'!AH65=0,0,((('KWh (Monthly) ENTRY LI'!AH65*0.5)+'KWh (Cumulative) LI'!AG65-'Rebasing adj LI'!AH55)*AH107)*AH$19*AH$127)</f>
        <v>0</v>
      </c>
      <c r="AI65" s="12">
        <f>IF('KWh (Cumulative) LI'!AI65=0,0,((('KWh (Monthly) ENTRY LI'!AI65*0.5)+'KWh (Cumulative) LI'!AH65-'Rebasing adj LI'!AI55)*AI107)*AI$19*AI$127)</f>
        <v>0</v>
      </c>
      <c r="AJ65" s="12">
        <f>IF('KWh (Cumulative) LI'!AJ65=0,0,((('KWh (Monthly) ENTRY LI'!AJ65*0.5)+'KWh (Cumulative) LI'!AI65-'Rebasing adj LI'!AJ55)*AJ107)*AJ$19*AJ$127)</f>
        <v>0</v>
      </c>
      <c r="AK65" s="12">
        <f>IF('KWh (Cumulative) LI'!AK65=0,0,((('KWh (Monthly) ENTRY LI'!AK65*0.5)+'KWh (Cumulative) LI'!AJ65-'Rebasing adj LI'!AK55)*AK107)*AK$19*AK$127)</f>
        <v>0</v>
      </c>
      <c r="AL65" s="12">
        <f>IF('KWh (Cumulative) LI'!AL65=0,0,((('KWh (Monthly) ENTRY LI'!AL65*0.5)+'KWh (Cumulative) LI'!AK65-'Rebasing adj LI'!AL55)*AL107)*AL$19*AL$127)</f>
        <v>0</v>
      </c>
      <c r="AM65" s="12">
        <f>IF('KWh (Cumulative) LI'!AM65=0,0,((('KWh (Monthly) ENTRY LI'!AM65*0.5)+'KWh (Cumulative) LI'!AL65-'Rebasing adj LI'!AM55)*AM107)*AM$19*AM$127)</f>
        <v>0</v>
      </c>
      <c r="AN65" s="12">
        <f>IF('KWh (Cumulative) LI'!AN65=0,0,((('KWh (Monthly) ENTRY LI'!AN65*0.5)+'KWh (Cumulative) LI'!AM65-'Rebasing adj LI'!AN55)*AN107)*AN$19*AN$127)</f>
        <v>0</v>
      </c>
      <c r="AO65" s="12">
        <f>IF('KWh (Cumulative) LI'!AO65=0,0,((('KWh (Monthly) ENTRY LI'!AO65*0.5)+'KWh (Cumulative) LI'!AN65-'Rebasing adj LI'!AO55)*AO107)*AO$19*AO$127)</f>
        <v>0</v>
      </c>
      <c r="AP65" s="12">
        <f>IF('KWh (Cumulative) LI'!AP65=0,0,((('KWh (Monthly) ENTRY LI'!AP65*0.5)+'KWh (Cumulative) LI'!AO65-'Rebasing adj LI'!AP55)*AP107)*AP$19*AP$127)</f>
        <v>0</v>
      </c>
      <c r="AQ65" s="12">
        <f>IF('KWh (Cumulative) LI'!AQ65=0,0,((('KWh (Monthly) ENTRY LI'!AQ65*0.5)+'KWh (Cumulative) LI'!AP65-'Rebasing adj LI'!AQ55)*AQ107)*AQ$19*AQ$127)</f>
        <v>0</v>
      </c>
      <c r="AR65" s="12">
        <f>IF('KWh (Cumulative) LI'!AR65=0,0,((('KWh (Monthly) ENTRY LI'!AR65*0.5)+'KWh (Cumulative) LI'!AQ65-'Rebasing adj LI'!AR55)*AR107)*AR$19*AR$127)</f>
        <v>0</v>
      </c>
      <c r="AS65" s="12">
        <f>IF('KWh (Cumulative) LI'!AS65=0,0,((('KWh (Monthly) ENTRY LI'!AS65*0.5)+'KWh (Cumulative) LI'!AR65-'Rebasing adj LI'!AS55)*AS107)*AS$19*AS$127)</f>
        <v>0</v>
      </c>
      <c r="AT65" s="12">
        <f>IF('KWh (Cumulative) LI'!AT65=0,0,((('KWh (Monthly) ENTRY LI'!AT65*0.5)+'KWh (Cumulative) LI'!AS65-'Rebasing adj LI'!AT55)*AT107)*AT$19*AT$127)</f>
        <v>0</v>
      </c>
      <c r="AU65" s="12">
        <f>IF('KWh (Cumulative) LI'!AU65=0,0,((('KWh (Monthly) ENTRY LI'!AU65*0.5)+'KWh (Cumulative) LI'!AT65-'Rebasing adj LI'!AU55)*AU107)*AU$19*AU$127)</f>
        <v>0</v>
      </c>
      <c r="AV65" s="12">
        <f>IF('KWh (Cumulative) LI'!AV65=0,0,((('KWh (Monthly) ENTRY LI'!AV65*0.5)+'KWh (Cumulative) LI'!AU65-'Rebasing adj LI'!AV55)*AV107)*AV$19*AV$127)</f>
        <v>0</v>
      </c>
      <c r="AW65" s="12">
        <f>IF('KWh (Cumulative) LI'!AW65=0,0,((('KWh (Monthly) ENTRY LI'!AW65*0.5)+'KWh (Cumulative) LI'!AV65-'Rebasing adj LI'!AW55)*AW107)*AW$19*AW$127)</f>
        <v>0</v>
      </c>
      <c r="AX65" s="12">
        <f>IF('KWh (Cumulative) LI'!AX65=0,0,((('KWh (Monthly) ENTRY LI'!AX65*0.5)+'KWh (Cumulative) LI'!AW65-'Rebasing adj LI'!AX55)*AX107)*AX$19*AX$127)</f>
        <v>0</v>
      </c>
      <c r="AY65" s="12">
        <f>IF('KWh (Cumulative) LI'!AY65=0,0,((('KWh (Monthly) ENTRY LI'!AY65*0.5)+'KWh (Cumulative) LI'!AX65-'Rebasing adj LI'!AY55)*AY107)*AY$19*AY$127)</f>
        <v>0</v>
      </c>
      <c r="AZ65" s="12">
        <f>IF('KWh (Cumulative) LI'!AZ65=0,0,((('KWh (Monthly) ENTRY LI'!AZ65*0.5)+'KWh (Cumulative) LI'!AY65-'Rebasing adj LI'!AZ55)*AZ107)*AZ$19*AZ$127)</f>
        <v>0</v>
      </c>
      <c r="BA65" s="12">
        <f>IF('KWh (Cumulative) LI'!BA65=0,0,((('KWh (Monthly) ENTRY LI'!BA65*0.5)+'KWh (Cumulative) LI'!AZ65-'Rebasing adj LI'!BA55)*BA107)*BA$19*BA$127)</f>
        <v>0</v>
      </c>
      <c r="BB65" s="12">
        <f>IF('KWh (Cumulative) LI'!BB65=0,0,((('KWh (Monthly) ENTRY LI'!BB65*0.5)+'KWh (Cumulative) LI'!BA65-'Rebasing adj LI'!BB55)*BB107)*BB$19*BB$127)</f>
        <v>0</v>
      </c>
      <c r="BC65" s="12">
        <f>IF('KWh (Cumulative) LI'!BC65=0,0,((('KWh (Monthly) ENTRY LI'!BC65*0.5)+'KWh (Cumulative) LI'!BB65-'Rebasing adj LI'!BC55)*BC107)*BC$19*BC$127)</f>
        <v>0</v>
      </c>
      <c r="BD65" s="12">
        <f>IF('KWh (Cumulative) LI'!BD65=0,0,((('KWh (Monthly) ENTRY LI'!BD65*0.5)+'KWh (Cumulative) LI'!BC65-'Rebasing adj LI'!BD55)*BD107)*BD$19*BD$127)</f>
        <v>0</v>
      </c>
      <c r="BE65" s="12">
        <f>IF('KWh (Cumulative) LI'!BE65=0,0,((('KWh (Monthly) ENTRY LI'!BE65*0.5)+'KWh (Cumulative) LI'!BD65-'Rebasing adj LI'!BE55)*BE107)*BE$19*BE$127)</f>
        <v>0</v>
      </c>
      <c r="BF65" s="12">
        <f>IF('KWh (Cumulative) LI'!BF65=0,0,((('KWh (Monthly) ENTRY LI'!BF65*0.5)+'KWh (Cumulative) LI'!BE65-'Rebasing adj LI'!BF55)*BF107)*BF$19*BF$127)</f>
        <v>0</v>
      </c>
      <c r="BG65" s="12">
        <f>IF('KWh (Cumulative) LI'!BG65=0,0,((('KWh (Monthly) ENTRY LI'!BG65*0.5)+'KWh (Cumulative) LI'!BF65-'Rebasing adj LI'!BG55)*BG107)*BG$19*BG$127)</f>
        <v>0</v>
      </c>
      <c r="BH65" s="12">
        <f>IF('KWh (Cumulative) LI'!BH65=0,0,((('KWh (Monthly) ENTRY LI'!BH65*0.5)+'KWh (Cumulative) LI'!BG65-'Rebasing adj LI'!BH55)*BH107)*BH$19*BH$127)</f>
        <v>0</v>
      </c>
      <c r="BI65" s="12">
        <f>IF('KWh (Cumulative) LI'!BI65=0,0,((('KWh (Monthly) ENTRY LI'!BI65*0.5)+'KWh (Cumulative) LI'!BH65-'Rebasing adj LI'!BI55)*BI107)*BI$19*BI$127)</f>
        <v>0</v>
      </c>
      <c r="BJ65" s="12">
        <f>IF('KWh (Cumulative) LI'!BJ65=0,0,((('KWh (Monthly) ENTRY LI'!BJ65*0.5)+'KWh (Cumulative) LI'!BI65-'Rebasing adj LI'!BJ55)*BJ107)*BJ$19*BJ$127)</f>
        <v>0</v>
      </c>
      <c r="BK65" s="12">
        <f>IF('KWh (Cumulative) LI'!BK65=0,0,((('KWh (Monthly) ENTRY LI'!BK65*0.5)+'KWh (Cumulative) LI'!BJ65-'Rebasing adj LI'!BK55)*BK107)*BK$19*BK$127)</f>
        <v>0</v>
      </c>
      <c r="BL65" s="12">
        <f>IF('KWh (Cumulative) LI'!BL65=0,0,((('KWh (Monthly) ENTRY LI'!BL65*0.5)+'KWh (Cumulative) LI'!BK65-'Rebasing adj LI'!BL55)*BL107)*BL$19*BL$127)</f>
        <v>0</v>
      </c>
      <c r="BM65" s="12">
        <f>IF('KWh (Cumulative) LI'!BM65=0,0,((('KWh (Monthly) ENTRY LI'!BM65*0.5)+'KWh (Cumulative) LI'!BL65-'Rebasing adj LI'!BM55)*BM107)*BM$19*BM$127)</f>
        <v>0</v>
      </c>
      <c r="BN65" s="12">
        <f>IF('KWh (Cumulative) LI'!BN65=0,0,((('KWh (Monthly) ENTRY LI'!BN65*0.5)+'KWh (Cumulative) LI'!BM65-'Rebasing adj LI'!BN55)*BN107)*BN$19*BN$127)</f>
        <v>0</v>
      </c>
      <c r="BO65" s="12">
        <f>IF('KWh (Cumulative) LI'!BO65=0,0,((('KWh (Monthly) ENTRY LI'!BO65*0.5)+'KWh (Cumulative) LI'!BN65-'Rebasing adj LI'!BO55)*BO107)*BO$19*BO$127)</f>
        <v>0</v>
      </c>
      <c r="BP65" s="12">
        <f>IF('KWh (Cumulative) LI'!BP65=0,0,((('KWh (Monthly) ENTRY LI'!BP65*0.5)+'KWh (Cumulative) LI'!BO65-'Rebasing adj LI'!BP55)*BP107)*BP$19*BP$127)</f>
        <v>0</v>
      </c>
      <c r="BQ65" s="12">
        <f>IF('KWh (Cumulative) LI'!BQ65=0,0,((('KWh (Monthly) ENTRY LI'!BQ65*0.5)+'KWh (Cumulative) LI'!BP65-'Rebasing adj LI'!BQ55)*BQ107)*BQ$19*BQ$127)</f>
        <v>0</v>
      </c>
      <c r="BR65" s="12">
        <f>IF('KWh (Cumulative) LI'!BR65=0,0,((('KWh (Monthly) ENTRY LI'!BR65*0.5)+'KWh (Cumulative) LI'!BQ65-'Rebasing adj LI'!BR55)*BR107)*BR$19*BR$127)</f>
        <v>0</v>
      </c>
      <c r="BS65" s="12">
        <f>IF('KWh (Cumulative) LI'!BS65=0,0,((('KWh (Monthly) ENTRY LI'!BS65*0.5)+'KWh (Cumulative) LI'!BR65-'Rebasing adj LI'!BS55)*BS107)*BS$19*BS$127)</f>
        <v>0</v>
      </c>
      <c r="BT65" s="12">
        <f>IF('KWh (Cumulative) LI'!BT65=0,0,((('KWh (Monthly) ENTRY LI'!BT65*0.5)+'KWh (Cumulative) LI'!BS65-'Rebasing adj LI'!BT55)*BT107)*BT$19*BT$127)</f>
        <v>0</v>
      </c>
      <c r="BU65" s="12">
        <f>IF('KWh (Cumulative) LI'!BU65=0,0,((('KWh (Monthly) ENTRY LI'!BU65*0.5)+'KWh (Cumulative) LI'!BT65-'Rebasing adj LI'!BU55)*BU107)*BU$19*BU$127)</f>
        <v>0</v>
      </c>
      <c r="BV65" s="12">
        <f>IF('KWh (Cumulative) LI'!BV65=0,0,((('KWh (Monthly) ENTRY LI'!BV65*0.5)+'KWh (Cumulative) LI'!BU65-'Rebasing adj LI'!BV55)*BV107)*BV$19*BV$127)</f>
        <v>0</v>
      </c>
      <c r="BW65" s="12">
        <f>IF('KWh (Cumulative) LI'!BW65=0,0,((('KWh (Monthly) ENTRY LI'!BW65*0.5)+'KWh (Cumulative) LI'!BV65-'Rebasing adj LI'!BW55)*BW107)*BW$19*BW$127)</f>
        <v>0</v>
      </c>
      <c r="BX65" s="12">
        <f>IF('KWh (Cumulative) LI'!BX65=0,0,((('KWh (Monthly) ENTRY LI'!BX65*0.5)+'KWh (Cumulative) LI'!BW65-'Rebasing adj LI'!BX55)*BX107)*BX$19*BX$127)</f>
        <v>0</v>
      </c>
      <c r="BY65" s="12">
        <f>IF('KWh (Cumulative) LI'!BY65=0,0,((('KWh (Monthly) ENTRY LI'!BY65*0.5)+'KWh (Cumulative) LI'!BX65-'Rebasing adj LI'!BY55)*BY107)*BY$19*BY$127)</f>
        <v>0</v>
      </c>
      <c r="BZ65" s="12">
        <f>IF('KWh (Cumulative) LI'!BZ65=0,0,((('KWh (Monthly) ENTRY LI'!BZ65*0.5)+'KWh (Cumulative) LI'!BY65-'Rebasing adj LI'!BZ55)*BZ107)*BZ$19*BZ$127)</f>
        <v>0</v>
      </c>
      <c r="CA65" s="12">
        <f>IF('KWh (Cumulative) LI'!CA65=0,0,((('KWh (Monthly) ENTRY LI'!CA65*0.5)+'KWh (Cumulative) LI'!BZ65-'Rebasing adj LI'!CA55)*CA107)*CA$19*CA$127)</f>
        <v>0</v>
      </c>
      <c r="CB65" s="12">
        <f>IF('KWh (Cumulative) LI'!CB65=0,0,((('KWh (Monthly) ENTRY LI'!CB65*0.5)+'KWh (Cumulative) LI'!CA65-'Rebasing adj LI'!CB55)*CB107)*CB$19*CB$127)</f>
        <v>0</v>
      </c>
      <c r="CC65" s="12">
        <f>IF('KWh (Cumulative) LI'!CC65=0,0,((('KWh (Monthly) ENTRY LI'!CC65*0.5)+'KWh (Cumulative) LI'!CB65-'Rebasing adj LI'!CC55)*CC107)*CC$19*CC$127)</f>
        <v>0</v>
      </c>
      <c r="CD65" s="12">
        <f>IF('KWh (Cumulative) LI'!CD65=0,0,((('KWh (Monthly) ENTRY LI'!CD65*0.5)+'KWh (Cumulative) LI'!CC65-'Rebasing adj LI'!CD55)*CD107)*CD$19*CD$127)</f>
        <v>0</v>
      </c>
      <c r="CE65" s="12">
        <f>IF('KWh (Cumulative) LI'!CE65=0,0,((('KWh (Monthly) ENTRY LI'!CE65*0.5)+'KWh (Cumulative) LI'!CD65-'Rebasing adj LI'!CE55)*CE107)*CE$19*CE$127)</f>
        <v>0</v>
      </c>
      <c r="CF65" s="12">
        <f>IF('KWh (Cumulative) LI'!CF65=0,0,((('KWh (Monthly) ENTRY LI'!CF65*0.5)+'KWh (Cumulative) LI'!CE65-'Rebasing adj LI'!CF55)*CF107)*CF$19*CF$127)</f>
        <v>0</v>
      </c>
      <c r="CG65" s="12">
        <f>IF('KWh (Cumulative) LI'!CG65=0,0,((('KWh (Monthly) ENTRY LI'!CG65*0.5)+'KWh (Cumulative) LI'!CF65-'Rebasing adj LI'!CG55)*CG107)*CG$19*CG$127)</f>
        <v>0</v>
      </c>
      <c r="CH65" s="12">
        <f>IF('KWh (Cumulative) LI'!CH65=0,0,((('KWh (Monthly) ENTRY LI'!CH65*0.5)+'KWh (Cumulative) LI'!CG65-'Rebasing adj LI'!CH55)*CH107)*CH$19*CH$127)</f>
        <v>0</v>
      </c>
      <c r="CI65" s="12">
        <f>IF('KWh (Cumulative) LI'!CI65=0,0,((('KWh (Monthly) ENTRY LI'!CI65*0.5)+'KWh (Cumulative) LI'!CH65-'Rebasing adj LI'!CI55)*CI107)*CI$19*CI$127)</f>
        <v>0</v>
      </c>
      <c r="CJ65" s="12">
        <f>IF('KWh (Cumulative) LI'!CJ65=0,0,((('KWh (Monthly) ENTRY LI'!CJ65*0.5)+'KWh (Cumulative) LI'!CI65-'Rebasing adj LI'!CJ55)*CJ107)*CJ$19*CJ$127)</f>
        <v>0</v>
      </c>
    </row>
    <row r="66" spans="1:88" x14ac:dyDescent="0.3">
      <c r="A66" s="220"/>
      <c r="B66" s="47" t="s">
        <v>6</v>
      </c>
      <c r="C66" s="12">
        <f>IF('KWh (Cumulative) LI'!C66=0,0,((('KWh (Monthly) ENTRY LI'!C66*0.5)-'Rebasing adj LI'!C56)*C108)*C$19*C$127)</f>
        <v>0</v>
      </c>
      <c r="D66" s="12">
        <f>IF('KWh (Cumulative) LI'!D66=0,0,((('KWh (Monthly) ENTRY LI'!D66*0.5)+'KWh (Cumulative) LI'!C66-'Rebasing adj LI'!D56)*D108)*D$19*D$127)</f>
        <v>0</v>
      </c>
      <c r="E66" s="12">
        <f>IF('KWh (Cumulative) LI'!E66=0,0,((('KWh (Monthly) ENTRY LI'!E66*0.5)+'KWh (Cumulative) LI'!D66-'Rebasing adj LI'!E56)*E108)*E$19*E$127)</f>
        <v>0</v>
      </c>
      <c r="F66" s="12">
        <f>IF('KWh (Cumulative) LI'!F66=0,0,((('KWh (Monthly) ENTRY LI'!F66*0.5)+'KWh (Cumulative) LI'!E66-'Rebasing adj LI'!F56)*F108)*F$19*F$127)</f>
        <v>0</v>
      </c>
      <c r="G66" s="12">
        <f>IF('KWh (Cumulative) LI'!G66=0,0,((('KWh (Monthly) ENTRY LI'!G66*0.5)+'KWh (Cumulative) LI'!F66-'Rebasing adj LI'!G56)*G108)*G$19*G$127)</f>
        <v>0</v>
      </c>
      <c r="H66" s="12">
        <f>IF('KWh (Cumulative) LI'!H66=0,0,((('KWh (Monthly) ENTRY LI'!H66*0.5)+'KWh (Cumulative) LI'!G66-'Rebasing adj LI'!H56)*H108)*H$19*H$127)</f>
        <v>0</v>
      </c>
      <c r="I66" s="12">
        <f>IF('KWh (Cumulative) LI'!I66=0,0,((('KWh (Monthly) ENTRY LI'!I66*0.5)+'KWh (Cumulative) LI'!H66-'Rebasing adj LI'!I56)*I108)*I$19*I$127)</f>
        <v>0</v>
      </c>
      <c r="J66" s="12">
        <f>IF('KWh (Cumulative) LI'!J66=0,0,((('KWh (Monthly) ENTRY LI'!J66*0.5)+'KWh (Cumulative) LI'!I66-'Rebasing adj LI'!J56)*J108)*J$19*J$127)</f>
        <v>0</v>
      </c>
      <c r="K66" s="12">
        <f>IF('KWh (Cumulative) LI'!K66=0,0,((('KWh (Monthly) ENTRY LI'!K66*0.5)+'KWh (Cumulative) LI'!J66-'Rebasing adj LI'!K56)*K108)*K$19*K$127)</f>
        <v>0</v>
      </c>
      <c r="L66" s="12">
        <f>IF('KWh (Cumulative) LI'!L66=0,0,((('KWh (Monthly) ENTRY LI'!L66*0.5)+'KWh (Cumulative) LI'!K66-'Rebasing adj LI'!L56)*L108)*L$19*L$127)</f>
        <v>0</v>
      </c>
      <c r="M66" s="12">
        <f>IF('KWh (Cumulative) LI'!M66=0,0,((('KWh (Monthly) ENTRY LI'!M66*0.5)+'KWh (Cumulative) LI'!L66-'Rebasing adj LI'!M56)*M108)*M$19*M$127)</f>
        <v>0</v>
      </c>
      <c r="N66" s="12">
        <f>IF('KWh (Cumulative) LI'!N66=0,0,((('KWh (Monthly) ENTRY LI'!N66*0.5)+'KWh (Cumulative) LI'!M66-'Rebasing adj LI'!N56)*N108)*N$19*N$127)</f>
        <v>0</v>
      </c>
      <c r="O66" s="12">
        <f>IF('KWh (Cumulative) LI'!O66=0,0,((('KWh (Monthly) ENTRY LI'!O66*0.5)+'KWh (Cumulative) LI'!N66-'Rebasing adj LI'!O56)*O108)*O$19*O$127)</f>
        <v>0</v>
      </c>
      <c r="P66" s="12">
        <f>IF('KWh (Cumulative) LI'!P66=0,0,((('KWh (Monthly) ENTRY LI'!P66*0.5)+'KWh (Cumulative) LI'!O66-'Rebasing adj LI'!P56)*P108)*P$19*P$127)</f>
        <v>0</v>
      </c>
      <c r="Q66" s="12">
        <f>IF('KWh (Cumulative) LI'!Q66=0,0,((('KWh (Monthly) ENTRY LI'!Q66*0.5)+'KWh (Cumulative) LI'!P66-'Rebasing adj LI'!Q56)*Q108)*Q$19*Q$127)</f>
        <v>0</v>
      </c>
      <c r="R66" s="12">
        <f>IF('KWh (Cumulative) LI'!R66=0,0,((('KWh (Monthly) ENTRY LI'!R66*0.5)+'KWh (Cumulative) LI'!Q66-'Rebasing adj LI'!R56)*R108)*R$19*R$127)</f>
        <v>0</v>
      </c>
      <c r="S66" s="12">
        <f>IF('KWh (Cumulative) LI'!S66=0,0,((('KWh (Monthly) ENTRY LI'!S66*0.5)+'KWh (Cumulative) LI'!R66-'Rebasing adj LI'!S56)*S108)*S$19*S$127)</f>
        <v>0</v>
      </c>
      <c r="T66" s="12">
        <f>IF('KWh (Cumulative) LI'!T66=0,0,((('KWh (Monthly) ENTRY LI'!T66*0.5)+'KWh (Cumulative) LI'!S66-'Rebasing adj LI'!T56)*T108)*T$19*T$127)</f>
        <v>0</v>
      </c>
      <c r="U66" s="12">
        <f>IF('KWh (Cumulative) LI'!U66=0,0,((('KWh (Monthly) ENTRY LI'!U66*0.5)+'KWh (Cumulative) LI'!T66-'Rebasing adj LI'!U56)*U108)*U$19*U$127)</f>
        <v>0</v>
      </c>
      <c r="V66" s="12">
        <f>IF('KWh (Cumulative) LI'!V66=0,0,((('KWh (Monthly) ENTRY LI'!V66*0.5)+'KWh (Cumulative) LI'!U66-'Rebasing adj LI'!V56)*V108)*V$19*V$127)</f>
        <v>0</v>
      </c>
      <c r="W66" s="12">
        <f>IF('KWh (Cumulative) LI'!W66=0,0,((('KWh (Monthly) ENTRY LI'!W66*0.5)+'KWh (Cumulative) LI'!V66-'Rebasing adj LI'!W56)*W108)*W$19*W$127)</f>
        <v>0</v>
      </c>
      <c r="X66" s="12">
        <f>IF('KWh (Cumulative) LI'!X66=0,0,((('KWh (Monthly) ENTRY LI'!X66*0.5)+'KWh (Cumulative) LI'!W66-'Rebasing adj LI'!X56)*X108)*X$19*X$127)</f>
        <v>0</v>
      </c>
      <c r="Y66" s="12">
        <f>IF('KWh (Cumulative) LI'!Y66=0,0,((('KWh (Monthly) ENTRY LI'!Y66*0.5)+'KWh (Cumulative) LI'!X66-'Rebasing adj LI'!Y56)*Y108)*Y$19*Y$127)</f>
        <v>0</v>
      </c>
      <c r="Z66" s="12">
        <f>IF('KWh (Cumulative) LI'!Z66=0,0,((('KWh (Monthly) ENTRY LI'!Z66*0.5)+'KWh (Cumulative) LI'!Y66-'Rebasing adj LI'!Z56)*Z108)*Z$19*Z$127)</f>
        <v>0</v>
      </c>
      <c r="AA66" s="12">
        <f>IF('KWh (Cumulative) LI'!AA66=0,0,((('KWh (Monthly) ENTRY LI'!AA66*0.5)+'KWh (Cumulative) LI'!Z66-'Rebasing adj LI'!AA56)*AA108)*AA$19*AA$127)</f>
        <v>0</v>
      </c>
      <c r="AB66" s="12">
        <f>IF('KWh (Cumulative) LI'!AB66=0,0,((('KWh (Monthly) ENTRY LI'!AB66*0.5)+'KWh (Cumulative) LI'!AA66-'Rebasing adj LI'!AB56)*AB108)*AB$19*AB$127)</f>
        <v>0</v>
      </c>
      <c r="AC66" s="12">
        <f>IF('KWh (Cumulative) LI'!AC66=0,0,((('KWh (Monthly) ENTRY LI'!AC66*0.5)+'KWh (Cumulative) LI'!AB66-'Rebasing adj LI'!AC56)*AC108)*AC$19*AC$127)</f>
        <v>0</v>
      </c>
      <c r="AD66" s="12">
        <f>IF('KWh (Cumulative) LI'!AD66=0,0,((('KWh (Monthly) ENTRY LI'!AD66*0.5)+'KWh (Cumulative) LI'!AC66-'Rebasing adj LI'!AD56)*AD108)*AD$19*AD$127)</f>
        <v>0</v>
      </c>
      <c r="AE66" s="12">
        <f>IF('KWh (Cumulative) LI'!AE66=0,0,((('KWh (Monthly) ENTRY LI'!AE66*0.5)+'KWh (Cumulative) LI'!AD66-'Rebasing adj LI'!AE56)*AE108)*AE$19*AE$127)</f>
        <v>0</v>
      </c>
      <c r="AF66" s="12">
        <f>IF('KWh (Cumulative) LI'!AF66=0,0,((('KWh (Monthly) ENTRY LI'!AF66*0.5)+'KWh (Cumulative) LI'!AE66-'Rebasing adj LI'!AF56)*AF108)*AF$19*AF$127)</f>
        <v>0</v>
      </c>
      <c r="AG66" s="12">
        <f>IF('KWh (Cumulative) LI'!AG66=0,0,((('KWh (Monthly) ENTRY LI'!AG66*0.5)+'KWh (Cumulative) LI'!AF66-'Rebasing adj LI'!AG56)*AG108)*AG$19*AG$127)</f>
        <v>0</v>
      </c>
      <c r="AH66" s="12">
        <f>IF('KWh (Cumulative) LI'!AH66=0,0,((('KWh (Monthly) ENTRY LI'!AH66*0.5)+'KWh (Cumulative) LI'!AG66-'Rebasing adj LI'!AH56)*AH108)*AH$19*AH$127)</f>
        <v>0</v>
      </c>
      <c r="AI66" s="12">
        <f>IF('KWh (Cumulative) LI'!AI66=0,0,((('KWh (Monthly) ENTRY LI'!AI66*0.5)+'KWh (Cumulative) LI'!AH66-'Rebasing adj LI'!AI56)*AI108)*AI$19*AI$127)</f>
        <v>0</v>
      </c>
      <c r="AJ66" s="12">
        <f>IF('KWh (Cumulative) LI'!AJ66=0,0,((('KWh (Monthly) ENTRY LI'!AJ66*0.5)+'KWh (Cumulative) LI'!AI66-'Rebasing adj LI'!AJ56)*AJ108)*AJ$19*AJ$127)</f>
        <v>0</v>
      </c>
      <c r="AK66" s="12">
        <f>IF('KWh (Cumulative) LI'!AK66=0,0,((('KWh (Monthly) ENTRY LI'!AK66*0.5)+'KWh (Cumulative) LI'!AJ66-'Rebasing adj LI'!AK56)*AK108)*AK$19*AK$127)</f>
        <v>0</v>
      </c>
      <c r="AL66" s="12">
        <f>IF('KWh (Cumulative) LI'!AL66=0,0,((('KWh (Monthly) ENTRY LI'!AL66*0.5)+'KWh (Cumulative) LI'!AK66-'Rebasing adj LI'!AL56)*AL108)*AL$19*AL$127)</f>
        <v>0</v>
      </c>
      <c r="AM66" s="12">
        <f>IF('KWh (Cumulative) LI'!AM66=0,0,((('KWh (Monthly) ENTRY LI'!AM66*0.5)+'KWh (Cumulative) LI'!AL66-'Rebasing adj LI'!AM56)*AM108)*AM$19*AM$127)</f>
        <v>0</v>
      </c>
      <c r="AN66" s="12">
        <f>IF('KWh (Cumulative) LI'!AN66=0,0,((('KWh (Monthly) ENTRY LI'!AN66*0.5)+'KWh (Cumulative) LI'!AM66-'Rebasing adj LI'!AN56)*AN108)*AN$19*AN$127)</f>
        <v>0</v>
      </c>
      <c r="AO66" s="12">
        <f>IF('KWh (Cumulative) LI'!AO66=0,0,((('KWh (Monthly) ENTRY LI'!AO66*0.5)+'KWh (Cumulative) LI'!AN66-'Rebasing adj LI'!AO56)*AO108)*AO$19*AO$127)</f>
        <v>0</v>
      </c>
      <c r="AP66" s="12">
        <f>IF('KWh (Cumulative) LI'!AP66=0,0,((('KWh (Monthly) ENTRY LI'!AP66*0.5)+'KWh (Cumulative) LI'!AO66-'Rebasing adj LI'!AP56)*AP108)*AP$19*AP$127)</f>
        <v>0</v>
      </c>
      <c r="AQ66" s="12">
        <f>IF('KWh (Cumulative) LI'!AQ66=0,0,((('KWh (Monthly) ENTRY LI'!AQ66*0.5)+'KWh (Cumulative) LI'!AP66-'Rebasing adj LI'!AQ56)*AQ108)*AQ$19*AQ$127)</f>
        <v>0</v>
      </c>
      <c r="AR66" s="12">
        <f>IF('KWh (Cumulative) LI'!AR66=0,0,((('KWh (Monthly) ENTRY LI'!AR66*0.5)+'KWh (Cumulative) LI'!AQ66-'Rebasing adj LI'!AR56)*AR108)*AR$19*AR$127)</f>
        <v>0</v>
      </c>
      <c r="AS66" s="12">
        <f>IF('KWh (Cumulative) LI'!AS66=0,0,((('KWh (Monthly) ENTRY LI'!AS66*0.5)+'KWh (Cumulative) LI'!AR66-'Rebasing adj LI'!AS56)*AS108)*AS$19*AS$127)</f>
        <v>0</v>
      </c>
      <c r="AT66" s="12">
        <f>IF('KWh (Cumulative) LI'!AT66=0,0,((('KWh (Monthly) ENTRY LI'!AT66*0.5)+'KWh (Cumulative) LI'!AS66-'Rebasing adj LI'!AT56)*AT108)*AT$19*AT$127)</f>
        <v>0</v>
      </c>
      <c r="AU66" s="12">
        <f>IF('KWh (Cumulative) LI'!AU66=0,0,((('KWh (Monthly) ENTRY LI'!AU66*0.5)+'KWh (Cumulative) LI'!AT66-'Rebasing adj LI'!AU56)*AU108)*AU$19*AU$127)</f>
        <v>0</v>
      </c>
      <c r="AV66" s="12">
        <f>IF('KWh (Cumulative) LI'!AV66=0,0,((('KWh (Monthly) ENTRY LI'!AV66*0.5)+'KWh (Cumulative) LI'!AU66-'Rebasing adj LI'!AV56)*AV108)*AV$19*AV$127)</f>
        <v>0</v>
      </c>
      <c r="AW66" s="12">
        <f>IF('KWh (Cumulative) LI'!AW66=0,0,((('KWh (Monthly) ENTRY LI'!AW66*0.5)+'KWh (Cumulative) LI'!AV66-'Rebasing adj LI'!AW56)*AW108)*AW$19*AW$127)</f>
        <v>0</v>
      </c>
      <c r="AX66" s="12">
        <f>IF('KWh (Cumulative) LI'!AX66=0,0,((('KWh (Monthly) ENTRY LI'!AX66*0.5)+'KWh (Cumulative) LI'!AW66-'Rebasing adj LI'!AX56)*AX108)*AX$19*AX$127)</f>
        <v>0</v>
      </c>
      <c r="AY66" s="12">
        <f>IF('KWh (Cumulative) LI'!AY66=0,0,((('KWh (Monthly) ENTRY LI'!AY66*0.5)+'KWh (Cumulative) LI'!AX66-'Rebasing adj LI'!AY56)*AY108)*AY$19*AY$127)</f>
        <v>0</v>
      </c>
      <c r="AZ66" s="12">
        <f>IF('KWh (Cumulative) LI'!AZ66=0,0,((('KWh (Monthly) ENTRY LI'!AZ66*0.5)+'KWh (Cumulative) LI'!AY66-'Rebasing adj LI'!AZ56)*AZ108)*AZ$19*AZ$127)</f>
        <v>0</v>
      </c>
      <c r="BA66" s="12">
        <f>IF('KWh (Cumulative) LI'!BA66=0,0,((('KWh (Monthly) ENTRY LI'!BA66*0.5)+'KWh (Cumulative) LI'!AZ66-'Rebasing adj LI'!BA56)*BA108)*BA$19*BA$127)</f>
        <v>0</v>
      </c>
      <c r="BB66" s="12">
        <f>IF('KWh (Cumulative) LI'!BB66=0,0,((('KWh (Monthly) ENTRY LI'!BB66*0.5)+'KWh (Cumulative) LI'!BA66-'Rebasing adj LI'!BB56)*BB108)*BB$19*BB$127)</f>
        <v>0</v>
      </c>
      <c r="BC66" s="12">
        <f>IF('KWh (Cumulative) LI'!BC66=0,0,((('KWh (Monthly) ENTRY LI'!BC66*0.5)+'KWh (Cumulative) LI'!BB66-'Rebasing adj LI'!BC56)*BC108)*BC$19*BC$127)</f>
        <v>0</v>
      </c>
      <c r="BD66" s="12">
        <f>IF('KWh (Cumulative) LI'!BD66=0,0,((('KWh (Monthly) ENTRY LI'!BD66*0.5)+'KWh (Cumulative) LI'!BC66-'Rebasing adj LI'!BD56)*BD108)*BD$19*BD$127)</f>
        <v>0</v>
      </c>
      <c r="BE66" s="12">
        <f>IF('KWh (Cumulative) LI'!BE66=0,0,((('KWh (Monthly) ENTRY LI'!BE66*0.5)+'KWh (Cumulative) LI'!BD66-'Rebasing adj LI'!BE56)*BE108)*BE$19*BE$127)</f>
        <v>0</v>
      </c>
      <c r="BF66" s="12">
        <f>IF('KWh (Cumulative) LI'!BF66=0,0,((('KWh (Monthly) ENTRY LI'!BF66*0.5)+'KWh (Cumulative) LI'!BE66-'Rebasing adj LI'!BF56)*BF108)*BF$19*BF$127)</f>
        <v>0</v>
      </c>
      <c r="BG66" s="12">
        <f>IF('KWh (Cumulative) LI'!BG66=0,0,((('KWh (Monthly) ENTRY LI'!BG66*0.5)+'KWh (Cumulative) LI'!BF66-'Rebasing adj LI'!BG56)*BG108)*BG$19*BG$127)</f>
        <v>0</v>
      </c>
      <c r="BH66" s="12">
        <f>IF('KWh (Cumulative) LI'!BH66=0,0,((('KWh (Monthly) ENTRY LI'!BH66*0.5)+'KWh (Cumulative) LI'!BG66-'Rebasing adj LI'!BH56)*BH108)*BH$19*BH$127)</f>
        <v>0</v>
      </c>
      <c r="BI66" s="12">
        <f>IF('KWh (Cumulative) LI'!BI66=0,0,((('KWh (Monthly) ENTRY LI'!BI66*0.5)+'KWh (Cumulative) LI'!BH66-'Rebasing adj LI'!BI56)*BI108)*BI$19*BI$127)</f>
        <v>0</v>
      </c>
      <c r="BJ66" s="12">
        <f>IF('KWh (Cumulative) LI'!BJ66=0,0,((('KWh (Monthly) ENTRY LI'!BJ66*0.5)+'KWh (Cumulative) LI'!BI66-'Rebasing adj LI'!BJ56)*BJ108)*BJ$19*BJ$127)</f>
        <v>0</v>
      </c>
      <c r="BK66" s="12">
        <f>IF('KWh (Cumulative) LI'!BK66=0,0,((('KWh (Monthly) ENTRY LI'!BK66*0.5)+'KWh (Cumulative) LI'!BJ66-'Rebasing adj LI'!BK56)*BK108)*BK$19*BK$127)</f>
        <v>0</v>
      </c>
      <c r="BL66" s="12">
        <f>IF('KWh (Cumulative) LI'!BL66=0,0,((('KWh (Monthly) ENTRY LI'!BL66*0.5)+'KWh (Cumulative) LI'!BK66-'Rebasing adj LI'!BL56)*BL108)*BL$19*BL$127)</f>
        <v>0</v>
      </c>
      <c r="BM66" s="12">
        <f>IF('KWh (Cumulative) LI'!BM66=0,0,((('KWh (Monthly) ENTRY LI'!BM66*0.5)+'KWh (Cumulative) LI'!BL66-'Rebasing adj LI'!BM56)*BM108)*BM$19*BM$127)</f>
        <v>0</v>
      </c>
      <c r="BN66" s="12">
        <f>IF('KWh (Cumulative) LI'!BN66=0,0,((('KWh (Monthly) ENTRY LI'!BN66*0.5)+'KWh (Cumulative) LI'!BM66-'Rebasing adj LI'!BN56)*BN108)*BN$19*BN$127)</f>
        <v>0</v>
      </c>
      <c r="BO66" s="12">
        <f>IF('KWh (Cumulative) LI'!BO66=0,0,((('KWh (Monthly) ENTRY LI'!BO66*0.5)+'KWh (Cumulative) LI'!BN66-'Rebasing adj LI'!BO56)*BO108)*BO$19*BO$127)</f>
        <v>0</v>
      </c>
      <c r="BP66" s="12">
        <f>IF('KWh (Cumulative) LI'!BP66=0,0,((('KWh (Monthly) ENTRY LI'!BP66*0.5)+'KWh (Cumulative) LI'!BO66-'Rebasing adj LI'!BP56)*BP108)*BP$19*BP$127)</f>
        <v>0</v>
      </c>
      <c r="BQ66" s="12">
        <f>IF('KWh (Cumulative) LI'!BQ66=0,0,((('KWh (Monthly) ENTRY LI'!BQ66*0.5)+'KWh (Cumulative) LI'!BP66-'Rebasing adj LI'!BQ56)*BQ108)*BQ$19*BQ$127)</f>
        <v>0</v>
      </c>
      <c r="BR66" s="12">
        <f>IF('KWh (Cumulative) LI'!BR66=0,0,((('KWh (Monthly) ENTRY LI'!BR66*0.5)+'KWh (Cumulative) LI'!BQ66-'Rebasing adj LI'!BR56)*BR108)*BR$19*BR$127)</f>
        <v>0</v>
      </c>
      <c r="BS66" s="12">
        <f>IF('KWh (Cumulative) LI'!BS66=0,0,((('KWh (Monthly) ENTRY LI'!BS66*0.5)+'KWh (Cumulative) LI'!BR66-'Rebasing adj LI'!BS56)*BS108)*BS$19*BS$127)</f>
        <v>0</v>
      </c>
      <c r="BT66" s="12">
        <f>IF('KWh (Cumulative) LI'!BT66=0,0,((('KWh (Monthly) ENTRY LI'!BT66*0.5)+'KWh (Cumulative) LI'!BS66-'Rebasing adj LI'!BT56)*BT108)*BT$19*BT$127)</f>
        <v>0</v>
      </c>
      <c r="BU66" s="12">
        <f>IF('KWh (Cumulative) LI'!BU66=0,0,((('KWh (Monthly) ENTRY LI'!BU66*0.5)+'KWh (Cumulative) LI'!BT66-'Rebasing adj LI'!BU56)*BU108)*BU$19*BU$127)</f>
        <v>0</v>
      </c>
      <c r="BV66" s="12">
        <f>IF('KWh (Cumulative) LI'!BV66=0,0,((('KWh (Monthly) ENTRY LI'!BV66*0.5)+'KWh (Cumulative) LI'!BU66-'Rebasing adj LI'!BV56)*BV108)*BV$19*BV$127)</f>
        <v>0</v>
      </c>
      <c r="BW66" s="12">
        <f>IF('KWh (Cumulative) LI'!BW66=0,0,((('KWh (Monthly) ENTRY LI'!BW66*0.5)+'KWh (Cumulative) LI'!BV66-'Rebasing adj LI'!BW56)*BW108)*BW$19*BW$127)</f>
        <v>0</v>
      </c>
      <c r="BX66" s="12">
        <f>IF('KWh (Cumulative) LI'!BX66=0,0,((('KWh (Monthly) ENTRY LI'!BX66*0.5)+'KWh (Cumulative) LI'!BW66-'Rebasing adj LI'!BX56)*BX108)*BX$19*BX$127)</f>
        <v>0</v>
      </c>
      <c r="BY66" s="12">
        <f>IF('KWh (Cumulative) LI'!BY66=0,0,((('KWh (Monthly) ENTRY LI'!BY66*0.5)+'KWh (Cumulative) LI'!BX66-'Rebasing adj LI'!BY56)*BY108)*BY$19*BY$127)</f>
        <v>0</v>
      </c>
      <c r="BZ66" s="12">
        <f>IF('KWh (Cumulative) LI'!BZ66=0,0,((('KWh (Monthly) ENTRY LI'!BZ66*0.5)+'KWh (Cumulative) LI'!BY66-'Rebasing adj LI'!BZ56)*BZ108)*BZ$19*BZ$127)</f>
        <v>0</v>
      </c>
      <c r="CA66" s="12">
        <f>IF('KWh (Cumulative) LI'!CA66=0,0,((('KWh (Monthly) ENTRY LI'!CA66*0.5)+'KWh (Cumulative) LI'!BZ66-'Rebasing adj LI'!CA56)*CA108)*CA$19*CA$127)</f>
        <v>0</v>
      </c>
      <c r="CB66" s="12">
        <f>IF('KWh (Cumulative) LI'!CB66=0,0,((('KWh (Monthly) ENTRY LI'!CB66*0.5)+'KWh (Cumulative) LI'!CA66-'Rebasing adj LI'!CB56)*CB108)*CB$19*CB$127)</f>
        <v>0</v>
      </c>
      <c r="CC66" s="12">
        <f>IF('KWh (Cumulative) LI'!CC66=0,0,((('KWh (Monthly) ENTRY LI'!CC66*0.5)+'KWh (Cumulative) LI'!CB66-'Rebasing adj LI'!CC56)*CC108)*CC$19*CC$127)</f>
        <v>0</v>
      </c>
      <c r="CD66" s="12">
        <f>IF('KWh (Cumulative) LI'!CD66=0,0,((('KWh (Monthly) ENTRY LI'!CD66*0.5)+'KWh (Cumulative) LI'!CC66-'Rebasing adj LI'!CD56)*CD108)*CD$19*CD$127)</f>
        <v>0</v>
      </c>
      <c r="CE66" s="12">
        <f>IF('KWh (Cumulative) LI'!CE66=0,0,((('KWh (Monthly) ENTRY LI'!CE66*0.5)+'KWh (Cumulative) LI'!CD66-'Rebasing adj LI'!CE56)*CE108)*CE$19*CE$127)</f>
        <v>0</v>
      </c>
      <c r="CF66" s="12">
        <f>IF('KWh (Cumulative) LI'!CF66=0,0,((('KWh (Monthly) ENTRY LI'!CF66*0.5)+'KWh (Cumulative) LI'!CE66-'Rebasing adj LI'!CF56)*CF108)*CF$19*CF$127)</f>
        <v>0</v>
      </c>
      <c r="CG66" s="12">
        <f>IF('KWh (Cumulative) LI'!CG66=0,0,((('KWh (Monthly) ENTRY LI'!CG66*0.5)+'KWh (Cumulative) LI'!CF66-'Rebasing adj LI'!CG56)*CG108)*CG$19*CG$127)</f>
        <v>0</v>
      </c>
      <c r="CH66" s="12">
        <f>IF('KWh (Cumulative) LI'!CH66=0,0,((('KWh (Monthly) ENTRY LI'!CH66*0.5)+'KWh (Cumulative) LI'!CG66-'Rebasing adj LI'!CH56)*CH108)*CH$19*CH$127)</f>
        <v>0</v>
      </c>
      <c r="CI66" s="12">
        <f>IF('KWh (Cumulative) LI'!CI66=0,0,((('KWh (Monthly) ENTRY LI'!CI66*0.5)+'KWh (Cumulative) LI'!CH66-'Rebasing adj LI'!CI56)*CI108)*CI$19*CI$127)</f>
        <v>0</v>
      </c>
      <c r="CJ66" s="12">
        <f>IF('KWh (Cumulative) LI'!CJ66=0,0,((('KWh (Monthly) ENTRY LI'!CJ66*0.5)+'KWh (Cumulative) LI'!CI66-'Rebasing adj LI'!CJ56)*CJ108)*CJ$19*CJ$127)</f>
        <v>0</v>
      </c>
    </row>
    <row r="67" spans="1:88" x14ac:dyDescent="0.3">
      <c r="A67" s="220"/>
      <c r="B67" s="47" t="s">
        <v>10</v>
      </c>
      <c r="C67" s="12">
        <f>IF('KWh (Cumulative) LI'!C67=0,0,((('KWh (Monthly) ENTRY LI'!C67*0.5)-'Rebasing adj LI'!C57)*C109)*C$19*C$127)</f>
        <v>0</v>
      </c>
      <c r="D67" s="12">
        <f>IF('KWh (Cumulative) LI'!D67=0,0,((('KWh (Monthly) ENTRY LI'!D67*0.5)+'KWh (Cumulative) LI'!C67-'Rebasing adj LI'!D57)*D109)*D$19*D$127)</f>
        <v>0</v>
      </c>
      <c r="E67" s="12">
        <f>IF('KWh (Cumulative) LI'!E67=0,0,((('KWh (Monthly) ENTRY LI'!E67*0.5)+'KWh (Cumulative) LI'!D67-'Rebasing adj LI'!E57)*E109)*E$19*E$127)</f>
        <v>0</v>
      </c>
      <c r="F67" s="12">
        <f>IF('KWh (Cumulative) LI'!F67=0,0,((('KWh (Monthly) ENTRY LI'!F67*0.5)+'KWh (Cumulative) LI'!E67-'Rebasing adj LI'!F57)*F109)*F$19*F$127)</f>
        <v>0</v>
      </c>
      <c r="G67" s="12">
        <f>IF('KWh (Cumulative) LI'!G67=0,0,((('KWh (Monthly) ENTRY LI'!G67*0.5)+'KWh (Cumulative) LI'!F67-'Rebasing adj LI'!G57)*G109)*G$19*G$127)</f>
        <v>0</v>
      </c>
      <c r="H67" s="12">
        <f>IF('KWh (Cumulative) LI'!H67=0,0,((('KWh (Monthly) ENTRY LI'!H67*0.5)+'KWh (Cumulative) LI'!G67-'Rebasing adj LI'!H57)*H109)*H$19*H$127)</f>
        <v>0</v>
      </c>
      <c r="I67" s="12">
        <f>IF('KWh (Cumulative) LI'!I67=0,0,((('KWh (Monthly) ENTRY LI'!I67*0.5)+'KWh (Cumulative) LI'!H67-'Rebasing adj LI'!I57)*I109)*I$19*I$127)</f>
        <v>0</v>
      </c>
      <c r="J67" s="12">
        <f>IF('KWh (Cumulative) LI'!J67=0,0,((('KWh (Monthly) ENTRY LI'!J67*0.5)+'KWh (Cumulative) LI'!I67-'Rebasing adj LI'!J57)*J109)*J$19*J$127)</f>
        <v>0</v>
      </c>
      <c r="K67" s="12">
        <f>IF('KWh (Cumulative) LI'!K67=0,0,((('KWh (Monthly) ENTRY LI'!K67*0.5)+'KWh (Cumulative) LI'!J67-'Rebasing adj LI'!K57)*K109)*K$19*K$127)</f>
        <v>0</v>
      </c>
      <c r="L67" s="12">
        <f>IF('KWh (Cumulative) LI'!L67=0,0,((('KWh (Monthly) ENTRY LI'!L67*0.5)+'KWh (Cumulative) LI'!K67-'Rebasing adj LI'!L57)*L109)*L$19*L$127)</f>
        <v>0</v>
      </c>
      <c r="M67" s="12">
        <f>IF('KWh (Cumulative) LI'!M67=0,0,((('KWh (Monthly) ENTRY LI'!M67*0.5)+'KWh (Cumulative) LI'!L67-'Rebasing adj LI'!M57)*M109)*M$19*M$127)</f>
        <v>0</v>
      </c>
      <c r="N67" s="12">
        <f>IF('KWh (Cumulative) LI'!N67=0,0,((('KWh (Monthly) ENTRY LI'!N67*0.5)+'KWh (Cumulative) LI'!M67-'Rebasing adj LI'!N57)*N109)*N$19*N$127)</f>
        <v>0</v>
      </c>
      <c r="O67" s="12">
        <f>IF('KWh (Cumulative) LI'!O67=0,0,((('KWh (Monthly) ENTRY LI'!O67*0.5)+'KWh (Cumulative) LI'!N67-'Rebasing adj LI'!O57)*O109)*O$19*O$127)</f>
        <v>0</v>
      </c>
      <c r="P67" s="12">
        <f>IF('KWh (Cumulative) LI'!P67=0,0,((('KWh (Monthly) ENTRY LI'!P67*0.5)+'KWh (Cumulative) LI'!O67-'Rebasing adj LI'!P57)*P109)*P$19*P$127)</f>
        <v>0</v>
      </c>
      <c r="Q67" s="12">
        <f>IF('KWh (Cumulative) LI'!Q67=0,0,((('KWh (Monthly) ENTRY LI'!Q67*0.5)+'KWh (Cumulative) LI'!P67-'Rebasing adj LI'!Q57)*Q109)*Q$19*Q$127)</f>
        <v>0</v>
      </c>
      <c r="R67" s="12">
        <f>IF('KWh (Cumulative) LI'!R67=0,0,((('KWh (Monthly) ENTRY LI'!R67*0.5)+'KWh (Cumulative) LI'!Q67-'Rebasing adj LI'!R57)*R109)*R$19*R$127)</f>
        <v>0</v>
      </c>
      <c r="S67" s="12">
        <f>IF('KWh (Cumulative) LI'!S67=0,0,((('KWh (Monthly) ENTRY LI'!S67*0.5)+'KWh (Cumulative) LI'!R67-'Rebasing adj LI'!S57)*S109)*S$19*S$127)</f>
        <v>0</v>
      </c>
      <c r="T67" s="12">
        <f>IF('KWh (Cumulative) LI'!T67=0,0,((('KWh (Monthly) ENTRY LI'!T67*0.5)+'KWh (Cumulative) LI'!S67-'Rebasing adj LI'!T57)*T109)*T$19*T$127)</f>
        <v>0</v>
      </c>
      <c r="U67" s="12">
        <f>IF('KWh (Cumulative) LI'!U67=0,0,((('KWh (Monthly) ENTRY LI'!U67*0.5)+'KWh (Cumulative) LI'!T67-'Rebasing adj LI'!U57)*U109)*U$19*U$127)</f>
        <v>0</v>
      </c>
      <c r="V67" s="12">
        <f>IF('KWh (Cumulative) LI'!V67=0,0,((('KWh (Monthly) ENTRY LI'!V67*0.5)+'KWh (Cumulative) LI'!U67-'Rebasing adj LI'!V57)*V109)*V$19*V$127)</f>
        <v>0</v>
      </c>
      <c r="W67" s="12">
        <f>IF('KWh (Cumulative) LI'!W67=0,0,((('KWh (Monthly) ENTRY LI'!W67*0.5)+'KWh (Cumulative) LI'!V67-'Rebasing adj LI'!W57)*W109)*W$19*W$127)</f>
        <v>0</v>
      </c>
      <c r="X67" s="12">
        <f>IF('KWh (Cumulative) LI'!X67=0,0,((('KWh (Monthly) ENTRY LI'!X67*0.5)+'KWh (Cumulative) LI'!W67-'Rebasing adj LI'!X57)*X109)*X$19*X$127)</f>
        <v>0</v>
      </c>
      <c r="Y67" s="12">
        <f>IF('KWh (Cumulative) LI'!Y67=0,0,((('KWh (Monthly) ENTRY LI'!Y67*0.5)+'KWh (Cumulative) LI'!X67-'Rebasing adj LI'!Y57)*Y109)*Y$19*Y$127)</f>
        <v>0</v>
      </c>
      <c r="Z67" s="12">
        <f>IF('KWh (Cumulative) LI'!Z67=0,0,((('KWh (Monthly) ENTRY LI'!Z67*0.5)+'KWh (Cumulative) LI'!Y67-'Rebasing adj LI'!Z57)*Z109)*Z$19*Z$127)</f>
        <v>0</v>
      </c>
      <c r="AA67" s="12">
        <f>IF('KWh (Cumulative) LI'!AA67=0,0,((('KWh (Monthly) ENTRY LI'!AA67*0.5)+'KWh (Cumulative) LI'!Z67-'Rebasing adj LI'!AA57)*AA109)*AA$19*AA$127)</f>
        <v>0</v>
      </c>
      <c r="AB67" s="12">
        <f>IF('KWh (Cumulative) LI'!AB67=0,0,((('KWh (Monthly) ENTRY LI'!AB67*0.5)+'KWh (Cumulative) LI'!AA67-'Rebasing adj LI'!AB57)*AB109)*AB$19*AB$127)</f>
        <v>0</v>
      </c>
      <c r="AC67" s="12">
        <f>IF('KWh (Cumulative) LI'!AC67=0,0,((('KWh (Monthly) ENTRY LI'!AC67*0.5)+'KWh (Cumulative) LI'!AB67-'Rebasing adj LI'!AC57)*AC109)*AC$19*AC$127)</f>
        <v>0</v>
      </c>
      <c r="AD67" s="12">
        <f>IF('KWh (Cumulative) LI'!AD67=0,0,((('KWh (Monthly) ENTRY LI'!AD67*0.5)+'KWh (Cumulative) LI'!AC67-'Rebasing adj LI'!AD57)*AD109)*AD$19*AD$127)</f>
        <v>0</v>
      </c>
      <c r="AE67" s="12">
        <f>IF('KWh (Cumulative) LI'!AE67=0,0,((('KWh (Monthly) ENTRY LI'!AE67*0.5)+'KWh (Cumulative) LI'!AD67-'Rebasing adj LI'!AE57)*AE109)*AE$19*AE$127)</f>
        <v>0</v>
      </c>
      <c r="AF67" s="12">
        <f>IF('KWh (Cumulative) LI'!AF67=0,0,((('KWh (Monthly) ENTRY LI'!AF67*0.5)+'KWh (Cumulative) LI'!AE67-'Rebasing adj LI'!AF57)*AF109)*AF$19*AF$127)</f>
        <v>0</v>
      </c>
      <c r="AG67" s="12">
        <f>IF('KWh (Cumulative) LI'!AG67=0,0,((('KWh (Monthly) ENTRY LI'!AG67*0.5)+'KWh (Cumulative) LI'!AF67-'Rebasing adj LI'!AG57)*AG109)*AG$19*AG$127)</f>
        <v>0</v>
      </c>
      <c r="AH67" s="12">
        <f>IF('KWh (Cumulative) LI'!AH67=0,0,((('KWh (Monthly) ENTRY LI'!AH67*0.5)+'KWh (Cumulative) LI'!AG67-'Rebasing adj LI'!AH57)*AH109)*AH$19*AH$127)</f>
        <v>0</v>
      </c>
      <c r="AI67" s="12">
        <f>IF('KWh (Cumulative) LI'!AI67=0,0,((('KWh (Monthly) ENTRY LI'!AI67*0.5)+'KWh (Cumulative) LI'!AH67-'Rebasing adj LI'!AI57)*AI109)*AI$19*AI$127)</f>
        <v>0</v>
      </c>
      <c r="AJ67" s="12">
        <f>IF('KWh (Cumulative) LI'!AJ67=0,0,((('KWh (Monthly) ENTRY LI'!AJ67*0.5)+'KWh (Cumulative) LI'!AI67-'Rebasing adj LI'!AJ57)*AJ109)*AJ$19*AJ$127)</f>
        <v>0</v>
      </c>
      <c r="AK67" s="12">
        <f>IF('KWh (Cumulative) LI'!AK67=0,0,((('KWh (Monthly) ENTRY LI'!AK67*0.5)+'KWh (Cumulative) LI'!AJ67-'Rebasing adj LI'!AK57)*AK109)*AK$19*AK$127)</f>
        <v>0</v>
      </c>
      <c r="AL67" s="12">
        <f>IF('KWh (Cumulative) LI'!AL67=0,0,((('KWh (Monthly) ENTRY LI'!AL67*0.5)+'KWh (Cumulative) LI'!AK67-'Rebasing adj LI'!AL57)*AL109)*AL$19*AL$127)</f>
        <v>0</v>
      </c>
      <c r="AM67" s="12">
        <f>IF('KWh (Cumulative) LI'!AM67=0,0,((('KWh (Monthly) ENTRY LI'!AM67*0.5)+'KWh (Cumulative) LI'!AL67-'Rebasing adj LI'!AM57)*AM109)*AM$19*AM$127)</f>
        <v>0</v>
      </c>
      <c r="AN67" s="12">
        <f>IF('KWh (Cumulative) LI'!AN67=0,0,((('KWh (Monthly) ENTRY LI'!AN67*0.5)+'KWh (Cumulative) LI'!AM67-'Rebasing adj LI'!AN57)*AN109)*AN$19*AN$127)</f>
        <v>0</v>
      </c>
      <c r="AO67" s="12">
        <f>IF('KWh (Cumulative) LI'!AO67=0,0,((('KWh (Monthly) ENTRY LI'!AO67*0.5)+'KWh (Cumulative) LI'!AN67-'Rebasing adj LI'!AO57)*AO109)*AO$19*AO$127)</f>
        <v>0</v>
      </c>
      <c r="AP67" s="12">
        <f>IF('KWh (Cumulative) LI'!AP67=0,0,((('KWh (Monthly) ENTRY LI'!AP67*0.5)+'KWh (Cumulative) LI'!AO67-'Rebasing adj LI'!AP57)*AP109)*AP$19*AP$127)</f>
        <v>0</v>
      </c>
      <c r="AQ67" s="12">
        <f>IF('KWh (Cumulative) LI'!AQ67=0,0,((('KWh (Monthly) ENTRY LI'!AQ67*0.5)+'KWh (Cumulative) LI'!AP67-'Rebasing adj LI'!AQ57)*AQ109)*AQ$19*AQ$127)</f>
        <v>0</v>
      </c>
      <c r="AR67" s="12">
        <f>IF('KWh (Cumulative) LI'!AR67=0,0,((('KWh (Monthly) ENTRY LI'!AR67*0.5)+'KWh (Cumulative) LI'!AQ67-'Rebasing adj LI'!AR57)*AR109)*AR$19*AR$127)</f>
        <v>0</v>
      </c>
      <c r="AS67" s="12">
        <f>IF('KWh (Cumulative) LI'!AS67=0,0,((('KWh (Monthly) ENTRY LI'!AS67*0.5)+'KWh (Cumulative) LI'!AR67-'Rebasing adj LI'!AS57)*AS109)*AS$19*AS$127)</f>
        <v>0</v>
      </c>
      <c r="AT67" s="12">
        <f>IF('KWh (Cumulative) LI'!AT67=0,0,((('KWh (Monthly) ENTRY LI'!AT67*0.5)+'KWh (Cumulative) LI'!AS67-'Rebasing adj LI'!AT57)*AT109)*AT$19*AT$127)</f>
        <v>0</v>
      </c>
      <c r="AU67" s="12">
        <f>IF('KWh (Cumulative) LI'!AU67=0,0,((('KWh (Monthly) ENTRY LI'!AU67*0.5)+'KWh (Cumulative) LI'!AT67-'Rebasing adj LI'!AU57)*AU109)*AU$19*AU$127)</f>
        <v>0</v>
      </c>
      <c r="AV67" s="12">
        <f>IF('KWh (Cumulative) LI'!AV67=0,0,((('KWh (Monthly) ENTRY LI'!AV67*0.5)+'KWh (Cumulative) LI'!AU67-'Rebasing adj LI'!AV57)*AV109)*AV$19*AV$127)</f>
        <v>0</v>
      </c>
      <c r="AW67" s="12">
        <f>IF('KWh (Cumulative) LI'!AW67=0,0,((('KWh (Monthly) ENTRY LI'!AW67*0.5)+'KWh (Cumulative) LI'!AV67-'Rebasing adj LI'!AW57)*AW109)*AW$19*AW$127)</f>
        <v>0</v>
      </c>
      <c r="AX67" s="12">
        <f>IF('KWh (Cumulative) LI'!AX67=0,0,((('KWh (Monthly) ENTRY LI'!AX67*0.5)+'KWh (Cumulative) LI'!AW67-'Rebasing adj LI'!AX57)*AX109)*AX$19*AX$127)</f>
        <v>0</v>
      </c>
      <c r="AY67" s="12">
        <f>IF('KWh (Cumulative) LI'!AY67=0,0,((('KWh (Monthly) ENTRY LI'!AY67*0.5)+'KWh (Cumulative) LI'!AX67-'Rebasing adj LI'!AY57)*AY109)*AY$19*AY$127)</f>
        <v>0</v>
      </c>
      <c r="AZ67" s="12">
        <f>IF('KWh (Cumulative) LI'!AZ67=0,0,((('KWh (Monthly) ENTRY LI'!AZ67*0.5)+'KWh (Cumulative) LI'!AY67-'Rebasing adj LI'!AZ57)*AZ109)*AZ$19*AZ$127)</f>
        <v>0</v>
      </c>
      <c r="BA67" s="12">
        <f>IF('KWh (Cumulative) LI'!BA67=0,0,((('KWh (Monthly) ENTRY LI'!BA67*0.5)+'KWh (Cumulative) LI'!AZ67-'Rebasing adj LI'!BA57)*BA109)*BA$19*BA$127)</f>
        <v>0</v>
      </c>
      <c r="BB67" s="12">
        <f>IF('KWh (Cumulative) LI'!BB67=0,0,((('KWh (Monthly) ENTRY LI'!BB67*0.5)+'KWh (Cumulative) LI'!BA67-'Rebasing adj LI'!BB57)*BB109)*BB$19*BB$127)</f>
        <v>0</v>
      </c>
      <c r="BC67" s="12">
        <f>IF('KWh (Cumulative) LI'!BC67=0,0,((('KWh (Monthly) ENTRY LI'!BC67*0.5)+'KWh (Cumulative) LI'!BB67-'Rebasing adj LI'!BC57)*BC109)*BC$19*BC$127)</f>
        <v>0</v>
      </c>
      <c r="BD67" s="12">
        <f>IF('KWh (Cumulative) LI'!BD67=0,0,((('KWh (Monthly) ENTRY LI'!BD67*0.5)+'KWh (Cumulative) LI'!BC67-'Rebasing adj LI'!BD57)*BD109)*BD$19*BD$127)</f>
        <v>0</v>
      </c>
      <c r="BE67" s="12">
        <f>IF('KWh (Cumulative) LI'!BE67=0,0,((('KWh (Monthly) ENTRY LI'!BE67*0.5)+'KWh (Cumulative) LI'!BD67-'Rebasing adj LI'!BE57)*BE109)*BE$19*BE$127)</f>
        <v>0</v>
      </c>
      <c r="BF67" s="12">
        <f>IF('KWh (Cumulative) LI'!BF67=0,0,((('KWh (Monthly) ENTRY LI'!BF67*0.5)+'KWh (Cumulative) LI'!BE67-'Rebasing adj LI'!BF57)*BF109)*BF$19*BF$127)</f>
        <v>0</v>
      </c>
      <c r="BG67" s="12">
        <f>IF('KWh (Cumulative) LI'!BG67=0,0,((('KWh (Monthly) ENTRY LI'!BG67*0.5)+'KWh (Cumulative) LI'!BF67-'Rebasing adj LI'!BG57)*BG109)*BG$19*BG$127)</f>
        <v>0</v>
      </c>
      <c r="BH67" s="12">
        <f>IF('KWh (Cumulative) LI'!BH67=0,0,((('KWh (Monthly) ENTRY LI'!BH67*0.5)+'KWh (Cumulative) LI'!BG67-'Rebasing adj LI'!BH57)*BH109)*BH$19*BH$127)</f>
        <v>0</v>
      </c>
      <c r="BI67" s="12">
        <f>IF('KWh (Cumulative) LI'!BI67=0,0,((('KWh (Monthly) ENTRY LI'!BI67*0.5)+'KWh (Cumulative) LI'!BH67-'Rebasing adj LI'!BI57)*BI109)*BI$19*BI$127)</f>
        <v>0</v>
      </c>
      <c r="BJ67" s="12">
        <f>IF('KWh (Cumulative) LI'!BJ67=0,0,((('KWh (Monthly) ENTRY LI'!BJ67*0.5)+'KWh (Cumulative) LI'!BI67-'Rebasing adj LI'!BJ57)*BJ109)*BJ$19*BJ$127)</f>
        <v>0</v>
      </c>
      <c r="BK67" s="12">
        <f>IF('KWh (Cumulative) LI'!BK67=0,0,((('KWh (Monthly) ENTRY LI'!BK67*0.5)+'KWh (Cumulative) LI'!BJ67-'Rebasing adj LI'!BK57)*BK109)*BK$19*BK$127)</f>
        <v>0</v>
      </c>
      <c r="BL67" s="12">
        <f>IF('KWh (Cumulative) LI'!BL67=0,0,((('KWh (Monthly) ENTRY LI'!BL67*0.5)+'KWh (Cumulative) LI'!BK67-'Rebasing adj LI'!BL57)*BL109)*BL$19*BL$127)</f>
        <v>0</v>
      </c>
      <c r="BM67" s="12">
        <f>IF('KWh (Cumulative) LI'!BM67=0,0,((('KWh (Monthly) ENTRY LI'!BM67*0.5)+'KWh (Cumulative) LI'!BL67-'Rebasing adj LI'!BM57)*BM109)*BM$19*BM$127)</f>
        <v>0</v>
      </c>
      <c r="BN67" s="12">
        <f>IF('KWh (Cumulative) LI'!BN67=0,0,((('KWh (Monthly) ENTRY LI'!BN67*0.5)+'KWh (Cumulative) LI'!BM67-'Rebasing adj LI'!BN57)*BN109)*BN$19*BN$127)</f>
        <v>0</v>
      </c>
      <c r="BO67" s="12">
        <f>IF('KWh (Cumulative) LI'!BO67=0,0,((('KWh (Monthly) ENTRY LI'!BO67*0.5)+'KWh (Cumulative) LI'!BN67-'Rebasing adj LI'!BO57)*BO109)*BO$19*BO$127)</f>
        <v>0</v>
      </c>
      <c r="BP67" s="12">
        <f>IF('KWh (Cumulative) LI'!BP67=0,0,((('KWh (Monthly) ENTRY LI'!BP67*0.5)+'KWh (Cumulative) LI'!BO67-'Rebasing adj LI'!BP57)*BP109)*BP$19*BP$127)</f>
        <v>0</v>
      </c>
      <c r="BQ67" s="12">
        <f>IF('KWh (Cumulative) LI'!BQ67=0,0,((('KWh (Monthly) ENTRY LI'!BQ67*0.5)+'KWh (Cumulative) LI'!BP67-'Rebasing adj LI'!BQ57)*BQ109)*BQ$19*BQ$127)</f>
        <v>0</v>
      </c>
      <c r="BR67" s="12">
        <f>IF('KWh (Cumulative) LI'!BR67=0,0,((('KWh (Monthly) ENTRY LI'!BR67*0.5)+'KWh (Cumulative) LI'!BQ67-'Rebasing adj LI'!BR57)*BR109)*BR$19*BR$127)</f>
        <v>0</v>
      </c>
      <c r="BS67" s="12">
        <f>IF('KWh (Cumulative) LI'!BS67=0,0,((('KWh (Monthly) ENTRY LI'!BS67*0.5)+'KWh (Cumulative) LI'!BR67-'Rebasing adj LI'!BS57)*BS109)*BS$19*BS$127)</f>
        <v>0</v>
      </c>
      <c r="BT67" s="12">
        <f>IF('KWh (Cumulative) LI'!BT67=0,0,((('KWh (Monthly) ENTRY LI'!BT67*0.5)+'KWh (Cumulative) LI'!BS67-'Rebasing adj LI'!BT57)*BT109)*BT$19*BT$127)</f>
        <v>0</v>
      </c>
      <c r="BU67" s="12">
        <f>IF('KWh (Cumulative) LI'!BU67=0,0,((('KWh (Monthly) ENTRY LI'!BU67*0.5)+'KWh (Cumulative) LI'!BT67-'Rebasing adj LI'!BU57)*BU109)*BU$19*BU$127)</f>
        <v>0</v>
      </c>
      <c r="BV67" s="12">
        <f>IF('KWh (Cumulative) LI'!BV67=0,0,((('KWh (Monthly) ENTRY LI'!BV67*0.5)+'KWh (Cumulative) LI'!BU67-'Rebasing adj LI'!BV57)*BV109)*BV$19*BV$127)</f>
        <v>0</v>
      </c>
      <c r="BW67" s="12">
        <f>IF('KWh (Cumulative) LI'!BW67=0,0,((('KWh (Monthly) ENTRY LI'!BW67*0.5)+'KWh (Cumulative) LI'!BV67-'Rebasing adj LI'!BW57)*BW109)*BW$19*BW$127)</f>
        <v>0</v>
      </c>
      <c r="BX67" s="12">
        <f>IF('KWh (Cumulative) LI'!BX67=0,0,((('KWh (Monthly) ENTRY LI'!BX67*0.5)+'KWh (Cumulative) LI'!BW67-'Rebasing adj LI'!BX57)*BX109)*BX$19*BX$127)</f>
        <v>0</v>
      </c>
      <c r="BY67" s="12">
        <f>IF('KWh (Cumulative) LI'!BY67=0,0,((('KWh (Monthly) ENTRY LI'!BY67*0.5)+'KWh (Cumulative) LI'!BX67-'Rebasing adj LI'!BY57)*BY109)*BY$19*BY$127)</f>
        <v>0</v>
      </c>
      <c r="BZ67" s="12">
        <f>IF('KWh (Cumulative) LI'!BZ67=0,0,((('KWh (Monthly) ENTRY LI'!BZ67*0.5)+'KWh (Cumulative) LI'!BY67-'Rebasing adj LI'!BZ57)*BZ109)*BZ$19*BZ$127)</f>
        <v>0</v>
      </c>
      <c r="CA67" s="12">
        <f>IF('KWh (Cumulative) LI'!CA67=0,0,((('KWh (Monthly) ENTRY LI'!CA67*0.5)+'KWh (Cumulative) LI'!BZ67-'Rebasing adj LI'!CA57)*CA109)*CA$19*CA$127)</f>
        <v>0</v>
      </c>
      <c r="CB67" s="12">
        <f>IF('KWh (Cumulative) LI'!CB67=0,0,((('KWh (Monthly) ENTRY LI'!CB67*0.5)+'KWh (Cumulative) LI'!CA67-'Rebasing adj LI'!CB57)*CB109)*CB$19*CB$127)</f>
        <v>0</v>
      </c>
      <c r="CC67" s="12">
        <f>IF('KWh (Cumulative) LI'!CC67=0,0,((('KWh (Monthly) ENTRY LI'!CC67*0.5)+'KWh (Cumulative) LI'!CB67-'Rebasing adj LI'!CC57)*CC109)*CC$19*CC$127)</f>
        <v>0</v>
      </c>
      <c r="CD67" s="12">
        <f>IF('KWh (Cumulative) LI'!CD67=0,0,((('KWh (Monthly) ENTRY LI'!CD67*0.5)+'KWh (Cumulative) LI'!CC67-'Rebasing adj LI'!CD57)*CD109)*CD$19*CD$127)</f>
        <v>0</v>
      </c>
      <c r="CE67" s="12">
        <f>IF('KWh (Cumulative) LI'!CE67=0,0,((('KWh (Monthly) ENTRY LI'!CE67*0.5)+'KWh (Cumulative) LI'!CD67-'Rebasing adj LI'!CE57)*CE109)*CE$19*CE$127)</f>
        <v>0</v>
      </c>
      <c r="CF67" s="12">
        <f>IF('KWh (Cumulative) LI'!CF67=0,0,((('KWh (Monthly) ENTRY LI'!CF67*0.5)+'KWh (Cumulative) LI'!CE67-'Rebasing adj LI'!CF57)*CF109)*CF$19*CF$127)</f>
        <v>0</v>
      </c>
      <c r="CG67" s="12">
        <f>IF('KWh (Cumulative) LI'!CG67=0,0,((('KWh (Monthly) ENTRY LI'!CG67*0.5)+'KWh (Cumulative) LI'!CF67-'Rebasing adj LI'!CG57)*CG109)*CG$19*CG$127)</f>
        <v>0</v>
      </c>
      <c r="CH67" s="12">
        <f>IF('KWh (Cumulative) LI'!CH67=0,0,((('KWh (Monthly) ENTRY LI'!CH67*0.5)+'KWh (Cumulative) LI'!CG67-'Rebasing adj LI'!CH57)*CH109)*CH$19*CH$127)</f>
        <v>0</v>
      </c>
      <c r="CI67" s="12">
        <f>IF('KWh (Cumulative) LI'!CI67=0,0,((('KWh (Monthly) ENTRY LI'!CI67*0.5)+'KWh (Cumulative) LI'!CH67-'Rebasing adj LI'!CI57)*CI109)*CI$19*CI$127)</f>
        <v>0</v>
      </c>
      <c r="CJ67" s="12">
        <f>IF('KWh (Cumulative) LI'!CJ67=0,0,((('KWh (Monthly) ENTRY LI'!CJ67*0.5)+'KWh (Cumulative) LI'!CI67-'Rebasing adj LI'!CJ57)*CJ109)*CJ$19*CJ$127)</f>
        <v>0</v>
      </c>
    </row>
    <row r="68" spans="1:88" x14ac:dyDescent="0.3">
      <c r="A68" s="220"/>
      <c r="B68" s="47" t="s">
        <v>1</v>
      </c>
      <c r="C68" s="12">
        <f>IF('KWh (Cumulative) LI'!C68=0,0,((('KWh (Monthly) ENTRY LI'!C68*0.5)-'Rebasing adj LI'!C58)*C110)*C$19*C$127)</f>
        <v>0</v>
      </c>
      <c r="D68" s="12">
        <f>IF('KWh (Cumulative) LI'!D68=0,0,((('KWh (Monthly) ENTRY LI'!D68*0.5)+'KWh (Cumulative) LI'!C68-'Rebasing adj LI'!D58)*D110)*D$19*D$127)</f>
        <v>0</v>
      </c>
      <c r="E68" s="12">
        <f>IF('KWh (Cumulative) LI'!E68=0,0,((('KWh (Monthly) ENTRY LI'!E68*0.5)+'KWh (Cumulative) LI'!D68-'Rebasing adj LI'!E58)*E110)*E$19*E$127)</f>
        <v>0</v>
      </c>
      <c r="F68" s="12">
        <f>IF('KWh (Cumulative) LI'!F68=0,0,((('KWh (Monthly) ENTRY LI'!F68*0.5)+'KWh (Cumulative) LI'!E68-'Rebasing adj LI'!F58)*F110)*F$19*F$127)</f>
        <v>0</v>
      </c>
      <c r="G68" s="12">
        <f>IF('KWh (Cumulative) LI'!G68=0,0,((('KWh (Monthly) ENTRY LI'!G68*0.5)+'KWh (Cumulative) LI'!F68-'Rebasing adj LI'!G58)*G110)*G$19*G$127)</f>
        <v>0</v>
      </c>
      <c r="H68" s="12">
        <f>IF('KWh (Cumulative) LI'!H68=0,0,((('KWh (Monthly) ENTRY LI'!H68*0.5)+'KWh (Cumulative) LI'!G68-'Rebasing adj LI'!H58)*H110)*H$19*H$127)</f>
        <v>0</v>
      </c>
      <c r="I68" s="12">
        <f>IF('KWh (Cumulative) LI'!I68=0,0,((('KWh (Monthly) ENTRY LI'!I68*0.5)+'KWh (Cumulative) LI'!H68-'Rebasing adj LI'!I58)*I110)*I$19*I$127)</f>
        <v>0</v>
      </c>
      <c r="J68" s="12">
        <f>IF('KWh (Cumulative) LI'!J68=0,0,((('KWh (Monthly) ENTRY LI'!J68*0.5)+'KWh (Cumulative) LI'!I68-'Rebasing adj LI'!J58)*J110)*J$19*J$127)</f>
        <v>0</v>
      </c>
      <c r="K68" s="12">
        <f>IF('KWh (Cumulative) LI'!K68=0,0,((('KWh (Monthly) ENTRY LI'!K68*0.5)+'KWh (Cumulative) LI'!J68-'Rebasing adj LI'!K58)*K110)*K$19*K$127)</f>
        <v>0</v>
      </c>
      <c r="L68" s="12">
        <f>IF('KWh (Cumulative) LI'!L68=0,0,((('KWh (Monthly) ENTRY LI'!L68*0.5)+'KWh (Cumulative) LI'!K68-'Rebasing adj LI'!L58)*L110)*L$19*L$127)</f>
        <v>0</v>
      </c>
      <c r="M68" s="12">
        <f>IF('KWh (Cumulative) LI'!M68=0,0,((('KWh (Monthly) ENTRY LI'!M68*0.5)+'KWh (Cumulative) LI'!L68-'Rebasing adj LI'!M58)*M110)*M$19*M$127)</f>
        <v>0</v>
      </c>
      <c r="N68" s="12">
        <f>IF('KWh (Cumulative) LI'!N68=0,0,((('KWh (Monthly) ENTRY LI'!N68*0.5)+'KWh (Cumulative) LI'!M68-'Rebasing adj LI'!N58)*N110)*N$19*N$127)</f>
        <v>0</v>
      </c>
      <c r="O68" s="12">
        <f>IF('KWh (Cumulative) LI'!O68=0,0,((('KWh (Monthly) ENTRY LI'!O68*0.5)+'KWh (Cumulative) LI'!N68-'Rebasing adj LI'!O58)*O110)*O$19*O$127)</f>
        <v>0</v>
      </c>
      <c r="P68" s="12">
        <f>IF('KWh (Cumulative) LI'!P68=0,0,((('KWh (Monthly) ENTRY LI'!P68*0.5)+'KWh (Cumulative) LI'!O68-'Rebasing adj LI'!P58)*P110)*P$19*P$127)</f>
        <v>0</v>
      </c>
      <c r="Q68" s="12">
        <f>IF('KWh (Cumulative) LI'!Q68=0,0,((('KWh (Monthly) ENTRY LI'!Q68*0.5)+'KWh (Cumulative) LI'!P68-'Rebasing adj LI'!Q58)*Q110)*Q$19*Q$127)</f>
        <v>0</v>
      </c>
      <c r="R68" s="12">
        <f>IF('KWh (Cumulative) LI'!R68=0,0,((('KWh (Monthly) ENTRY LI'!R68*0.5)+'KWh (Cumulative) LI'!Q68-'Rebasing adj LI'!R58)*R110)*R$19*R$127)</f>
        <v>0</v>
      </c>
      <c r="S68" s="12">
        <f>IF('KWh (Cumulative) LI'!S68=0,0,((('KWh (Monthly) ENTRY LI'!S68*0.5)+'KWh (Cumulative) LI'!R68-'Rebasing adj LI'!S58)*S110)*S$19*S$127)</f>
        <v>0</v>
      </c>
      <c r="T68" s="12">
        <f>IF('KWh (Cumulative) LI'!T68=0,0,((('KWh (Monthly) ENTRY LI'!T68*0.5)+'KWh (Cumulative) LI'!S68-'Rebasing adj LI'!T58)*T110)*T$19*T$127)</f>
        <v>0</v>
      </c>
      <c r="U68" s="12">
        <f>IF('KWh (Cumulative) LI'!U68=0,0,((('KWh (Monthly) ENTRY LI'!U68*0.5)+'KWh (Cumulative) LI'!T68-'Rebasing adj LI'!U58)*U110)*U$19*U$127)</f>
        <v>0</v>
      </c>
      <c r="V68" s="12">
        <f>IF('KWh (Cumulative) LI'!V68=0,0,((('KWh (Monthly) ENTRY LI'!V68*0.5)+'KWh (Cumulative) LI'!U68-'Rebasing adj LI'!V58)*V110)*V$19*V$127)</f>
        <v>0</v>
      </c>
      <c r="W68" s="12">
        <f>IF('KWh (Cumulative) LI'!W68=0,0,((('KWh (Monthly) ENTRY LI'!W68*0.5)+'KWh (Cumulative) LI'!V68-'Rebasing adj LI'!W58)*W110)*W$19*W$127)</f>
        <v>0</v>
      </c>
      <c r="X68" s="12">
        <f>IF('KWh (Cumulative) LI'!X68=0,0,((('KWh (Monthly) ENTRY LI'!X68*0.5)+'KWh (Cumulative) LI'!W68-'Rebasing adj LI'!X58)*X110)*X$19*X$127)</f>
        <v>0</v>
      </c>
      <c r="Y68" s="12">
        <f>IF('KWh (Cumulative) LI'!Y68=0,0,((('KWh (Monthly) ENTRY LI'!Y68*0.5)+'KWh (Cumulative) LI'!X68-'Rebasing adj LI'!Y58)*Y110)*Y$19*Y$127)</f>
        <v>0</v>
      </c>
      <c r="Z68" s="12">
        <f>IF('KWh (Cumulative) LI'!Z68=0,0,((('KWh (Monthly) ENTRY LI'!Z68*0.5)+'KWh (Cumulative) LI'!Y68-'Rebasing adj LI'!Z58)*Z110)*Z$19*Z$127)</f>
        <v>0</v>
      </c>
      <c r="AA68" s="12">
        <f>IF('KWh (Cumulative) LI'!AA68=0,0,((('KWh (Monthly) ENTRY LI'!AA68*0.5)+'KWh (Cumulative) LI'!Z68-'Rebasing adj LI'!AA58)*AA110)*AA$19*AA$127)</f>
        <v>0</v>
      </c>
      <c r="AB68" s="12">
        <f>IF('KWh (Cumulative) LI'!AB68=0,0,((('KWh (Monthly) ENTRY LI'!AB68*0.5)+'KWh (Cumulative) LI'!AA68-'Rebasing adj LI'!AB58)*AB110)*AB$19*AB$127)</f>
        <v>0</v>
      </c>
      <c r="AC68" s="12">
        <f>IF('KWh (Cumulative) LI'!AC68=0,0,((('KWh (Monthly) ENTRY LI'!AC68*0.5)+'KWh (Cumulative) LI'!AB68-'Rebasing adj LI'!AC58)*AC110)*AC$19*AC$127)</f>
        <v>0</v>
      </c>
      <c r="AD68" s="12">
        <f>IF('KWh (Cumulative) LI'!AD68=0,0,((('KWh (Monthly) ENTRY LI'!AD68*0.5)+'KWh (Cumulative) LI'!AC68-'Rebasing adj LI'!AD58)*AD110)*AD$19*AD$127)</f>
        <v>0</v>
      </c>
      <c r="AE68" s="12">
        <f>IF('KWh (Cumulative) LI'!AE68=0,0,((('KWh (Monthly) ENTRY LI'!AE68*0.5)+'KWh (Cumulative) LI'!AD68-'Rebasing adj LI'!AE58)*AE110)*AE$19*AE$127)</f>
        <v>0</v>
      </c>
      <c r="AF68" s="12">
        <f>IF('KWh (Cumulative) LI'!AF68=0,0,((('KWh (Monthly) ENTRY LI'!AF68*0.5)+'KWh (Cumulative) LI'!AE68-'Rebasing adj LI'!AF58)*AF110)*AF$19*AF$127)</f>
        <v>0</v>
      </c>
      <c r="AG68" s="12">
        <f>IF('KWh (Cumulative) LI'!AG68=0,0,((('KWh (Monthly) ENTRY LI'!AG68*0.5)+'KWh (Cumulative) LI'!AF68-'Rebasing adj LI'!AG58)*AG110)*AG$19*AG$127)</f>
        <v>0</v>
      </c>
      <c r="AH68" s="12">
        <f>IF('KWh (Cumulative) LI'!AH68=0,0,((('KWh (Monthly) ENTRY LI'!AH68*0.5)+'KWh (Cumulative) LI'!AG68-'Rebasing adj LI'!AH58)*AH110)*AH$19*AH$127)</f>
        <v>0</v>
      </c>
      <c r="AI68" s="12">
        <f>IF('KWh (Cumulative) LI'!AI68=0,0,((('KWh (Monthly) ENTRY LI'!AI68*0.5)+'KWh (Cumulative) LI'!AH68-'Rebasing adj LI'!AI58)*AI110)*AI$19*AI$127)</f>
        <v>0</v>
      </c>
      <c r="AJ68" s="12">
        <f>IF('KWh (Cumulative) LI'!AJ68=0,0,((('KWh (Monthly) ENTRY LI'!AJ68*0.5)+'KWh (Cumulative) LI'!AI68-'Rebasing adj LI'!AJ58)*AJ110)*AJ$19*AJ$127)</f>
        <v>0</v>
      </c>
      <c r="AK68" s="12">
        <f>IF('KWh (Cumulative) LI'!AK68=0,0,((('KWh (Monthly) ENTRY LI'!AK68*0.5)+'KWh (Cumulative) LI'!AJ68-'Rebasing adj LI'!AK58)*AK110)*AK$19*AK$127)</f>
        <v>0</v>
      </c>
      <c r="AL68" s="12">
        <f>IF('KWh (Cumulative) LI'!AL68=0,0,((('KWh (Monthly) ENTRY LI'!AL68*0.5)+'KWh (Cumulative) LI'!AK68-'Rebasing adj LI'!AL58)*AL110)*AL$19*AL$127)</f>
        <v>0</v>
      </c>
      <c r="AM68" s="12">
        <f>IF('KWh (Cumulative) LI'!AM68=0,0,((('KWh (Monthly) ENTRY LI'!AM68*0.5)+'KWh (Cumulative) LI'!AL68-'Rebasing adj LI'!AM58)*AM110)*AM$19*AM$127)</f>
        <v>0</v>
      </c>
      <c r="AN68" s="12">
        <f>IF('KWh (Cumulative) LI'!AN68=0,0,((('KWh (Monthly) ENTRY LI'!AN68*0.5)+'KWh (Cumulative) LI'!AM68-'Rebasing adj LI'!AN58)*AN110)*AN$19*AN$127)</f>
        <v>0</v>
      </c>
      <c r="AO68" s="12">
        <f>IF('KWh (Cumulative) LI'!AO68=0,0,((('KWh (Monthly) ENTRY LI'!AO68*0.5)+'KWh (Cumulative) LI'!AN68-'Rebasing adj LI'!AO58)*AO110)*AO$19*AO$127)</f>
        <v>0</v>
      </c>
      <c r="AP68" s="12">
        <f>IF('KWh (Cumulative) LI'!AP68=0,0,((('KWh (Monthly) ENTRY LI'!AP68*0.5)+'KWh (Cumulative) LI'!AO68-'Rebasing adj LI'!AP58)*AP110)*AP$19*AP$127)</f>
        <v>0</v>
      </c>
      <c r="AQ68" s="12">
        <f>IF('KWh (Cumulative) LI'!AQ68=0,0,((('KWh (Monthly) ENTRY LI'!AQ68*0.5)+'KWh (Cumulative) LI'!AP68-'Rebasing adj LI'!AQ58)*AQ110)*AQ$19*AQ$127)</f>
        <v>0</v>
      </c>
      <c r="AR68" s="12">
        <f>IF('KWh (Cumulative) LI'!AR68=0,0,((('KWh (Monthly) ENTRY LI'!AR68*0.5)+'KWh (Cumulative) LI'!AQ68-'Rebasing adj LI'!AR58)*AR110)*AR$19*AR$127)</f>
        <v>0</v>
      </c>
      <c r="AS68" s="12">
        <f>IF('KWh (Cumulative) LI'!AS68=0,0,((('KWh (Monthly) ENTRY LI'!AS68*0.5)+'KWh (Cumulative) LI'!AR68-'Rebasing adj LI'!AS58)*AS110)*AS$19*AS$127)</f>
        <v>0</v>
      </c>
      <c r="AT68" s="12">
        <f>IF('KWh (Cumulative) LI'!AT68=0,0,((('KWh (Monthly) ENTRY LI'!AT68*0.5)+'KWh (Cumulative) LI'!AS68-'Rebasing adj LI'!AT58)*AT110)*AT$19*AT$127)</f>
        <v>0</v>
      </c>
      <c r="AU68" s="12">
        <f>IF('KWh (Cumulative) LI'!AU68=0,0,((('KWh (Monthly) ENTRY LI'!AU68*0.5)+'KWh (Cumulative) LI'!AT68-'Rebasing adj LI'!AU58)*AU110)*AU$19*AU$127)</f>
        <v>0</v>
      </c>
      <c r="AV68" s="12">
        <f>IF('KWh (Cumulative) LI'!AV68=0,0,((('KWh (Monthly) ENTRY LI'!AV68*0.5)+'KWh (Cumulative) LI'!AU68-'Rebasing adj LI'!AV58)*AV110)*AV$19*AV$127)</f>
        <v>0</v>
      </c>
      <c r="AW68" s="12">
        <f>IF('KWh (Cumulative) LI'!AW68=0,0,((('KWh (Monthly) ENTRY LI'!AW68*0.5)+'KWh (Cumulative) LI'!AV68-'Rebasing adj LI'!AW58)*AW110)*AW$19*AW$127)</f>
        <v>0</v>
      </c>
      <c r="AX68" s="12">
        <f>IF('KWh (Cumulative) LI'!AX68=0,0,((('KWh (Monthly) ENTRY LI'!AX68*0.5)+'KWh (Cumulative) LI'!AW68-'Rebasing adj LI'!AX58)*AX110)*AX$19*AX$127)</f>
        <v>0</v>
      </c>
      <c r="AY68" s="12">
        <f>IF('KWh (Cumulative) LI'!AY68=0,0,((('KWh (Monthly) ENTRY LI'!AY68*0.5)+'KWh (Cumulative) LI'!AX68-'Rebasing adj LI'!AY58)*AY110)*AY$19*AY$127)</f>
        <v>0</v>
      </c>
      <c r="AZ68" s="12">
        <f>IF('KWh (Cumulative) LI'!AZ68=0,0,((('KWh (Monthly) ENTRY LI'!AZ68*0.5)+'KWh (Cumulative) LI'!AY68-'Rebasing adj LI'!AZ58)*AZ110)*AZ$19*AZ$127)</f>
        <v>0</v>
      </c>
      <c r="BA68" s="12">
        <f>IF('KWh (Cumulative) LI'!BA68=0,0,((('KWh (Monthly) ENTRY LI'!BA68*0.5)+'KWh (Cumulative) LI'!AZ68-'Rebasing adj LI'!BA58)*BA110)*BA$19*BA$127)</f>
        <v>0</v>
      </c>
      <c r="BB68" s="12">
        <f>IF('KWh (Cumulative) LI'!BB68=0,0,((('KWh (Monthly) ENTRY LI'!BB68*0.5)+'KWh (Cumulative) LI'!BA68-'Rebasing adj LI'!BB58)*BB110)*BB$19*BB$127)</f>
        <v>0</v>
      </c>
      <c r="BC68" s="12">
        <f>IF('KWh (Cumulative) LI'!BC68=0,0,((('KWh (Monthly) ENTRY LI'!BC68*0.5)+'KWh (Cumulative) LI'!BB68-'Rebasing adj LI'!BC58)*BC110)*BC$19*BC$127)</f>
        <v>0</v>
      </c>
      <c r="BD68" s="12">
        <f>IF('KWh (Cumulative) LI'!BD68=0,0,((('KWh (Monthly) ENTRY LI'!BD68*0.5)+'KWh (Cumulative) LI'!BC68-'Rebasing adj LI'!BD58)*BD110)*BD$19*BD$127)</f>
        <v>0</v>
      </c>
      <c r="BE68" s="12">
        <f>IF('KWh (Cumulative) LI'!BE68=0,0,((('KWh (Monthly) ENTRY LI'!BE68*0.5)+'KWh (Cumulative) LI'!BD68-'Rebasing adj LI'!BE58)*BE110)*BE$19*BE$127)</f>
        <v>0</v>
      </c>
      <c r="BF68" s="12">
        <f>IF('KWh (Cumulative) LI'!BF68=0,0,((('KWh (Monthly) ENTRY LI'!BF68*0.5)+'KWh (Cumulative) LI'!BE68-'Rebasing adj LI'!BF58)*BF110)*BF$19*BF$127)</f>
        <v>0</v>
      </c>
      <c r="BG68" s="12">
        <f>IF('KWh (Cumulative) LI'!BG68=0,0,((('KWh (Monthly) ENTRY LI'!BG68*0.5)+'KWh (Cumulative) LI'!BF68-'Rebasing adj LI'!BG58)*BG110)*BG$19*BG$127)</f>
        <v>0</v>
      </c>
      <c r="BH68" s="12">
        <f>IF('KWh (Cumulative) LI'!BH68=0,0,((('KWh (Monthly) ENTRY LI'!BH68*0.5)+'KWh (Cumulative) LI'!BG68-'Rebasing adj LI'!BH58)*BH110)*BH$19*BH$127)</f>
        <v>0</v>
      </c>
      <c r="BI68" s="12">
        <f>IF('KWh (Cumulative) LI'!BI68=0,0,((('KWh (Monthly) ENTRY LI'!BI68*0.5)+'KWh (Cumulative) LI'!BH68-'Rebasing adj LI'!BI58)*BI110)*BI$19*BI$127)</f>
        <v>0</v>
      </c>
      <c r="BJ68" s="12">
        <f>IF('KWh (Cumulative) LI'!BJ68=0,0,((('KWh (Monthly) ENTRY LI'!BJ68*0.5)+'KWh (Cumulative) LI'!BI68-'Rebasing adj LI'!BJ58)*BJ110)*BJ$19*BJ$127)</f>
        <v>0</v>
      </c>
      <c r="BK68" s="12">
        <f>IF('KWh (Cumulative) LI'!BK68=0,0,((('KWh (Monthly) ENTRY LI'!BK68*0.5)+'KWh (Cumulative) LI'!BJ68-'Rebasing adj LI'!BK58)*BK110)*BK$19*BK$127)</f>
        <v>0</v>
      </c>
      <c r="BL68" s="12">
        <f>IF('KWh (Cumulative) LI'!BL68=0,0,((('KWh (Monthly) ENTRY LI'!BL68*0.5)+'KWh (Cumulative) LI'!BK68-'Rebasing adj LI'!BL58)*BL110)*BL$19*BL$127)</f>
        <v>0</v>
      </c>
      <c r="BM68" s="12">
        <f>IF('KWh (Cumulative) LI'!BM68=0,0,((('KWh (Monthly) ENTRY LI'!BM68*0.5)+'KWh (Cumulative) LI'!BL68-'Rebasing adj LI'!BM58)*BM110)*BM$19*BM$127)</f>
        <v>0</v>
      </c>
      <c r="BN68" s="12">
        <f>IF('KWh (Cumulative) LI'!BN68=0,0,((('KWh (Monthly) ENTRY LI'!BN68*0.5)+'KWh (Cumulative) LI'!BM68-'Rebasing adj LI'!BN58)*BN110)*BN$19*BN$127)</f>
        <v>0</v>
      </c>
      <c r="BO68" s="12">
        <f>IF('KWh (Cumulative) LI'!BO68=0,0,((('KWh (Monthly) ENTRY LI'!BO68*0.5)+'KWh (Cumulative) LI'!BN68-'Rebasing adj LI'!BO58)*BO110)*BO$19*BO$127)</f>
        <v>0</v>
      </c>
      <c r="BP68" s="12">
        <f>IF('KWh (Cumulative) LI'!BP68=0,0,((('KWh (Monthly) ENTRY LI'!BP68*0.5)+'KWh (Cumulative) LI'!BO68-'Rebasing adj LI'!BP58)*BP110)*BP$19*BP$127)</f>
        <v>0</v>
      </c>
      <c r="BQ68" s="12">
        <f>IF('KWh (Cumulative) LI'!BQ68=0,0,((('KWh (Monthly) ENTRY LI'!BQ68*0.5)+'KWh (Cumulative) LI'!BP68-'Rebasing adj LI'!BQ58)*BQ110)*BQ$19*BQ$127)</f>
        <v>0</v>
      </c>
      <c r="BR68" s="12">
        <f>IF('KWh (Cumulative) LI'!BR68=0,0,((('KWh (Monthly) ENTRY LI'!BR68*0.5)+'KWh (Cumulative) LI'!BQ68-'Rebasing adj LI'!BR58)*BR110)*BR$19*BR$127)</f>
        <v>0</v>
      </c>
      <c r="BS68" s="12">
        <f>IF('KWh (Cumulative) LI'!BS68=0,0,((('KWh (Monthly) ENTRY LI'!BS68*0.5)+'KWh (Cumulative) LI'!BR68-'Rebasing adj LI'!BS58)*BS110)*BS$19*BS$127)</f>
        <v>0</v>
      </c>
      <c r="BT68" s="12">
        <f>IF('KWh (Cumulative) LI'!BT68=0,0,((('KWh (Monthly) ENTRY LI'!BT68*0.5)+'KWh (Cumulative) LI'!BS68-'Rebasing adj LI'!BT58)*BT110)*BT$19*BT$127)</f>
        <v>0</v>
      </c>
      <c r="BU68" s="12">
        <f>IF('KWh (Cumulative) LI'!BU68=0,0,((('KWh (Monthly) ENTRY LI'!BU68*0.5)+'KWh (Cumulative) LI'!BT68-'Rebasing adj LI'!BU58)*BU110)*BU$19*BU$127)</f>
        <v>0</v>
      </c>
      <c r="BV68" s="12">
        <f>IF('KWh (Cumulative) LI'!BV68=0,0,((('KWh (Monthly) ENTRY LI'!BV68*0.5)+'KWh (Cumulative) LI'!BU68-'Rebasing adj LI'!BV58)*BV110)*BV$19*BV$127)</f>
        <v>0</v>
      </c>
      <c r="BW68" s="12">
        <f>IF('KWh (Cumulative) LI'!BW68=0,0,((('KWh (Monthly) ENTRY LI'!BW68*0.5)+'KWh (Cumulative) LI'!BV68-'Rebasing adj LI'!BW58)*BW110)*BW$19*BW$127)</f>
        <v>0</v>
      </c>
      <c r="BX68" s="12">
        <f>IF('KWh (Cumulative) LI'!BX68=0,0,((('KWh (Monthly) ENTRY LI'!BX68*0.5)+'KWh (Cumulative) LI'!BW68-'Rebasing adj LI'!BX58)*BX110)*BX$19*BX$127)</f>
        <v>0</v>
      </c>
      <c r="BY68" s="12">
        <f>IF('KWh (Cumulative) LI'!BY68=0,0,((('KWh (Monthly) ENTRY LI'!BY68*0.5)+'KWh (Cumulative) LI'!BX68-'Rebasing adj LI'!BY58)*BY110)*BY$19*BY$127)</f>
        <v>0</v>
      </c>
      <c r="BZ68" s="12">
        <f>IF('KWh (Cumulative) LI'!BZ68=0,0,((('KWh (Monthly) ENTRY LI'!BZ68*0.5)+'KWh (Cumulative) LI'!BY68-'Rebasing adj LI'!BZ58)*BZ110)*BZ$19*BZ$127)</f>
        <v>0</v>
      </c>
      <c r="CA68" s="12">
        <f>IF('KWh (Cumulative) LI'!CA68=0,0,((('KWh (Monthly) ENTRY LI'!CA68*0.5)+'KWh (Cumulative) LI'!BZ68-'Rebasing adj LI'!CA58)*CA110)*CA$19*CA$127)</f>
        <v>0</v>
      </c>
      <c r="CB68" s="12">
        <f>IF('KWh (Cumulative) LI'!CB68=0,0,((('KWh (Monthly) ENTRY LI'!CB68*0.5)+'KWh (Cumulative) LI'!CA68-'Rebasing adj LI'!CB58)*CB110)*CB$19*CB$127)</f>
        <v>0</v>
      </c>
      <c r="CC68" s="12">
        <f>IF('KWh (Cumulative) LI'!CC68=0,0,((('KWh (Monthly) ENTRY LI'!CC68*0.5)+'KWh (Cumulative) LI'!CB68-'Rebasing adj LI'!CC58)*CC110)*CC$19*CC$127)</f>
        <v>0</v>
      </c>
      <c r="CD68" s="12">
        <f>IF('KWh (Cumulative) LI'!CD68=0,0,((('KWh (Monthly) ENTRY LI'!CD68*0.5)+'KWh (Cumulative) LI'!CC68-'Rebasing adj LI'!CD58)*CD110)*CD$19*CD$127)</f>
        <v>0</v>
      </c>
      <c r="CE68" s="12">
        <f>IF('KWh (Cumulative) LI'!CE68=0,0,((('KWh (Monthly) ENTRY LI'!CE68*0.5)+'KWh (Cumulative) LI'!CD68-'Rebasing adj LI'!CE58)*CE110)*CE$19*CE$127)</f>
        <v>0</v>
      </c>
      <c r="CF68" s="12">
        <f>IF('KWh (Cumulative) LI'!CF68=0,0,((('KWh (Monthly) ENTRY LI'!CF68*0.5)+'KWh (Cumulative) LI'!CE68-'Rebasing adj LI'!CF58)*CF110)*CF$19*CF$127)</f>
        <v>0</v>
      </c>
      <c r="CG68" s="12">
        <f>IF('KWh (Cumulative) LI'!CG68=0,0,((('KWh (Monthly) ENTRY LI'!CG68*0.5)+'KWh (Cumulative) LI'!CF68-'Rebasing adj LI'!CG58)*CG110)*CG$19*CG$127)</f>
        <v>0</v>
      </c>
      <c r="CH68" s="12">
        <f>IF('KWh (Cumulative) LI'!CH68=0,0,((('KWh (Monthly) ENTRY LI'!CH68*0.5)+'KWh (Cumulative) LI'!CG68-'Rebasing adj LI'!CH58)*CH110)*CH$19*CH$127)</f>
        <v>0</v>
      </c>
      <c r="CI68" s="12">
        <f>IF('KWh (Cumulative) LI'!CI68=0,0,((('KWh (Monthly) ENTRY LI'!CI68*0.5)+'KWh (Cumulative) LI'!CH68-'Rebasing adj LI'!CI58)*CI110)*CI$19*CI$127)</f>
        <v>0</v>
      </c>
      <c r="CJ68" s="12">
        <f>IF('KWh (Cumulative) LI'!CJ68=0,0,((('KWh (Monthly) ENTRY LI'!CJ68*0.5)+'KWh (Cumulative) LI'!CI68-'Rebasing adj LI'!CJ58)*CJ110)*CJ$19*CJ$127)</f>
        <v>0</v>
      </c>
    </row>
    <row r="69" spans="1:88" x14ac:dyDescent="0.3">
      <c r="A69" s="220"/>
      <c r="B69" s="47" t="s">
        <v>11</v>
      </c>
      <c r="C69" s="12">
        <f>IF('KWh (Cumulative) LI'!C69=0,0,((('KWh (Monthly) ENTRY LI'!C69*0.5)-'Rebasing adj LI'!C59)*C111)*C$19*C$127)</f>
        <v>0</v>
      </c>
      <c r="D69" s="12">
        <f>IF('KWh (Cumulative) LI'!D69=0,0,((('KWh (Monthly) ENTRY LI'!D69*0.5)+'KWh (Cumulative) LI'!C69-'Rebasing adj LI'!D59)*D111)*D$19*D$127)</f>
        <v>0</v>
      </c>
      <c r="E69" s="12">
        <f>IF('KWh (Cumulative) LI'!E69=0,0,((('KWh (Monthly) ENTRY LI'!E69*0.5)+'KWh (Cumulative) LI'!D69-'Rebasing adj LI'!E59)*E111)*E$19*E$127)</f>
        <v>0</v>
      </c>
      <c r="F69" s="12">
        <f>IF('KWh (Cumulative) LI'!F69=0,0,((('KWh (Monthly) ENTRY LI'!F69*0.5)+'KWh (Cumulative) LI'!E69-'Rebasing adj LI'!F59)*F111)*F$19*F$127)</f>
        <v>0</v>
      </c>
      <c r="G69" s="12">
        <f>IF('KWh (Cumulative) LI'!G69=0,0,((('KWh (Monthly) ENTRY LI'!G69*0.5)+'KWh (Cumulative) LI'!F69-'Rebasing adj LI'!G59)*G111)*G$19*G$127)</f>
        <v>0</v>
      </c>
      <c r="H69" s="12">
        <f>IF('KWh (Cumulative) LI'!H69=0,0,((('KWh (Monthly) ENTRY LI'!H69*0.5)+'KWh (Cumulative) LI'!G69-'Rebasing adj LI'!H59)*H111)*H$19*H$127)</f>
        <v>0</v>
      </c>
      <c r="I69" s="12">
        <f>IF('KWh (Cumulative) LI'!I69=0,0,((('KWh (Monthly) ENTRY LI'!I69*0.5)+'KWh (Cumulative) LI'!H69-'Rebasing adj LI'!I59)*I111)*I$19*I$127)</f>
        <v>0</v>
      </c>
      <c r="J69" s="12">
        <f>IF('KWh (Cumulative) LI'!J69=0,0,((('KWh (Monthly) ENTRY LI'!J69*0.5)+'KWh (Cumulative) LI'!I69-'Rebasing adj LI'!J59)*J111)*J$19*J$127)</f>
        <v>0</v>
      </c>
      <c r="K69" s="12">
        <f>IF('KWh (Cumulative) LI'!K69=0,0,((('KWh (Monthly) ENTRY LI'!K69*0.5)+'KWh (Cumulative) LI'!J69-'Rebasing adj LI'!K59)*K111)*K$19*K$127)</f>
        <v>0</v>
      </c>
      <c r="L69" s="12">
        <f>IF('KWh (Cumulative) LI'!L69=0,0,((('KWh (Monthly) ENTRY LI'!L69*0.5)+'KWh (Cumulative) LI'!K69-'Rebasing adj LI'!L59)*L111)*L$19*L$127)</f>
        <v>0</v>
      </c>
      <c r="M69" s="12">
        <f>IF('KWh (Cumulative) LI'!M69=0,0,((('KWh (Monthly) ENTRY LI'!M69*0.5)+'KWh (Cumulative) LI'!L69-'Rebasing adj LI'!M59)*M111)*M$19*M$127)</f>
        <v>0</v>
      </c>
      <c r="N69" s="12">
        <f>IF('KWh (Cumulative) LI'!N69=0,0,((('KWh (Monthly) ENTRY LI'!N69*0.5)+'KWh (Cumulative) LI'!M69-'Rebasing adj LI'!N59)*N111)*N$19*N$127)</f>
        <v>0</v>
      </c>
      <c r="O69" s="12">
        <f>IF('KWh (Cumulative) LI'!O69=0,0,((('KWh (Monthly) ENTRY LI'!O69*0.5)+'KWh (Cumulative) LI'!N69-'Rebasing adj LI'!O59)*O111)*O$19*O$127)</f>
        <v>0</v>
      </c>
      <c r="P69" s="12">
        <f>IF('KWh (Cumulative) LI'!P69=0,0,((('KWh (Monthly) ENTRY LI'!P69*0.5)+'KWh (Cumulative) LI'!O69-'Rebasing adj LI'!P59)*P111)*P$19*P$127)</f>
        <v>0</v>
      </c>
      <c r="Q69" s="12">
        <f>IF('KWh (Cumulative) LI'!Q69=0,0,((('KWh (Monthly) ENTRY LI'!Q69*0.5)+'KWh (Cumulative) LI'!P69-'Rebasing adj LI'!Q59)*Q111)*Q$19*Q$127)</f>
        <v>0</v>
      </c>
      <c r="R69" s="12">
        <f>IF('KWh (Cumulative) LI'!R69=0,0,((('KWh (Monthly) ENTRY LI'!R69*0.5)+'KWh (Cumulative) LI'!Q69-'Rebasing adj LI'!R59)*R111)*R$19*R$127)</f>
        <v>0</v>
      </c>
      <c r="S69" s="12">
        <f>IF('KWh (Cumulative) LI'!S69=0,0,((('KWh (Monthly) ENTRY LI'!S69*0.5)+'KWh (Cumulative) LI'!R69-'Rebasing adj LI'!S59)*S111)*S$19*S$127)</f>
        <v>0</v>
      </c>
      <c r="T69" s="12">
        <f>IF('KWh (Cumulative) LI'!T69=0,0,((('KWh (Monthly) ENTRY LI'!T69*0.5)+'KWh (Cumulative) LI'!S69-'Rebasing adj LI'!T59)*T111)*T$19*T$127)</f>
        <v>0</v>
      </c>
      <c r="U69" s="12">
        <f>IF('KWh (Cumulative) LI'!U69=0,0,((('KWh (Monthly) ENTRY LI'!U69*0.5)+'KWh (Cumulative) LI'!T69-'Rebasing adj LI'!U59)*U111)*U$19*U$127)</f>
        <v>0</v>
      </c>
      <c r="V69" s="12">
        <f>IF('KWh (Cumulative) LI'!V69=0,0,((('KWh (Monthly) ENTRY LI'!V69*0.5)+'KWh (Cumulative) LI'!U69-'Rebasing adj LI'!V59)*V111)*V$19*V$127)</f>
        <v>0</v>
      </c>
      <c r="W69" s="12">
        <f>IF('KWh (Cumulative) LI'!W69=0,0,((('KWh (Monthly) ENTRY LI'!W69*0.5)+'KWh (Cumulative) LI'!V69-'Rebasing adj LI'!W59)*W111)*W$19*W$127)</f>
        <v>0</v>
      </c>
      <c r="X69" s="12">
        <f>IF('KWh (Cumulative) LI'!X69=0,0,((('KWh (Monthly) ENTRY LI'!X69*0.5)+'KWh (Cumulative) LI'!W69-'Rebasing adj LI'!X59)*X111)*X$19*X$127)</f>
        <v>0</v>
      </c>
      <c r="Y69" s="12">
        <f>IF('KWh (Cumulative) LI'!Y69=0,0,((('KWh (Monthly) ENTRY LI'!Y69*0.5)+'KWh (Cumulative) LI'!X69-'Rebasing adj LI'!Y59)*Y111)*Y$19*Y$127)</f>
        <v>0</v>
      </c>
      <c r="Z69" s="12">
        <f>IF('KWh (Cumulative) LI'!Z69=0,0,((('KWh (Monthly) ENTRY LI'!Z69*0.5)+'KWh (Cumulative) LI'!Y69-'Rebasing adj LI'!Z59)*Z111)*Z$19*Z$127)</f>
        <v>0</v>
      </c>
      <c r="AA69" s="12">
        <f>IF('KWh (Cumulative) LI'!AA69=0,0,((('KWh (Monthly) ENTRY LI'!AA69*0.5)+'KWh (Cumulative) LI'!Z69-'Rebasing adj LI'!AA59)*AA111)*AA$19*AA$127)</f>
        <v>0</v>
      </c>
      <c r="AB69" s="12">
        <f>IF('KWh (Cumulative) LI'!AB69=0,0,((('KWh (Monthly) ENTRY LI'!AB69*0.5)+'KWh (Cumulative) LI'!AA69-'Rebasing adj LI'!AB59)*AB111)*AB$19*AB$127)</f>
        <v>0</v>
      </c>
      <c r="AC69" s="12">
        <f>IF('KWh (Cumulative) LI'!AC69=0,0,((('KWh (Monthly) ENTRY LI'!AC69*0.5)+'KWh (Cumulative) LI'!AB69-'Rebasing adj LI'!AC59)*AC111)*AC$19*AC$127)</f>
        <v>0</v>
      </c>
      <c r="AD69" s="12">
        <f>IF('KWh (Cumulative) LI'!AD69=0,0,((('KWh (Monthly) ENTRY LI'!AD69*0.5)+'KWh (Cumulative) LI'!AC69-'Rebasing adj LI'!AD59)*AD111)*AD$19*AD$127)</f>
        <v>0</v>
      </c>
      <c r="AE69" s="12">
        <f>IF('KWh (Cumulative) LI'!AE69=0,0,((('KWh (Monthly) ENTRY LI'!AE69*0.5)+'KWh (Cumulative) LI'!AD69-'Rebasing adj LI'!AE59)*AE111)*AE$19*AE$127)</f>
        <v>0</v>
      </c>
      <c r="AF69" s="12">
        <f>IF('KWh (Cumulative) LI'!AF69=0,0,((('KWh (Monthly) ENTRY LI'!AF69*0.5)+'KWh (Cumulative) LI'!AE69-'Rebasing adj LI'!AF59)*AF111)*AF$19*AF$127)</f>
        <v>0</v>
      </c>
      <c r="AG69" s="12">
        <f>IF('KWh (Cumulative) LI'!AG69=0,0,((('KWh (Monthly) ENTRY LI'!AG69*0.5)+'KWh (Cumulative) LI'!AF69-'Rebasing adj LI'!AG59)*AG111)*AG$19*AG$127)</f>
        <v>0</v>
      </c>
      <c r="AH69" s="12">
        <f>IF('KWh (Cumulative) LI'!AH69=0,0,((('KWh (Monthly) ENTRY LI'!AH69*0.5)+'KWh (Cumulative) LI'!AG69-'Rebasing adj LI'!AH59)*AH111)*AH$19*AH$127)</f>
        <v>0</v>
      </c>
      <c r="AI69" s="12">
        <f>IF('KWh (Cumulative) LI'!AI69=0,0,((('KWh (Monthly) ENTRY LI'!AI69*0.5)+'KWh (Cumulative) LI'!AH69-'Rebasing adj LI'!AI59)*AI111)*AI$19*AI$127)</f>
        <v>0</v>
      </c>
      <c r="AJ69" s="12">
        <f>IF('KWh (Cumulative) LI'!AJ69=0,0,((('KWh (Monthly) ENTRY LI'!AJ69*0.5)+'KWh (Cumulative) LI'!AI69-'Rebasing adj LI'!AJ59)*AJ111)*AJ$19*AJ$127)</f>
        <v>0</v>
      </c>
      <c r="AK69" s="12">
        <f>IF('KWh (Cumulative) LI'!AK69=0,0,((('KWh (Monthly) ENTRY LI'!AK69*0.5)+'KWh (Cumulative) LI'!AJ69-'Rebasing adj LI'!AK59)*AK111)*AK$19*AK$127)</f>
        <v>0</v>
      </c>
      <c r="AL69" s="12">
        <f>IF('KWh (Cumulative) LI'!AL69=0,0,((('KWh (Monthly) ENTRY LI'!AL69*0.5)+'KWh (Cumulative) LI'!AK69-'Rebasing adj LI'!AL59)*AL111)*AL$19*AL$127)</f>
        <v>0</v>
      </c>
      <c r="AM69" s="12">
        <f>IF('KWh (Cumulative) LI'!AM69=0,0,((('KWh (Monthly) ENTRY LI'!AM69*0.5)+'KWh (Cumulative) LI'!AL69-'Rebasing adj LI'!AM59)*AM111)*AM$19*AM$127)</f>
        <v>0</v>
      </c>
      <c r="AN69" s="12">
        <f>IF('KWh (Cumulative) LI'!AN69=0,0,((('KWh (Monthly) ENTRY LI'!AN69*0.5)+'KWh (Cumulative) LI'!AM69-'Rebasing adj LI'!AN59)*AN111)*AN$19*AN$127)</f>
        <v>0</v>
      </c>
      <c r="AO69" s="12">
        <f>IF('KWh (Cumulative) LI'!AO69=0,0,((('KWh (Monthly) ENTRY LI'!AO69*0.5)+'KWh (Cumulative) LI'!AN69-'Rebasing adj LI'!AO59)*AO111)*AO$19*AO$127)</f>
        <v>0</v>
      </c>
      <c r="AP69" s="12">
        <f>IF('KWh (Cumulative) LI'!AP69=0,0,((('KWh (Monthly) ENTRY LI'!AP69*0.5)+'KWh (Cumulative) LI'!AO69-'Rebasing adj LI'!AP59)*AP111)*AP$19*AP$127)</f>
        <v>0</v>
      </c>
      <c r="AQ69" s="12">
        <f>IF('KWh (Cumulative) LI'!AQ69=0,0,((('KWh (Monthly) ENTRY LI'!AQ69*0.5)+'KWh (Cumulative) LI'!AP69-'Rebasing adj LI'!AQ59)*AQ111)*AQ$19*AQ$127)</f>
        <v>0</v>
      </c>
      <c r="AR69" s="12">
        <f>IF('KWh (Cumulative) LI'!AR69=0,0,((('KWh (Monthly) ENTRY LI'!AR69*0.5)+'KWh (Cumulative) LI'!AQ69-'Rebasing adj LI'!AR59)*AR111)*AR$19*AR$127)</f>
        <v>0</v>
      </c>
      <c r="AS69" s="12">
        <f>IF('KWh (Cumulative) LI'!AS69=0,0,((('KWh (Monthly) ENTRY LI'!AS69*0.5)+'KWh (Cumulative) LI'!AR69-'Rebasing adj LI'!AS59)*AS111)*AS$19*AS$127)</f>
        <v>0</v>
      </c>
      <c r="AT69" s="12">
        <f>IF('KWh (Cumulative) LI'!AT69=0,0,((('KWh (Monthly) ENTRY LI'!AT69*0.5)+'KWh (Cumulative) LI'!AS69-'Rebasing adj LI'!AT59)*AT111)*AT$19*AT$127)</f>
        <v>0</v>
      </c>
      <c r="AU69" s="12">
        <f>IF('KWh (Cumulative) LI'!AU69=0,0,((('KWh (Monthly) ENTRY LI'!AU69*0.5)+'KWh (Cumulative) LI'!AT69-'Rebasing adj LI'!AU59)*AU111)*AU$19*AU$127)</f>
        <v>0</v>
      </c>
      <c r="AV69" s="12">
        <f>IF('KWh (Cumulative) LI'!AV69=0,0,((('KWh (Monthly) ENTRY LI'!AV69*0.5)+'KWh (Cumulative) LI'!AU69-'Rebasing adj LI'!AV59)*AV111)*AV$19*AV$127)</f>
        <v>0</v>
      </c>
      <c r="AW69" s="12">
        <f>IF('KWh (Cumulative) LI'!AW69=0,0,((('KWh (Monthly) ENTRY LI'!AW69*0.5)+'KWh (Cumulative) LI'!AV69-'Rebasing adj LI'!AW59)*AW111)*AW$19*AW$127)</f>
        <v>0</v>
      </c>
      <c r="AX69" s="12">
        <f>IF('KWh (Cumulative) LI'!AX69=0,0,((('KWh (Monthly) ENTRY LI'!AX69*0.5)+'KWh (Cumulative) LI'!AW69-'Rebasing adj LI'!AX59)*AX111)*AX$19*AX$127)</f>
        <v>0</v>
      </c>
      <c r="AY69" s="12">
        <f>IF('KWh (Cumulative) LI'!AY69=0,0,((('KWh (Monthly) ENTRY LI'!AY69*0.5)+'KWh (Cumulative) LI'!AX69-'Rebasing adj LI'!AY59)*AY111)*AY$19*AY$127)</f>
        <v>0</v>
      </c>
      <c r="AZ69" s="12">
        <f>IF('KWh (Cumulative) LI'!AZ69=0,0,((('KWh (Monthly) ENTRY LI'!AZ69*0.5)+'KWh (Cumulative) LI'!AY69-'Rebasing adj LI'!AZ59)*AZ111)*AZ$19*AZ$127)</f>
        <v>0</v>
      </c>
      <c r="BA69" s="12">
        <f>IF('KWh (Cumulative) LI'!BA69=0,0,((('KWh (Monthly) ENTRY LI'!BA69*0.5)+'KWh (Cumulative) LI'!AZ69-'Rebasing adj LI'!BA59)*BA111)*BA$19*BA$127)</f>
        <v>0</v>
      </c>
      <c r="BB69" s="12">
        <f>IF('KWh (Cumulative) LI'!BB69=0,0,((('KWh (Monthly) ENTRY LI'!BB69*0.5)+'KWh (Cumulative) LI'!BA69-'Rebasing adj LI'!BB59)*BB111)*BB$19*BB$127)</f>
        <v>0</v>
      </c>
      <c r="BC69" s="12">
        <f>IF('KWh (Cumulative) LI'!BC69=0,0,((('KWh (Monthly) ENTRY LI'!BC69*0.5)+'KWh (Cumulative) LI'!BB69-'Rebasing adj LI'!BC59)*BC111)*BC$19*BC$127)</f>
        <v>0</v>
      </c>
      <c r="BD69" s="12">
        <f>IF('KWh (Cumulative) LI'!BD69=0,0,((('KWh (Monthly) ENTRY LI'!BD69*0.5)+'KWh (Cumulative) LI'!BC69-'Rebasing adj LI'!BD59)*BD111)*BD$19*BD$127)</f>
        <v>0</v>
      </c>
      <c r="BE69" s="12">
        <f>IF('KWh (Cumulative) LI'!BE69=0,0,((('KWh (Monthly) ENTRY LI'!BE69*0.5)+'KWh (Cumulative) LI'!BD69-'Rebasing adj LI'!BE59)*BE111)*BE$19*BE$127)</f>
        <v>0</v>
      </c>
      <c r="BF69" s="12">
        <f>IF('KWh (Cumulative) LI'!BF69=0,0,((('KWh (Monthly) ENTRY LI'!BF69*0.5)+'KWh (Cumulative) LI'!BE69-'Rebasing adj LI'!BF59)*BF111)*BF$19*BF$127)</f>
        <v>0</v>
      </c>
      <c r="BG69" s="12">
        <f>IF('KWh (Cumulative) LI'!BG69=0,0,((('KWh (Monthly) ENTRY LI'!BG69*0.5)+'KWh (Cumulative) LI'!BF69-'Rebasing adj LI'!BG59)*BG111)*BG$19*BG$127)</f>
        <v>0</v>
      </c>
      <c r="BH69" s="12">
        <f>IF('KWh (Cumulative) LI'!BH69=0,0,((('KWh (Monthly) ENTRY LI'!BH69*0.5)+'KWh (Cumulative) LI'!BG69-'Rebasing adj LI'!BH59)*BH111)*BH$19*BH$127)</f>
        <v>0</v>
      </c>
      <c r="BI69" s="12">
        <f>IF('KWh (Cumulative) LI'!BI69=0,0,((('KWh (Monthly) ENTRY LI'!BI69*0.5)+'KWh (Cumulative) LI'!BH69-'Rebasing adj LI'!BI59)*BI111)*BI$19*BI$127)</f>
        <v>0</v>
      </c>
      <c r="BJ69" s="12">
        <f>IF('KWh (Cumulative) LI'!BJ69=0,0,((('KWh (Monthly) ENTRY LI'!BJ69*0.5)+'KWh (Cumulative) LI'!BI69-'Rebasing adj LI'!BJ59)*BJ111)*BJ$19*BJ$127)</f>
        <v>0</v>
      </c>
      <c r="BK69" s="12">
        <f>IF('KWh (Cumulative) LI'!BK69=0,0,((('KWh (Monthly) ENTRY LI'!BK69*0.5)+'KWh (Cumulative) LI'!BJ69-'Rebasing adj LI'!BK59)*BK111)*BK$19*BK$127)</f>
        <v>0</v>
      </c>
      <c r="BL69" s="12">
        <f>IF('KWh (Cumulative) LI'!BL69=0,0,((('KWh (Monthly) ENTRY LI'!BL69*0.5)+'KWh (Cumulative) LI'!BK69-'Rebasing adj LI'!BL59)*BL111)*BL$19*BL$127)</f>
        <v>0</v>
      </c>
      <c r="BM69" s="12">
        <f>IF('KWh (Cumulative) LI'!BM69=0,0,((('KWh (Monthly) ENTRY LI'!BM69*0.5)+'KWh (Cumulative) LI'!BL69-'Rebasing adj LI'!BM59)*BM111)*BM$19*BM$127)</f>
        <v>0</v>
      </c>
      <c r="BN69" s="12">
        <f>IF('KWh (Cumulative) LI'!BN69=0,0,((('KWh (Monthly) ENTRY LI'!BN69*0.5)+'KWh (Cumulative) LI'!BM69-'Rebasing adj LI'!BN59)*BN111)*BN$19*BN$127)</f>
        <v>0</v>
      </c>
      <c r="BO69" s="12">
        <f>IF('KWh (Cumulative) LI'!BO69=0,0,((('KWh (Monthly) ENTRY LI'!BO69*0.5)+'KWh (Cumulative) LI'!BN69-'Rebasing adj LI'!BO59)*BO111)*BO$19*BO$127)</f>
        <v>0</v>
      </c>
      <c r="BP69" s="12">
        <f>IF('KWh (Cumulative) LI'!BP69=0,0,((('KWh (Monthly) ENTRY LI'!BP69*0.5)+'KWh (Cumulative) LI'!BO69-'Rebasing adj LI'!BP59)*BP111)*BP$19*BP$127)</f>
        <v>0</v>
      </c>
      <c r="BQ69" s="12">
        <f>IF('KWh (Cumulative) LI'!BQ69=0,0,((('KWh (Monthly) ENTRY LI'!BQ69*0.5)+'KWh (Cumulative) LI'!BP69-'Rebasing adj LI'!BQ59)*BQ111)*BQ$19*BQ$127)</f>
        <v>0</v>
      </c>
      <c r="BR69" s="12">
        <f>IF('KWh (Cumulative) LI'!BR69=0,0,((('KWh (Monthly) ENTRY LI'!BR69*0.5)+'KWh (Cumulative) LI'!BQ69-'Rebasing adj LI'!BR59)*BR111)*BR$19*BR$127)</f>
        <v>0</v>
      </c>
      <c r="BS69" s="12">
        <f>IF('KWh (Cumulative) LI'!BS69=0,0,((('KWh (Monthly) ENTRY LI'!BS69*0.5)+'KWh (Cumulative) LI'!BR69-'Rebasing adj LI'!BS59)*BS111)*BS$19*BS$127)</f>
        <v>0</v>
      </c>
      <c r="BT69" s="12">
        <f>IF('KWh (Cumulative) LI'!BT69=0,0,((('KWh (Monthly) ENTRY LI'!BT69*0.5)+'KWh (Cumulative) LI'!BS69-'Rebasing adj LI'!BT59)*BT111)*BT$19*BT$127)</f>
        <v>0</v>
      </c>
      <c r="BU69" s="12">
        <f>IF('KWh (Cumulative) LI'!BU69=0,0,((('KWh (Monthly) ENTRY LI'!BU69*0.5)+'KWh (Cumulative) LI'!BT69-'Rebasing adj LI'!BU59)*BU111)*BU$19*BU$127)</f>
        <v>0</v>
      </c>
      <c r="BV69" s="12">
        <f>IF('KWh (Cumulative) LI'!BV69=0,0,((('KWh (Monthly) ENTRY LI'!BV69*0.5)+'KWh (Cumulative) LI'!BU69-'Rebasing adj LI'!BV59)*BV111)*BV$19*BV$127)</f>
        <v>0</v>
      </c>
      <c r="BW69" s="12">
        <f>IF('KWh (Cumulative) LI'!BW69=0,0,((('KWh (Monthly) ENTRY LI'!BW69*0.5)+'KWh (Cumulative) LI'!BV69-'Rebasing adj LI'!BW59)*BW111)*BW$19*BW$127)</f>
        <v>0</v>
      </c>
      <c r="BX69" s="12">
        <f>IF('KWh (Cumulative) LI'!BX69=0,0,((('KWh (Monthly) ENTRY LI'!BX69*0.5)+'KWh (Cumulative) LI'!BW69-'Rebasing adj LI'!BX59)*BX111)*BX$19*BX$127)</f>
        <v>0</v>
      </c>
      <c r="BY69" s="12">
        <f>IF('KWh (Cumulative) LI'!BY69=0,0,((('KWh (Monthly) ENTRY LI'!BY69*0.5)+'KWh (Cumulative) LI'!BX69-'Rebasing adj LI'!BY59)*BY111)*BY$19*BY$127)</f>
        <v>0</v>
      </c>
      <c r="BZ69" s="12">
        <f>IF('KWh (Cumulative) LI'!BZ69=0,0,((('KWh (Monthly) ENTRY LI'!BZ69*0.5)+'KWh (Cumulative) LI'!BY69-'Rebasing adj LI'!BZ59)*BZ111)*BZ$19*BZ$127)</f>
        <v>0</v>
      </c>
      <c r="CA69" s="12">
        <f>IF('KWh (Cumulative) LI'!CA69=0,0,((('KWh (Monthly) ENTRY LI'!CA69*0.5)+'KWh (Cumulative) LI'!BZ69-'Rebasing adj LI'!CA59)*CA111)*CA$19*CA$127)</f>
        <v>0</v>
      </c>
      <c r="CB69" s="12">
        <f>IF('KWh (Cumulative) LI'!CB69=0,0,((('KWh (Monthly) ENTRY LI'!CB69*0.5)+'KWh (Cumulative) LI'!CA69-'Rebasing adj LI'!CB59)*CB111)*CB$19*CB$127)</f>
        <v>0</v>
      </c>
      <c r="CC69" s="12">
        <f>IF('KWh (Cumulative) LI'!CC69=0,0,((('KWh (Monthly) ENTRY LI'!CC69*0.5)+'KWh (Cumulative) LI'!CB69-'Rebasing adj LI'!CC59)*CC111)*CC$19*CC$127)</f>
        <v>0</v>
      </c>
      <c r="CD69" s="12">
        <f>IF('KWh (Cumulative) LI'!CD69=0,0,((('KWh (Monthly) ENTRY LI'!CD69*0.5)+'KWh (Cumulative) LI'!CC69-'Rebasing adj LI'!CD59)*CD111)*CD$19*CD$127)</f>
        <v>0</v>
      </c>
      <c r="CE69" s="12">
        <f>IF('KWh (Cumulative) LI'!CE69=0,0,((('KWh (Monthly) ENTRY LI'!CE69*0.5)+'KWh (Cumulative) LI'!CD69-'Rebasing adj LI'!CE59)*CE111)*CE$19*CE$127)</f>
        <v>0</v>
      </c>
      <c r="CF69" s="12">
        <f>IF('KWh (Cumulative) LI'!CF69=0,0,((('KWh (Monthly) ENTRY LI'!CF69*0.5)+'KWh (Cumulative) LI'!CE69-'Rebasing adj LI'!CF59)*CF111)*CF$19*CF$127)</f>
        <v>0</v>
      </c>
      <c r="CG69" s="12">
        <f>IF('KWh (Cumulative) LI'!CG69=0,0,((('KWh (Monthly) ENTRY LI'!CG69*0.5)+'KWh (Cumulative) LI'!CF69-'Rebasing adj LI'!CG59)*CG111)*CG$19*CG$127)</f>
        <v>0</v>
      </c>
      <c r="CH69" s="12">
        <f>IF('KWh (Cumulative) LI'!CH69=0,0,((('KWh (Monthly) ENTRY LI'!CH69*0.5)+'KWh (Cumulative) LI'!CG69-'Rebasing adj LI'!CH59)*CH111)*CH$19*CH$127)</f>
        <v>0</v>
      </c>
      <c r="CI69" s="12">
        <f>IF('KWh (Cumulative) LI'!CI69=0,0,((('KWh (Monthly) ENTRY LI'!CI69*0.5)+'KWh (Cumulative) LI'!CH69-'Rebasing adj LI'!CI59)*CI111)*CI$19*CI$127)</f>
        <v>0</v>
      </c>
      <c r="CJ69" s="12">
        <f>IF('KWh (Cumulative) LI'!CJ69=0,0,((('KWh (Monthly) ENTRY LI'!CJ69*0.5)+'KWh (Cumulative) LI'!CI69-'Rebasing adj LI'!CJ59)*CJ111)*CJ$19*CJ$127)</f>
        <v>0</v>
      </c>
    </row>
    <row r="70" spans="1:88" x14ac:dyDescent="0.3">
      <c r="A70" s="220"/>
      <c r="B70" s="47" t="s">
        <v>12</v>
      </c>
      <c r="C70" s="12">
        <f>IF('KWh (Cumulative) LI'!C70=0,0,((('KWh (Monthly) ENTRY LI'!C70*0.5)-'Rebasing adj LI'!C60)*C112)*C$19*C$127)</f>
        <v>0</v>
      </c>
      <c r="D70" s="12">
        <f>IF('KWh (Cumulative) LI'!D70=0,0,((('KWh (Monthly) ENTRY LI'!D70*0.5)+'KWh (Cumulative) LI'!C70-'Rebasing adj LI'!D60)*D112)*D$19*D$127)</f>
        <v>0</v>
      </c>
      <c r="E70" s="12">
        <f>IF('KWh (Cumulative) LI'!E70=0,0,((('KWh (Monthly) ENTRY LI'!E70*0.5)+'KWh (Cumulative) LI'!D70-'Rebasing adj LI'!E60)*E112)*E$19*E$127)</f>
        <v>0</v>
      </c>
      <c r="F70" s="12">
        <f>IF('KWh (Cumulative) LI'!F70=0,0,((('KWh (Monthly) ENTRY LI'!F70*0.5)+'KWh (Cumulative) LI'!E70-'Rebasing adj LI'!F60)*F112)*F$19*F$127)</f>
        <v>0</v>
      </c>
      <c r="G70" s="12">
        <f>IF('KWh (Cumulative) LI'!G70=0,0,((('KWh (Monthly) ENTRY LI'!G70*0.5)+'KWh (Cumulative) LI'!F70-'Rebasing adj LI'!G60)*G112)*G$19*G$127)</f>
        <v>0</v>
      </c>
      <c r="H70" s="12">
        <f>IF('KWh (Cumulative) LI'!H70=0,0,((('KWh (Monthly) ENTRY LI'!H70*0.5)+'KWh (Cumulative) LI'!G70-'Rebasing adj LI'!H60)*H112)*H$19*H$127)</f>
        <v>0</v>
      </c>
      <c r="I70" s="12">
        <f>IF('KWh (Cumulative) LI'!I70=0,0,((('KWh (Monthly) ENTRY LI'!I70*0.5)+'KWh (Cumulative) LI'!H70-'Rebasing adj LI'!I60)*I112)*I$19*I$127)</f>
        <v>0</v>
      </c>
      <c r="J70" s="12">
        <f>IF('KWh (Cumulative) LI'!J70=0,0,((('KWh (Monthly) ENTRY LI'!J70*0.5)+'KWh (Cumulative) LI'!I70-'Rebasing adj LI'!J60)*J112)*J$19*J$127)</f>
        <v>0</v>
      </c>
      <c r="K70" s="12">
        <f>IF('KWh (Cumulative) LI'!K70=0,0,((('KWh (Monthly) ENTRY LI'!K70*0.5)+'KWh (Cumulative) LI'!J70-'Rebasing adj LI'!K60)*K112)*K$19*K$127)</f>
        <v>0</v>
      </c>
      <c r="L70" s="12">
        <f>IF('KWh (Cumulative) LI'!L70=0,0,((('KWh (Monthly) ENTRY LI'!L70*0.5)+'KWh (Cumulative) LI'!K70-'Rebasing adj LI'!L60)*L112)*L$19*L$127)</f>
        <v>0</v>
      </c>
      <c r="M70" s="12">
        <f>IF('KWh (Cumulative) LI'!M70=0,0,((('KWh (Monthly) ENTRY LI'!M70*0.5)+'KWh (Cumulative) LI'!L70-'Rebasing adj LI'!M60)*M112)*M$19*M$127)</f>
        <v>0</v>
      </c>
      <c r="N70" s="12">
        <f>IF('KWh (Cumulative) LI'!N70=0,0,((('KWh (Monthly) ENTRY LI'!N70*0.5)+'KWh (Cumulative) LI'!M70-'Rebasing adj LI'!N60)*N112)*N$19*N$127)</f>
        <v>0</v>
      </c>
      <c r="O70" s="12">
        <f>IF('KWh (Cumulative) LI'!O70=0,0,((('KWh (Monthly) ENTRY LI'!O70*0.5)+'KWh (Cumulative) LI'!N70-'Rebasing adj LI'!O60)*O112)*O$19*O$127)</f>
        <v>0</v>
      </c>
      <c r="P70" s="12">
        <f>IF('KWh (Cumulative) LI'!P70=0,0,((('KWh (Monthly) ENTRY LI'!P70*0.5)+'KWh (Cumulative) LI'!O70-'Rebasing adj LI'!P60)*P112)*P$19*P$127)</f>
        <v>0</v>
      </c>
      <c r="Q70" s="12">
        <f>IF('KWh (Cumulative) LI'!Q70=0,0,((('KWh (Monthly) ENTRY LI'!Q70*0.5)+'KWh (Cumulative) LI'!P70-'Rebasing adj LI'!Q60)*Q112)*Q$19*Q$127)</f>
        <v>0</v>
      </c>
      <c r="R70" s="12">
        <f>IF('KWh (Cumulative) LI'!R70=0,0,((('KWh (Monthly) ENTRY LI'!R70*0.5)+'KWh (Cumulative) LI'!Q70-'Rebasing adj LI'!R60)*R112)*R$19*R$127)</f>
        <v>0</v>
      </c>
      <c r="S70" s="12">
        <f>IF('KWh (Cumulative) LI'!S70=0,0,((('KWh (Monthly) ENTRY LI'!S70*0.5)+'KWh (Cumulative) LI'!R70-'Rebasing adj LI'!S60)*S112)*S$19*S$127)</f>
        <v>0</v>
      </c>
      <c r="T70" s="12">
        <f>IF('KWh (Cumulative) LI'!T70=0,0,((('KWh (Monthly) ENTRY LI'!T70*0.5)+'KWh (Cumulative) LI'!S70-'Rebasing adj LI'!T60)*T112)*T$19*T$127)</f>
        <v>0</v>
      </c>
      <c r="U70" s="12">
        <f>IF('KWh (Cumulative) LI'!U70=0,0,((('KWh (Monthly) ENTRY LI'!U70*0.5)+'KWh (Cumulative) LI'!T70-'Rebasing adj LI'!U60)*U112)*U$19*U$127)</f>
        <v>0</v>
      </c>
      <c r="V70" s="12">
        <f>IF('KWh (Cumulative) LI'!V70=0,0,((('KWh (Monthly) ENTRY LI'!V70*0.5)+'KWh (Cumulative) LI'!U70-'Rebasing adj LI'!V60)*V112)*V$19*V$127)</f>
        <v>0</v>
      </c>
      <c r="W70" s="12">
        <f>IF('KWh (Cumulative) LI'!W70=0,0,((('KWh (Monthly) ENTRY LI'!W70*0.5)+'KWh (Cumulative) LI'!V70-'Rebasing adj LI'!W60)*W112)*W$19*W$127)</f>
        <v>0</v>
      </c>
      <c r="X70" s="12">
        <f>IF('KWh (Cumulative) LI'!X70=0,0,((('KWh (Monthly) ENTRY LI'!X70*0.5)+'KWh (Cumulative) LI'!W70-'Rebasing adj LI'!X60)*X112)*X$19*X$127)</f>
        <v>0</v>
      </c>
      <c r="Y70" s="12">
        <f>IF('KWh (Cumulative) LI'!Y70=0,0,((('KWh (Monthly) ENTRY LI'!Y70*0.5)+'KWh (Cumulative) LI'!X70-'Rebasing adj LI'!Y60)*Y112)*Y$19*Y$127)</f>
        <v>0</v>
      </c>
      <c r="Z70" s="12">
        <f>IF('KWh (Cumulative) LI'!Z70=0,0,((('KWh (Monthly) ENTRY LI'!Z70*0.5)+'KWh (Cumulative) LI'!Y70-'Rebasing adj LI'!Z60)*Z112)*Z$19*Z$127)</f>
        <v>0</v>
      </c>
      <c r="AA70" s="12">
        <f>IF('KWh (Cumulative) LI'!AA70=0,0,((('KWh (Monthly) ENTRY LI'!AA70*0.5)+'KWh (Cumulative) LI'!Z70-'Rebasing adj LI'!AA60)*AA112)*AA$19*AA$127)</f>
        <v>0</v>
      </c>
      <c r="AB70" s="12">
        <f>IF('KWh (Cumulative) LI'!AB70=0,0,((('KWh (Monthly) ENTRY LI'!AB70*0.5)+'KWh (Cumulative) LI'!AA70-'Rebasing adj LI'!AB60)*AB112)*AB$19*AB$127)</f>
        <v>0</v>
      </c>
      <c r="AC70" s="12">
        <f>IF('KWh (Cumulative) LI'!AC70=0,0,((('KWh (Monthly) ENTRY LI'!AC70*0.5)+'KWh (Cumulative) LI'!AB70-'Rebasing adj LI'!AC60)*AC112)*AC$19*AC$127)</f>
        <v>0</v>
      </c>
      <c r="AD70" s="12">
        <f>IF('KWh (Cumulative) LI'!AD70=0,0,((('KWh (Monthly) ENTRY LI'!AD70*0.5)+'KWh (Cumulative) LI'!AC70-'Rebasing adj LI'!AD60)*AD112)*AD$19*AD$127)</f>
        <v>0</v>
      </c>
      <c r="AE70" s="12">
        <f>IF('KWh (Cumulative) LI'!AE70=0,0,((('KWh (Monthly) ENTRY LI'!AE70*0.5)+'KWh (Cumulative) LI'!AD70-'Rebasing adj LI'!AE60)*AE112)*AE$19*AE$127)</f>
        <v>0</v>
      </c>
      <c r="AF70" s="12">
        <f>IF('KWh (Cumulative) LI'!AF70=0,0,((('KWh (Monthly) ENTRY LI'!AF70*0.5)+'KWh (Cumulative) LI'!AE70-'Rebasing adj LI'!AF60)*AF112)*AF$19*AF$127)</f>
        <v>0</v>
      </c>
      <c r="AG70" s="12">
        <f>IF('KWh (Cumulative) LI'!AG70=0,0,((('KWh (Monthly) ENTRY LI'!AG70*0.5)+'KWh (Cumulative) LI'!AF70-'Rebasing adj LI'!AG60)*AG112)*AG$19*AG$127)</f>
        <v>0</v>
      </c>
      <c r="AH70" s="12">
        <f>IF('KWh (Cumulative) LI'!AH70=0,0,((('KWh (Monthly) ENTRY LI'!AH70*0.5)+'KWh (Cumulative) LI'!AG70-'Rebasing adj LI'!AH60)*AH112)*AH$19*AH$127)</f>
        <v>0</v>
      </c>
      <c r="AI70" s="12">
        <f>IF('KWh (Cumulative) LI'!AI70=0,0,((('KWh (Monthly) ENTRY LI'!AI70*0.5)+'KWh (Cumulative) LI'!AH70-'Rebasing adj LI'!AI60)*AI112)*AI$19*AI$127)</f>
        <v>0</v>
      </c>
      <c r="AJ70" s="12">
        <f>IF('KWh (Cumulative) LI'!AJ70=0,0,((('KWh (Monthly) ENTRY LI'!AJ70*0.5)+'KWh (Cumulative) LI'!AI70-'Rebasing adj LI'!AJ60)*AJ112)*AJ$19*AJ$127)</f>
        <v>0</v>
      </c>
      <c r="AK70" s="12">
        <f>IF('KWh (Cumulative) LI'!AK70=0,0,((('KWh (Monthly) ENTRY LI'!AK70*0.5)+'KWh (Cumulative) LI'!AJ70-'Rebasing adj LI'!AK60)*AK112)*AK$19*AK$127)</f>
        <v>0</v>
      </c>
      <c r="AL70" s="12">
        <f>IF('KWh (Cumulative) LI'!AL70=0,0,((('KWh (Monthly) ENTRY LI'!AL70*0.5)+'KWh (Cumulative) LI'!AK70-'Rebasing adj LI'!AL60)*AL112)*AL$19*AL$127)</f>
        <v>0</v>
      </c>
      <c r="AM70" s="12">
        <f>IF('KWh (Cumulative) LI'!AM70=0,0,((('KWh (Monthly) ENTRY LI'!AM70*0.5)+'KWh (Cumulative) LI'!AL70-'Rebasing adj LI'!AM60)*AM112)*AM$19*AM$127)</f>
        <v>0</v>
      </c>
      <c r="AN70" s="12">
        <f>IF('KWh (Cumulative) LI'!AN70=0,0,((('KWh (Monthly) ENTRY LI'!AN70*0.5)+'KWh (Cumulative) LI'!AM70-'Rebasing adj LI'!AN60)*AN112)*AN$19*AN$127)</f>
        <v>0</v>
      </c>
      <c r="AO70" s="12">
        <f>IF('KWh (Cumulative) LI'!AO70=0,0,((('KWh (Monthly) ENTRY LI'!AO70*0.5)+'KWh (Cumulative) LI'!AN70-'Rebasing adj LI'!AO60)*AO112)*AO$19*AO$127)</f>
        <v>0</v>
      </c>
      <c r="AP70" s="12">
        <f>IF('KWh (Cumulative) LI'!AP70=0,0,((('KWh (Monthly) ENTRY LI'!AP70*0.5)+'KWh (Cumulative) LI'!AO70-'Rebasing adj LI'!AP60)*AP112)*AP$19*AP$127)</f>
        <v>0</v>
      </c>
      <c r="AQ70" s="12">
        <f>IF('KWh (Cumulative) LI'!AQ70=0,0,((('KWh (Monthly) ENTRY LI'!AQ70*0.5)+'KWh (Cumulative) LI'!AP70-'Rebasing adj LI'!AQ60)*AQ112)*AQ$19*AQ$127)</f>
        <v>0</v>
      </c>
      <c r="AR70" s="12">
        <f>IF('KWh (Cumulative) LI'!AR70=0,0,((('KWh (Monthly) ENTRY LI'!AR70*0.5)+'KWh (Cumulative) LI'!AQ70-'Rebasing adj LI'!AR60)*AR112)*AR$19*AR$127)</f>
        <v>0</v>
      </c>
      <c r="AS70" s="12">
        <f>IF('KWh (Cumulative) LI'!AS70=0,0,((('KWh (Monthly) ENTRY LI'!AS70*0.5)+'KWh (Cumulative) LI'!AR70-'Rebasing adj LI'!AS60)*AS112)*AS$19*AS$127)</f>
        <v>0</v>
      </c>
      <c r="AT70" s="12">
        <f>IF('KWh (Cumulative) LI'!AT70=0,0,((('KWh (Monthly) ENTRY LI'!AT70*0.5)+'KWh (Cumulative) LI'!AS70-'Rebasing adj LI'!AT60)*AT112)*AT$19*AT$127)</f>
        <v>0</v>
      </c>
      <c r="AU70" s="12">
        <f>IF('KWh (Cumulative) LI'!AU70=0,0,((('KWh (Monthly) ENTRY LI'!AU70*0.5)+'KWh (Cumulative) LI'!AT70-'Rebasing adj LI'!AU60)*AU112)*AU$19*AU$127)</f>
        <v>0</v>
      </c>
      <c r="AV70" s="12">
        <f>IF('KWh (Cumulative) LI'!AV70=0,0,((('KWh (Monthly) ENTRY LI'!AV70*0.5)+'KWh (Cumulative) LI'!AU70-'Rebasing adj LI'!AV60)*AV112)*AV$19*AV$127)</f>
        <v>0</v>
      </c>
      <c r="AW70" s="12">
        <f>IF('KWh (Cumulative) LI'!AW70=0,0,((('KWh (Monthly) ENTRY LI'!AW70*0.5)+'KWh (Cumulative) LI'!AV70-'Rebasing adj LI'!AW60)*AW112)*AW$19*AW$127)</f>
        <v>0</v>
      </c>
      <c r="AX70" s="12">
        <f>IF('KWh (Cumulative) LI'!AX70=0,0,((('KWh (Monthly) ENTRY LI'!AX70*0.5)+'KWh (Cumulative) LI'!AW70-'Rebasing adj LI'!AX60)*AX112)*AX$19*AX$127)</f>
        <v>0</v>
      </c>
      <c r="AY70" s="12">
        <f>IF('KWh (Cumulative) LI'!AY70=0,0,((('KWh (Monthly) ENTRY LI'!AY70*0.5)+'KWh (Cumulative) LI'!AX70-'Rebasing adj LI'!AY60)*AY112)*AY$19*AY$127)</f>
        <v>0</v>
      </c>
      <c r="AZ70" s="12">
        <f>IF('KWh (Cumulative) LI'!AZ70=0,0,((('KWh (Monthly) ENTRY LI'!AZ70*0.5)+'KWh (Cumulative) LI'!AY70-'Rebasing adj LI'!AZ60)*AZ112)*AZ$19*AZ$127)</f>
        <v>0</v>
      </c>
      <c r="BA70" s="12">
        <f>IF('KWh (Cumulative) LI'!BA70=0,0,((('KWh (Monthly) ENTRY LI'!BA70*0.5)+'KWh (Cumulative) LI'!AZ70-'Rebasing adj LI'!BA60)*BA112)*BA$19*BA$127)</f>
        <v>0</v>
      </c>
      <c r="BB70" s="12">
        <f>IF('KWh (Cumulative) LI'!BB70=0,0,((('KWh (Monthly) ENTRY LI'!BB70*0.5)+'KWh (Cumulative) LI'!BA70-'Rebasing adj LI'!BB60)*BB112)*BB$19*BB$127)</f>
        <v>0</v>
      </c>
      <c r="BC70" s="12">
        <f>IF('KWh (Cumulative) LI'!BC70=0,0,((('KWh (Monthly) ENTRY LI'!BC70*0.5)+'KWh (Cumulative) LI'!BB70-'Rebasing adj LI'!BC60)*BC112)*BC$19*BC$127)</f>
        <v>0</v>
      </c>
      <c r="BD70" s="12">
        <f>IF('KWh (Cumulative) LI'!BD70=0,0,((('KWh (Monthly) ENTRY LI'!BD70*0.5)+'KWh (Cumulative) LI'!BC70-'Rebasing adj LI'!BD60)*BD112)*BD$19*BD$127)</f>
        <v>0</v>
      </c>
      <c r="BE70" s="12">
        <f>IF('KWh (Cumulative) LI'!BE70=0,0,((('KWh (Monthly) ENTRY LI'!BE70*0.5)+'KWh (Cumulative) LI'!BD70-'Rebasing adj LI'!BE60)*BE112)*BE$19*BE$127)</f>
        <v>0</v>
      </c>
      <c r="BF70" s="12">
        <f>IF('KWh (Cumulative) LI'!BF70=0,0,((('KWh (Monthly) ENTRY LI'!BF70*0.5)+'KWh (Cumulative) LI'!BE70-'Rebasing adj LI'!BF60)*BF112)*BF$19*BF$127)</f>
        <v>0</v>
      </c>
      <c r="BG70" s="12">
        <f>IF('KWh (Cumulative) LI'!BG70=0,0,((('KWh (Monthly) ENTRY LI'!BG70*0.5)+'KWh (Cumulative) LI'!BF70-'Rebasing adj LI'!BG60)*BG112)*BG$19*BG$127)</f>
        <v>0</v>
      </c>
      <c r="BH70" s="12">
        <f>IF('KWh (Cumulative) LI'!BH70=0,0,((('KWh (Monthly) ENTRY LI'!BH70*0.5)+'KWh (Cumulative) LI'!BG70-'Rebasing adj LI'!BH60)*BH112)*BH$19*BH$127)</f>
        <v>0</v>
      </c>
      <c r="BI70" s="12">
        <f>IF('KWh (Cumulative) LI'!BI70=0,0,((('KWh (Monthly) ENTRY LI'!BI70*0.5)+'KWh (Cumulative) LI'!BH70-'Rebasing adj LI'!BI60)*BI112)*BI$19*BI$127)</f>
        <v>0</v>
      </c>
      <c r="BJ70" s="12">
        <f>IF('KWh (Cumulative) LI'!BJ70=0,0,((('KWh (Monthly) ENTRY LI'!BJ70*0.5)+'KWh (Cumulative) LI'!BI70-'Rebasing adj LI'!BJ60)*BJ112)*BJ$19*BJ$127)</f>
        <v>0</v>
      </c>
      <c r="BK70" s="12">
        <f>IF('KWh (Cumulative) LI'!BK70=0,0,((('KWh (Monthly) ENTRY LI'!BK70*0.5)+'KWh (Cumulative) LI'!BJ70-'Rebasing adj LI'!BK60)*BK112)*BK$19*BK$127)</f>
        <v>0</v>
      </c>
      <c r="BL70" s="12">
        <f>IF('KWh (Cumulative) LI'!BL70=0,0,((('KWh (Monthly) ENTRY LI'!BL70*0.5)+'KWh (Cumulative) LI'!BK70-'Rebasing adj LI'!BL60)*BL112)*BL$19*BL$127)</f>
        <v>0</v>
      </c>
      <c r="BM70" s="12">
        <f>IF('KWh (Cumulative) LI'!BM70=0,0,((('KWh (Monthly) ENTRY LI'!BM70*0.5)+'KWh (Cumulative) LI'!BL70-'Rebasing adj LI'!BM60)*BM112)*BM$19*BM$127)</f>
        <v>0</v>
      </c>
      <c r="BN70" s="12">
        <f>IF('KWh (Cumulative) LI'!BN70=0,0,((('KWh (Monthly) ENTRY LI'!BN70*0.5)+'KWh (Cumulative) LI'!BM70-'Rebasing adj LI'!BN60)*BN112)*BN$19*BN$127)</f>
        <v>0</v>
      </c>
      <c r="BO70" s="12">
        <f>IF('KWh (Cumulative) LI'!BO70=0,0,((('KWh (Monthly) ENTRY LI'!BO70*0.5)+'KWh (Cumulative) LI'!BN70-'Rebasing adj LI'!BO60)*BO112)*BO$19*BO$127)</f>
        <v>0</v>
      </c>
      <c r="BP70" s="12">
        <f>IF('KWh (Cumulative) LI'!BP70=0,0,((('KWh (Monthly) ENTRY LI'!BP70*0.5)+'KWh (Cumulative) LI'!BO70-'Rebasing adj LI'!BP60)*BP112)*BP$19*BP$127)</f>
        <v>0</v>
      </c>
      <c r="BQ70" s="12">
        <f>IF('KWh (Cumulative) LI'!BQ70=0,0,((('KWh (Monthly) ENTRY LI'!BQ70*0.5)+'KWh (Cumulative) LI'!BP70-'Rebasing adj LI'!BQ60)*BQ112)*BQ$19*BQ$127)</f>
        <v>0</v>
      </c>
      <c r="BR70" s="12">
        <f>IF('KWh (Cumulative) LI'!BR70=0,0,((('KWh (Monthly) ENTRY LI'!BR70*0.5)+'KWh (Cumulative) LI'!BQ70-'Rebasing adj LI'!BR60)*BR112)*BR$19*BR$127)</f>
        <v>0</v>
      </c>
      <c r="BS70" s="12">
        <f>IF('KWh (Cumulative) LI'!BS70=0,0,((('KWh (Monthly) ENTRY LI'!BS70*0.5)+'KWh (Cumulative) LI'!BR70-'Rebasing adj LI'!BS60)*BS112)*BS$19*BS$127)</f>
        <v>0</v>
      </c>
      <c r="BT70" s="12">
        <f>IF('KWh (Cumulative) LI'!BT70=0,0,((('KWh (Monthly) ENTRY LI'!BT70*0.5)+'KWh (Cumulative) LI'!BS70-'Rebasing adj LI'!BT60)*BT112)*BT$19*BT$127)</f>
        <v>0</v>
      </c>
      <c r="BU70" s="12">
        <f>IF('KWh (Cumulative) LI'!BU70=0,0,((('KWh (Monthly) ENTRY LI'!BU70*0.5)+'KWh (Cumulative) LI'!BT70-'Rebasing adj LI'!BU60)*BU112)*BU$19*BU$127)</f>
        <v>0</v>
      </c>
      <c r="BV70" s="12">
        <f>IF('KWh (Cumulative) LI'!BV70=0,0,((('KWh (Monthly) ENTRY LI'!BV70*0.5)+'KWh (Cumulative) LI'!BU70-'Rebasing adj LI'!BV60)*BV112)*BV$19*BV$127)</f>
        <v>0</v>
      </c>
      <c r="BW70" s="12">
        <f>IF('KWh (Cumulative) LI'!BW70=0,0,((('KWh (Monthly) ENTRY LI'!BW70*0.5)+'KWh (Cumulative) LI'!BV70-'Rebasing adj LI'!BW60)*BW112)*BW$19*BW$127)</f>
        <v>0</v>
      </c>
      <c r="BX70" s="12">
        <f>IF('KWh (Cumulative) LI'!BX70=0,0,((('KWh (Monthly) ENTRY LI'!BX70*0.5)+'KWh (Cumulative) LI'!BW70-'Rebasing adj LI'!BX60)*BX112)*BX$19*BX$127)</f>
        <v>0</v>
      </c>
      <c r="BY70" s="12">
        <f>IF('KWh (Cumulative) LI'!BY70=0,0,((('KWh (Monthly) ENTRY LI'!BY70*0.5)+'KWh (Cumulative) LI'!BX70-'Rebasing adj LI'!BY60)*BY112)*BY$19*BY$127)</f>
        <v>0</v>
      </c>
      <c r="BZ70" s="12">
        <f>IF('KWh (Cumulative) LI'!BZ70=0,0,((('KWh (Monthly) ENTRY LI'!BZ70*0.5)+'KWh (Cumulative) LI'!BY70-'Rebasing adj LI'!BZ60)*BZ112)*BZ$19*BZ$127)</f>
        <v>0</v>
      </c>
      <c r="CA70" s="12">
        <f>IF('KWh (Cumulative) LI'!CA70=0,0,((('KWh (Monthly) ENTRY LI'!CA70*0.5)+'KWh (Cumulative) LI'!BZ70-'Rebasing adj LI'!CA60)*CA112)*CA$19*CA$127)</f>
        <v>0</v>
      </c>
      <c r="CB70" s="12">
        <f>IF('KWh (Cumulative) LI'!CB70=0,0,((('KWh (Monthly) ENTRY LI'!CB70*0.5)+'KWh (Cumulative) LI'!CA70-'Rebasing adj LI'!CB60)*CB112)*CB$19*CB$127)</f>
        <v>0</v>
      </c>
      <c r="CC70" s="12">
        <f>IF('KWh (Cumulative) LI'!CC70=0,0,((('KWh (Monthly) ENTRY LI'!CC70*0.5)+'KWh (Cumulative) LI'!CB70-'Rebasing adj LI'!CC60)*CC112)*CC$19*CC$127)</f>
        <v>0</v>
      </c>
      <c r="CD70" s="12">
        <f>IF('KWh (Cumulative) LI'!CD70=0,0,((('KWh (Monthly) ENTRY LI'!CD70*0.5)+'KWh (Cumulative) LI'!CC70-'Rebasing adj LI'!CD60)*CD112)*CD$19*CD$127)</f>
        <v>0</v>
      </c>
      <c r="CE70" s="12">
        <f>IF('KWh (Cumulative) LI'!CE70=0,0,((('KWh (Monthly) ENTRY LI'!CE70*0.5)+'KWh (Cumulative) LI'!CD70-'Rebasing adj LI'!CE60)*CE112)*CE$19*CE$127)</f>
        <v>0</v>
      </c>
      <c r="CF70" s="12">
        <f>IF('KWh (Cumulative) LI'!CF70=0,0,((('KWh (Monthly) ENTRY LI'!CF70*0.5)+'KWh (Cumulative) LI'!CE70-'Rebasing adj LI'!CF60)*CF112)*CF$19*CF$127)</f>
        <v>0</v>
      </c>
      <c r="CG70" s="12">
        <f>IF('KWh (Cumulative) LI'!CG70=0,0,((('KWh (Monthly) ENTRY LI'!CG70*0.5)+'KWh (Cumulative) LI'!CF70-'Rebasing adj LI'!CG60)*CG112)*CG$19*CG$127)</f>
        <v>0</v>
      </c>
      <c r="CH70" s="12">
        <f>IF('KWh (Cumulative) LI'!CH70=0,0,((('KWh (Monthly) ENTRY LI'!CH70*0.5)+'KWh (Cumulative) LI'!CG70-'Rebasing adj LI'!CH60)*CH112)*CH$19*CH$127)</f>
        <v>0</v>
      </c>
      <c r="CI70" s="12">
        <f>IF('KWh (Cumulative) LI'!CI70=0,0,((('KWh (Monthly) ENTRY LI'!CI70*0.5)+'KWh (Cumulative) LI'!CH70-'Rebasing adj LI'!CI60)*CI112)*CI$19*CI$127)</f>
        <v>0</v>
      </c>
      <c r="CJ70" s="12">
        <f>IF('KWh (Cumulative) LI'!CJ70=0,0,((('KWh (Monthly) ENTRY LI'!CJ70*0.5)+'KWh (Cumulative) LI'!CI70-'Rebasing adj LI'!CJ60)*CJ112)*CJ$19*CJ$127)</f>
        <v>0</v>
      </c>
    </row>
    <row r="71" spans="1:88" x14ac:dyDescent="0.3">
      <c r="A71" s="220"/>
      <c r="B71" s="47" t="s">
        <v>3</v>
      </c>
      <c r="C71" s="12">
        <f>IF('KWh (Cumulative) LI'!C71=0,0,((('KWh (Monthly) ENTRY LI'!C71*0.5)-'Rebasing adj LI'!C61)*C113)*C$19*C$127)</f>
        <v>0</v>
      </c>
      <c r="D71" s="12">
        <f>IF('KWh (Cumulative) LI'!D71=0,0,((('KWh (Monthly) ENTRY LI'!D71*0.5)+'KWh (Cumulative) LI'!C71-'Rebasing adj LI'!D61)*D113)*D$19*D$127)</f>
        <v>0</v>
      </c>
      <c r="E71" s="12">
        <f>IF('KWh (Cumulative) LI'!E71=0,0,((('KWh (Monthly) ENTRY LI'!E71*0.5)+'KWh (Cumulative) LI'!D71-'Rebasing adj LI'!E61)*E113)*E$19*E$127)</f>
        <v>0</v>
      </c>
      <c r="F71" s="12">
        <f>IF('KWh (Cumulative) LI'!F71=0,0,((('KWh (Monthly) ENTRY LI'!F71*0.5)+'KWh (Cumulative) LI'!E71-'Rebasing adj LI'!F61)*F113)*F$19*F$127)</f>
        <v>0</v>
      </c>
      <c r="G71" s="12">
        <f>IF('KWh (Cumulative) LI'!G71=0,0,((('KWh (Monthly) ENTRY LI'!G71*0.5)+'KWh (Cumulative) LI'!F71-'Rebasing adj LI'!G61)*G113)*G$19*G$127)</f>
        <v>0</v>
      </c>
      <c r="H71" s="12">
        <f>IF('KWh (Cumulative) LI'!H71=0,0,((('KWh (Monthly) ENTRY LI'!H71*0.5)+'KWh (Cumulative) LI'!G71-'Rebasing adj LI'!H61)*H113)*H$19*H$127)</f>
        <v>0</v>
      </c>
      <c r="I71" s="12">
        <f>IF('KWh (Cumulative) LI'!I71=0,0,((('KWh (Monthly) ENTRY LI'!I71*0.5)+'KWh (Cumulative) LI'!H71-'Rebasing adj LI'!I61)*I113)*I$19*I$127)</f>
        <v>0</v>
      </c>
      <c r="J71" s="12">
        <f>IF('KWh (Cumulative) LI'!J71=0,0,((('KWh (Monthly) ENTRY LI'!J71*0.5)+'KWh (Cumulative) LI'!I71-'Rebasing adj LI'!J61)*J113)*J$19*J$127)</f>
        <v>0</v>
      </c>
      <c r="K71" s="12">
        <f>IF('KWh (Cumulative) LI'!K71=0,0,((('KWh (Monthly) ENTRY LI'!K71*0.5)+'KWh (Cumulative) LI'!J71-'Rebasing adj LI'!K61)*K113)*K$19*K$127)</f>
        <v>0</v>
      </c>
      <c r="L71" s="12">
        <f>IF('KWh (Cumulative) LI'!L71=0,0,((('KWh (Monthly) ENTRY LI'!L71*0.5)+'KWh (Cumulative) LI'!K71-'Rebasing adj LI'!L61)*L113)*L$19*L$127)</f>
        <v>0</v>
      </c>
      <c r="M71" s="12">
        <f>IF('KWh (Cumulative) LI'!M71=0,0,((('KWh (Monthly) ENTRY LI'!M71*0.5)+'KWh (Cumulative) LI'!L71-'Rebasing adj LI'!M61)*M113)*M$19*M$127)</f>
        <v>0</v>
      </c>
      <c r="N71" s="12">
        <f>IF('KWh (Cumulative) LI'!N71=0,0,((('KWh (Monthly) ENTRY LI'!N71*0.5)+'KWh (Cumulative) LI'!M71-'Rebasing adj LI'!N61)*N113)*N$19*N$127)</f>
        <v>0</v>
      </c>
      <c r="O71" s="12">
        <f>IF('KWh (Cumulative) LI'!O71=0,0,((('KWh (Monthly) ENTRY LI'!O71*0.5)+'KWh (Cumulative) LI'!N71-'Rebasing adj LI'!O61)*O113)*O$19*O$127)</f>
        <v>0</v>
      </c>
      <c r="P71" s="12">
        <f>IF('KWh (Cumulative) LI'!P71=0,0,((('KWh (Monthly) ENTRY LI'!P71*0.5)+'KWh (Cumulative) LI'!O71-'Rebasing adj LI'!P61)*P113)*P$19*P$127)</f>
        <v>0</v>
      </c>
      <c r="Q71" s="12">
        <f>IF('KWh (Cumulative) LI'!Q71=0,0,((('KWh (Monthly) ENTRY LI'!Q71*0.5)+'KWh (Cumulative) LI'!P71-'Rebasing adj LI'!Q61)*Q113)*Q$19*Q$127)</f>
        <v>0</v>
      </c>
      <c r="R71" s="12">
        <f>IF('KWh (Cumulative) LI'!R71=0,0,((('KWh (Monthly) ENTRY LI'!R71*0.5)+'KWh (Cumulative) LI'!Q71-'Rebasing adj LI'!R61)*R113)*R$19*R$127)</f>
        <v>0</v>
      </c>
      <c r="S71" s="12">
        <f>IF('KWh (Cumulative) LI'!S71=0,0,((('KWh (Monthly) ENTRY LI'!S71*0.5)+'KWh (Cumulative) LI'!R71-'Rebasing adj LI'!S61)*S113)*S$19*S$127)</f>
        <v>0</v>
      </c>
      <c r="T71" s="12">
        <f>IF('KWh (Cumulative) LI'!T71=0,0,((('KWh (Monthly) ENTRY LI'!T71*0.5)+'KWh (Cumulative) LI'!S71-'Rebasing adj LI'!T61)*T113)*T$19*T$127)</f>
        <v>0</v>
      </c>
      <c r="U71" s="12">
        <f>IF('KWh (Cumulative) LI'!U71=0,0,((('KWh (Monthly) ENTRY LI'!U71*0.5)+'KWh (Cumulative) LI'!T71-'Rebasing adj LI'!U61)*U113)*U$19*U$127)</f>
        <v>0</v>
      </c>
      <c r="V71" s="12">
        <f>IF('KWh (Cumulative) LI'!V71=0,0,((('KWh (Monthly) ENTRY LI'!V71*0.5)+'KWh (Cumulative) LI'!U71-'Rebasing adj LI'!V61)*V113)*V$19*V$127)</f>
        <v>0</v>
      </c>
      <c r="W71" s="12">
        <f>IF('KWh (Cumulative) LI'!W71=0,0,((('KWh (Monthly) ENTRY LI'!W71*0.5)+'KWh (Cumulative) LI'!V71-'Rebasing adj LI'!W61)*W113)*W$19*W$127)</f>
        <v>0</v>
      </c>
      <c r="X71" s="12">
        <f>IF('KWh (Cumulative) LI'!X71=0,0,((('KWh (Monthly) ENTRY LI'!X71*0.5)+'KWh (Cumulative) LI'!W71-'Rebasing adj LI'!X61)*X113)*X$19*X$127)</f>
        <v>0</v>
      </c>
      <c r="Y71" s="12">
        <f>IF('KWh (Cumulative) LI'!Y71=0,0,((('KWh (Monthly) ENTRY LI'!Y71*0.5)+'KWh (Cumulative) LI'!X71-'Rebasing adj LI'!Y61)*Y113)*Y$19*Y$127)</f>
        <v>0</v>
      </c>
      <c r="Z71" s="12">
        <f>IF('KWh (Cumulative) LI'!Z71=0,0,((('KWh (Monthly) ENTRY LI'!Z71*0.5)+'KWh (Cumulative) LI'!Y71-'Rebasing adj LI'!Z61)*Z113)*Z$19*Z$127)</f>
        <v>0</v>
      </c>
      <c r="AA71" s="12">
        <f>IF('KWh (Cumulative) LI'!AA71=0,0,((('KWh (Monthly) ENTRY LI'!AA71*0.5)+'KWh (Cumulative) LI'!Z71-'Rebasing adj LI'!AA61)*AA113)*AA$19*AA$127)</f>
        <v>0</v>
      </c>
      <c r="AB71" s="12">
        <f>IF('KWh (Cumulative) LI'!AB71=0,0,((('KWh (Monthly) ENTRY LI'!AB71*0.5)+'KWh (Cumulative) LI'!AA71-'Rebasing adj LI'!AB61)*AB113)*AB$19*AB$127)</f>
        <v>0</v>
      </c>
      <c r="AC71" s="12">
        <f>IF('KWh (Cumulative) LI'!AC71=0,0,((('KWh (Monthly) ENTRY LI'!AC71*0.5)+'KWh (Cumulative) LI'!AB71-'Rebasing adj LI'!AC61)*AC113)*AC$19*AC$127)</f>
        <v>0</v>
      </c>
      <c r="AD71" s="12">
        <f>IF('KWh (Cumulative) LI'!AD71=0,0,((('KWh (Monthly) ENTRY LI'!AD71*0.5)+'KWh (Cumulative) LI'!AC71-'Rebasing adj LI'!AD61)*AD113)*AD$19*AD$127)</f>
        <v>0</v>
      </c>
      <c r="AE71" s="12">
        <f>IF('KWh (Cumulative) LI'!AE71=0,0,((('KWh (Monthly) ENTRY LI'!AE71*0.5)+'KWh (Cumulative) LI'!AD71-'Rebasing adj LI'!AE61)*AE113)*AE$19*AE$127)</f>
        <v>0</v>
      </c>
      <c r="AF71" s="12">
        <f>IF('KWh (Cumulative) LI'!AF71=0,0,((('KWh (Monthly) ENTRY LI'!AF71*0.5)+'KWh (Cumulative) LI'!AE71-'Rebasing adj LI'!AF61)*AF113)*AF$19*AF$127)</f>
        <v>0</v>
      </c>
      <c r="AG71" s="12">
        <f>IF('KWh (Cumulative) LI'!AG71=0,0,((('KWh (Monthly) ENTRY LI'!AG71*0.5)+'KWh (Cumulative) LI'!AF71-'Rebasing adj LI'!AG61)*AG113)*AG$19*AG$127)</f>
        <v>0</v>
      </c>
      <c r="AH71" s="12">
        <f>IF('KWh (Cumulative) LI'!AH71=0,0,((('KWh (Monthly) ENTRY LI'!AH71*0.5)+'KWh (Cumulative) LI'!AG71-'Rebasing adj LI'!AH61)*AH113)*AH$19*AH$127)</f>
        <v>0</v>
      </c>
      <c r="AI71" s="12">
        <f>IF('KWh (Cumulative) LI'!AI71=0,0,((('KWh (Monthly) ENTRY LI'!AI71*0.5)+'KWh (Cumulative) LI'!AH71-'Rebasing adj LI'!AI61)*AI113)*AI$19*AI$127)</f>
        <v>0</v>
      </c>
      <c r="AJ71" s="12">
        <f>IF('KWh (Cumulative) LI'!AJ71=0,0,((('KWh (Monthly) ENTRY LI'!AJ71*0.5)+'KWh (Cumulative) LI'!AI71-'Rebasing adj LI'!AJ61)*AJ113)*AJ$19*AJ$127)</f>
        <v>0</v>
      </c>
      <c r="AK71" s="12">
        <f>IF('KWh (Cumulative) LI'!AK71=0,0,((('KWh (Monthly) ENTRY LI'!AK71*0.5)+'KWh (Cumulative) LI'!AJ71-'Rebasing adj LI'!AK61)*AK113)*AK$19*AK$127)</f>
        <v>0</v>
      </c>
      <c r="AL71" s="12">
        <f>IF('KWh (Cumulative) LI'!AL71=0,0,((('KWh (Monthly) ENTRY LI'!AL71*0.5)+'KWh (Cumulative) LI'!AK71-'Rebasing adj LI'!AL61)*AL113)*AL$19*AL$127)</f>
        <v>0</v>
      </c>
      <c r="AM71" s="12">
        <f>IF('KWh (Cumulative) LI'!AM71=0,0,((('KWh (Monthly) ENTRY LI'!AM71*0.5)+'KWh (Cumulative) LI'!AL71-'Rebasing adj LI'!AM61)*AM113)*AM$19*AM$127)</f>
        <v>0</v>
      </c>
      <c r="AN71" s="12">
        <f>IF('KWh (Cumulative) LI'!AN71=0,0,((('KWh (Monthly) ENTRY LI'!AN71*0.5)+'KWh (Cumulative) LI'!AM71-'Rebasing adj LI'!AN61)*AN113)*AN$19*AN$127)</f>
        <v>0</v>
      </c>
      <c r="AO71" s="12">
        <f>IF('KWh (Cumulative) LI'!AO71=0,0,((('KWh (Monthly) ENTRY LI'!AO71*0.5)+'KWh (Cumulative) LI'!AN71-'Rebasing adj LI'!AO61)*AO113)*AO$19*AO$127)</f>
        <v>0</v>
      </c>
      <c r="AP71" s="12">
        <f>IF('KWh (Cumulative) LI'!AP71=0,0,((('KWh (Monthly) ENTRY LI'!AP71*0.5)+'KWh (Cumulative) LI'!AO71-'Rebasing adj LI'!AP61)*AP113)*AP$19*AP$127)</f>
        <v>0</v>
      </c>
      <c r="AQ71" s="12">
        <f>IF('KWh (Cumulative) LI'!AQ71=0,0,((('KWh (Monthly) ENTRY LI'!AQ71*0.5)+'KWh (Cumulative) LI'!AP71-'Rebasing adj LI'!AQ61)*AQ113)*AQ$19*AQ$127)</f>
        <v>0</v>
      </c>
      <c r="AR71" s="12">
        <f>IF('KWh (Cumulative) LI'!AR71=0,0,((('KWh (Monthly) ENTRY LI'!AR71*0.5)+'KWh (Cumulative) LI'!AQ71-'Rebasing adj LI'!AR61)*AR113)*AR$19*AR$127)</f>
        <v>0</v>
      </c>
      <c r="AS71" s="12">
        <f>IF('KWh (Cumulative) LI'!AS71=0,0,((('KWh (Monthly) ENTRY LI'!AS71*0.5)+'KWh (Cumulative) LI'!AR71-'Rebasing adj LI'!AS61)*AS113)*AS$19*AS$127)</f>
        <v>0</v>
      </c>
      <c r="AT71" s="12">
        <f>IF('KWh (Cumulative) LI'!AT71=0,0,((('KWh (Monthly) ENTRY LI'!AT71*0.5)+'KWh (Cumulative) LI'!AS71-'Rebasing adj LI'!AT61)*AT113)*AT$19*AT$127)</f>
        <v>0</v>
      </c>
      <c r="AU71" s="12">
        <f>IF('KWh (Cumulative) LI'!AU71=0,0,((('KWh (Monthly) ENTRY LI'!AU71*0.5)+'KWh (Cumulative) LI'!AT71-'Rebasing adj LI'!AU61)*AU113)*AU$19*AU$127)</f>
        <v>0</v>
      </c>
      <c r="AV71" s="12">
        <f>IF('KWh (Cumulative) LI'!AV71=0,0,((('KWh (Monthly) ENTRY LI'!AV71*0.5)+'KWh (Cumulative) LI'!AU71-'Rebasing adj LI'!AV61)*AV113)*AV$19*AV$127)</f>
        <v>0</v>
      </c>
      <c r="AW71" s="12">
        <f>IF('KWh (Cumulative) LI'!AW71=0,0,((('KWh (Monthly) ENTRY LI'!AW71*0.5)+'KWh (Cumulative) LI'!AV71-'Rebasing adj LI'!AW61)*AW113)*AW$19*AW$127)</f>
        <v>0</v>
      </c>
      <c r="AX71" s="12">
        <f>IF('KWh (Cumulative) LI'!AX71=0,0,((('KWh (Monthly) ENTRY LI'!AX71*0.5)+'KWh (Cumulative) LI'!AW71-'Rebasing adj LI'!AX61)*AX113)*AX$19*AX$127)</f>
        <v>0</v>
      </c>
      <c r="AY71" s="12">
        <f>IF('KWh (Cumulative) LI'!AY71=0,0,((('KWh (Monthly) ENTRY LI'!AY71*0.5)+'KWh (Cumulative) LI'!AX71-'Rebasing adj LI'!AY61)*AY113)*AY$19*AY$127)</f>
        <v>0</v>
      </c>
      <c r="AZ71" s="12">
        <f>IF('KWh (Cumulative) LI'!AZ71=0,0,((('KWh (Monthly) ENTRY LI'!AZ71*0.5)+'KWh (Cumulative) LI'!AY71-'Rebasing adj LI'!AZ61)*AZ113)*AZ$19*AZ$127)</f>
        <v>0</v>
      </c>
      <c r="BA71" s="12">
        <f>IF('KWh (Cumulative) LI'!BA71=0,0,((('KWh (Monthly) ENTRY LI'!BA71*0.5)+'KWh (Cumulative) LI'!AZ71-'Rebasing adj LI'!BA61)*BA113)*BA$19*BA$127)</f>
        <v>0</v>
      </c>
      <c r="BB71" s="12">
        <f>IF('KWh (Cumulative) LI'!BB71=0,0,((('KWh (Monthly) ENTRY LI'!BB71*0.5)+'KWh (Cumulative) LI'!BA71-'Rebasing adj LI'!BB61)*BB113)*BB$19*BB$127)</f>
        <v>0</v>
      </c>
      <c r="BC71" s="12">
        <f>IF('KWh (Cumulative) LI'!BC71=0,0,((('KWh (Monthly) ENTRY LI'!BC71*0.5)+'KWh (Cumulative) LI'!BB71-'Rebasing adj LI'!BC61)*BC113)*BC$19*BC$127)</f>
        <v>0</v>
      </c>
      <c r="BD71" s="12">
        <f>IF('KWh (Cumulative) LI'!BD71=0,0,((('KWh (Monthly) ENTRY LI'!BD71*0.5)+'KWh (Cumulative) LI'!BC71-'Rebasing adj LI'!BD61)*BD113)*BD$19*BD$127)</f>
        <v>0</v>
      </c>
      <c r="BE71" s="12">
        <f>IF('KWh (Cumulative) LI'!BE71=0,0,((('KWh (Monthly) ENTRY LI'!BE71*0.5)+'KWh (Cumulative) LI'!BD71-'Rebasing adj LI'!BE61)*BE113)*BE$19*BE$127)</f>
        <v>0</v>
      </c>
      <c r="BF71" s="12">
        <f>IF('KWh (Cumulative) LI'!BF71=0,0,((('KWh (Monthly) ENTRY LI'!BF71*0.5)+'KWh (Cumulative) LI'!BE71-'Rebasing adj LI'!BF61)*BF113)*BF$19*BF$127)</f>
        <v>0</v>
      </c>
      <c r="BG71" s="12">
        <f>IF('KWh (Cumulative) LI'!BG71=0,0,((('KWh (Monthly) ENTRY LI'!BG71*0.5)+'KWh (Cumulative) LI'!BF71-'Rebasing adj LI'!BG61)*BG113)*BG$19*BG$127)</f>
        <v>0</v>
      </c>
      <c r="BH71" s="12">
        <f>IF('KWh (Cumulative) LI'!BH71=0,0,((('KWh (Monthly) ENTRY LI'!BH71*0.5)+'KWh (Cumulative) LI'!BG71-'Rebasing adj LI'!BH61)*BH113)*BH$19*BH$127)</f>
        <v>0</v>
      </c>
      <c r="BI71" s="12">
        <f>IF('KWh (Cumulative) LI'!BI71=0,0,((('KWh (Monthly) ENTRY LI'!BI71*0.5)+'KWh (Cumulative) LI'!BH71-'Rebasing adj LI'!BI61)*BI113)*BI$19*BI$127)</f>
        <v>0</v>
      </c>
      <c r="BJ71" s="12">
        <f>IF('KWh (Cumulative) LI'!BJ71=0,0,((('KWh (Monthly) ENTRY LI'!BJ71*0.5)+'KWh (Cumulative) LI'!BI71-'Rebasing adj LI'!BJ61)*BJ113)*BJ$19*BJ$127)</f>
        <v>0</v>
      </c>
      <c r="BK71" s="12">
        <f>IF('KWh (Cumulative) LI'!BK71=0,0,((('KWh (Monthly) ENTRY LI'!BK71*0.5)+'KWh (Cumulative) LI'!BJ71-'Rebasing adj LI'!BK61)*BK113)*BK$19*BK$127)</f>
        <v>0</v>
      </c>
      <c r="BL71" s="12">
        <f>IF('KWh (Cumulative) LI'!BL71=0,0,((('KWh (Monthly) ENTRY LI'!BL71*0.5)+'KWh (Cumulative) LI'!BK71-'Rebasing adj LI'!BL61)*BL113)*BL$19*BL$127)</f>
        <v>0</v>
      </c>
      <c r="BM71" s="12">
        <f>IF('KWh (Cumulative) LI'!BM71=0,0,((('KWh (Monthly) ENTRY LI'!BM71*0.5)+'KWh (Cumulative) LI'!BL71-'Rebasing adj LI'!BM61)*BM113)*BM$19*BM$127)</f>
        <v>0</v>
      </c>
      <c r="BN71" s="12">
        <f>IF('KWh (Cumulative) LI'!BN71=0,0,((('KWh (Monthly) ENTRY LI'!BN71*0.5)+'KWh (Cumulative) LI'!BM71-'Rebasing adj LI'!BN61)*BN113)*BN$19*BN$127)</f>
        <v>0</v>
      </c>
      <c r="BO71" s="12">
        <f>IF('KWh (Cumulative) LI'!BO71=0,0,((('KWh (Monthly) ENTRY LI'!BO71*0.5)+'KWh (Cumulative) LI'!BN71-'Rebasing adj LI'!BO61)*BO113)*BO$19*BO$127)</f>
        <v>0</v>
      </c>
      <c r="BP71" s="12">
        <f>IF('KWh (Cumulative) LI'!BP71=0,0,((('KWh (Monthly) ENTRY LI'!BP71*0.5)+'KWh (Cumulative) LI'!BO71-'Rebasing adj LI'!BP61)*BP113)*BP$19*BP$127)</f>
        <v>0</v>
      </c>
      <c r="BQ71" s="12">
        <f>IF('KWh (Cumulative) LI'!BQ71=0,0,((('KWh (Monthly) ENTRY LI'!BQ71*0.5)+'KWh (Cumulative) LI'!BP71-'Rebasing adj LI'!BQ61)*BQ113)*BQ$19*BQ$127)</f>
        <v>0</v>
      </c>
      <c r="BR71" s="12">
        <f>IF('KWh (Cumulative) LI'!BR71=0,0,((('KWh (Monthly) ENTRY LI'!BR71*0.5)+'KWh (Cumulative) LI'!BQ71-'Rebasing adj LI'!BR61)*BR113)*BR$19*BR$127)</f>
        <v>0</v>
      </c>
      <c r="BS71" s="12">
        <f>IF('KWh (Cumulative) LI'!BS71=0,0,((('KWh (Monthly) ENTRY LI'!BS71*0.5)+'KWh (Cumulative) LI'!BR71-'Rebasing adj LI'!BS61)*BS113)*BS$19*BS$127)</f>
        <v>0</v>
      </c>
      <c r="BT71" s="12">
        <f>IF('KWh (Cumulative) LI'!BT71=0,0,((('KWh (Monthly) ENTRY LI'!BT71*0.5)+'KWh (Cumulative) LI'!BS71-'Rebasing adj LI'!BT61)*BT113)*BT$19*BT$127)</f>
        <v>0</v>
      </c>
      <c r="BU71" s="12">
        <f>IF('KWh (Cumulative) LI'!BU71=0,0,((('KWh (Monthly) ENTRY LI'!BU71*0.5)+'KWh (Cumulative) LI'!BT71-'Rebasing adj LI'!BU61)*BU113)*BU$19*BU$127)</f>
        <v>0</v>
      </c>
      <c r="BV71" s="12">
        <f>IF('KWh (Cumulative) LI'!BV71=0,0,((('KWh (Monthly) ENTRY LI'!BV71*0.5)+'KWh (Cumulative) LI'!BU71-'Rebasing adj LI'!BV61)*BV113)*BV$19*BV$127)</f>
        <v>0</v>
      </c>
      <c r="BW71" s="12">
        <f>IF('KWh (Cumulative) LI'!BW71=0,0,((('KWh (Monthly) ENTRY LI'!BW71*0.5)+'KWh (Cumulative) LI'!BV71-'Rebasing adj LI'!BW61)*BW113)*BW$19*BW$127)</f>
        <v>0</v>
      </c>
      <c r="BX71" s="12">
        <f>IF('KWh (Cumulative) LI'!BX71=0,0,((('KWh (Monthly) ENTRY LI'!BX71*0.5)+'KWh (Cumulative) LI'!BW71-'Rebasing adj LI'!BX61)*BX113)*BX$19*BX$127)</f>
        <v>0</v>
      </c>
      <c r="BY71" s="12">
        <f>IF('KWh (Cumulative) LI'!BY71=0,0,((('KWh (Monthly) ENTRY LI'!BY71*0.5)+'KWh (Cumulative) LI'!BX71-'Rebasing adj LI'!BY61)*BY113)*BY$19*BY$127)</f>
        <v>0</v>
      </c>
      <c r="BZ71" s="12">
        <f>IF('KWh (Cumulative) LI'!BZ71=0,0,((('KWh (Monthly) ENTRY LI'!BZ71*0.5)+'KWh (Cumulative) LI'!BY71-'Rebasing adj LI'!BZ61)*BZ113)*BZ$19*BZ$127)</f>
        <v>0</v>
      </c>
      <c r="CA71" s="12">
        <f>IF('KWh (Cumulative) LI'!CA71=0,0,((('KWh (Monthly) ENTRY LI'!CA71*0.5)+'KWh (Cumulative) LI'!BZ71-'Rebasing adj LI'!CA61)*CA113)*CA$19*CA$127)</f>
        <v>0</v>
      </c>
      <c r="CB71" s="12">
        <f>IF('KWh (Cumulative) LI'!CB71=0,0,((('KWh (Monthly) ENTRY LI'!CB71*0.5)+'KWh (Cumulative) LI'!CA71-'Rebasing adj LI'!CB61)*CB113)*CB$19*CB$127)</f>
        <v>0</v>
      </c>
      <c r="CC71" s="12">
        <f>IF('KWh (Cumulative) LI'!CC71=0,0,((('KWh (Monthly) ENTRY LI'!CC71*0.5)+'KWh (Cumulative) LI'!CB71-'Rebasing adj LI'!CC61)*CC113)*CC$19*CC$127)</f>
        <v>0</v>
      </c>
      <c r="CD71" s="12">
        <f>IF('KWh (Cumulative) LI'!CD71=0,0,((('KWh (Monthly) ENTRY LI'!CD71*0.5)+'KWh (Cumulative) LI'!CC71-'Rebasing adj LI'!CD61)*CD113)*CD$19*CD$127)</f>
        <v>0</v>
      </c>
      <c r="CE71" s="12">
        <f>IF('KWh (Cumulative) LI'!CE71=0,0,((('KWh (Monthly) ENTRY LI'!CE71*0.5)+'KWh (Cumulative) LI'!CD71-'Rebasing adj LI'!CE61)*CE113)*CE$19*CE$127)</f>
        <v>0</v>
      </c>
      <c r="CF71" s="12">
        <f>IF('KWh (Cumulative) LI'!CF71=0,0,((('KWh (Monthly) ENTRY LI'!CF71*0.5)+'KWh (Cumulative) LI'!CE71-'Rebasing adj LI'!CF61)*CF113)*CF$19*CF$127)</f>
        <v>0</v>
      </c>
      <c r="CG71" s="12">
        <f>IF('KWh (Cumulative) LI'!CG71=0,0,((('KWh (Monthly) ENTRY LI'!CG71*0.5)+'KWh (Cumulative) LI'!CF71-'Rebasing adj LI'!CG61)*CG113)*CG$19*CG$127)</f>
        <v>0</v>
      </c>
      <c r="CH71" s="12">
        <f>IF('KWh (Cumulative) LI'!CH71=0,0,((('KWh (Monthly) ENTRY LI'!CH71*0.5)+'KWh (Cumulative) LI'!CG71-'Rebasing adj LI'!CH61)*CH113)*CH$19*CH$127)</f>
        <v>0</v>
      </c>
      <c r="CI71" s="12">
        <f>IF('KWh (Cumulative) LI'!CI71=0,0,((('KWh (Monthly) ENTRY LI'!CI71*0.5)+'KWh (Cumulative) LI'!CH71-'Rebasing adj LI'!CI61)*CI113)*CI$19*CI$127)</f>
        <v>0</v>
      </c>
      <c r="CJ71" s="12">
        <f>IF('KWh (Cumulative) LI'!CJ71=0,0,((('KWh (Monthly) ENTRY LI'!CJ71*0.5)+'KWh (Cumulative) LI'!CI71-'Rebasing adj LI'!CJ61)*CJ113)*CJ$19*CJ$127)</f>
        <v>0</v>
      </c>
    </row>
    <row r="72" spans="1:88" x14ac:dyDescent="0.3">
      <c r="A72" s="220"/>
      <c r="B72" s="47" t="s">
        <v>13</v>
      </c>
      <c r="C72" s="12">
        <f>IF('KWh (Cumulative) LI'!C72=0,0,((('KWh (Monthly) ENTRY LI'!C72*0.5)-'Rebasing adj LI'!C62)*C114)*C$19*C$127)</f>
        <v>0</v>
      </c>
      <c r="D72" s="12">
        <f>IF('KWh (Cumulative) LI'!D72=0,0,((('KWh (Monthly) ENTRY LI'!D72*0.5)+'KWh (Cumulative) LI'!C72-'Rebasing adj LI'!D62)*D114)*D$19*D$127)</f>
        <v>0</v>
      </c>
      <c r="E72" s="12">
        <f>IF('KWh (Cumulative) LI'!E72=0,0,((('KWh (Monthly) ENTRY LI'!E72*0.5)+'KWh (Cumulative) LI'!D72-'Rebasing adj LI'!E62)*E114)*E$19*E$127)</f>
        <v>0</v>
      </c>
      <c r="F72" s="12">
        <f>IF('KWh (Cumulative) LI'!F72=0,0,((('KWh (Monthly) ENTRY LI'!F72*0.5)+'KWh (Cumulative) LI'!E72-'Rebasing adj LI'!F62)*F114)*F$19*F$127)</f>
        <v>0</v>
      </c>
      <c r="G72" s="12">
        <f>IF('KWh (Cumulative) LI'!G72=0,0,((('KWh (Monthly) ENTRY LI'!G72*0.5)+'KWh (Cumulative) LI'!F72-'Rebasing adj LI'!G62)*G114)*G$19*G$127)</f>
        <v>0</v>
      </c>
      <c r="H72" s="12">
        <f>IF('KWh (Cumulative) LI'!H72=0,0,((('KWh (Monthly) ENTRY LI'!H72*0.5)+'KWh (Cumulative) LI'!G72-'Rebasing adj LI'!H62)*H114)*H$19*H$127)</f>
        <v>0</v>
      </c>
      <c r="I72" s="12">
        <f>IF('KWh (Cumulative) LI'!I72=0,0,((('KWh (Monthly) ENTRY LI'!I72*0.5)+'KWh (Cumulative) LI'!H72-'Rebasing adj LI'!I62)*I114)*I$19*I$127)</f>
        <v>0</v>
      </c>
      <c r="J72" s="12">
        <f>IF('KWh (Cumulative) LI'!J72=0,0,((('KWh (Monthly) ENTRY LI'!J72*0.5)+'KWh (Cumulative) LI'!I72-'Rebasing adj LI'!J62)*J114)*J$19*J$127)</f>
        <v>0</v>
      </c>
      <c r="K72" s="12">
        <f>IF('KWh (Cumulative) LI'!K72=0,0,((('KWh (Monthly) ENTRY LI'!K72*0.5)+'KWh (Cumulative) LI'!J72-'Rebasing adj LI'!K62)*K114)*K$19*K$127)</f>
        <v>0</v>
      </c>
      <c r="L72" s="12">
        <f>IF('KWh (Cumulative) LI'!L72=0,0,((('KWh (Monthly) ENTRY LI'!L72*0.5)+'KWh (Cumulative) LI'!K72-'Rebasing adj LI'!L62)*L114)*L$19*L$127)</f>
        <v>0</v>
      </c>
      <c r="M72" s="12">
        <f>IF('KWh (Cumulative) LI'!M72=0,0,((('KWh (Monthly) ENTRY LI'!M72*0.5)+'KWh (Cumulative) LI'!L72-'Rebasing adj LI'!M62)*M114)*M$19*M$127)</f>
        <v>0</v>
      </c>
      <c r="N72" s="12">
        <f>IF('KWh (Cumulative) LI'!N72=0,0,((('KWh (Monthly) ENTRY LI'!N72*0.5)+'KWh (Cumulative) LI'!M72-'Rebasing adj LI'!N62)*N114)*N$19*N$127)</f>
        <v>0</v>
      </c>
      <c r="O72" s="12">
        <f>IF('KWh (Cumulative) LI'!O72=0,0,((('KWh (Monthly) ENTRY LI'!O72*0.5)+'KWh (Cumulative) LI'!N72-'Rebasing adj LI'!O62)*O114)*O$19*O$127)</f>
        <v>0</v>
      </c>
      <c r="P72" s="12">
        <f>IF('KWh (Cumulative) LI'!P72=0,0,((('KWh (Monthly) ENTRY LI'!P72*0.5)+'KWh (Cumulative) LI'!O72-'Rebasing adj LI'!P62)*P114)*P$19*P$127)</f>
        <v>0</v>
      </c>
      <c r="Q72" s="12">
        <f>IF('KWh (Cumulative) LI'!Q72=0,0,((('KWh (Monthly) ENTRY LI'!Q72*0.5)+'KWh (Cumulative) LI'!P72-'Rebasing adj LI'!Q62)*Q114)*Q$19*Q$127)</f>
        <v>0</v>
      </c>
      <c r="R72" s="12">
        <f>IF('KWh (Cumulative) LI'!R72=0,0,((('KWh (Monthly) ENTRY LI'!R72*0.5)+'KWh (Cumulative) LI'!Q72-'Rebasing adj LI'!R62)*R114)*R$19*R$127)</f>
        <v>0</v>
      </c>
      <c r="S72" s="12">
        <f>IF('KWh (Cumulative) LI'!S72=0,0,((('KWh (Monthly) ENTRY LI'!S72*0.5)+'KWh (Cumulative) LI'!R72-'Rebasing adj LI'!S62)*S114)*S$19*S$127)</f>
        <v>0</v>
      </c>
      <c r="T72" s="12">
        <f>IF('KWh (Cumulative) LI'!T72=0,0,((('KWh (Monthly) ENTRY LI'!T72*0.5)+'KWh (Cumulative) LI'!S72-'Rebasing adj LI'!T62)*T114)*T$19*T$127)</f>
        <v>0</v>
      </c>
      <c r="U72" s="12">
        <f>IF('KWh (Cumulative) LI'!U72=0,0,((('KWh (Monthly) ENTRY LI'!U72*0.5)+'KWh (Cumulative) LI'!T72-'Rebasing adj LI'!U62)*U114)*U$19*U$127)</f>
        <v>0</v>
      </c>
      <c r="V72" s="12">
        <f>IF('KWh (Cumulative) LI'!V72=0,0,((('KWh (Monthly) ENTRY LI'!V72*0.5)+'KWh (Cumulative) LI'!U72-'Rebasing adj LI'!V62)*V114)*V$19*V$127)</f>
        <v>0</v>
      </c>
      <c r="W72" s="12">
        <f>IF('KWh (Cumulative) LI'!W72=0,0,((('KWh (Monthly) ENTRY LI'!W72*0.5)+'KWh (Cumulative) LI'!V72-'Rebasing adj LI'!W62)*W114)*W$19*W$127)</f>
        <v>0</v>
      </c>
      <c r="X72" s="12">
        <f>IF('KWh (Cumulative) LI'!X72=0,0,((('KWh (Monthly) ENTRY LI'!X72*0.5)+'KWh (Cumulative) LI'!W72-'Rebasing adj LI'!X62)*X114)*X$19*X$127)</f>
        <v>0</v>
      </c>
      <c r="Y72" s="12">
        <f>IF('KWh (Cumulative) LI'!Y72=0,0,((('KWh (Monthly) ENTRY LI'!Y72*0.5)+'KWh (Cumulative) LI'!X72-'Rebasing adj LI'!Y62)*Y114)*Y$19*Y$127)</f>
        <v>0</v>
      </c>
      <c r="Z72" s="12">
        <f>IF('KWh (Cumulative) LI'!Z72=0,0,((('KWh (Monthly) ENTRY LI'!Z72*0.5)+'KWh (Cumulative) LI'!Y72-'Rebasing adj LI'!Z62)*Z114)*Z$19*Z$127)</f>
        <v>0</v>
      </c>
      <c r="AA72" s="12">
        <f>IF('KWh (Cumulative) LI'!AA72=0,0,((('KWh (Monthly) ENTRY LI'!AA72*0.5)+'KWh (Cumulative) LI'!Z72-'Rebasing adj LI'!AA62)*AA114)*AA$19*AA$127)</f>
        <v>0</v>
      </c>
      <c r="AB72" s="12">
        <f>IF('KWh (Cumulative) LI'!AB72=0,0,((('KWh (Monthly) ENTRY LI'!AB72*0.5)+'KWh (Cumulative) LI'!AA72-'Rebasing adj LI'!AB62)*AB114)*AB$19*AB$127)</f>
        <v>0</v>
      </c>
      <c r="AC72" s="12">
        <f>IF('KWh (Cumulative) LI'!AC72=0,0,((('KWh (Monthly) ENTRY LI'!AC72*0.5)+'KWh (Cumulative) LI'!AB72-'Rebasing adj LI'!AC62)*AC114)*AC$19*AC$127)</f>
        <v>0</v>
      </c>
      <c r="AD72" s="12">
        <f>IF('KWh (Cumulative) LI'!AD72=0,0,((('KWh (Monthly) ENTRY LI'!AD72*0.5)+'KWh (Cumulative) LI'!AC72-'Rebasing adj LI'!AD62)*AD114)*AD$19*AD$127)</f>
        <v>0</v>
      </c>
      <c r="AE72" s="12">
        <f>IF('KWh (Cumulative) LI'!AE72=0,0,((('KWh (Monthly) ENTRY LI'!AE72*0.5)+'KWh (Cumulative) LI'!AD72-'Rebasing adj LI'!AE62)*AE114)*AE$19*AE$127)</f>
        <v>0</v>
      </c>
      <c r="AF72" s="12">
        <f>IF('KWh (Cumulative) LI'!AF72=0,0,((('KWh (Monthly) ENTRY LI'!AF72*0.5)+'KWh (Cumulative) LI'!AE72-'Rebasing adj LI'!AF62)*AF114)*AF$19*AF$127)</f>
        <v>0</v>
      </c>
      <c r="AG72" s="12">
        <f>IF('KWh (Cumulative) LI'!AG72=0,0,((('KWh (Monthly) ENTRY LI'!AG72*0.5)+'KWh (Cumulative) LI'!AF72-'Rebasing adj LI'!AG62)*AG114)*AG$19*AG$127)</f>
        <v>0</v>
      </c>
      <c r="AH72" s="12">
        <f>IF('KWh (Cumulative) LI'!AH72=0,0,((('KWh (Monthly) ENTRY LI'!AH72*0.5)+'KWh (Cumulative) LI'!AG72-'Rebasing adj LI'!AH62)*AH114)*AH$19*AH$127)</f>
        <v>0</v>
      </c>
      <c r="AI72" s="12">
        <f>IF('KWh (Cumulative) LI'!AI72=0,0,((('KWh (Monthly) ENTRY LI'!AI72*0.5)+'KWh (Cumulative) LI'!AH72-'Rebasing adj LI'!AI62)*AI114)*AI$19*AI$127)</f>
        <v>0</v>
      </c>
      <c r="AJ72" s="12">
        <f>IF('KWh (Cumulative) LI'!AJ72=0,0,((('KWh (Monthly) ENTRY LI'!AJ72*0.5)+'KWh (Cumulative) LI'!AI72-'Rebasing adj LI'!AJ62)*AJ114)*AJ$19*AJ$127)</f>
        <v>0</v>
      </c>
      <c r="AK72" s="12">
        <f>IF('KWh (Cumulative) LI'!AK72=0,0,((('KWh (Monthly) ENTRY LI'!AK72*0.5)+'KWh (Cumulative) LI'!AJ72-'Rebasing adj LI'!AK62)*AK114)*AK$19*AK$127)</f>
        <v>0</v>
      </c>
      <c r="AL72" s="12">
        <f>IF('KWh (Cumulative) LI'!AL72=0,0,((('KWh (Monthly) ENTRY LI'!AL72*0.5)+'KWh (Cumulative) LI'!AK72-'Rebasing adj LI'!AL62)*AL114)*AL$19*AL$127)</f>
        <v>0</v>
      </c>
      <c r="AM72" s="12">
        <f>IF('KWh (Cumulative) LI'!AM72=0,0,((('KWh (Monthly) ENTRY LI'!AM72*0.5)+'KWh (Cumulative) LI'!AL72-'Rebasing adj LI'!AM62)*AM114)*AM$19*AM$127)</f>
        <v>0</v>
      </c>
      <c r="AN72" s="12">
        <f>IF('KWh (Cumulative) LI'!AN72=0,0,((('KWh (Monthly) ENTRY LI'!AN72*0.5)+'KWh (Cumulative) LI'!AM72-'Rebasing adj LI'!AN62)*AN114)*AN$19*AN$127)</f>
        <v>0</v>
      </c>
      <c r="AO72" s="12">
        <f>IF('KWh (Cumulative) LI'!AO72=0,0,((('KWh (Monthly) ENTRY LI'!AO72*0.5)+'KWh (Cumulative) LI'!AN72-'Rebasing adj LI'!AO62)*AO114)*AO$19*AO$127)</f>
        <v>0</v>
      </c>
      <c r="AP72" s="12">
        <f>IF('KWh (Cumulative) LI'!AP72=0,0,((('KWh (Monthly) ENTRY LI'!AP72*0.5)+'KWh (Cumulative) LI'!AO72-'Rebasing adj LI'!AP62)*AP114)*AP$19*AP$127)</f>
        <v>0</v>
      </c>
      <c r="AQ72" s="12">
        <f>IF('KWh (Cumulative) LI'!AQ72=0,0,((('KWh (Monthly) ENTRY LI'!AQ72*0.5)+'KWh (Cumulative) LI'!AP72-'Rebasing adj LI'!AQ62)*AQ114)*AQ$19*AQ$127)</f>
        <v>0</v>
      </c>
      <c r="AR72" s="12">
        <f>IF('KWh (Cumulative) LI'!AR72=0,0,((('KWh (Monthly) ENTRY LI'!AR72*0.5)+'KWh (Cumulative) LI'!AQ72-'Rebasing adj LI'!AR62)*AR114)*AR$19*AR$127)</f>
        <v>0</v>
      </c>
      <c r="AS72" s="12">
        <f>IF('KWh (Cumulative) LI'!AS72=0,0,((('KWh (Monthly) ENTRY LI'!AS72*0.5)+'KWh (Cumulative) LI'!AR72-'Rebasing adj LI'!AS62)*AS114)*AS$19*AS$127)</f>
        <v>0</v>
      </c>
      <c r="AT72" s="12">
        <f>IF('KWh (Cumulative) LI'!AT72=0,0,((('KWh (Monthly) ENTRY LI'!AT72*0.5)+'KWh (Cumulative) LI'!AS72-'Rebasing adj LI'!AT62)*AT114)*AT$19*AT$127)</f>
        <v>0</v>
      </c>
      <c r="AU72" s="12">
        <f>IF('KWh (Cumulative) LI'!AU72=0,0,((('KWh (Monthly) ENTRY LI'!AU72*0.5)+'KWh (Cumulative) LI'!AT72-'Rebasing adj LI'!AU62)*AU114)*AU$19*AU$127)</f>
        <v>0</v>
      </c>
      <c r="AV72" s="12">
        <f>IF('KWh (Cumulative) LI'!AV72=0,0,((('KWh (Monthly) ENTRY LI'!AV72*0.5)+'KWh (Cumulative) LI'!AU72-'Rebasing adj LI'!AV62)*AV114)*AV$19*AV$127)</f>
        <v>0</v>
      </c>
      <c r="AW72" s="12">
        <f>IF('KWh (Cumulative) LI'!AW72=0,0,((('KWh (Monthly) ENTRY LI'!AW72*0.5)+'KWh (Cumulative) LI'!AV72-'Rebasing adj LI'!AW62)*AW114)*AW$19*AW$127)</f>
        <v>0</v>
      </c>
      <c r="AX72" s="12">
        <f>IF('KWh (Cumulative) LI'!AX72=0,0,((('KWh (Monthly) ENTRY LI'!AX72*0.5)+'KWh (Cumulative) LI'!AW72-'Rebasing adj LI'!AX62)*AX114)*AX$19*AX$127)</f>
        <v>0</v>
      </c>
      <c r="AY72" s="12">
        <f>IF('KWh (Cumulative) LI'!AY72=0,0,((('KWh (Monthly) ENTRY LI'!AY72*0.5)+'KWh (Cumulative) LI'!AX72-'Rebasing adj LI'!AY62)*AY114)*AY$19*AY$127)</f>
        <v>0</v>
      </c>
      <c r="AZ72" s="12">
        <f>IF('KWh (Cumulative) LI'!AZ72=0,0,((('KWh (Monthly) ENTRY LI'!AZ72*0.5)+'KWh (Cumulative) LI'!AY72-'Rebasing adj LI'!AZ62)*AZ114)*AZ$19*AZ$127)</f>
        <v>0</v>
      </c>
      <c r="BA72" s="12">
        <f>IF('KWh (Cumulative) LI'!BA72=0,0,((('KWh (Monthly) ENTRY LI'!BA72*0.5)+'KWh (Cumulative) LI'!AZ72-'Rebasing adj LI'!BA62)*BA114)*BA$19*BA$127)</f>
        <v>0</v>
      </c>
      <c r="BB72" s="12">
        <f>IF('KWh (Cumulative) LI'!BB72=0,0,((('KWh (Monthly) ENTRY LI'!BB72*0.5)+'KWh (Cumulative) LI'!BA72-'Rebasing adj LI'!BB62)*BB114)*BB$19*BB$127)</f>
        <v>0</v>
      </c>
      <c r="BC72" s="12">
        <f>IF('KWh (Cumulative) LI'!BC72=0,0,((('KWh (Monthly) ENTRY LI'!BC72*0.5)+'KWh (Cumulative) LI'!BB72-'Rebasing adj LI'!BC62)*BC114)*BC$19*BC$127)</f>
        <v>0</v>
      </c>
      <c r="BD72" s="12">
        <f>IF('KWh (Cumulative) LI'!BD72=0,0,((('KWh (Monthly) ENTRY LI'!BD72*0.5)+'KWh (Cumulative) LI'!BC72-'Rebasing adj LI'!BD62)*BD114)*BD$19*BD$127)</f>
        <v>0</v>
      </c>
      <c r="BE72" s="12">
        <f>IF('KWh (Cumulative) LI'!BE72=0,0,((('KWh (Monthly) ENTRY LI'!BE72*0.5)+'KWh (Cumulative) LI'!BD72-'Rebasing adj LI'!BE62)*BE114)*BE$19*BE$127)</f>
        <v>0</v>
      </c>
      <c r="BF72" s="12">
        <f>IF('KWh (Cumulative) LI'!BF72=0,0,((('KWh (Monthly) ENTRY LI'!BF72*0.5)+'KWh (Cumulative) LI'!BE72-'Rebasing adj LI'!BF62)*BF114)*BF$19*BF$127)</f>
        <v>0</v>
      </c>
      <c r="BG72" s="12">
        <f>IF('KWh (Cumulative) LI'!BG72=0,0,((('KWh (Monthly) ENTRY LI'!BG72*0.5)+'KWh (Cumulative) LI'!BF72-'Rebasing adj LI'!BG62)*BG114)*BG$19*BG$127)</f>
        <v>0</v>
      </c>
      <c r="BH72" s="12">
        <f>IF('KWh (Cumulative) LI'!BH72=0,0,((('KWh (Monthly) ENTRY LI'!BH72*0.5)+'KWh (Cumulative) LI'!BG72-'Rebasing adj LI'!BH62)*BH114)*BH$19*BH$127)</f>
        <v>0</v>
      </c>
      <c r="BI72" s="12">
        <f>IF('KWh (Cumulative) LI'!BI72=0,0,((('KWh (Monthly) ENTRY LI'!BI72*0.5)+'KWh (Cumulative) LI'!BH72-'Rebasing adj LI'!BI62)*BI114)*BI$19*BI$127)</f>
        <v>0</v>
      </c>
      <c r="BJ72" s="12">
        <f>IF('KWh (Cumulative) LI'!BJ72=0,0,((('KWh (Monthly) ENTRY LI'!BJ72*0.5)+'KWh (Cumulative) LI'!BI72-'Rebasing adj LI'!BJ62)*BJ114)*BJ$19*BJ$127)</f>
        <v>0</v>
      </c>
      <c r="BK72" s="12">
        <f>IF('KWh (Cumulative) LI'!BK72=0,0,((('KWh (Monthly) ENTRY LI'!BK72*0.5)+'KWh (Cumulative) LI'!BJ72-'Rebasing adj LI'!BK62)*BK114)*BK$19*BK$127)</f>
        <v>0</v>
      </c>
      <c r="BL72" s="12">
        <f>IF('KWh (Cumulative) LI'!BL72=0,0,((('KWh (Monthly) ENTRY LI'!BL72*0.5)+'KWh (Cumulative) LI'!BK72-'Rebasing adj LI'!BL62)*BL114)*BL$19*BL$127)</f>
        <v>0</v>
      </c>
      <c r="BM72" s="12">
        <f>IF('KWh (Cumulative) LI'!BM72=0,0,((('KWh (Monthly) ENTRY LI'!BM72*0.5)+'KWh (Cumulative) LI'!BL72-'Rebasing adj LI'!BM62)*BM114)*BM$19*BM$127)</f>
        <v>0</v>
      </c>
      <c r="BN72" s="12">
        <f>IF('KWh (Cumulative) LI'!BN72=0,0,((('KWh (Monthly) ENTRY LI'!BN72*0.5)+'KWh (Cumulative) LI'!BM72-'Rebasing adj LI'!BN62)*BN114)*BN$19*BN$127)</f>
        <v>0</v>
      </c>
      <c r="BO72" s="12">
        <f>IF('KWh (Cumulative) LI'!BO72=0,0,((('KWh (Monthly) ENTRY LI'!BO72*0.5)+'KWh (Cumulative) LI'!BN72-'Rebasing adj LI'!BO62)*BO114)*BO$19*BO$127)</f>
        <v>0</v>
      </c>
      <c r="BP72" s="12">
        <f>IF('KWh (Cumulative) LI'!BP72=0,0,((('KWh (Monthly) ENTRY LI'!BP72*0.5)+'KWh (Cumulative) LI'!BO72-'Rebasing adj LI'!BP62)*BP114)*BP$19*BP$127)</f>
        <v>0</v>
      </c>
      <c r="BQ72" s="12">
        <f>IF('KWh (Cumulative) LI'!BQ72=0,0,((('KWh (Monthly) ENTRY LI'!BQ72*0.5)+'KWh (Cumulative) LI'!BP72-'Rebasing adj LI'!BQ62)*BQ114)*BQ$19*BQ$127)</f>
        <v>0</v>
      </c>
      <c r="BR72" s="12">
        <f>IF('KWh (Cumulative) LI'!BR72=0,0,((('KWh (Monthly) ENTRY LI'!BR72*0.5)+'KWh (Cumulative) LI'!BQ72-'Rebasing adj LI'!BR62)*BR114)*BR$19*BR$127)</f>
        <v>0</v>
      </c>
      <c r="BS72" s="12">
        <f>IF('KWh (Cumulative) LI'!BS72=0,0,((('KWh (Monthly) ENTRY LI'!BS72*0.5)+'KWh (Cumulative) LI'!BR72-'Rebasing adj LI'!BS62)*BS114)*BS$19*BS$127)</f>
        <v>0</v>
      </c>
      <c r="BT72" s="12">
        <f>IF('KWh (Cumulative) LI'!BT72=0,0,((('KWh (Monthly) ENTRY LI'!BT72*0.5)+'KWh (Cumulative) LI'!BS72-'Rebasing adj LI'!BT62)*BT114)*BT$19*BT$127)</f>
        <v>0</v>
      </c>
      <c r="BU72" s="12">
        <f>IF('KWh (Cumulative) LI'!BU72=0,0,((('KWh (Monthly) ENTRY LI'!BU72*0.5)+'KWh (Cumulative) LI'!BT72-'Rebasing adj LI'!BU62)*BU114)*BU$19*BU$127)</f>
        <v>0</v>
      </c>
      <c r="BV72" s="12">
        <f>IF('KWh (Cumulative) LI'!BV72=0,0,((('KWh (Monthly) ENTRY LI'!BV72*0.5)+'KWh (Cumulative) LI'!BU72-'Rebasing adj LI'!BV62)*BV114)*BV$19*BV$127)</f>
        <v>0</v>
      </c>
      <c r="BW72" s="12">
        <f>IF('KWh (Cumulative) LI'!BW72=0,0,((('KWh (Monthly) ENTRY LI'!BW72*0.5)+'KWh (Cumulative) LI'!BV72-'Rebasing adj LI'!BW62)*BW114)*BW$19*BW$127)</f>
        <v>0</v>
      </c>
      <c r="BX72" s="12">
        <f>IF('KWh (Cumulative) LI'!BX72=0,0,((('KWh (Monthly) ENTRY LI'!BX72*0.5)+'KWh (Cumulative) LI'!BW72-'Rebasing adj LI'!BX62)*BX114)*BX$19*BX$127)</f>
        <v>0</v>
      </c>
      <c r="BY72" s="12">
        <f>IF('KWh (Cumulative) LI'!BY72=0,0,((('KWh (Monthly) ENTRY LI'!BY72*0.5)+'KWh (Cumulative) LI'!BX72-'Rebasing adj LI'!BY62)*BY114)*BY$19*BY$127)</f>
        <v>0</v>
      </c>
      <c r="BZ72" s="12">
        <f>IF('KWh (Cumulative) LI'!BZ72=0,0,((('KWh (Monthly) ENTRY LI'!BZ72*0.5)+'KWh (Cumulative) LI'!BY72-'Rebasing adj LI'!BZ62)*BZ114)*BZ$19*BZ$127)</f>
        <v>0</v>
      </c>
      <c r="CA72" s="12">
        <f>IF('KWh (Cumulative) LI'!CA72=0,0,((('KWh (Monthly) ENTRY LI'!CA72*0.5)+'KWh (Cumulative) LI'!BZ72-'Rebasing adj LI'!CA62)*CA114)*CA$19*CA$127)</f>
        <v>0</v>
      </c>
      <c r="CB72" s="12">
        <f>IF('KWh (Cumulative) LI'!CB72=0,0,((('KWh (Monthly) ENTRY LI'!CB72*0.5)+'KWh (Cumulative) LI'!CA72-'Rebasing adj LI'!CB62)*CB114)*CB$19*CB$127)</f>
        <v>0</v>
      </c>
      <c r="CC72" s="12">
        <f>IF('KWh (Cumulative) LI'!CC72=0,0,((('KWh (Monthly) ENTRY LI'!CC72*0.5)+'KWh (Cumulative) LI'!CB72-'Rebasing adj LI'!CC62)*CC114)*CC$19*CC$127)</f>
        <v>0</v>
      </c>
      <c r="CD72" s="12">
        <f>IF('KWh (Cumulative) LI'!CD72=0,0,((('KWh (Monthly) ENTRY LI'!CD72*0.5)+'KWh (Cumulative) LI'!CC72-'Rebasing adj LI'!CD62)*CD114)*CD$19*CD$127)</f>
        <v>0</v>
      </c>
      <c r="CE72" s="12">
        <f>IF('KWh (Cumulative) LI'!CE72=0,0,((('KWh (Monthly) ENTRY LI'!CE72*0.5)+'KWh (Cumulative) LI'!CD72-'Rebasing adj LI'!CE62)*CE114)*CE$19*CE$127)</f>
        <v>0</v>
      </c>
      <c r="CF72" s="12">
        <f>IF('KWh (Cumulative) LI'!CF72=0,0,((('KWh (Monthly) ENTRY LI'!CF72*0.5)+'KWh (Cumulative) LI'!CE72-'Rebasing adj LI'!CF62)*CF114)*CF$19*CF$127)</f>
        <v>0</v>
      </c>
      <c r="CG72" s="12">
        <f>IF('KWh (Cumulative) LI'!CG72=0,0,((('KWh (Monthly) ENTRY LI'!CG72*0.5)+'KWh (Cumulative) LI'!CF72-'Rebasing adj LI'!CG62)*CG114)*CG$19*CG$127)</f>
        <v>0</v>
      </c>
      <c r="CH72" s="12">
        <f>IF('KWh (Cumulative) LI'!CH72=0,0,((('KWh (Monthly) ENTRY LI'!CH72*0.5)+'KWh (Cumulative) LI'!CG72-'Rebasing adj LI'!CH62)*CH114)*CH$19*CH$127)</f>
        <v>0</v>
      </c>
      <c r="CI72" s="12">
        <f>IF('KWh (Cumulative) LI'!CI72=0,0,((('KWh (Monthly) ENTRY LI'!CI72*0.5)+'KWh (Cumulative) LI'!CH72-'Rebasing adj LI'!CI62)*CI114)*CI$19*CI$127)</f>
        <v>0</v>
      </c>
      <c r="CJ72" s="12">
        <f>IF('KWh (Cumulative) LI'!CJ72=0,0,((('KWh (Monthly) ENTRY LI'!CJ72*0.5)+'KWh (Cumulative) LI'!CI72-'Rebasing adj LI'!CJ62)*CJ114)*CJ$19*CJ$127)</f>
        <v>0</v>
      </c>
    </row>
    <row r="73" spans="1:88" x14ac:dyDescent="0.3">
      <c r="A73" s="220"/>
      <c r="B73" s="47" t="s">
        <v>4</v>
      </c>
      <c r="C73" s="12">
        <f>IF('KWh (Cumulative) LI'!C73=0,0,((('KWh (Monthly) ENTRY LI'!C73*0.5)-'Rebasing adj LI'!C63)*C115)*C$19*C$127)</f>
        <v>0</v>
      </c>
      <c r="D73" s="12">
        <f>IF('KWh (Cumulative) LI'!D73=0,0,((('KWh (Monthly) ENTRY LI'!D73*0.5)+'KWh (Cumulative) LI'!C73-'Rebasing adj LI'!D63)*D115)*D$19*D$127)</f>
        <v>0</v>
      </c>
      <c r="E73" s="12">
        <f>IF('KWh (Cumulative) LI'!E73=0,0,((('KWh (Monthly) ENTRY LI'!E73*0.5)+'KWh (Cumulative) LI'!D73-'Rebasing adj LI'!E63)*E115)*E$19*E$127)</f>
        <v>0</v>
      </c>
      <c r="F73" s="12">
        <f>IF('KWh (Cumulative) LI'!F73=0,0,((('KWh (Monthly) ENTRY LI'!F73*0.5)+'KWh (Cumulative) LI'!E73-'Rebasing adj LI'!F63)*F115)*F$19*F$127)</f>
        <v>0</v>
      </c>
      <c r="G73" s="12">
        <f>IF('KWh (Cumulative) LI'!G73=0,0,((('KWh (Monthly) ENTRY LI'!G73*0.5)+'KWh (Cumulative) LI'!F73-'Rebasing adj LI'!G63)*G115)*G$19*G$127)</f>
        <v>0</v>
      </c>
      <c r="H73" s="12">
        <f>IF('KWh (Cumulative) LI'!H73=0,0,((('KWh (Monthly) ENTRY LI'!H73*0.5)+'KWh (Cumulative) LI'!G73-'Rebasing adj LI'!H63)*H115)*H$19*H$127)</f>
        <v>0</v>
      </c>
      <c r="I73" s="12">
        <f>IF('KWh (Cumulative) LI'!I73=0,0,((('KWh (Monthly) ENTRY LI'!I73*0.5)+'KWh (Cumulative) LI'!H73-'Rebasing adj LI'!I63)*I115)*I$19*I$127)</f>
        <v>0</v>
      </c>
      <c r="J73" s="12">
        <f>IF('KWh (Cumulative) LI'!J73=0,0,((('KWh (Monthly) ENTRY LI'!J73*0.5)+'KWh (Cumulative) LI'!I73-'Rebasing adj LI'!J63)*J115)*J$19*J$127)</f>
        <v>0</v>
      </c>
      <c r="K73" s="12">
        <f>IF('KWh (Cumulative) LI'!K73=0,0,((('KWh (Monthly) ENTRY LI'!K73*0.5)+'KWh (Cumulative) LI'!J73-'Rebasing adj LI'!K63)*K115)*K$19*K$127)</f>
        <v>0</v>
      </c>
      <c r="L73" s="12">
        <f>IF('KWh (Cumulative) LI'!L73=0,0,((('KWh (Monthly) ENTRY LI'!L73*0.5)+'KWh (Cumulative) LI'!K73-'Rebasing adj LI'!L63)*L115)*L$19*L$127)</f>
        <v>0</v>
      </c>
      <c r="M73" s="12">
        <f>IF('KWh (Cumulative) LI'!M73=0,0,((('KWh (Monthly) ENTRY LI'!M73*0.5)+'KWh (Cumulative) LI'!L73-'Rebasing adj LI'!M63)*M115)*M$19*M$127)</f>
        <v>0</v>
      </c>
      <c r="N73" s="12">
        <f>IF('KWh (Cumulative) LI'!N73=0,0,((('KWh (Monthly) ENTRY LI'!N73*0.5)+'KWh (Cumulative) LI'!M73-'Rebasing adj LI'!N63)*N115)*N$19*N$127)</f>
        <v>0</v>
      </c>
      <c r="O73" s="12">
        <f>IF('KWh (Cumulative) LI'!O73=0,0,((('KWh (Monthly) ENTRY LI'!O73*0.5)+'KWh (Cumulative) LI'!N73-'Rebasing adj LI'!O63)*O115)*O$19*O$127)</f>
        <v>0</v>
      </c>
      <c r="P73" s="12">
        <f>IF('KWh (Cumulative) LI'!P73=0,0,((('KWh (Monthly) ENTRY LI'!P73*0.5)+'KWh (Cumulative) LI'!O73-'Rebasing adj LI'!P63)*P115)*P$19*P$127)</f>
        <v>0</v>
      </c>
      <c r="Q73" s="12">
        <f>IF('KWh (Cumulative) LI'!Q73=0,0,((('KWh (Monthly) ENTRY LI'!Q73*0.5)+'KWh (Cumulative) LI'!P73-'Rebasing adj LI'!Q63)*Q115)*Q$19*Q$127)</f>
        <v>0</v>
      </c>
      <c r="R73" s="12">
        <f>IF('KWh (Cumulative) LI'!R73=0,0,((('KWh (Monthly) ENTRY LI'!R73*0.5)+'KWh (Cumulative) LI'!Q73-'Rebasing adj LI'!R63)*R115)*R$19*R$127)</f>
        <v>0</v>
      </c>
      <c r="S73" s="12">
        <f>IF('KWh (Cumulative) LI'!S73=0,0,((('KWh (Monthly) ENTRY LI'!S73*0.5)+'KWh (Cumulative) LI'!R73-'Rebasing adj LI'!S63)*S115)*S$19*S$127)</f>
        <v>0</v>
      </c>
      <c r="T73" s="12">
        <f>IF('KWh (Cumulative) LI'!T73=0,0,((('KWh (Monthly) ENTRY LI'!T73*0.5)+'KWh (Cumulative) LI'!S73-'Rebasing adj LI'!T63)*T115)*T$19*T$127)</f>
        <v>0</v>
      </c>
      <c r="U73" s="12">
        <f>IF('KWh (Cumulative) LI'!U73=0,0,((('KWh (Monthly) ENTRY LI'!U73*0.5)+'KWh (Cumulative) LI'!T73-'Rebasing adj LI'!U63)*U115)*U$19*U$127)</f>
        <v>0</v>
      </c>
      <c r="V73" s="12">
        <f>IF('KWh (Cumulative) LI'!V73=0,0,((('KWh (Monthly) ENTRY LI'!V73*0.5)+'KWh (Cumulative) LI'!U73-'Rebasing adj LI'!V63)*V115)*V$19*V$127)</f>
        <v>0</v>
      </c>
      <c r="W73" s="12">
        <f>IF('KWh (Cumulative) LI'!W73=0,0,((('KWh (Monthly) ENTRY LI'!W73*0.5)+'KWh (Cumulative) LI'!V73-'Rebasing adj LI'!W63)*W115)*W$19*W$127)</f>
        <v>0</v>
      </c>
      <c r="X73" s="12">
        <f>IF('KWh (Cumulative) LI'!X73=0,0,((('KWh (Monthly) ENTRY LI'!X73*0.5)+'KWh (Cumulative) LI'!W73-'Rebasing adj LI'!X63)*X115)*X$19*X$127)</f>
        <v>0</v>
      </c>
      <c r="Y73" s="12">
        <f>IF('KWh (Cumulative) LI'!Y73=0,0,((('KWh (Monthly) ENTRY LI'!Y73*0.5)+'KWh (Cumulative) LI'!X73-'Rebasing adj LI'!Y63)*Y115)*Y$19*Y$127)</f>
        <v>0</v>
      </c>
      <c r="Z73" s="12">
        <f>IF('KWh (Cumulative) LI'!Z73=0,0,((('KWh (Monthly) ENTRY LI'!Z73*0.5)+'KWh (Cumulative) LI'!Y73-'Rebasing adj LI'!Z63)*Z115)*Z$19*Z$127)</f>
        <v>0</v>
      </c>
      <c r="AA73" s="12">
        <f>IF('KWh (Cumulative) LI'!AA73=0,0,((('KWh (Monthly) ENTRY LI'!AA73*0.5)+'KWh (Cumulative) LI'!Z73-'Rebasing adj LI'!AA63)*AA115)*AA$19*AA$127)</f>
        <v>0</v>
      </c>
      <c r="AB73" s="12">
        <f>IF('KWh (Cumulative) LI'!AB73=0,0,((('KWh (Monthly) ENTRY LI'!AB73*0.5)+'KWh (Cumulative) LI'!AA73-'Rebasing adj LI'!AB63)*AB115)*AB$19*AB$127)</f>
        <v>0</v>
      </c>
      <c r="AC73" s="12">
        <f>IF('KWh (Cumulative) LI'!AC73=0,0,((('KWh (Monthly) ENTRY LI'!AC73*0.5)+'KWh (Cumulative) LI'!AB73-'Rebasing adj LI'!AC63)*AC115)*AC$19*AC$127)</f>
        <v>0</v>
      </c>
      <c r="AD73" s="12">
        <f>IF('KWh (Cumulative) LI'!AD73=0,0,((('KWh (Monthly) ENTRY LI'!AD73*0.5)+'KWh (Cumulative) LI'!AC73-'Rebasing adj LI'!AD63)*AD115)*AD$19*AD$127)</f>
        <v>0</v>
      </c>
      <c r="AE73" s="12">
        <f>IF('KWh (Cumulative) LI'!AE73=0,0,((('KWh (Monthly) ENTRY LI'!AE73*0.5)+'KWh (Cumulative) LI'!AD73-'Rebasing adj LI'!AE63)*AE115)*AE$19*AE$127)</f>
        <v>0</v>
      </c>
      <c r="AF73" s="12">
        <f>IF('KWh (Cumulative) LI'!AF73=0,0,((('KWh (Monthly) ENTRY LI'!AF73*0.5)+'KWh (Cumulative) LI'!AE73-'Rebasing adj LI'!AF63)*AF115)*AF$19*AF$127)</f>
        <v>0</v>
      </c>
      <c r="AG73" s="12">
        <f>IF('KWh (Cumulative) LI'!AG73=0,0,((('KWh (Monthly) ENTRY LI'!AG73*0.5)+'KWh (Cumulative) LI'!AF73-'Rebasing adj LI'!AG63)*AG115)*AG$19*AG$127)</f>
        <v>0</v>
      </c>
      <c r="AH73" s="12">
        <f>IF('KWh (Cumulative) LI'!AH73=0,0,((('KWh (Monthly) ENTRY LI'!AH73*0.5)+'KWh (Cumulative) LI'!AG73-'Rebasing adj LI'!AH63)*AH115)*AH$19*AH$127)</f>
        <v>0</v>
      </c>
      <c r="AI73" s="12">
        <f>IF('KWh (Cumulative) LI'!AI73=0,0,((('KWh (Monthly) ENTRY LI'!AI73*0.5)+'KWh (Cumulative) LI'!AH73-'Rebasing adj LI'!AI63)*AI115)*AI$19*AI$127)</f>
        <v>0</v>
      </c>
      <c r="AJ73" s="12">
        <f>IF('KWh (Cumulative) LI'!AJ73=0,0,((('KWh (Monthly) ENTRY LI'!AJ73*0.5)+'KWh (Cumulative) LI'!AI73-'Rebasing adj LI'!AJ63)*AJ115)*AJ$19*AJ$127)</f>
        <v>0</v>
      </c>
      <c r="AK73" s="12">
        <f>IF('KWh (Cumulative) LI'!AK73=0,0,((('KWh (Monthly) ENTRY LI'!AK73*0.5)+'KWh (Cumulative) LI'!AJ73-'Rebasing adj LI'!AK63)*AK115)*AK$19*AK$127)</f>
        <v>0</v>
      </c>
      <c r="AL73" s="12">
        <f>IF('KWh (Cumulative) LI'!AL73=0,0,((('KWh (Monthly) ENTRY LI'!AL73*0.5)+'KWh (Cumulative) LI'!AK73-'Rebasing adj LI'!AL63)*AL115)*AL$19*AL$127)</f>
        <v>0</v>
      </c>
      <c r="AM73" s="12">
        <f>IF('KWh (Cumulative) LI'!AM73=0,0,((('KWh (Monthly) ENTRY LI'!AM73*0.5)+'KWh (Cumulative) LI'!AL73-'Rebasing adj LI'!AM63)*AM115)*AM$19*AM$127)</f>
        <v>0</v>
      </c>
      <c r="AN73" s="12">
        <f>IF('KWh (Cumulative) LI'!AN73=0,0,((('KWh (Monthly) ENTRY LI'!AN73*0.5)+'KWh (Cumulative) LI'!AM73-'Rebasing adj LI'!AN63)*AN115)*AN$19*AN$127)</f>
        <v>0</v>
      </c>
      <c r="AO73" s="12">
        <f>IF('KWh (Cumulative) LI'!AO73=0,0,((('KWh (Monthly) ENTRY LI'!AO73*0.5)+'KWh (Cumulative) LI'!AN73-'Rebasing adj LI'!AO63)*AO115)*AO$19*AO$127)</f>
        <v>0</v>
      </c>
      <c r="AP73" s="12">
        <f>IF('KWh (Cumulative) LI'!AP73=0,0,((('KWh (Monthly) ENTRY LI'!AP73*0.5)+'KWh (Cumulative) LI'!AO73-'Rebasing adj LI'!AP63)*AP115)*AP$19*AP$127)</f>
        <v>0</v>
      </c>
      <c r="AQ73" s="12">
        <f>IF('KWh (Cumulative) LI'!AQ73=0,0,((('KWh (Monthly) ENTRY LI'!AQ73*0.5)+'KWh (Cumulative) LI'!AP73-'Rebasing adj LI'!AQ63)*AQ115)*AQ$19*AQ$127)</f>
        <v>0</v>
      </c>
      <c r="AR73" s="12">
        <f>IF('KWh (Cumulative) LI'!AR73=0,0,((('KWh (Monthly) ENTRY LI'!AR73*0.5)+'KWh (Cumulative) LI'!AQ73-'Rebasing adj LI'!AR63)*AR115)*AR$19*AR$127)</f>
        <v>0</v>
      </c>
      <c r="AS73" s="12">
        <f>IF('KWh (Cumulative) LI'!AS73=0,0,((('KWh (Monthly) ENTRY LI'!AS73*0.5)+'KWh (Cumulative) LI'!AR73-'Rebasing adj LI'!AS63)*AS115)*AS$19*AS$127)</f>
        <v>0</v>
      </c>
      <c r="AT73" s="12">
        <f>IF('KWh (Cumulative) LI'!AT73=0,0,((('KWh (Monthly) ENTRY LI'!AT73*0.5)+'KWh (Cumulative) LI'!AS73-'Rebasing adj LI'!AT63)*AT115)*AT$19*AT$127)</f>
        <v>0</v>
      </c>
      <c r="AU73" s="12">
        <f>IF('KWh (Cumulative) LI'!AU73=0,0,((('KWh (Monthly) ENTRY LI'!AU73*0.5)+'KWh (Cumulative) LI'!AT73-'Rebasing adj LI'!AU63)*AU115)*AU$19*AU$127)</f>
        <v>0</v>
      </c>
      <c r="AV73" s="12">
        <f>IF('KWh (Cumulative) LI'!AV73=0,0,((('KWh (Monthly) ENTRY LI'!AV73*0.5)+'KWh (Cumulative) LI'!AU73-'Rebasing adj LI'!AV63)*AV115)*AV$19*AV$127)</f>
        <v>0</v>
      </c>
      <c r="AW73" s="12">
        <f>IF('KWh (Cumulative) LI'!AW73=0,0,((('KWh (Monthly) ENTRY LI'!AW73*0.5)+'KWh (Cumulative) LI'!AV73-'Rebasing adj LI'!AW63)*AW115)*AW$19*AW$127)</f>
        <v>0</v>
      </c>
      <c r="AX73" s="12">
        <f>IF('KWh (Cumulative) LI'!AX73=0,0,((('KWh (Monthly) ENTRY LI'!AX73*0.5)+'KWh (Cumulative) LI'!AW73-'Rebasing adj LI'!AX63)*AX115)*AX$19*AX$127)</f>
        <v>0</v>
      </c>
      <c r="AY73" s="12">
        <f>IF('KWh (Cumulative) LI'!AY73=0,0,((('KWh (Monthly) ENTRY LI'!AY73*0.5)+'KWh (Cumulative) LI'!AX73-'Rebasing adj LI'!AY63)*AY115)*AY$19*AY$127)</f>
        <v>0</v>
      </c>
      <c r="AZ73" s="12">
        <f>IF('KWh (Cumulative) LI'!AZ73=0,0,((('KWh (Monthly) ENTRY LI'!AZ73*0.5)+'KWh (Cumulative) LI'!AY73-'Rebasing adj LI'!AZ63)*AZ115)*AZ$19*AZ$127)</f>
        <v>0</v>
      </c>
      <c r="BA73" s="12">
        <f>IF('KWh (Cumulative) LI'!BA73=0,0,((('KWh (Monthly) ENTRY LI'!BA73*0.5)+'KWh (Cumulative) LI'!AZ73-'Rebasing adj LI'!BA63)*BA115)*BA$19*BA$127)</f>
        <v>0</v>
      </c>
      <c r="BB73" s="12">
        <f>IF('KWh (Cumulative) LI'!BB73=0,0,((('KWh (Monthly) ENTRY LI'!BB73*0.5)+'KWh (Cumulative) LI'!BA73-'Rebasing adj LI'!BB63)*BB115)*BB$19*BB$127)</f>
        <v>0</v>
      </c>
      <c r="BC73" s="12">
        <f>IF('KWh (Cumulative) LI'!BC73=0,0,((('KWh (Monthly) ENTRY LI'!BC73*0.5)+'KWh (Cumulative) LI'!BB73-'Rebasing adj LI'!BC63)*BC115)*BC$19*BC$127)</f>
        <v>0</v>
      </c>
      <c r="BD73" s="12">
        <f>IF('KWh (Cumulative) LI'!BD73=0,0,((('KWh (Monthly) ENTRY LI'!BD73*0.5)+'KWh (Cumulative) LI'!BC73-'Rebasing adj LI'!BD63)*BD115)*BD$19*BD$127)</f>
        <v>0</v>
      </c>
      <c r="BE73" s="12">
        <f>IF('KWh (Cumulative) LI'!BE73=0,0,((('KWh (Monthly) ENTRY LI'!BE73*0.5)+'KWh (Cumulative) LI'!BD73-'Rebasing adj LI'!BE63)*BE115)*BE$19*BE$127)</f>
        <v>0</v>
      </c>
      <c r="BF73" s="12">
        <f>IF('KWh (Cumulative) LI'!BF73=0,0,((('KWh (Monthly) ENTRY LI'!BF73*0.5)+'KWh (Cumulative) LI'!BE73-'Rebasing adj LI'!BF63)*BF115)*BF$19*BF$127)</f>
        <v>0</v>
      </c>
      <c r="BG73" s="12">
        <f>IF('KWh (Cumulative) LI'!BG73=0,0,((('KWh (Monthly) ENTRY LI'!BG73*0.5)+'KWh (Cumulative) LI'!BF73-'Rebasing adj LI'!BG63)*BG115)*BG$19*BG$127)</f>
        <v>0</v>
      </c>
      <c r="BH73" s="12">
        <f>IF('KWh (Cumulative) LI'!BH73=0,0,((('KWh (Monthly) ENTRY LI'!BH73*0.5)+'KWh (Cumulative) LI'!BG73-'Rebasing adj LI'!BH63)*BH115)*BH$19*BH$127)</f>
        <v>0</v>
      </c>
      <c r="BI73" s="12">
        <f>IF('KWh (Cumulative) LI'!BI73=0,0,((('KWh (Monthly) ENTRY LI'!BI73*0.5)+'KWh (Cumulative) LI'!BH73-'Rebasing adj LI'!BI63)*BI115)*BI$19*BI$127)</f>
        <v>0</v>
      </c>
      <c r="BJ73" s="12">
        <f>IF('KWh (Cumulative) LI'!BJ73=0,0,((('KWh (Monthly) ENTRY LI'!BJ73*0.5)+'KWh (Cumulative) LI'!BI73-'Rebasing adj LI'!BJ63)*BJ115)*BJ$19*BJ$127)</f>
        <v>0</v>
      </c>
      <c r="BK73" s="12">
        <f>IF('KWh (Cumulative) LI'!BK73=0,0,((('KWh (Monthly) ENTRY LI'!BK73*0.5)+'KWh (Cumulative) LI'!BJ73-'Rebasing adj LI'!BK63)*BK115)*BK$19*BK$127)</f>
        <v>0</v>
      </c>
      <c r="BL73" s="12">
        <f>IF('KWh (Cumulative) LI'!BL73=0,0,((('KWh (Monthly) ENTRY LI'!BL73*0.5)+'KWh (Cumulative) LI'!BK73-'Rebasing adj LI'!BL63)*BL115)*BL$19*BL$127)</f>
        <v>0</v>
      </c>
      <c r="BM73" s="12">
        <f>IF('KWh (Cumulative) LI'!BM73=0,0,((('KWh (Monthly) ENTRY LI'!BM73*0.5)+'KWh (Cumulative) LI'!BL73-'Rebasing adj LI'!BM63)*BM115)*BM$19*BM$127)</f>
        <v>0</v>
      </c>
      <c r="BN73" s="12">
        <f>IF('KWh (Cumulative) LI'!BN73=0,0,((('KWh (Monthly) ENTRY LI'!BN73*0.5)+'KWh (Cumulative) LI'!BM73-'Rebasing adj LI'!BN63)*BN115)*BN$19*BN$127)</f>
        <v>0</v>
      </c>
      <c r="BO73" s="12">
        <f>IF('KWh (Cumulative) LI'!BO73=0,0,((('KWh (Monthly) ENTRY LI'!BO73*0.5)+'KWh (Cumulative) LI'!BN73-'Rebasing adj LI'!BO63)*BO115)*BO$19*BO$127)</f>
        <v>0</v>
      </c>
      <c r="BP73" s="12">
        <f>IF('KWh (Cumulative) LI'!BP73=0,0,((('KWh (Monthly) ENTRY LI'!BP73*0.5)+'KWh (Cumulative) LI'!BO73-'Rebasing adj LI'!BP63)*BP115)*BP$19*BP$127)</f>
        <v>0</v>
      </c>
      <c r="BQ73" s="12">
        <f>IF('KWh (Cumulative) LI'!BQ73=0,0,((('KWh (Monthly) ENTRY LI'!BQ73*0.5)+'KWh (Cumulative) LI'!BP73-'Rebasing adj LI'!BQ63)*BQ115)*BQ$19*BQ$127)</f>
        <v>0</v>
      </c>
      <c r="BR73" s="12">
        <f>IF('KWh (Cumulative) LI'!BR73=0,0,((('KWh (Monthly) ENTRY LI'!BR73*0.5)+'KWh (Cumulative) LI'!BQ73-'Rebasing adj LI'!BR63)*BR115)*BR$19*BR$127)</f>
        <v>0</v>
      </c>
      <c r="BS73" s="12">
        <f>IF('KWh (Cumulative) LI'!BS73=0,0,((('KWh (Monthly) ENTRY LI'!BS73*0.5)+'KWh (Cumulative) LI'!BR73-'Rebasing adj LI'!BS63)*BS115)*BS$19*BS$127)</f>
        <v>0</v>
      </c>
      <c r="BT73" s="12">
        <f>IF('KWh (Cumulative) LI'!BT73=0,0,((('KWh (Monthly) ENTRY LI'!BT73*0.5)+'KWh (Cumulative) LI'!BS73-'Rebasing adj LI'!BT63)*BT115)*BT$19*BT$127)</f>
        <v>0</v>
      </c>
      <c r="BU73" s="12">
        <f>IF('KWh (Cumulative) LI'!BU73=0,0,((('KWh (Monthly) ENTRY LI'!BU73*0.5)+'KWh (Cumulative) LI'!BT73-'Rebasing adj LI'!BU63)*BU115)*BU$19*BU$127)</f>
        <v>0</v>
      </c>
      <c r="BV73" s="12">
        <f>IF('KWh (Cumulative) LI'!BV73=0,0,((('KWh (Monthly) ENTRY LI'!BV73*0.5)+'KWh (Cumulative) LI'!BU73-'Rebasing adj LI'!BV63)*BV115)*BV$19*BV$127)</f>
        <v>0</v>
      </c>
      <c r="BW73" s="12">
        <f>IF('KWh (Cumulative) LI'!BW73=0,0,((('KWh (Monthly) ENTRY LI'!BW73*0.5)+'KWh (Cumulative) LI'!BV73-'Rebasing adj LI'!BW63)*BW115)*BW$19*BW$127)</f>
        <v>0</v>
      </c>
      <c r="BX73" s="12">
        <f>IF('KWh (Cumulative) LI'!BX73=0,0,((('KWh (Monthly) ENTRY LI'!BX73*0.5)+'KWh (Cumulative) LI'!BW73-'Rebasing adj LI'!BX63)*BX115)*BX$19*BX$127)</f>
        <v>0</v>
      </c>
      <c r="BY73" s="12">
        <f>IF('KWh (Cumulative) LI'!BY73=0,0,((('KWh (Monthly) ENTRY LI'!BY73*0.5)+'KWh (Cumulative) LI'!BX73-'Rebasing adj LI'!BY63)*BY115)*BY$19*BY$127)</f>
        <v>0</v>
      </c>
      <c r="BZ73" s="12">
        <f>IF('KWh (Cumulative) LI'!BZ73=0,0,((('KWh (Monthly) ENTRY LI'!BZ73*0.5)+'KWh (Cumulative) LI'!BY73-'Rebasing adj LI'!BZ63)*BZ115)*BZ$19*BZ$127)</f>
        <v>0</v>
      </c>
      <c r="CA73" s="12">
        <f>IF('KWh (Cumulative) LI'!CA73=0,0,((('KWh (Monthly) ENTRY LI'!CA73*0.5)+'KWh (Cumulative) LI'!BZ73-'Rebasing adj LI'!CA63)*CA115)*CA$19*CA$127)</f>
        <v>0</v>
      </c>
      <c r="CB73" s="12">
        <f>IF('KWh (Cumulative) LI'!CB73=0,0,((('KWh (Monthly) ENTRY LI'!CB73*0.5)+'KWh (Cumulative) LI'!CA73-'Rebasing adj LI'!CB63)*CB115)*CB$19*CB$127)</f>
        <v>0</v>
      </c>
      <c r="CC73" s="12">
        <f>IF('KWh (Cumulative) LI'!CC73=0,0,((('KWh (Monthly) ENTRY LI'!CC73*0.5)+'KWh (Cumulative) LI'!CB73-'Rebasing adj LI'!CC63)*CC115)*CC$19*CC$127)</f>
        <v>0</v>
      </c>
      <c r="CD73" s="12">
        <f>IF('KWh (Cumulative) LI'!CD73=0,0,((('KWh (Monthly) ENTRY LI'!CD73*0.5)+'KWh (Cumulative) LI'!CC73-'Rebasing adj LI'!CD63)*CD115)*CD$19*CD$127)</f>
        <v>0</v>
      </c>
      <c r="CE73" s="12">
        <f>IF('KWh (Cumulative) LI'!CE73=0,0,((('KWh (Monthly) ENTRY LI'!CE73*0.5)+'KWh (Cumulative) LI'!CD73-'Rebasing adj LI'!CE63)*CE115)*CE$19*CE$127)</f>
        <v>0</v>
      </c>
      <c r="CF73" s="12">
        <f>IF('KWh (Cumulative) LI'!CF73=0,0,((('KWh (Monthly) ENTRY LI'!CF73*0.5)+'KWh (Cumulative) LI'!CE73-'Rebasing adj LI'!CF63)*CF115)*CF$19*CF$127)</f>
        <v>0</v>
      </c>
      <c r="CG73" s="12">
        <f>IF('KWh (Cumulative) LI'!CG73=0,0,((('KWh (Monthly) ENTRY LI'!CG73*0.5)+'KWh (Cumulative) LI'!CF73-'Rebasing adj LI'!CG63)*CG115)*CG$19*CG$127)</f>
        <v>0</v>
      </c>
      <c r="CH73" s="12">
        <f>IF('KWh (Cumulative) LI'!CH73=0,0,((('KWh (Monthly) ENTRY LI'!CH73*0.5)+'KWh (Cumulative) LI'!CG73-'Rebasing adj LI'!CH63)*CH115)*CH$19*CH$127)</f>
        <v>0</v>
      </c>
      <c r="CI73" s="12">
        <f>IF('KWh (Cumulative) LI'!CI73=0,0,((('KWh (Monthly) ENTRY LI'!CI73*0.5)+'KWh (Cumulative) LI'!CH73-'Rebasing adj LI'!CI63)*CI115)*CI$19*CI$127)</f>
        <v>0</v>
      </c>
      <c r="CJ73" s="12">
        <f>IF('KWh (Cumulative) LI'!CJ73=0,0,((('KWh (Monthly) ENTRY LI'!CJ73*0.5)+'KWh (Cumulative) LI'!CI73-'Rebasing adj LI'!CJ63)*CJ115)*CJ$19*CJ$127)</f>
        <v>0</v>
      </c>
    </row>
    <row r="74" spans="1:88" x14ac:dyDescent="0.3">
      <c r="A74" s="221"/>
      <c r="B74" s="47" t="s">
        <v>14</v>
      </c>
      <c r="C74" s="12">
        <f>IF('KWh (Cumulative) LI'!C74=0,0,((('KWh (Monthly) ENTRY LI'!C74*0.5)-'Rebasing adj LI'!C64)*C116)*C$19*C$127)</f>
        <v>0</v>
      </c>
      <c r="D74" s="12">
        <f>IF('KWh (Cumulative) LI'!D74=0,0,((('KWh (Monthly) ENTRY LI'!D74*0.5)+'KWh (Cumulative) LI'!C74-'Rebasing adj LI'!D64)*D116)*D$19*D$127)</f>
        <v>0</v>
      </c>
      <c r="E74" s="12">
        <f>IF('KWh (Cumulative) LI'!E74=0,0,((('KWh (Monthly) ENTRY LI'!E74*0.5)+'KWh (Cumulative) LI'!D74-'Rebasing adj LI'!E64)*E116)*E$19*E$127)</f>
        <v>0</v>
      </c>
      <c r="F74" s="12">
        <f>IF('KWh (Cumulative) LI'!F74=0,0,((('KWh (Monthly) ENTRY LI'!F74*0.5)+'KWh (Cumulative) LI'!E74-'Rebasing adj LI'!F64)*F116)*F$19*F$127)</f>
        <v>0</v>
      </c>
      <c r="G74" s="12">
        <f>IF('KWh (Cumulative) LI'!G74=0,0,((('KWh (Monthly) ENTRY LI'!G74*0.5)+'KWh (Cumulative) LI'!F74-'Rebasing adj LI'!G64)*G116)*G$19*G$127)</f>
        <v>0</v>
      </c>
      <c r="H74" s="12">
        <f>IF('KWh (Cumulative) LI'!H74=0,0,((('KWh (Monthly) ENTRY LI'!H74*0.5)+'KWh (Cumulative) LI'!G74-'Rebasing adj LI'!H64)*H116)*H$19*H$127)</f>
        <v>0</v>
      </c>
      <c r="I74" s="12">
        <f>IF('KWh (Cumulative) LI'!I74=0,0,((('KWh (Monthly) ENTRY LI'!I74*0.5)+'KWh (Cumulative) LI'!H74-'Rebasing adj LI'!I64)*I116)*I$19*I$127)</f>
        <v>0</v>
      </c>
      <c r="J74" s="12">
        <f>IF('KWh (Cumulative) LI'!J74=0,0,((('KWh (Monthly) ENTRY LI'!J74*0.5)+'KWh (Cumulative) LI'!I74-'Rebasing adj LI'!J64)*J116)*J$19*J$127)</f>
        <v>0</v>
      </c>
      <c r="K74" s="12">
        <f>IF('KWh (Cumulative) LI'!K74=0,0,((('KWh (Monthly) ENTRY LI'!K74*0.5)+'KWh (Cumulative) LI'!J74-'Rebasing adj LI'!K64)*K116)*K$19*K$127)</f>
        <v>0</v>
      </c>
      <c r="L74" s="12">
        <f>IF('KWh (Cumulative) LI'!L74=0,0,((('KWh (Monthly) ENTRY LI'!L74*0.5)+'KWh (Cumulative) LI'!K74-'Rebasing adj LI'!L64)*L116)*L$19*L$127)</f>
        <v>0</v>
      </c>
      <c r="M74" s="12">
        <f>IF('KWh (Cumulative) LI'!M74=0,0,((('KWh (Monthly) ENTRY LI'!M74*0.5)+'KWh (Cumulative) LI'!L74-'Rebasing adj LI'!M64)*M116)*M$19*M$127)</f>
        <v>0</v>
      </c>
      <c r="N74" s="12">
        <f>IF('KWh (Cumulative) LI'!N74=0,0,((('KWh (Monthly) ENTRY LI'!N74*0.5)+'KWh (Cumulative) LI'!M74-'Rebasing adj LI'!N64)*N116)*N$19*N$127)</f>
        <v>0</v>
      </c>
      <c r="O74" s="12">
        <f>IF('KWh (Cumulative) LI'!O74=0,0,((('KWh (Monthly) ENTRY LI'!O74*0.5)+'KWh (Cumulative) LI'!N74-'Rebasing adj LI'!O64)*O116)*O$19*O$127)</f>
        <v>0</v>
      </c>
      <c r="P74" s="12">
        <f>IF('KWh (Cumulative) LI'!P74=0,0,((('KWh (Monthly) ENTRY LI'!P74*0.5)+'KWh (Cumulative) LI'!O74-'Rebasing adj LI'!P64)*P116)*P$19*P$127)</f>
        <v>0</v>
      </c>
      <c r="Q74" s="12">
        <f>IF('KWh (Cumulative) LI'!Q74=0,0,((('KWh (Monthly) ENTRY LI'!Q74*0.5)+'KWh (Cumulative) LI'!P74-'Rebasing adj LI'!Q64)*Q116)*Q$19*Q$127)</f>
        <v>0</v>
      </c>
      <c r="R74" s="12">
        <f>IF('KWh (Cumulative) LI'!R74=0,0,((('KWh (Monthly) ENTRY LI'!R74*0.5)+'KWh (Cumulative) LI'!Q74-'Rebasing adj LI'!R64)*R116)*R$19*R$127)</f>
        <v>0</v>
      </c>
      <c r="S74" s="12">
        <f>IF('KWh (Cumulative) LI'!S74=0,0,((('KWh (Monthly) ENTRY LI'!S74*0.5)+'KWh (Cumulative) LI'!R74-'Rebasing adj LI'!S64)*S116)*S$19*S$127)</f>
        <v>0</v>
      </c>
      <c r="T74" s="12">
        <f>IF('KWh (Cumulative) LI'!T74=0,0,((('KWh (Monthly) ENTRY LI'!T74*0.5)+'KWh (Cumulative) LI'!S74-'Rebasing adj LI'!T64)*T116)*T$19*T$127)</f>
        <v>0</v>
      </c>
      <c r="U74" s="12">
        <f>IF('KWh (Cumulative) LI'!U74=0,0,((('KWh (Monthly) ENTRY LI'!U74*0.5)+'KWh (Cumulative) LI'!T74-'Rebasing adj LI'!U64)*U116)*U$19*U$127)</f>
        <v>0</v>
      </c>
      <c r="V74" s="12">
        <f>IF('KWh (Cumulative) LI'!V74=0,0,((('KWh (Monthly) ENTRY LI'!V74*0.5)+'KWh (Cumulative) LI'!U74-'Rebasing adj LI'!V64)*V116)*V$19*V$127)</f>
        <v>0</v>
      </c>
      <c r="W74" s="12">
        <f>IF('KWh (Cumulative) LI'!W74=0,0,((('KWh (Monthly) ENTRY LI'!W74*0.5)+'KWh (Cumulative) LI'!V74-'Rebasing adj LI'!W64)*W116)*W$19*W$127)</f>
        <v>0</v>
      </c>
      <c r="X74" s="12">
        <f>IF('KWh (Cumulative) LI'!X74=0,0,((('KWh (Monthly) ENTRY LI'!X74*0.5)+'KWh (Cumulative) LI'!W74-'Rebasing adj LI'!X64)*X116)*X$19*X$127)</f>
        <v>0</v>
      </c>
      <c r="Y74" s="12">
        <f>IF('KWh (Cumulative) LI'!Y74=0,0,((('KWh (Monthly) ENTRY LI'!Y74*0.5)+'KWh (Cumulative) LI'!X74-'Rebasing adj LI'!Y64)*Y116)*Y$19*Y$127)</f>
        <v>0</v>
      </c>
      <c r="Z74" s="12">
        <f>IF('KWh (Cumulative) LI'!Z74=0,0,((('KWh (Monthly) ENTRY LI'!Z74*0.5)+'KWh (Cumulative) LI'!Y74-'Rebasing adj LI'!Z64)*Z116)*Z$19*Z$127)</f>
        <v>0</v>
      </c>
      <c r="AA74" s="12">
        <f>IF('KWh (Cumulative) LI'!AA74=0,0,((('KWh (Monthly) ENTRY LI'!AA74*0.5)+'KWh (Cumulative) LI'!Z74-'Rebasing adj LI'!AA64)*AA116)*AA$19*AA$127)</f>
        <v>0</v>
      </c>
      <c r="AB74" s="12">
        <f>IF('KWh (Cumulative) LI'!AB74=0,0,((('KWh (Monthly) ENTRY LI'!AB74*0.5)+'KWh (Cumulative) LI'!AA74-'Rebasing adj LI'!AB64)*AB116)*AB$19*AB$127)</f>
        <v>0</v>
      </c>
      <c r="AC74" s="12">
        <f>IF('KWh (Cumulative) LI'!AC74=0,0,((('KWh (Monthly) ENTRY LI'!AC74*0.5)+'KWh (Cumulative) LI'!AB74-'Rebasing adj LI'!AC64)*AC116)*AC$19*AC$127)</f>
        <v>0</v>
      </c>
      <c r="AD74" s="12">
        <f>IF('KWh (Cumulative) LI'!AD74=0,0,((('KWh (Monthly) ENTRY LI'!AD74*0.5)+'KWh (Cumulative) LI'!AC74-'Rebasing adj LI'!AD64)*AD116)*AD$19*AD$127)</f>
        <v>0</v>
      </c>
      <c r="AE74" s="12">
        <f>IF('KWh (Cumulative) LI'!AE74=0,0,((('KWh (Monthly) ENTRY LI'!AE74*0.5)+'KWh (Cumulative) LI'!AD74-'Rebasing adj LI'!AE64)*AE116)*AE$19*AE$127)</f>
        <v>0</v>
      </c>
      <c r="AF74" s="12">
        <f>IF('KWh (Cumulative) LI'!AF74=0,0,((('KWh (Monthly) ENTRY LI'!AF74*0.5)+'KWh (Cumulative) LI'!AE74-'Rebasing adj LI'!AF64)*AF116)*AF$19*AF$127)</f>
        <v>0</v>
      </c>
      <c r="AG74" s="12">
        <f>IF('KWh (Cumulative) LI'!AG74=0,0,((('KWh (Monthly) ENTRY LI'!AG74*0.5)+'KWh (Cumulative) LI'!AF74-'Rebasing adj LI'!AG64)*AG116)*AG$19*AG$127)</f>
        <v>0</v>
      </c>
      <c r="AH74" s="12">
        <f>IF('KWh (Cumulative) LI'!AH74=0,0,((('KWh (Monthly) ENTRY LI'!AH74*0.5)+'KWh (Cumulative) LI'!AG74-'Rebasing adj LI'!AH64)*AH116)*AH$19*AH$127)</f>
        <v>0</v>
      </c>
      <c r="AI74" s="12">
        <f>IF('KWh (Cumulative) LI'!AI74=0,0,((('KWh (Monthly) ENTRY LI'!AI74*0.5)+'KWh (Cumulative) LI'!AH74-'Rebasing adj LI'!AI64)*AI116)*AI$19*AI$127)</f>
        <v>0</v>
      </c>
      <c r="AJ74" s="12">
        <f>IF('KWh (Cumulative) LI'!AJ74=0,0,((('KWh (Monthly) ENTRY LI'!AJ74*0.5)+'KWh (Cumulative) LI'!AI74-'Rebasing adj LI'!AJ64)*AJ116)*AJ$19*AJ$127)</f>
        <v>0</v>
      </c>
      <c r="AK74" s="12">
        <f>IF('KWh (Cumulative) LI'!AK74=0,0,((('KWh (Monthly) ENTRY LI'!AK74*0.5)+'KWh (Cumulative) LI'!AJ74-'Rebasing adj LI'!AK64)*AK116)*AK$19*AK$127)</f>
        <v>0</v>
      </c>
      <c r="AL74" s="12">
        <f>IF('KWh (Cumulative) LI'!AL74=0,0,((('KWh (Monthly) ENTRY LI'!AL74*0.5)+'KWh (Cumulative) LI'!AK74-'Rebasing adj LI'!AL64)*AL116)*AL$19*AL$127)</f>
        <v>0</v>
      </c>
      <c r="AM74" s="12">
        <f>IF('KWh (Cumulative) LI'!AM74=0,0,((('KWh (Monthly) ENTRY LI'!AM74*0.5)+'KWh (Cumulative) LI'!AL74-'Rebasing adj LI'!AM64)*AM116)*AM$19*AM$127)</f>
        <v>0</v>
      </c>
      <c r="AN74" s="12">
        <f>IF('KWh (Cumulative) LI'!AN74=0,0,((('KWh (Monthly) ENTRY LI'!AN74*0.5)+'KWh (Cumulative) LI'!AM74-'Rebasing adj LI'!AN64)*AN116)*AN$19*AN$127)</f>
        <v>0</v>
      </c>
      <c r="AO74" s="12">
        <f>IF('KWh (Cumulative) LI'!AO74=0,0,((('KWh (Monthly) ENTRY LI'!AO74*0.5)+'KWh (Cumulative) LI'!AN74-'Rebasing adj LI'!AO64)*AO116)*AO$19*AO$127)</f>
        <v>0</v>
      </c>
      <c r="AP74" s="12">
        <f>IF('KWh (Cumulative) LI'!AP74=0,0,((('KWh (Monthly) ENTRY LI'!AP74*0.5)+'KWh (Cumulative) LI'!AO74-'Rebasing adj LI'!AP64)*AP116)*AP$19*AP$127)</f>
        <v>0</v>
      </c>
      <c r="AQ74" s="12">
        <f>IF('KWh (Cumulative) LI'!AQ74=0,0,((('KWh (Monthly) ENTRY LI'!AQ74*0.5)+'KWh (Cumulative) LI'!AP74-'Rebasing adj LI'!AQ64)*AQ116)*AQ$19*AQ$127)</f>
        <v>0</v>
      </c>
      <c r="AR74" s="12">
        <f>IF('KWh (Cumulative) LI'!AR74=0,0,((('KWh (Monthly) ENTRY LI'!AR74*0.5)+'KWh (Cumulative) LI'!AQ74-'Rebasing adj LI'!AR64)*AR116)*AR$19*AR$127)</f>
        <v>0</v>
      </c>
      <c r="AS74" s="12">
        <f>IF('KWh (Cumulative) LI'!AS74=0,0,((('KWh (Monthly) ENTRY LI'!AS74*0.5)+'KWh (Cumulative) LI'!AR74-'Rebasing adj LI'!AS64)*AS116)*AS$19*AS$127)</f>
        <v>0</v>
      </c>
      <c r="AT74" s="12">
        <f>IF('KWh (Cumulative) LI'!AT74=0,0,((('KWh (Monthly) ENTRY LI'!AT74*0.5)+'KWh (Cumulative) LI'!AS74-'Rebasing adj LI'!AT64)*AT116)*AT$19*AT$127)</f>
        <v>0</v>
      </c>
      <c r="AU74" s="12">
        <f>IF('KWh (Cumulative) LI'!AU74=0,0,((('KWh (Monthly) ENTRY LI'!AU74*0.5)+'KWh (Cumulative) LI'!AT74-'Rebasing adj LI'!AU64)*AU116)*AU$19*AU$127)</f>
        <v>0</v>
      </c>
      <c r="AV74" s="12">
        <f>IF('KWh (Cumulative) LI'!AV74=0,0,((('KWh (Monthly) ENTRY LI'!AV74*0.5)+'KWh (Cumulative) LI'!AU74-'Rebasing adj LI'!AV64)*AV116)*AV$19*AV$127)</f>
        <v>0</v>
      </c>
      <c r="AW74" s="12">
        <f>IF('KWh (Cumulative) LI'!AW74=0,0,((('KWh (Monthly) ENTRY LI'!AW74*0.5)+'KWh (Cumulative) LI'!AV74-'Rebasing adj LI'!AW64)*AW116)*AW$19*AW$127)</f>
        <v>0</v>
      </c>
      <c r="AX74" s="12">
        <f>IF('KWh (Cumulative) LI'!AX74=0,0,((('KWh (Monthly) ENTRY LI'!AX74*0.5)+'KWh (Cumulative) LI'!AW74-'Rebasing adj LI'!AX64)*AX116)*AX$19*AX$127)</f>
        <v>0</v>
      </c>
      <c r="AY74" s="12">
        <f>IF('KWh (Cumulative) LI'!AY74=0,0,((('KWh (Monthly) ENTRY LI'!AY74*0.5)+'KWh (Cumulative) LI'!AX74-'Rebasing adj LI'!AY64)*AY116)*AY$19*AY$127)</f>
        <v>0</v>
      </c>
      <c r="AZ74" s="12">
        <f>IF('KWh (Cumulative) LI'!AZ74=0,0,((('KWh (Monthly) ENTRY LI'!AZ74*0.5)+'KWh (Cumulative) LI'!AY74-'Rebasing adj LI'!AZ64)*AZ116)*AZ$19*AZ$127)</f>
        <v>0</v>
      </c>
      <c r="BA74" s="12">
        <f>IF('KWh (Cumulative) LI'!BA74=0,0,((('KWh (Monthly) ENTRY LI'!BA74*0.5)+'KWh (Cumulative) LI'!AZ74-'Rebasing adj LI'!BA64)*BA116)*BA$19*BA$127)</f>
        <v>0</v>
      </c>
      <c r="BB74" s="12">
        <f>IF('KWh (Cumulative) LI'!BB74=0,0,((('KWh (Monthly) ENTRY LI'!BB74*0.5)+'KWh (Cumulative) LI'!BA74-'Rebasing adj LI'!BB64)*BB116)*BB$19*BB$127)</f>
        <v>0</v>
      </c>
      <c r="BC74" s="12">
        <f>IF('KWh (Cumulative) LI'!BC74=0,0,((('KWh (Monthly) ENTRY LI'!BC74*0.5)+'KWh (Cumulative) LI'!BB74-'Rebasing adj LI'!BC64)*BC116)*BC$19*BC$127)</f>
        <v>0</v>
      </c>
      <c r="BD74" s="12">
        <f>IF('KWh (Cumulative) LI'!BD74=0,0,((('KWh (Monthly) ENTRY LI'!BD74*0.5)+'KWh (Cumulative) LI'!BC74-'Rebasing adj LI'!BD64)*BD116)*BD$19*BD$127)</f>
        <v>0</v>
      </c>
      <c r="BE74" s="12">
        <f>IF('KWh (Cumulative) LI'!BE74=0,0,((('KWh (Monthly) ENTRY LI'!BE74*0.5)+'KWh (Cumulative) LI'!BD74-'Rebasing adj LI'!BE64)*BE116)*BE$19*BE$127)</f>
        <v>0</v>
      </c>
      <c r="BF74" s="12">
        <f>IF('KWh (Cumulative) LI'!BF74=0,0,((('KWh (Monthly) ENTRY LI'!BF74*0.5)+'KWh (Cumulative) LI'!BE74-'Rebasing adj LI'!BF64)*BF116)*BF$19*BF$127)</f>
        <v>0</v>
      </c>
      <c r="BG74" s="12">
        <f>IF('KWh (Cumulative) LI'!BG74=0,0,((('KWh (Monthly) ENTRY LI'!BG74*0.5)+'KWh (Cumulative) LI'!BF74-'Rebasing adj LI'!BG64)*BG116)*BG$19*BG$127)</f>
        <v>0</v>
      </c>
      <c r="BH74" s="12">
        <f>IF('KWh (Cumulative) LI'!BH74=0,0,((('KWh (Monthly) ENTRY LI'!BH74*0.5)+'KWh (Cumulative) LI'!BG74-'Rebasing adj LI'!BH64)*BH116)*BH$19*BH$127)</f>
        <v>0</v>
      </c>
      <c r="BI74" s="12">
        <f>IF('KWh (Cumulative) LI'!BI74=0,0,((('KWh (Monthly) ENTRY LI'!BI74*0.5)+'KWh (Cumulative) LI'!BH74-'Rebasing adj LI'!BI64)*BI116)*BI$19*BI$127)</f>
        <v>0</v>
      </c>
      <c r="BJ74" s="12">
        <f>IF('KWh (Cumulative) LI'!BJ74=0,0,((('KWh (Monthly) ENTRY LI'!BJ74*0.5)+'KWh (Cumulative) LI'!BI74-'Rebasing adj LI'!BJ64)*BJ116)*BJ$19*BJ$127)</f>
        <v>0</v>
      </c>
      <c r="BK74" s="12">
        <f>IF('KWh (Cumulative) LI'!BK74=0,0,((('KWh (Monthly) ENTRY LI'!BK74*0.5)+'KWh (Cumulative) LI'!BJ74-'Rebasing adj LI'!BK64)*BK116)*BK$19*BK$127)</f>
        <v>0</v>
      </c>
      <c r="BL74" s="12">
        <f>IF('KWh (Cumulative) LI'!BL74=0,0,((('KWh (Monthly) ENTRY LI'!BL74*0.5)+'KWh (Cumulative) LI'!BK74-'Rebasing adj LI'!BL64)*BL116)*BL$19*BL$127)</f>
        <v>0</v>
      </c>
      <c r="BM74" s="12">
        <f>IF('KWh (Cumulative) LI'!BM74=0,0,((('KWh (Monthly) ENTRY LI'!BM74*0.5)+'KWh (Cumulative) LI'!BL74-'Rebasing adj LI'!BM64)*BM116)*BM$19*BM$127)</f>
        <v>0</v>
      </c>
      <c r="BN74" s="12">
        <f>IF('KWh (Cumulative) LI'!BN74=0,0,((('KWh (Monthly) ENTRY LI'!BN74*0.5)+'KWh (Cumulative) LI'!BM74-'Rebasing adj LI'!BN64)*BN116)*BN$19*BN$127)</f>
        <v>0</v>
      </c>
      <c r="BO74" s="12">
        <f>IF('KWh (Cumulative) LI'!BO74=0,0,((('KWh (Monthly) ENTRY LI'!BO74*0.5)+'KWh (Cumulative) LI'!BN74-'Rebasing adj LI'!BO64)*BO116)*BO$19*BO$127)</f>
        <v>0</v>
      </c>
      <c r="BP74" s="12">
        <f>IF('KWh (Cumulative) LI'!BP74=0,0,((('KWh (Monthly) ENTRY LI'!BP74*0.5)+'KWh (Cumulative) LI'!BO74-'Rebasing adj LI'!BP64)*BP116)*BP$19*BP$127)</f>
        <v>0</v>
      </c>
      <c r="BQ74" s="12">
        <f>IF('KWh (Cumulative) LI'!BQ74=0,0,((('KWh (Monthly) ENTRY LI'!BQ74*0.5)+'KWh (Cumulative) LI'!BP74-'Rebasing adj LI'!BQ64)*BQ116)*BQ$19*BQ$127)</f>
        <v>0</v>
      </c>
      <c r="BR74" s="12">
        <f>IF('KWh (Cumulative) LI'!BR74=0,0,((('KWh (Monthly) ENTRY LI'!BR74*0.5)+'KWh (Cumulative) LI'!BQ74-'Rebasing adj LI'!BR64)*BR116)*BR$19*BR$127)</f>
        <v>0</v>
      </c>
      <c r="BS74" s="12">
        <f>IF('KWh (Cumulative) LI'!BS74=0,0,((('KWh (Monthly) ENTRY LI'!BS74*0.5)+'KWh (Cumulative) LI'!BR74-'Rebasing adj LI'!BS64)*BS116)*BS$19*BS$127)</f>
        <v>0</v>
      </c>
      <c r="BT74" s="12">
        <f>IF('KWh (Cumulative) LI'!BT74=0,0,((('KWh (Monthly) ENTRY LI'!BT74*0.5)+'KWh (Cumulative) LI'!BS74-'Rebasing adj LI'!BT64)*BT116)*BT$19*BT$127)</f>
        <v>0</v>
      </c>
      <c r="BU74" s="12">
        <f>IF('KWh (Cumulative) LI'!BU74=0,0,((('KWh (Monthly) ENTRY LI'!BU74*0.5)+'KWh (Cumulative) LI'!BT74-'Rebasing adj LI'!BU64)*BU116)*BU$19*BU$127)</f>
        <v>0</v>
      </c>
      <c r="BV74" s="12">
        <f>IF('KWh (Cumulative) LI'!BV74=0,0,((('KWh (Monthly) ENTRY LI'!BV74*0.5)+'KWh (Cumulative) LI'!BU74-'Rebasing adj LI'!BV64)*BV116)*BV$19*BV$127)</f>
        <v>0</v>
      </c>
      <c r="BW74" s="12">
        <f>IF('KWh (Cumulative) LI'!BW74=0,0,((('KWh (Monthly) ENTRY LI'!BW74*0.5)+'KWh (Cumulative) LI'!BV74-'Rebasing adj LI'!BW64)*BW116)*BW$19*BW$127)</f>
        <v>0</v>
      </c>
      <c r="BX74" s="12">
        <f>IF('KWh (Cumulative) LI'!BX74=0,0,((('KWh (Monthly) ENTRY LI'!BX74*0.5)+'KWh (Cumulative) LI'!BW74-'Rebasing adj LI'!BX64)*BX116)*BX$19*BX$127)</f>
        <v>0</v>
      </c>
      <c r="BY74" s="12">
        <f>IF('KWh (Cumulative) LI'!BY74=0,0,((('KWh (Monthly) ENTRY LI'!BY74*0.5)+'KWh (Cumulative) LI'!BX74-'Rebasing adj LI'!BY64)*BY116)*BY$19*BY$127)</f>
        <v>0</v>
      </c>
      <c r="BZ74" s="12">
        <f>IF('KWh (Cumulative) LI'!BZ74=0,0,((('KWh (Monthly) ENTRY LI'!BZ74*0.5)+'KWh (Cumulative) LI'!BY74-'Rebasing adj LI'!BZ64)*BZ116)*BZ$19*BZ$127)</f>
        <v>0</v>
      </c>
      <c r="CA74" s="12">
        <f>IF('KWh (Cumulative) LI'!CA74=0,0,((('KWh (Monthly) ENTRY LI'!CA74*0.5)+'KWh (Cumulative) LI'!BZ74-'Rebasing adj LI'!CA64)*CA116)*CA$19*CA$127)</f>
        <v>0</v>
      </c>
      <c r="CB74" s="12">
        <f>IF('KWh (Cumulative) LI'!CB74=0,0,((('KWh (Monthly) ENTRY LI'!CB74*0.5)+'KWh (Cumulative) LI'!CA74-'Rebasing adj LI'!CB64)*CB116)*CB$19*CB$127)</f>
        <v>0</v>
      </c>
      <c r="CC74" s="12">
        <f>IF('KWh (Cumulative) LI'!CC74=0,0,((('KWh (Monthly) ENTRY LI'!CC74*0.5)+'KWh (Cumulative) LI'!CB74-'Rebasing adj LI'!CC64)*CC116)*CC$19*CC$127)</f>
        <v>0</v>
      </c>
      <c r="CD74" s="12">
        <f>IF('KWh (Cumulative) LI'!CD74=0,0,((('KWh (Monthly) ENTRY LI'!CD74*0.5)+'KWh (Cumulative) LI'!CC74-'Rebasing adj LI'!CD64)*CD116)*CD$19*CD$127)</f>
        <v>0</v>
      </c>
      <c r="CE74" s="12">
        <f>IF('KWh (Cumulative) LI'!CE74=0,0,((('KWh (Monthly) ENTRY LI'!CE74*0.5)+'KWh (Cumulative) LI'!CD74-'Rebasing adj LI'!CE64)*CE116)*CE$19*CE$127)</f>
        <v>0</v>
      </c>
      <c r="CF74" s="12">
        <f>IF('KWh (Cumulative) LI'!CF74=0,0,((('KWh (Monthly) ENTRY LI'!CF74*0.5)+'KWh (Cumulative) LI'!CE74-'Rebasing adj LI'!CF64)*CF116)*CF$19*CF$127)</f>
        <v>0</v>
      </c>
      <c r="CG74" s="12">
        <f>IF('KWh (Cumulative) LI'!CG74=0,0,((('KWh (Monthly) ENTRY LI'!CG74*0.5)+'KWh (Cumulative) LI'!CF74-'Rebasing adj LI'!CG64)*CG116)*CG$19*CG$127)</f>
        <v>0</v>
      </c>
      <c r="CH74" s="12">
        <f>IF('KWh (Cumulative) LI'!CH74=0,0,((('KWh (Monthly) ENTRY LI'!CH74*0.5)+'KWh (Cumulative) LI'!CG74-'Rebasing adj LI'!CH64)*CH116)*CH$19*CH$127)</f>
        <v>0</v>
      </c>
      <c r="CI74" s="12">
        <f>IF('KWh (Cumulative) LI'!CI74=0,0,((('KWh (Monthly) ENTRY LI'!CI74*0.5)+'KWh (Cumulative) LI'!CH74-'Rebasing adj LI'!CI64)*CI116)*CI$19*CI$127)</f>
        <v>0</v>
      </c>
      <c r="CJ74" s="12">
        <f>IF('KWh (Cumulative) LI'!CJ74=0,0,((('KWh (Monthly) ENTRY LI'!CJ74*0.5)+'KWh (Cumulative) LI'!CI74-'Rebasing adj LI'!CJ64)*CJ116)*CJ$19*CJ$127)</f>
        <v>0</v>
      </c>
    </row>
    <row r="75" spans="1:88" x14ac:dyDescent="0.3">
      <c r="A75" s="221"/>
      <c r="B75" s="47" t="s">
        <v>15</v>
      </c>
      <c r="C75" s="12">
        <f>IF('KWh (Cumulative) LI'!C75=0,0,((('KWh (Monthly) ENTRY LI'!C75*0.5)-'Rebasing adj LI'!C65)*C117)*C$19*C$127)</f>
        <v>0</v>
      </c>
      <c r="D75" s="12">
        <f>IF('KWh (Cumulative) LI'!D75=0,0,((('KWh (Monthly) ENTRY LI'!D75*0.5)+'KWh (Cumulative) LI'!C75-'Rebasing adj LI'!D65)*D117)*D$19*D$127)</f>
        <v>0</v>
      </c>
      <c r="E75" s="12">
        <f>IF('KWh (Cumulative) LI'!E75=0,0,((('KWh (Monthly) ENTRY LI'!E75*0.5)+'KWh (Cumulative) LI'!D75-'Rebasing adj LI'!E65)*E117)*E$19*E$127)</f>
        <v>0</v>
      </c>
      <c r="F75" s="12">
        <f>IF('KWh (Cumulative) LI'!F75=0,0,((('KWh (Monthly) ENTRY LI'!F75*0.5)+'KWh (Cumulative) LI'!E75-'Rebasing adj LI'!F65)*F117)*F$19*F$127)</f>
        <v>0</v>
      </c>
      <c r="G75" s="12">
        <f>IF('KWh (Cumulative) LI'!G75=0,0,((('KWh (Monthly) ENTRY LI'!G75*0.5)+'KWh (Cumulative) LI'!F75-'Rebasing adj LI'!G65)*G117)*G$19*G$127)</f>
        <v>0</v>
      </c>
      <c r="H75" s="12">
        <f>IF('KWh (Cumulative) LI'!H75=0,0,((('KWh (Monthly) ENTRY LI'!H75*0.5)+'KWh (Cumulative) LI'!G75-'Rebasing adj LI'!H65)*H117)*H$19*H$127)</f>
        <v>0</v>
      </c>
      <c r="I75" s="12">
        <f>IF('KWh (Cumulative) LI'!I75=0,0,((('KWh (Monthly) ENTRY LI'!I75*0.5)+'KWh (Cumulative) LI'!H75-'Rebasing adj LI'!I65)*I117)*I$19*I$127)</f>
        <v>0</v>
      </c>
      <c r="J75" s="12">
        <f>IF('KWh (Cumulative) LI'!J75=0,0,((('KWh (Monthly) ENTRY LI'!J75*0.5)+'KWh (Cumulative) LI'!I75-'Rebasing adj LI'!J65)*J117)*J$19*J$127)</f>
        <v>0</v>
      </c>
      <c r="K75" s="12">
        <f>IF('KWh (Cumulative) LI'!K75=0,0,((('KWh (Monthly) ENTRY LI'!K75*0.5)+'KWh (Cumulative) LI'!J75-'Rebasing adj LI'!K65)*K117)*K$19*K$127)</f>
        <v>0</v>
      </c>
      <c r="L75" s="12">
        <f>IF('KWh (Cumulative) LI'!L75=0,0,((('KWh (Monthly) ENTRY LI'!L75*0.5)+'KWh (Cumulative) LI'!K75-'Rebasing adj LI'!L65)*L117)*L$19*L$127)</f>
        <v>0</v>
      </c>
      <c r="M75" s="12">
        <f>IF('KWh (Cumulative) LI'!M75=0,0,((('KWh (Monthly) ENTRY LI'!M75*0.5)+'KWh (Cumulative) LI'!L75-'Rebasing adj LI'!M65)*M117)*M$19*M$127)</f>
        <v>0</v>
      </c>
      <c r="N75" s="12">
        <f>IF('KWh (Cumulative) LI'!N75=0,0,((('KWh (Monthly) ENTRY LI'!N75*0.5)+'KWh (Cumulative) LI'!M75-'Rebasing adj LI'!N65)*N117)*N$19*N$127)</f>
        <v>0</v>
      </c>
      <c r="O75" s="12">
        <f>IF('KWh (Cumulative) LI'!O75=0,0,((('KWh (Monthly) ENTRY LI'!O75*0.5)+'KWh (Cumulative) LI'!N75-'Rebasing adj LI'!O65)*O117)*O$19*O$127)</f>
        <v>0</v>
      </c>
      <c r="P75" s="12">
        <f>IF('KWh (Cumulative) LI'!P75=0,0,((('KWh (Monthly) ENTRY LI'!P75*0.5)+'KWh (Cumulative) LI'!O75-'Rebasing adj LI'!P65)*P117)*P$19*P$127)</f>
        <v>0</v>
      </c>
      <c r="Q75" s="12">
        <f>IF('KWh (Cumulative) LI'!Q75=0,0,((('KWh (Monthly) ENTRY LI'!Q75*0.5)+'KWh (Cumulative) LI'!P75-'Rebasing adj LI'!Q65)*Q117)*Q$19*Q$127)</f>
        <v>0</v>
      </c>
      <c r="R75" s="12">
        <f>IF('KWh (Cumulative) LI'!R75=0,0,((('KWh (Monthly) ENTRY LI'!R75*0.5)+'KWh (Cumulative) LI'!Q75-'Rebasing adj LI'!R65)*R117)*R$19*R$127)</f>
        <v>0</v>
      </c>
      <c r="S75" s="12">
        <f>IF('KWh (Cumulative) LI'!S75=0,0,((('KWh (Monthly) ENTRY LI'!S75*0.5)+'KWh (Cumulative) LI'!R75-'Rebasing adj LI'!S65)*S117)*S$19*S$127)</f>
        <v>0</v>
      </c>
      <c r="T75" s="12">
        <f>IF('KWh (Cumulative) LI'!T75=0,0,((('KWh (Monthly) ENTRY LI'!T75*0.5)+'KWh (Cumulative) LI'!S75-'Rebasing adj LI'!T65)*T117)*T$19*T$127)</f>
        <v>0</v>
      </c>
      <c r="U75" s="12">
        <f>IF('KWh (Cumulative) LI'!U75=0,0,((('KWh (Monthly) ENTRY LI'!U75*0.5)+'KWh (Cumulative) LI'!T75-'Rebasing adj LI'!U65)*U117)*U$19*U$127)</f>
        <v>0</v>
      </c>
      <c r="V75" s="12">
        <f>IF('KWh (Cumulative) LI'!V75=0,0,((('KWh (Monthly) ENTRY LI'!V75*0.5)+'KWh (Cumulative) LI'!U75-'Rebasing adj LI'!V65)*V117)*V$19*V$127)</f>
        <v>0</v>
      </c>
      <c r="W75" s="12">
        <f>IF('KWh (Cumulative) LI'!W75=0,0,((('KWh (Monthly) ENTRY LI'!W75*0.5)+'KWh (Cumulative) LI'!V75-'Rebasing adj LI'!W65)*W117)*W$19*W$127)</f>
        <v>0</v>
      </c>
      <c r="X75" s="12">
        <f>IF('KWh (Cumulative) LI'!X75=0,0,((('KWh (Monthly) ENTRY LI'!X75*0.5)+'KWh (Cumulative) LI'!W75-'Rebasing adj LI'!X65)*X117)*X$19*X$127)</f>
        <v>0</v>
      </c>
      <c r="Y75" s="12">
        <f>IF('KWh (Cumulative) LI'!Y75=0,0,((('KWh (Monthly) ENTRY LI'!Y75*0.5)+'KWh (Cumulative) LI'!X75-'Rebasing adj LI'!Y65)*Y117)*Y$19*Y$127)</f>
        <v>0</v>
      </c>
      <c r="Z75" s="12">
        <f>IF('KWh (Cumulative) LI'!Z75=0,0,((('KWh (Monthly) ENTRY LI'!Z75*0.5)+'KWh (Cumulative) LI'!Y75-'Rebasing adj LI'!Z65)*Z117)*Z$19*Z$127)</f>
        <v>0</v>
      </c>
      <c r="AA75" s="12">
        <f>IF('KWh (Cumulative) LI'!AA75=0,0,((('KWh (Monthly) ENTRY LI'!AA75*0.5)+'KWh (Cumulative) LI'!Z75-'Rebasing adj LI'!AA65)*AA117)*AA$19*AA$127)</f>
        <v>0</v>
      </c>
      <c r="AB75" s="12">
        <f>IF('KWh (Cumulative) LI'!AB75=0,0,((('KWh (Monthly) ENTRY LI'!AB75*0.5)+'KWh (Cumulative) LI'!AA75-'Rebasing adj LI'!AB65)*AB117)*AB$19*AB$127)</f>
        <v>0</v>
      </c>
      <c r="AC75" s="12">
        <f>IF('KWh (Cumulative) LI'!AC75=0,0,((('KWh (Monthly) ENTRY LI'!AC75*0.5)+'KWh (Cumulative) LI'!AB75-'Rebasing adj LI'!AC65)*AC117)*AC$19*AC$127)</f>
        <v>0</v>
      </c>
      <c r="AD75" s="12">
        <f>IF('KWh (Cumulative) LI'!AD75=0,0,((('KWh (Monthly) ENTRY LI'!AD75*0.5)+'KWh (Cumulative) LI'!AC75-'Rebasing adj LI'!AD65)*AD117)*AD$19*AD$127)</f>
        <v>0</v>
      </c>
      <c r="AE75" s="12">
        <f>IF('KWh (Cumulative) LI'!AE75=0,0,((('KWh (Monthly) ENTRY LI'!AE75*0.5)+'KWh (Cumulative) LI'!AD75-'Rebasing adj LI'!AE65)*AE117)*AE$19*AE$127)</f>
        <v>0</v>
      </c>
      <c r="AF75" s="12">
        <f>IF('KWh (Cumulative) LI'!AF75=0,0,((('KWh (Monthly) ENTRY LI'!AF75*0.5)+'KWh (Cumulative) LI'!AE75-'Rebasing adj LI'!AF65)*AF117)*AF$19*AF$127)</f>
        <v>0</v>
      </c>
      <c r="AG75" s="12">
        <f>IF('KWh (Cumulative) LI'!AG75=0,0,((('KWh (Monthly) ENTRY LI'!AG75*0.5)+'KWh (Cumulative) LI'!AF75-'Rebasing adj LI'!AG65)*AG117)*AG$19*AG$127)</f>
        <v>0</v>
      </c>
      <c r="AH75" s="12">
        <f>IF('KWh (Cumulative) LI'!AH75=0,0,((('KWh (Monthly) ENTRY LI'!AH75*0.5)+'KWh (Cumulative) LI'!AG75-'Rebasing adj LI'!AH65)*AH117)*AH$19*AH$127)</f>
        <v>0</v>
      </c>
      <c r="AI75" s="12">
        <f>IF('KWh (Cumulative) LI'!AI75=0,0,((('KWh (Monthly) ENTRY LI'!AI75*0.5)+'KWh (Cumulative) LI'!AH75-'Rebasing adj LI'!AI65)*AI117)*AI$19*AI$127)</f>
        <v>0</v>
      </c>
      <c r="AJ75" s="12">
        <f>IF('KWh (Cumulative) LI'!AJ75=0,0,((('KWh (Monthly) ENTRY LI'!AJ75*0.5)+'KWh (Cumulative) LI'!AI75-'Rebasing adj LI'!AJ65)*AJ117)*AJ$19*AJ$127)</f>
        <v>0</v>
      </c>
      <c r="AK75" s="12">
        <f>IF('KWh (Cumulative) LI'!AK75=0,0,((('KWh (Monthly) ENTRY LI'!AK75*0.5)+'KWh (Cumulative) LI'!AJ75-'Rebasing adj LI'!AK65)*AK117)*AK$19*AK$127)</f>
        <v>0</v>
      </c>
      <c r="AL75" s="12">
        <f>IF('KWh (Cumulative) LI'!AL75=0,0,((('KWh (Monthly) ENTRY LI'!AL75*0.5)+'KWh (Cumulative) LI'!AK75-'Rebasing adj LI'!AL65)*AL117)*AL$19*AL$127)</f>
        <v>0</v>
      </c>
      <c r="AM75" s="12">
        <f>IF('KWh (Cumulative) LI'!AM75=0,0,((('KWh (Monthly) ENTRY LI'!AM75*0.5)+'KWh (Cumulative) LI'!AL75-'Rebasing adj LI'!AM65)*AM117)*AM$19*AM$127)</f>
        <v>0</v>
      </c>
      <c r="AN75" s="12">
        <f>IF('KWh (Cumulative) LI'!AN75=0,0,((('KWh (Monthly) ENTRY LI'!AN75*0.5)+'KWh (Cumulative) LI'!AM75-'Rebasing adj LI'!AN65)*AN117)*AN$19*AN$127)</f>
        <v>0</v>
      </c>
      <c r="AO75" s="12">
        <f>IF('KWh (Cumulative) LI'!AO75=0,0,((('KWh (Monthly) ENTRY LI'!AO75*0.5)+'KWh (Cumulative) LI'!AN75-'Rebasing adj LI'!AO65)*AO117)*AO$19*AO$127)</f>
        <v>0</v>
      </c>
      <c r="AP75" s="12">
        <f>IF('KWh (Cumulative) LI'!AP75=0,0,((('KWh (Monthly) ENTRY LI'!AP75*0.5)+'KWh (Cumulative) LI'!AO75-'Rebasing adj LI'!AP65)*AP117)*AP$19*AP$127)</f>
        <v>0</v>
      </c>
      <c r="AQ75" s="12">
        <f>IF('KWh (Cumulative) LI'!AQ75=0,0,((('KWh (Monthly) ENTRY LI'!AQ75*0.5)+'KWh (Cumulative) LI'!AP75-'Rebasing adj LI'!AQ65)*AQ117)*AQ$19*AQ$127)</f>
        <v>0</v>
      </c>
      <c r="AR75" s="12">
        <f>IF('KWh (Cumulative) LI'!AR75=0,0,((('KWh (Monthly) ENTRY LI'!AR75*0.5)+'KWh (Cumulative) LI'!AQ75-'Rebasing adj LI'!AR65)*AR117)*AR$19*AR$127)</f>
        <v>0</v>
      </c>
      <c r="AS75" s="12">
        <f>IF('KWh (Cumulative) LI'!AS75=0,0,((('KWh (Monthly) ENTRY LI'!AS75*0.5)+'KWh (Cumulative) LI'!AR75-'Rebasing adj LI'!AS65)*AS117)*AS$19*AS$127)</f>
        <v>0</v>
      </c>
      <c r="AT75" s="12">
        <f>IF('KWh (Cumulative) LI'!AT75=0,0,((('KWh (Monthly) ENTRY LI'!AT75*0.5)+'KWh (Cumulative) LI'!AS75-'Rebasing adj LI'!AT65)*AT117)*AT$19*AT$127)</f>
        <v>0</v>
      </c>
      <c r="AU75" s="12">
        <f>IF('KWh (Cumulative) LI'!AU75=0,0,((('KWh (Monthly) ENTRY LI'!AU75*0.5)+'KWh (Cumulative) LI'!AT75-'Rebasing adj LI'!AU65)*AU117)*AU$19*AU$127)</f>
        <v>0</v>
      </c>
      <c r="AV75" s="12">
        <f>IF('KWh (Cumulative) LI'!AV75=0,0,((('KWh (Monthly) ENTRY LI'!AV75*0.5)+'KWh (Cumulative) LI'!AU75-'Rebasing adj LI'!AV65)*AV117)*AV$19*AV$127)</f>
        <v>0</v>
      </c>
      <c r="AW75" s="12">
        <f>IF('KWh (Cumulative) LI'!AW75=0,0,((('KWh (Monthly) ENTRY LI'!AW75*0.5)+'KWh (Cumulative) LI'!AV75-'Rebasing adj LI'!AW65)*AW117)*AW$19*AW$127)</f>
        <v>0</v>
      </c>
      <c r="AX75" s="12">
        <f>IF('KWh (Cumulative) LI'!AX75=0,0,((('KWh (Monthly) ENTRY LI'!AX75*0.5)+'KWh (Cumulative) LI'!AW75-'Rebasing adj LI'!AX65)*AX117)*AX$19*AX$127)</f>
        <v>0</v>
      </c>
      <c r="AY75" s="12">
        <f>IF('KWh (Cumulative) LI'!AY75=0,0,((('KWh (Monthly) ENTRY LI'!AY75*0.5)+'KWh (Cumulative) LI'!AX75-'Rebasing adj LI'!AY65)*AY117)*AY$19*AY$127)</f>
        <v>0</v>
      </c>
      <c r="AZ75" s="12">
        <f>IF('KWh (Cumulative) LI'!AZ75=0,0,((('KWh (Monthly) ENTRY LI'!AZ75*0.5)+'KWh (Cumulative) LI'!AY75-'Rebasing adj LI'!AZ65)*AZ117)*AZ$19*AZ$127)</f>
        <v>0</v>
      </c>
      <c r="BA75" s="12">
        <f>IF('KWh (Cumulative) LI'!BA75=0,0,((('KWh (Monthly) ENTRY LI'!BA75*0.5)+'KWh (Cumulative) LI'!AZ75-'Rebasing adj LI'!BA65)*BA117)*BA$19*BA$127)</f>
        <v>0</v>
      </c>
      <c r="BB75" s="12">
        <f>IF('KWh (Cumulative) LI'!BB75=0,0,((('KWh (Monthly) ENTRY LI'!BB75*0.5)+'KWh (Cumulative) LI'!BA75-'Rebasing adj LI'!BB65)*BB117)*BB$19*BB$127)</f>
        <v>0</v>
      </c>
      <c r="BC75" s="12">
        <f>IF('KWh (Cumulative) LI'!BC75=0,0,((('KWh (Monthly) ENTRY LI'!BC75*0.5)+'KWh (Cumulative) LI'!BB75-'Rebasing adj LI'!BC65)*BC117)*BC$19*BC$127)</f>
        <v>0</v>
      </c>
      <c r="BD75" s="12">
        <f>IF('KWh (Cumulative) LI'!BD75=0,0,((('KWh (Monthly) ENTRY LI'!BD75*0.5)+'KWh (Cumulative) LI'!BC75-'Rebasing adj LI'!BD65)*BD117)*BD$19*BD$127)</f>
        <v>0</v>
      </c>
      <c r="BE75" s="12">
        <f>IF('KWh (Cumulative) LI'!BE75=0,0,((('KWh (Monthly) ENTRY LI'!BE75*0.5)+'KWh (Cumulative) LI'!BD75-'Rebasing adj LI'!BE65)*BE117)*BE$19*BE$127)</f>
        <v>0</v>
      </c>
      <c r="BF75" s="12">
        <f>IF('KWh (Cumulative) LI'!BF75=0,0,((('KWh (Monthly) ENTRY LI'!BF75*0.5)+'KWh (Cumulative) LI'!BE75-'Rebasing adj LI'!BF65)*BF117)*BF$19*BF$127)</f>
        <v>0</v>
      </c>
      <c r="BG75" s="12">
        <f>IF('KWh (Cumulative) LI'!BG75=0,0,((('KWh (Monthly) ENTRY LI'!BG75*0.5)+'KWh (Cumulative) LI'!BF75-'Rebasing adj LI'!BG65)*BG117)*BG$19*BG$127)</f>
        <v>0</v>
      </c>
      <c r="BH75" s="12">
        <f>IF('KWh (Cumulative) LI'!BH75=0,0,((('KWh (Monthly) ENTRY LI'!BH75*0.5)+'KWh (Cumulative) LI'!BG75-'Rebasing adj LI'!BH65)*BH117)*BH$19*BH$127)</f>
        <v>0</v>
      </c>
      <c r="BI75" s="12">
        <f>IF('KWh (Cumulative) LI'!BI75=0,0,((('KWh (Monthly) ENTRY LI'!BI75*0.5)+'KWh (Cumulative) LI'!BH75-'Rebasing adj LI'!BI65)*BI117)*BI$19*BI$127)</f>
        <v>0</v>
      </c>
      <c r="BJ75" s="12">
        <f>IF('KWh (Cumulative) LI'!BJ75=0,0,((('KWh (Monthly) ENTRY LI'!BJ75*0.5)+'KWh (Cumulative) LI'!BI75-'Rebasing adj LI'!BJ65)*BJ117)*BJ$19*BJ$127)</f>
        <v>0</v>
      </c>
      <c r="BK75" s="12">
        <f>IF('KWh (Cumulative) LI'!BK75=0,0,((('KWh (Monthly) ENTRY LI'!BK75*0.5)+'KWh (Cumulative) LI'!BJ75-'Rebasing adj LI'!BK65)*BK117)*BK$19*BK$127)</f>
        <v>0</v>
      </c>
      <c r="BL75" s="12">
        <f>IF('KWh (Cumulative) LI'!BL75=0,0,((('KWh (Monthly) ENTRY LI'!BL75*0.5)+'KWh (Cumulative) LI'!BK75-'Rebasing adj LI'!BL65)*BL117)*BL$19*BL$127)</f>
        <v>0</v>
      </c>
      <c r="BM75" s="12">
        <f>IF('KWh (Cumulative) LI'!BM75=0,0,((('KWh (Monthly) ENTRY LI'!BM75*0.5)+'KWh (Cumulative) LI'!BL75-'Rebasing adj LI'!BM65)*BM117)*BM$19*BM$127)</f>
        <v>0</v>
      </c>
      <c r="BN75" s="12">
        <f>IF('KWh (Cumulative) LI'!BN75=0,0,((('KWh (Monthly) ENTRY LI'!BN75*0.5)+'KWh (Cumulative) LI'!BM75-'Rebasing adj LI'!BN65)*BN117)*BN$19*BN$127)</f>
        <v>0</v>
      </c>
      <c r="BO75" s="12">
        <f>IF('KWh (Cumulative) LI'!BO75=0,0,((('KWh (Monthly) ENTRY LI'!BO75*0.5)+'KWh (Cumulative) LI'!BN75-'Rebasing adj LI'!BO65)*BO117)*BO$19*BO$127)</f>
        <v>0</v>
      </c>
      <c r="BP75" s="12">
        <f>IF('KWh (Cumulative) LI'!BP75=0,0,((('KWh (Monthly) ENTRY LI'!BP75*0.5)+'KWh (Cumulative) LI'!BO75-'Rebasing adj LI'!BP65)*BP117)*BP$19*BP$127)</f>
        <v>0</v>
      </c>
      <c r="BQ75" s="12">
        <f>IF('KWh (Cumulative) LI'!BQ75=0,0,((('KWh (Monthly) ENTRY LI'!BQ75*0.5)+'KWh (Cumulative) LI'!BP75-'Rebasing adj LI'!BQ65)*BQ117)*BQ$19*BQ$127)</f>
        <v>0</v>
      </c>
      <c r="BR75" s="12">
        <f>IF('KWh (Cumulative) LI'!BR75=0,0,((('KWh (Monthly) ENTRY LI'!BR75*0.5)+'KWh (Cumulative) LI'!BQ75-'Rebasing adj LI'!BR65)*BR117)*BR$19*BR$127)</f>
        <v>0</v>
      </c>
      <c r="BS75" s="12">
        <f>IF('KWh (Cumulative) LI'!BS75=0,0,((('KWh (Monthly) ENTRY LI'!BS75*0.5)+'KWh (Cumulative) LI'!BR75-'Rebasing adj LI'!BS65)*BS117)*BS$19*BS$127)</f>
        <v>0</v>
      </c>
      <c r="BT75" s="12">
        <f>IF('KWh (Cumulative) LI'!BT75=0,0,((('KWh (Monthly) ENTRY LI'!BT75*0.5)+'KWh (Cumulative) LI'!BS75-'Rebasing adj LI'!BT65)*BT117)*BT$19*BT$127)</f>
        <v>0</v>
      </c>
      <c r="BU75" s="12">
        <f>IF('KWh (Cumulative) LI'!BU75=0,0,((('KWh (Monthly) ENTRY LI'!BU75*0.5)+'KWh (Cumulative) LI'!BT75-'Rebasing adj LI'!BU65)*BU117)*BU$19*BU$127)</f>
        <v>0</v>
      </c>
      <c r="BV75" s="12">
        <f>IF('KWh (Cumulative) LI'!BV75=0,0,((('KWh (Monthly) ENTRY LI'!BV75*0.5)+'KWh (Cumulative) LI'!BU75-'Rebasing adj LI'!BV65)*BV117)*BV$19*BV$127)</f>
        <v>0</v>
      </c>
      <c r="BW75" s="12">
        <f>IF('KWh (Cumulative) LI'!BW75=0,0,((('KWh (Monthly) ENTRY LI'!BW75*0.5)+'KWh (Cumulative) LI'!BV75-'Rebasing adj LI'!BW65)*BW117)*BW$19*BW$127)</f>
        <v>0</v>
      </c>
      <c r="BX75" s="12">
        <f>IF('KWh (Cumulative) LI'!BX75=0,0,((('KWh (Monthly) ENTRY LI'!BX75*0.5)+'KWh (Cumulative) LI'!BW75-'Rebasing adj LI'!BX65)*BX117)*BX$19*BX$127)</f>
        <v>0</v>
      </c>
      <c r="BY75" s="12">
        <f>IF('KWh (Cumulative) LI'!BY75=0,0,((('KWh (Monthly) ENTRY LI'!BY75*0.5)+'KWh (Cumulative) LI'!BX75-'Rebasing adj LI'!BY65)*BY117)*BY$19*BY$127)</f>
        <v>0</v>
      </c>
      <c r="BZ75" s="12">
        <f>IF('KWh (Cumulative) LI'!BZ75=0,0,((('KWh (Monthly) ENTRY LI'!BZ75*0.5)+'KWh (Cumulative) LI'!BY75-'Rebasing adj LI'!BZ65)*BZ117)*BZ$19*BZ$127)</f>
        <v>0</v>
      </c>
      <c r="CA75" s="12">
        <f>IF('KWh (Cumulative) LI'!CA75=0,0,((('KWh (Monthly) ENTRY LI'!CA75*0.5)+'KWh (Cumulative) LI'!BZ75-'Rebasing adj LI'!CA65)*CA117)*CA$19*CA$127)</f>
        <v>0</v>
      </c>
      <c r="CB75" s="12">
        <f>IF('KWh (Cumulative) LI'!CB75=0,0,((('KWh (Monthly) ENTRY LI'!CB75*0.5)+'KWh (Cumulative) LI'!CA75-'Rebasing adj LI'!CB65)*CB117)*CB$19*CB$127)</f>
        <v>0</v>
      </c>
      <c r="CC75" s="12">
        <f>IF('KWh (Cumulative) LI'!CC75=0,0,((('KWh (Monthly) ENTRY LI'!CC75*0.5)+'KWh (Cumulative) LI'!CB75-'Rebasing adj LI'!CC65)*CC117)*CC$19*CC$127)</f>
        <v>0</v>
      </c>
      <c r="CD75" s="12">
        <f>IF('KWh (Cumulative) LI'!CD75=0,0,((('KWh (Monthly) ENTRY LI'!CD75*0.5)+'KWh (Cumulative) LI'!CC75-'Rebasing adj LI'!CD65)*CD117)*CD$19*CD$127)</f>
        <v>0</v>
      </c>
      <c r="CE75" s="12">
        <f>IF('KWh (Cumulative) LI'!CE75=0,0,((('KWh (Monthly) ENTRY LI'!CE75*0.5)+'KWh (Cumulative) LI'!CD75-'Rebasing adj LI'!CE65)*CE117)*CE$19*CE$127)</f>
        <v>0</v>
      </c>
      <c r="CF75" s="12">
        <f>IF('KWh (Cumulative) LI'!CF75=0,0,((('KWh (Monthly) ENTRY LI'!CF75*0.5)+'KWh (Cumulative) LI'!CE75-'Rebasing adj LI'!CF65)*CF117)*CF$19*CF$127)</f>
        <v>0</v>
      </c>
      <c r="CG75" s="12">
        <f>IF('KWh (Cumulative) LI'!CG75=0,0,((('KWh (Monthly) ENTRY LI'!CG75*0.5)+'KWh (Cumulative) LI'!CF75-'Rebasing adj LI'!CG65)*CG117)*CG$19*CG$127)</f>
        <v>0</v>
      </c>
      <c r="CH75" s="12">
        <f>IF('KWh (Cumulative) LI'!CH75=0,0,((('KWh (Monthly) ENTRY LI'!CH75*0.5)+'KWh (Cumulative) LI'!CG75-'Rebasing adj LI'!CH65)*CH117)*CH$19*CH$127)</f>
        <v>0</v>
      </c>
      <c r="CI75" s="12">
        <f>IF('KWh (Cumulative) LI'!CI75=0,0,((('KWh (Monthly) ENTRY LI'!CI75*0.5)+'KWh (Cumulative) LI'!CH75-'Rebasing adj LI'!CI65)*CI117)*CI$19*CI$127)</f>
        <v>0</v>
      </c>
      <c r="CJ75" s="12">
        <f>IF('KWh (Cumulative) LI'!CJ75=0,0,((('KWh (Monthly) ENTRY LI'!CJ75*0.5)+'KWh (Cumulative) LI'!CI75-'Rebasing adj LI'!CJ65)*CJ117)*CJ$19*CJ$127)</f>
        <v>0</v>
      </c>
    </row>
    <row r="76" spans="1:88" x14ac:dyDescent="0.3">
      <c r="A76" s="221"/>
      <c r="B76" s="47" t="s">
        <v>7</v>
      </c>
      <c r="C76" s="12">
        <f>IF('KWh (Cumulative) LI'!C76=0,0,((('KWh (Monthly) ENTRY LI'!C76*0.5)-'Rebasing adj LI'!C66)*C118)*C$19*C$127)</f>
        <v>0</v>
      </c>
      <c r="D76" s="12">
        <f>IF('KWh (Cumulative) LI'!D76=0,0,((('KWh (Monthly) ENTRY LI'!D76*0.5)+'KWh (Cumulative) LI'!C76-'Rebasing adj LI'!D66)*D118)*D$19*D$127)</f>
        <v>0</v>
      </c>
      <c r="E76" s="12">
        <f>IF('KWh (Cumulative) LI'!E76=0,0,((('KWh (Monthly) ENTRY LI'!E76*0.5)+'KWh (Cumulative) LI'!D76-'Rebasing adj LI'!E66)*E118)*E$19*E$127)</f>
        <v>0</v>
      </c>
      <c r="F76" s="12">
        <f>IF('KWh (Cumulative) LI'!F76=0,0,((('KWh (Monthly) ENTRY LI'!F76*0.5)+'KWh (Cumulative) LI'!E76-'Rebasing adj LI'!F66)*F118)*F$19*F$127)</f>
        <v>0</v>
      </c>
      <c r="G76" s="12">
        <f>IF('KWh (Cumulative) LI'!G76=0,0,((('KWh (Monthly) ENTRY LI'!G76*0.5)+'KWh (Cumulative) LI'!F76-'Rebasing adj LI'!G66)*G118)*G$19*G$127)</f>
        <v>0</v>
      </c>
      <c r="H76" s="12">
        <f>IF('KWh (Cumulative) LI'!H76=0,0,((('KWh (Monthly) ENTRY LI'!H76*0.5)+'KWh (Cumulative) LI'!G76-'Rebasing adj LI'!H66)*H118)*H$19*H$127)</f>
        <v>0</v>
      </c>
      <c r="I76" s="12">
        <f>IF('KWh (Cumulative) LI'!I76=0,0,((('KWh (Monthly) ENTRY LI'!I76*0.5)+'KWh (Cumulative) LI'!H76-'Rebasing adj LI'!I66)*I118)*I$19*I$127)</f>
        <v>0</v>
      </c>
      <c r="J76" s="12">
        <f>IF('KWh (Cumulative) LI'!J76=0,0,((('KWh (Monthly) ENTRY LI'!J76*0.5)+'KWh (Cumulative) LI'!I76-'Rebasing adj LI'!J66)*J118)*J$19*J$127)</f>
        <v>0</v>
      </c>
      <c r="K76" s="12">
        <f>IF('KWh (Cumulative) LI'!K76=0,0,((('KWh (Monthly) ENTRY LI'!K76*0.5)+'KWh (Cumulative) LI'!J76-'Rebasing adj LI'!K66)*K118)*K$19*K$127)</f>
        <v>0</v>
      </c>
      <c r="L76" s="12">
        <f>IF('KWh (Cumulative) LI'!L76=0,0,((('KWh (Monthly) ENTRY LI'!L76*0.5)+'KWh (Cumulative) LI'!K76-'Rebasing adj LI'!L66)*L118)*L$19*L$127)</f>
        <v>0</v>
      </c>
      <c r="M76" s="12">
        <f>IF('KWh (Cumulative) LI'!M76=0,0,((('KWh (Monthly) ENTRY LI'!M76*0.5)+'KWh (Cumulative) LI'!L76-'Rebasing adj LI'!M66)*M118)*M$19*M$127)</f>
        <v>0</v>
      </c>
      <c r="N76" s="12">
        <f>IF('KWh (Cumulative) LI'!N76=0,0,((('KWh (Monthly) ENTRY LI'!N76*0.5)+'KWh (Cumulative) LI'!M76-'Rebasing adj LI'!N66)*N118)*N$19*N$127)</f>
        <v>0</v>
      </c>
      <c r="O76" s="12">
        <f>IF('KWh (Cumulative) LI'!O76=0,0,((('KWh (Monthly) ENTRY LI'!O76*0.5)+'KWh (Cumulative) LI'!N76-'Rebasing adj LI'!O66)*O118)*O$19*O$127)</f>
        <v>0</v>
      </c>
      <c r="P76" s="12">
        <f>IF('KWh (Cumulative) LI'!P76=0,0,((('KWh (Monthly) ENTRY LI'!P76*0.5)+'KWh (Cumulative) LI'!O76-'Rebasing adj LI'!P66)*P118)*P$19*P$127)</f>
        <v>0</v>
      </c>
      <c r="Q76" s="12">
        <f>IF('KWh (Cumulative) LI'!Q76=0,0,((('KWh (Monthly) ENTRY LI'!Q76*0.5)+'KWh (Cumulative) LI'!P76-'Rebasing adj LI'!Q66)*Q118)*Q$19*Q$127)</f>
        <v>0</v>
      </c>
      <c r="R76" s="12">
        <f>IF('KWh (Cumulative) LI'!R76=0,0,((('KWh (Monthly) ENTRY LI'!R76*0.5)+'KWh (Cumulative) LI'!Q76-'Rebasing adj LI'!R66)*R118)*R$19*R$127)</f>
        <v>0</v>
      </c>
      <c r="S76" s="12">
        <f>IF('KWh (Cumulative) LI'!S76=0,0,((('KWh (Monthly) ENTRY LI'!S76*0.5)+'KWh (Cumulative) LI'!R76-'Rebasing adj LI'!S66)*S118)*S$19*S$127)</f>
        <v>0</v>
      </c>
      <c r="T76" s="12">
        <f>IF('KWh (Cumulative) LI'!T76=0,0,((('KWh (Monthly) ENTRY LI'!T76*0.5)+'KWh (Cumulative) LI'!S76-'Rebasing adj LI'!T66)*T118)*T$19*T$127)</f>
        <v>0</v>
      </c>
      <c r="U76" s="12">
        <f>IF('KWh (Cumulative) LI'!U76=0,0,((('KWh (Monthly) ENTRY LI'!U76*0.5)+'KWh (Cumulative) LI'!T76-'Rebasing adj LI'!U66)*U118)*U$19*U$127)</f>
        <v>0</v>
      </c>
      <c r="V76" s="12">
        <f>IF('KWh (Cumulative) LI'!V76=0,0,((('KWh (Monthly) ENTRY LI'!V76*0.5)+'KWh (Cumulative) LI'!U76-'Rebasing adj LI'!V66)*V118)*V$19*V$127)</f>
        <v>0</v>
      </c>
      <c r="W76" s="12">
        <f>IF('KWh (Cumulative) LI'!W76=0,0,((('KWh (Monthly) ENTRY LI'!W76*0.5)+'KWh (Cumulative) LI'!V76-'Rebasing adj LI'!W66)*W118)*W$19*W$127)</f>
        <v>0</v>
      </c>
      <c r="X76" s="12">
        <f>IF('KWh (Cumulative) LI'!X76=0,0,((('KWh (Monthly) ENTRY LI'!X76*0.5)+'KWh (Cumulative) LI'!W76-'Rebasing adj LI'!X66)*X118)*X$19*X$127)</f>
        <v>0</v>
      </c>
      <c r="Y76" s="12">
        <f>IF('KWh (Cumulative) LI'!Y76=0,0,((('KWh (Monthly) ENTRY LI'!Y76*0.5)+'KWh (Cumulative) LI'!X76-'Rebasing adj LI'!Y66)*Y118)*Y$19*Y$127)</f>
        <v>0</v>
      </c>
      <c r="Z76" s="12">
        <f>IF('KWh (Cumulative) LI'!Z76=0,0,((('KWh (Monthly) ENTRY LI'!Z76*0.5)+'KWh (Cumulative) LI'!Y76-'Rebasing adj LI'!Z66)*Z118)*Z$19*Z$127)</f>
        <v>0</v>
      </c>
      <c r="AA76" s="12">
        <f>IF('KWh (Cumulative) LI'!AA76=0,0,((('KWh (Monthly) ENTRY LI'!AA76*0.5)+'KWh (Cumulative) LI'!Z76-'Rebasing adj LI'!AA66)*AA118)*AA$19*AA$127)</f>
        <v>0</v>
      </c>
      <c r="AB76" s="12">
        <f>IF('KWh (Cumulative) LI'!AB76=0,0,((('KWh (Monthly) ENTRY LI'!AB76*0.5)+'KWh (Cumulative) LI'!AA76-'Rebasing adj LI'!AB66)*AB118)*AB$19*AB$127)</f>
        <v>0</v>
      </c>
      <c r="AC76" s="12">
        <f>IF('KWh (Cumulative) LI'!AC76=0,0,((('KWh (Monthly) ENTRY LI'!AC76*0.5)+'KWh (Cumulative) LI'!AB76-'Rebasing adj LI'!AC66)*AC118)*AC$19*AC$127)</f>
        <v>0</v>
      </c>
      <c r="AD76" s="12">
        <f>IF('KWh (Cumulative) LI'!AD76=0,0,((('KWh (Monthly) ENTRY LI'!AD76*0.5)+'KWh (Cumulative) LI'!AC76-'Rebasing adj LI'!AD66)*AD118)*AD$19*AD$127)</f>
        <v>0</v>
      </c>
      <c r="AE76" s="12">
        <f>IF('KWh (Cumulative) LI'!AE76=0,0,((('KWh (Monthly) ENTRY LI'!AE76*0.5)+'KWh (Cumulative) LI'!AD76-'Rebasing adj LI'!AE66)*AE118)*AE$19*AE$127)</f>
        <v>0</v>
      </c>
      <c r="AF76" s="12">
        <f>IF('KWh (Cumulative) LI'!AF76=0,0,((('KWh (Monthly) ENTRY LI'!AF76*0.5)+'KWh (Cumulative) LI'!AE76-'Rebasing adj LI'!AF66)*AF118)*AF$19*AF$127)</f>
        <v>0</v>
      </c>
      <c r="AG76" s="12">
        <f>IF('KWh (Cumulative) LI'!AG76=0,0,((('KWh (Monthly) ENTRY LI'!AG76*0.5)+'KWh (Cumulative) LI'!AF76-'Rebasing adj LI'!AG66)*AG118)*AG$19*AG$127)</f>
        <v>0</v>
      </c>
      <c r="AH76" s="12">
        <f>IF('KWh (Cumulative) LI'!AH76=0,0,((('KWh (Monthly) ENTRY LI'!AH76*0.5)+'KWh (Cumulative) LI'!AG76-'Rebasing adj LI'!AH66)*AH118)*AH$19*AH$127)</f>
        <v>0</v>
      </c>
      <c r="AI76" s="12">
        <f>IF('KWh (Cumulative) LI'!AI76=0,0,((('KWh (Monthly) ENTRY LI'!AI76*0.5)+'KWh (Cumulative) LI'!AH76-'Rebasing adj LI'!AI66)*AI118)*AI$19*AI$127)</f>
        <v>0</v>
      </c>
      <c r="AJ76" s="12">
        <f>IF('KWh (Cumulative) LI'!AJ76=0,0,((('KWh (Monthly) ENTRY LI'!AJ76*0.5)+'KWh (Cumulative) LI'!AI76-'Rebasing adj LI'!AJ66)*AJ118)*AJ$19*AJ$127)</f>
        <v>0</v>
      </c>
      <c r="AK76" s="12">
        <f>IF('KWh (Cumulative) LI'!AK76=0,0,((('KWh (Monthly) ENTRY LI'!AK76*0.5)+'KWh (Cumulative) LI'!AJ76-'Rebasing adj LI'!AK66)*AK118)*AK$19*AK$127)</f>
        <v>0</v>
      </c>
      <c r="AL76" s="12">
        <f>IF('KWh (Cumulative) LI'!AL76=0,0,((('KWh (Monthly) ENTRY LI'!AL76*0.5)+'KWh (Cumulative) LI'!AK76-'Rebasing adj LI'!AL66)*AL118)*AL$19*AL$127)</f>
        <v>0</v>
      </c>
      <c r="AM76" s="12">
        <f>IF('KWh (Cumulative) LI'!AM76=0,0,((('KWh (Monthly) ENTRY LI'!AM76*0.5)+'KWh (Cumulative) LI'!AL76-'Rebasing adj LI'!AM66)*AM118)*AM$19*AM$127)</f>
        <v>0</v>
      </c>
      <c r="AN76" s="12">
        <f>IF('KWh (Cumulative) LI'!AN76=0,0,((('KWh (Monthly) ENTRY LI'!AN76*0.5)+'KWh (Cumulative) LI'!AM76-'Rebasing adj LI'!AN66)*AN118)*AN$19*AN$127)</f>
        <v>0</v>
      </c>
      <c r="AO76" s="12">
        <f>IF('KWh (Cumulative) LI'!AO76=0,0,((('KWh (Monthly) ENTRY LI'!AO76*0.5)+'KWh (Cumulative) LI'!AN76-'Rebasing adj LI'!AO66)*AO118)*AO$19*AO$127)</f>
        <v>0</v>
      </c>
      <c r="AP76" s="12">
        <f>IF('KWh (Cumulative) LI'!AP76=0,0,((('KWh (Monthly) ENTRY LI'!AP76*0.5)+'KWh (Cumulative) LI'!AO76-'Rebasing adj LI'!AP66)*AP118)*AP$19*AP$127)</f>
        <v>0</v>
      </c>
      <c r="AQ76" s="12">
        <f>IF('KWh (Cumulative) LI'!AQ76=0,0,((('KWh (Monthly) ENTRY LI'!AQ76*0.5)+'KWh (Cumulative) LI'!AP76-'Rebasing adj LI'!AQ66)*AQ118)*AQ$19*AQ$127)</f>
        <v>0</v>
      </c>
      <c r="AR76" s="12">
        <f>IF('KWh (Cumulative) LI'!AR76=0,0,((('KWh (Monthly) ENTRY LI'!AR76*0.5)+'KWh (Cumulative) LI'!AQ76-'Rebasing adj LI'!AR66)*AR118)*AR$19*AR$127)</f>
        <v>0</v>
      </c>
      <c r="AS76" s="12">
        <f>IF('KWh (Cumulative) LI'!AS76=0,0,((('KWh (Monthly) ENTRY LI'!AS76*0.5)+'KWh (Cumulative) LI'!AR76-'Rebasing adj LI'!AS66)*AS118)*AS$19*AS$127)</f>
        <v>0</v>
      </c>
      <c r="AT76" s="12">
        <f>IF('KWh (Cumulative) LI'!AT76=0,0,((('KWh (Monthly) ENTRY LI'!AT76*0.5)+'KWh (Cumulative) LI'!AS76-'Rebasing adj LI'!AT66)*AT118)*AT$19*AT$127)</f>
        <v>0</v>
      </c>
      <c r="AU76" s="12">
        <f>IF('KWh (Cumulative) LI'!AU76=0,0,((('KWh (Monthly) ENTRY LI'!AU76*0.5)+'KWh (Cumulative) LI'!AT76-'Rebasing adj LI'!AU66)*AU118)*AU$19*AU$127)</f>
        <v>0</v>
      </c>
      <c r="AV76" s="12">
        <f>IF('KWh (Cumulative) LI'!AV76=0,0,((('KWh (Monthly) ENTRY LI'!AV76*0.5)+'KWh (Cumulative) LI'!AU76-'Rebasing adj LI'!AV66)*AV118)*AV$19*AV$127)</f>
        <v>0</v>
      </c>
      <c r="AW76" s="12">
        <f>IF('KWh (Cumulative) LI'!AW76=0,0,((('KWh (Monthly) ENTRY LI'!AW76*0.5)+'KWh (Cumulative) LI'!AV76-'Rebasing adj LI'!AW66)*AW118)*AW$19*AW$127)</f>
        <v>0</v>
      </c>
      <c r="AX76" s="12">
        <f>IF('KWh (Cumulative) LI'!AX76=0,0,((('KWh (Monthly) ENTRY LI'!AX76*0.5)+'KWh (Cumulative) LI'!AW76-'Rebasing adj LI'!AX66)*AX118)*AX$19*AX$127)</f>
        <v>0</v>
      </c>
      <c r="AY76" s="12">
        <f>IF('KWh (Cumulative) LI'!AY76=0,0,((('KWh (Monthly) ENTRY LI'!AY76*0.5)+'KWh (Cumulative) LI'!AX76-'Rebasing adj LI'!AY66)*AY118)*AY$19*AY$127)</f>
        <v>0</v>
      </c>
      <c r="AZ76" s="12">
        <f>IF('KWh (Cumulative) LI'!AZ76=0,0,((('KWh (Monthly) ENTRY LI'!AZ76*0.5)+'KWh (Cumulative) LI'!AY76-'Rebasing adj LI'!AZ66)*AZ118)*AZ$19*AZ$127)</f>
        <v>0</v>
      </c>
      <c r="BA76" s="12">
        <f>IF('KWh (Cumulative) LI'!BA76=0,0,((('KWh (Monthly) ENTRY LI'!BA76*0.5)+'KWh (Cumulative) LI'!AZ76-'Rebasing adj LI'!BA66)*BA118)*BA$19*BA$127)</f>
        <v>0</v>
      </c>
      <c r="BB76" s="12">
        <f>IF('KWh (Cumulative) LI'!BB76=0,0,((('KWh (Monthly) ENTRY LI'!BB76*0.5)+'KWh (Cumulative) LI'!BA76-'Rebasing adj LI'!BB66)*BB118)*BB$19*BB$127)</f>
        <v>0</v>
      </c>
      <c r="BC76" s="12">
        <f>IF('KWh (Cumulative) LI'!BC76=0,0,((('KWh (Monthly) ENTRY LI'!BC76*0.5)+'KWh (Cumulative) LI'!BB76-'Rebasing adj LI'!BC66)*BC118)*BC$19*BC$127)</f>
        <v>0</v>
      </c>
      <c r="BD76" s="12">
        <f>IF('KWh (Cumulative) LI'!BD76=0,0,((('KWh (Monthly) ENTRY LI'!BD76*0.5)+'KWh (Cumulative) LI'!BC76-'Rebasing adj LI'!BD66)*BD118)*BD$19*BD$127)</f>
        <v>0</v>
      </c>
      <c r="BE76" s="12">
        <f>IF('KWh (Cumulative) LI'!BE76=0,0,((('KWh (Monthly) ENTRY LI'!BE76*0.5)+'KWh (Cumulative) LI'!BD76-'Rebasing adj LI'!BE66)*BE118)*BE$19*BE$127)</f>
        <v>0</v>
      </c>
      <c r="BF76" s="12">
        <f>IF('KWh (Cumulative) LI'!BF76=0,0,((('KWh (Monthly) ENTRY LI'!BF76*0.5)+'KWh (Cumulative) LI'!BE76-'Rebasing adj LI'!BF66)*BF118)*BF$19*BF$127)</f>
        <v>0</v>
      </c>
      <c r="BG76" s="12">
        <f>IF('KWh (Cumulative) LI'!BG76=0,0,((('KWh (Monthly) ENTRY LI'!BG76*0.5)+'KWh (Cumulative) LI'!BF76-'Rebasing adj LI'!BG66)*BG118)*BG$19*BG$127)</f>
        <v>0</v>
      </c>
      <c r="BH76" s="12">
        <f>IF('KWh (Cumulative) LI'!BH76=0,0,((('KWh (Monthly) ENTRY LI'!BH76*0.5)+'KWh (Cumulative) LI'!BG76-'Rebasing adj LI'!BH66)*BH118)*BH$19*BH$127)</f>
        <v>0</v>
      </c>
      <c r="BI76" s="12">
        <f>IF('KWh (Cumulative) LI'!BI76=0,0,((('KWh (Monthly) ENTRY LI'!BI76*0.5)+'KWh (Cumulative) LI'!BH76-'Rebasing adj LI'!BI66)*BI118)*BI$19*BI$127)</f>
        <v>0</v>
      </c>
      <c r="BJ76" s="12">
        <f>IF('KWh (Cumulative) LI'!BJ76=0,0,((('KWh (Monthly) ENTRY LI'!BJ76*0.5)+'KWh (Cumulative) LI'!BI76-'Rebasing adj LI'!BJ66)*BJ118)*BJ$19*BJ$127)</f>
        <v>0</v>
      </c>
      <c r="BK76" s="12">
        <f>IF('KWh (Cumulative) LI'!BK76=0,0,((('KWh (Monthly) ENTRY LI'!BK76*0.5)+'KWh (Cumulative) LI'!BJ76-'Rebasing adj LI'!BK66)*BK118)*BK$19*BK$127)</f>
        <v>0</v>
      </c>
      <c r="BL76" s="12">
        <f>IF('KWh (Cumulative) LI'!BL76=0,0,((('KWh (Monthly) ENTRY LI'!BL76*0.5)+'KWh (Cumulative) LI'!BK76-'Rebasing adj LI'!BL66)*BL118)*BL$19*BL$127)</f>
        <v>0</v>
      </c>
      <c r="BM76" s="12">
        <f>IF('KWh (Cumulative) LI'!BM76=0,0,((('KWh (Monthly) ENTRY LI'!BM76*0.5)+'KWh (Cumulative) LI'!BL76-'Rebasing adj LI'!BM66)*BM118)*BM$19*BM$127)</f>
        <v>0</v>
      </c>
      <c r="BN76" s="12">
        <f>IF('KWh (Cumulative) LI'!BN76=0,0,((('KWh (Monthly) ENTRY LI'!BN76*0.5)+'KWh (Cumulative) LI'!BM76-'Rebasing adj LI'!BN66)*BN118)*BN$19*BN$127)</f>
        <v>0</v>
      </c>
      <c r="BO76" s="12">
        <f>IF('KWh (Cumulative) LI'!BO76=0,0,((('KWh (Monthly) ENTRY LI'!BO76*0.5)+'KWh (Cumulative) LI'!BN76-'Rebasing adj LI'!BO66)*BO118)*BO$19*BO$127)</f>
        <v>0</v>
      </c>
      <c r="BP76" s="12">
        <f>IF('KWh (Cumulative) LI'!BP76=0,0,((('KWh (Monthly) ENTRY LI'!BP76*0.5)+'KWh (Cumulative) LI'!BO76-'Rebasing adj LI'!BP66)*BP118)*BP$19*BP$127)</f>
        <v>0</v>
      </c>
      <c r="BQ76" s="12">
        <f>IF('KWh (Cumulative) LI'!BQ76=0,0,((('KWh (Monthly) ENTRY LI'!BQ76*0.5)+'KWh (Cumulative) LI'!BP76-'Rebasing adj LI'!BQ66)*BQ118)*BQ$19*BQ$127)</f>
        <v>0</v>
      </c>
      <c r="BR76" s="12">
        <f>IF('KWh (Cumulative) LI'!BR76=0,0,((('KWh (Monthly) ENTRY LI'!BR76*0.5)+'KWh (Cumulative) LI'!BQ76-'Rebasing adj LI'!BR66)*BR118)*BR$19*BR$127)</f>
        <v>0</v>
      </c>
      <c r="BS76" s="12">
        <f>IF('KWh (Cumulative) LI'!BS76=0,0,((('KWh (Monthly) ENTRY LI'!BS76*0.5)+'KWh (Cumulative) LI'!BR76-'Rebasing adj LI'!BS66)*BS118)*BS$19*BS$127)</f>
        <v>0</v>
      </c>
      <c r="BT76" s="12">
        <f>IF('KWh (Cumulative) LI'!BT76=0,0,((('KWh (Monthly) ENTRY LI'!BT76*0.5)+'KWh (Cumulative) LI'!BS76-'Rebasing adj LI'!BT66)*BT118)*BT$19*BT$127)</f>
        <v>0</v>
      </c>
      <c r="BU76" s="12">
        <f>IF('KWh (Cumulative) LI'!BU76=0,0,((('KWh (Monthly) ENTRY LI'!BU76*0.5)+'KWh (Cumulative) LI'!BT76-'Rebasing adj LI'!BU66)*BU118)*BU$19*BU$127)</f>
        <v>0</v>
      </c>
      <c r="BV76" s="12">
        <f>IF('KWh (Cumulative) LI'!BV76=0,0,((('KWh (Monthly) ENTRY LI'!BV76*0.5)+'KWh (Cumulative) LI'!BU76-'Rebasing adj LI'!BV66)*BV118)*BV$19*BV$127)</f>
        <v>0</v>
      </c>
      <c r="BW76" s="12">
        <f>IF('KWh (Cumulative) LI'!BW76=0,0,((('KWh (Monthly) ENTRY LI'!BW76*0.5)+'KWh (Cumulative) LI'!BV76-'Rebasing adj LI'!BW66)*BW118)*BW$19*BW$127)</f>
        <v>0</v>
      </c>
      <c r="BX76" s="12">
        <f>IF('KWh (Cumulative) LI'!BX76=0,0,((('KWh (Monthly) ENTRY LI'!BX76*0.5)+'KWh (Cumulative) LI'!BW76-'Rebasing adj LI'!BX66)*BX118)*BX$19*BX$127)</f>
        <v>0</v>
      </c>
      <c r="BY76" s="12">
        <f>IF('KWh (Cumulative) LI'!BY76=0,0,((('KWh (Monthly) ENTRY LI'!BY76*0.5)+'KWh (Cumulative) LI'!BX76-'Rebasing adj LI'!BY66)*BY118)*BY$19*BY$127)</f>
        <v>0</v>
      </c>
      <c r="BZ76" s="12">
        <f>IF('KWh (Cumulative) LI'!BZ76=0,0,((('KWh (Monthly) ENTRY LI'!BZ76*0.5)+'KWh (Cumulative) LI'!BY76-'Rebasing adj LI'!BZ66)*BZ118)*BZ$19*BZ$127)</f>
        <v>0</v>
      </c>
      <c r="CA76" s="12">
        <f>IF('KWh (Cumulative) LI'!CA76=0,0,((('KWh (Monthly) ENTRY LI'!CA76*0.5)+'KWh (Cumulative) LI'!BZ76-'Rebasing adj LI'!CA66)*CA118)*CA$19*CA$127)</f>
        <v>0</v>
      </c>
      <c r="CB76" s="12">
        <f>IF('KWh (Cumulative) LI'!CB76=0,0,((('KWh (Monthly) ENTRY LI'!CB76*0.5)+'KWh (Cumulative) LI'!CA76-'Rebasing adj LI'!CB66)*CB118)*CB$19*CB$127)</f>
        <v>0</v>
      </c>
      <c r="CC76" s="12">
        <f>IF('KWh (Cumulative) LI'!CC76=0,0,((('KWh (Monthly) ENTRY LI'!CC76*0.5)+'KWh (Cumulative) LI'!CB76-'Rebasing adj LI'!CC66)*CC118)*CC$19*CC$127)</f>
        <v>0</v>
      </c>
      <c r="CD76" s="12">
        <f>IF('KWh (Cumulative) LI'!CD76=0,0,((('KWh (Monthly) ENTRY LI'!CD76*0.5)+'KWh (Cumulative) LI'!CC76-'Rebasing adj LI'!CD66)*CD118)*CD$19*CD$127)</f>
        <v>0</v>
      </c>
      <c r="CE76" s="12">
        <f>IF('KWh (Cumulative) LI'!CE76=0,0,((('KWh (Monthly) ENTRY LI'!CE76*0.5)+'KWh (Cumulative) LI'!CD76-'Rebasing adj LI'!CE66)*CE118)*CE$19*CE$127)</f>
        <v>0</v>
      </c>
      <c r="CF76" s="12">
        <f>IF('KWh (Cumulative) LI'!CF76=0,0,((('KWh (Monthly) ENTRY LI'!CF76*0.5)+'KWh (Cumulative) LI'!CE76-'Rebasing adj LI'!CF66)*CF118)*CF$19*CF$127)</f>
        <v>0</v>
      </c>
      <c r="CG76" s="12">
        <f>IF('KWh (Cumulative) LI'!CG76=0,0,((('KWh (Monthly) ENTRY LI'!CG76*0.5)+'KWh (Cumulative) LI'!CF76-'Rebasing adj LI'!CG66)*CG118)*CG$19*CG$127)</f>
        <v>0</v>
      </c>
      <c r="CH76" s="12">
        <f>IF('KWh (Cumulative) LI'!CH76=0,0,((('KWh (Monthly) ENTRY LI'!CH76*0.5)+'KWh (Cumulative) LI'!CG76-'Rebasing adj LI'!CH66)*CH118)*CH$19*CH$127)</f>
        <v>0</v>
      </c>
      <c r="CI76" s="12">
        <f>IF('KWh (Cumulative) LI'!CI76=0,0,((('KWh (Monthly) ENTRY LI'!CI76*0.5)+'KWh (Cumulative) LI'!CH76-'Rebasing adj LI'!CI66)*CI118)*CI$19*CI$127)</f>
        <v>0</v>
      </c>
      <c r="CJ76" s="12">
        <f>IF('KWh (Cumulative) LI'!CJ76=0,0,((('KWh (Monthly) ENTRY LI'!CJ76*0.5)+'KWh (Cumulative) LI'!CI76-'Rebasing adj LI'!CJ66)*CJ118)*CJ$19*CJ$127)</f>
        <v>0</v>
      </c>
    </row>
    <row r="77" spans="1:88" ht="15" thickBot="1" x14ac:dyDescent="0.35">
      <c r="A77" s="222"/>
      <c r="B77" s="47" t="s">
        <v>8</v>
      </c>
      <c r="C77" s="12">
        <f>IF('KWh (Cumulative) LI'!C77=0,0,((('KWh (Monthly) ENTRY LI'!C77*0.5)-'Rebasing adj LI'!C67)*C119)*C$19*C$127)</f>
        <v>0</v>
      </c>
      <c r="D77" s="12">
        <f>IF('KWh (Cumulative) LI'!D77=0,0,((('KWh (Monthly) ENTRY LI'!D77*0.5)+'KWh (Cumulative) LI'!C77-'Rebasing adj LI'!D67)*D119)*D$19*D$127)</f>
        <v>0</v>
      </c>
      <c r="E77" s="12">
        <f>IF('KWh (Cumulative) LI'!E77=0,0,((('KWh (Monthly) ENTRY LI'!E77*0.5)+'KWh (Cumulative) LI'!D77-'Rebasing adj LI'!E67)*E119)*E$19*E$127)</f>
        <v>0</v>
      </c>
      <c r="F77" s="12">
        <f>IF('KWh (Cumulative) LI'!F77=0,0,((('KWh (Monthly) ENTRY LI'!F77*0.5)+'KWh (Cumulative) LI'!E77-'Rebasing adj LI'!F67)*F119)*F$19*F$127)</f>
        <v>0</v>
      </c>
      <c r="G77" s="12">
        <f>IF('KWh (Cumulative) LI'!G77=0,0,((('KWh (Monthly) ENTRY LI'!G77*0.5)+'KWh (Cumulative) LI'!F77-'Rebasing adj LI'!G67)*G119)*G$19*G$127)</f>
        <v>0</v>
      </c>
      <c r="H77" s="12">
        <f>IF('KWh (Cumulative) LI'!H77=0,0,((('KWh (Monthly) ENTRY LI'!H77*0.5)+'KWh (Cumulative) LI'!G77-'Rebasing adj LI'!H67)*H119)*H$19*H$127)</f>
        <v>0</v>
      </c>
      <c r="I77" s="12">
        <f>IF('KWh (Cumulative) LI'!I77=0,0,((('KWh (Monthly) ENTRY LI'!I77*0.5)+'KWh (Cumulative) LI'!H77-'Rebasing adj LI'!I67)*I119)*I$19*I$127)</f>
        <v>0</v>
      </c>
      <c r="J77" s="12">
        <f>IF('KWh (Cumulative) LI'!J77=0,0,((('KWh (Monthly) ENTRY LI'!J77*0.5)+'KWh (Cumulative) LI'!I77-'Rebasing adj LI'!J67)*J119)*J$19*J$127)</f>
        <v>0</v>
      </c>
      <c r="K77" s="12">
        <f>IF('KWh (Cumulative) LI'!K77=0,0,((('KWh (Monthly) ENTRY LI'!K77*0.5)+'KWh (Cumulative) LI'!J77-'Rebasing adj LI'!K67)*K119)*K$19*K$127)</f>
        <v>0</v>
      </c>
      <c r="L77" s="12">
        <f>IF('KWh (Cumulative) LI'!L77=0,0,((('KWh (Monthly) ENTRY LI'!L77*0.5)+'KWh (Cumulative) LI'!K77-'Rebasing adj LI'!L67)*L119)*L$19*L$127)</f>
        <v>0</v>
      </c>
      <c r="M77" s="12">
        <f>IF('KWh (Cumulative) LI'!M77=0,0,((('KWh (Monthly) ENTRY LI'!M77*0.5)+'KWh (Cumulative) LI'!L77-'Rebasing adj LI'!M67)*M119)*M$19*M$127)</f>
        <v>0</v>
      </c>
      <c r="N77" s="12">
        <f>IF('KWh (Cumulative) LI'!N77=0,0,((('KWh (Monthly) ENTRY LI'!N77*0.5)+'KWh (Cumulative) LI'!M77-'Rebasing adj LI'!N67)*N119)*N$19*N$127)</f>
        <v>0</v>
      </c>
      <c r="O77" s="12">
        <f>IF('KWh (Cumulative) LI'!O77=0,0,((('KWh (Monthly) ENTRY LI'!O77*0.5)+'KWh (Cumulative) LI'!N77-'Rebasing adj LI'!O67)*O119)*O$19*O$127)</f>
        <v>0</v>
      </c>
      <c r="P77" s="12">
        <f>IF('KWh (Cumulative) LI'!P77=0,0,((('KWh (Monthly) ENTRY LI'!P77*0.5)+'KWh (Cumulative) LI'!O77-'Rebasing adj LI'!P67)*P119)*P$19*P$127)</f>
        <v>0</v>
      </c>
      <c r="Q77" s="12">
        <f>IF('KWh (Cumulative) LI'!Q77=0,0,((('KWh (Monthly) ENTRY LI'!Q77*0.5)+'KWh (Cumulative) LI'!P77-'Rebasing adj LI'!Q67)*Q119)*Q$19*Q$127)</f>
        <v>0</v>
      </c>
      <c r="R77" s="12">
        <f>IF('KWh (Cumulative) LI'!R77=0,0,((('KWh (Monthly) ENTRY LI'!R77*0.5)+'KWh (Cumulative) LI'!Q77-'Rebasing adj LI'!R67)*R119)*R$19*R$127)</f>
        <v>0</v>
      </c>
      <c r="S77" s="12">
        <f>IF('KWh (Cumulative) LI'!S77=0,0,((('KWh (Monthly) ENTRY LI'!S77*0.5)+'KWh (Cumulative) LI'!R77-'Rebasing adj LI'!S67)*S119)*S$19*S$127)</f>
        <v>0</v>
      </c>
      <c r="T77" s="12">
        <f>IF('KWh (Cumulative) LI'!T77=0,0,((('KWh (Monthly) ENTRY LI'!T77*0.5)+'KWh (Cumulative) LI'!S77-'Rebasing adj LI'!T67)*T119)*T$19*T$127)</f>
        <v>0</v>
      </c>
      <c r="U77" s="12">
        <f>IF('KWh (Cumulative) LI'!U77=0,0,((('KWh (Monthly) ENTRY LI'!U77*0.5)+'KWh (Cumulative) LI'!T77-'Rebasing adj LI'!U67)*U119)*U$19*U$127)</f>
        <v>0</v>
      </c>
      <c r="V77" s="12">
        <f>IF('KWh (Cumulative) LI'!V77=0,0,((('KWh (Monthly) ENTRY LI'!V77*0.5)+'KWh (Cumulative) LI'!U77-'Rebasing adj LI'!V67)*V119)*V$19*V$127)</f>
        <v>0</v>
      </c>
      <c r="W77" s="12">
        <f>IF('KWh (Cumulative) LI'!W77=0,0,((('KWh (Monthly) ENTRY LI'!W77*0.5)+'KWh (Cumulative) LI'!V77-'Rebasing adj LI'!W67)*W119)*W$19*W$127)</f>
        <v>0</v>
      </c>
      <c r="X77" s="12">
        <f>IF('KWh (Cumulative) LI'!X77=0,0,((('KWh (Monthly) ENTRY LI'!X77*0.5)+'KWh (Cumulative) LI'!W77-'Rebasing adj LI'!X67)*X119)*X$19*X$127)</f>
        <v>0</v>
      </c>
      <c r="Y77" s="12">
        <f>IF('KWh (Cumulative) LI'!Y77=0,0,((('KWh (Monthly) ENTRY LI'!Y77*0.5)+'KWh (Cumulative) LI'!X77-'Rebasing adj LI'!Y67)*Y119)*Y$19*Y$127)</f>
        <v>0</v>
      </c>
      <c r="Z77" s="12">
        <f>IF('KWh (Cumulative) LI'!Z77=0,0,((('KWh (Monthly) ENTRY LI'!Z77*0.5)+'KWh (Cumulative) LI'!Y77-'Rebasing adj LI'!Z67)*Z119)*Z$19*Z$127)</f>
        <v>0</v>
      </c>
      <c r="AA77" s="12">
        <f>IF('KWh (Cumulative) LI'!AA77=0,0,((('KWh (Monthly) ENTRY LI'!AA77*0.5)+'KWh (Cumulative) LI'!Z77-'Rebasing adj LI'!AA67)*AA119)*AA$19*AA$127)</f>
        <v>0</v>
      </c>
      <c r="AB77" s="12">
        <f>IF('KWh (Cumulative) LI'!AB77=0,0,((('KWh (Monthly) ENTRY LI'!AB77*0.5)+'KWh (Cumulative) LI'!AA77-'Rebasing adj LI'!AB67)*AB119)*AB$19*AB$127)</f>
        <v>0</v>
      </c>
      <c r="AC77" s="12">
        <f>IF('KWh (Cumulative) LI'!AC77=0,0,((('KWh (Monthly) ENTRY LI'!AC77*0.5)+'KWh (Cumulative) LI'!AB77-'Rebasing adj LI'!AC67)*AC119)*AC$19*AC$127)</f>
        <v>0</v>
      </c>
      <c r="AD77" s="12">
        <f>IF('KWh (Cumulative) LI'!AD77=0,0,((('KWh (Monthly) ENTRY LI'!AD77*0.5)+'KWh (Cumulative) LI'!AC77-'Rebasing adj LI'!AD67)*AD119)*AD$19*AD$127)</f>
        <v>0</v>
      </c>
      <c r="AE77" s="12">
        <f>IF('KWh (Cumulative) LI'!AE77=0,0,((('KWh (Monthly) ENTRY LI'!AE77*0.5)+'KWh (Cumulative) LI'!AD77-'Rebasing adj LI'!AE67)*AE119)*AE$19*AE$127)</f>
        <v>0</v>
      </c>
      <c r="AF77" s="12">
        <f>IF('KWh (Cumulative) LI'!AF77=0,0,((('KWh (Monthly) ENTRY LI'!AF77*0.5)+'KWh (Cumulative) LI'!AE77-'Rebasing adj LI'!AF67)*AF119)*AF$19*AF$127)</f>
        <v>0</v>
      </c>
      <c r="AG77" s="12">
        <f>IF('KWh (Cumulative) LI'!AG77=0,0,((('KWh (Monthly) ENTRY LI'!AG77*0.5)+'KWh (Cumulative) LI'!AF77-'Rebasing adj LI'!AG67)*AG119)*AG$19*AG$127)</f>
        <v>0</v>
      </c>
      <c r="AH77" s="12">
        <f>IF('KWh (Cumulative) LI'!AH77=0,0,((('KWh (Monthly) ENTRY LI'!AH77*0.5)+'KWh (Cumulative) LI'!AG77-'Rebasing adj LI'!AH67)*AH119)*AH$19*AH$127)</f>
        <v>0</v>
      </c>
      <c r="AI77" s="12">
        <f>IF('KWh (Cumulative) LI'!AI77=0,0,((('KWh (Monthly) ENTRY LI'!AI77*0.5)+'KWh (Cumulative) LI'!AH77-'Rebasing adj LI'!AI67)*AI119)*AI$19*AI$127)</f>
        <v>0</v>
      </c>
      <c r="AJ77" s="12">
        <f>IF('KWh (Cumulative) LI'!AJ77=0,0,((('KWh (Monthly) ENTRY LI'!AJ77*0.5)+'KWh (Cumulative) LI'!AI77-'Rebasing adj LI'!AJ67)*AJ119)*AJ$19*AJ$127)</f>
        <v>0</v>
      </c>
      <c r="AK77" s="12">
        <f>IF('KWh (Cumulative) LI'!AK77=0,0,((('KWh (Monthly) ENTRY LI'!AK77*0.5)+'KWh (Cumulative) LI'!AJ77-'Rebasing adj LI'!AK67)*AK119)*AK$19*AK$127)</f>
        <v>0</v>
      </c>
      <c r="AL77" s="12">
        <f>IF('KWh (Cumulative) LI'!AL77=0,0,((('KWh (Monthly) ENTRY LI'!AL77*0.5)+'KWh (Cumulative) LI'!AK77-'Rebasing adj LI'!AL67)*AL119)*AL$19*AL$127)</f>
        <v>0</v>
      </c>
      <c r="AM77" s="12">
        <f>IF('KWh (Cumulative) LI'!AM77=0,0,((('KWh (Monthly) ENTRY LI'!AM77*0.5)+'KWh (Cumulative) LI'!AL77-'Rebasing adj LI'!AM67)*AM119)*AM$19*AM$127)</f>
        <v>0</v>
      </c>
      <c r="AN77" s="12">
        <f>IF('KWh (Cumulative) LI'!AN77=0,0,((('KWh (Monthly) ENTRY LI'!AN77*0.5)+'KWh (Cumulative) LI'!AM77-'Rebasing adj LI'!AN67)*AN119)*AN$19*AN$127)</f>
        <v>0</v>
      </c>
      <c r="AO77" s="12">
        <f>IF('KWh (Cumulative) LI'!AO77=0,0,((('KWh (Monthly) ENTRY LI'!AO77*0.5)+'KWh (Cumulative) LI'!AN77-'Rebasing adj LI'!AO67)*AO119)*AO$19*AO$127)</f>
        <v>0</v>
      </c>
      <c r="AP77" s="12">
        <f>IF('KWh (Cumulative) LI'!AP77=0,0,((('KWh (Monthly) ENTRY LI'!AP77*0.5)+'KWh (Cumulative) LI'!AO77-'Rebasing adj LI'!AP67)*AP119)*AP$19*AP$127)</f>
        <v>0</v>
      </c>
      <c r="AQ77" s="12">
        <f>IF('KWh (Cumulative) LI'!AQ77=0,0,((('KWh (Monthly) ENTRY LI'!AQ77*0.5)+'KWh (Cumulative) LI'!AP77-'Rebasing adj LI'!AQ67)*AQ119)*AQ$19*AQ$127)</f>
        <v>0</v>
      </c>
      <c r="AR77" s="12">
        <f>IF('KWh (Cumulative) LI'!AR77=0,0,((('KWh (Monthly) ENTRY LI'!AR77*0.5)+'KWh (Cumulative) LI'!AQ77-'Rebasing adj LI'!AR67)*AR119)*AR$19*AR$127)</f>
        <v>0</v>
      </c>
      <c r="AS77" s="12">
        <f>IF('KWh (Cumulative) LI'!AS77=0,0,((('KWh (Monthly) ENTRY LI'!AS77*0.5)+'KWh (Cumulative) LI'!AR77-'Rebasing adj LI'!AS67)*AS119)*AS$19*AS$127)</f>
        <v>0</v>
      </c>
      <c r="AT77" s="12">
        <f>IF('KWh (Cumulative) LI'!AT77=0,0,((('KWh (Monthly) ENTRY LI'!AT77*0.5)+'KWh (Cumulative) LI'!AS77-'Rebasing adj LI'!AT67)*AT119)*AT$19*AT$127)</f>
        <v>0</v>
      </c>
      <c r="AU77" s="12">
        <f>IF('KWh (Cumulative) LI'!AU77=0,0,((('KWh (Monthly) ENTRY LI'!AU77*0.5)+'KWh (Cumulative) LI'!AT77-'Rebasing adj LI'!AU67)*AU119)*AU$19*AU$127)</f>
        <v>0</v>
      </c>
      <c r="AV77" s="12">
        <f>IF('KWh (Cumulative) LI'!AV77=0,0,((('KWh (Monthly) ENTRY LI'!AV77*0.5)+'KWh (Cumulative) LI'!AU77-'Rebasing adj LI'!AV67)*AV119)*AV$19*AV$127)</f>
        <v>0</v>
      </c>
      <c r="AW77" s="12">
        <f>IF('KWh (Cumulative) LI'!AW77=0,0,((('KWh (Monthly) ENTRY LI'!AW77*0.5)+'KWh (Cumulative) LI'!AV77-'Rebasing adj LI'!AW67)*AW119)*AW$19*AW$127)</f>
        <v>0</v>
      </c>
      <c r="AX77" s="12">
        <f>IF('KWh (Cumulative) LI'!AX77=0,0,((('KWh (Monthly) ENTRY LI'!AX77*0.5)+'KWh (Cumulative) LI'!AW77-'Rebasing adj LI'!AX67)*AX119)*AX$19*AX$127)</f>
        <v>0</v>
      </c>
      <c r="AY77" s="12">
        <f>IF('KWh (Cumulative) LI'!AY77=0,0,((('KWh (Monthly) ENTRY LI'!AY77*0.5)+'KWh (Cumulative) LI'!AX77-'Rebasing adj LI'!AY67)*AY119)*AY$19*AY$127)</f>
        <v>0</v>
      </c>
      <c r="AZ77" s="12">
        <f>IF('KWh (Cumulative) LI'!AZ77=0,0,((('KWh (Monthly) ENTRY LI'!AZ77*0.5)+'KWh (Cumulative) LI'!AY77-'Rebasing adj LI'!AZ67)*AZ119)*AZ$19*AZ$127)</f>
        <v>0</v>
      </c>
      <c r="BA77" s="12">
        <f>IF('KWh (Cumulative) LI'!BA77=0,0,((('KWh (Monthly) ENTRY LI'!BA77*0.5)+'KWh (Cumulative) LI'!AZ77-'Rebasing adj LI'!BA67)*BA119)*BA$19*BA$127)</f>
        <v>0</v>
      </c>
      <c r="BB77" s="12">
        <f>IF('KWh (Cumulative) LI'!BB77=0,0,((('KWh (Monthly) ENTRY LI'!BB77*0.5)+'KWh (Cumulative) LI'!BA77-'Rebasing adj LI'!BB67)*BB119)*BB$19*BB$127)</f>
        <v>0</v>
      </c>
      <c r="BC77" s="12">
        <f>IF('KWh (Cumulative) LI'!BC77=0,0,((('KWh (Monthly) ENTRY LI'!BC77*0.5)+'KWh (Cumulative) LI'!BB77-'Rebasing adj LI'!BC67)*BC119)*BC$19*BC$127)</f>
        <v>0</v>
      </c>
      <c r="BD77" s="12">
        <f>IF('KWh (Cumulative) LI'!BD77=0,0,((('KWh (Monthly) ENTRY LI'!BD77*0.5)+'KWh (Cumulative) LI'!BC77-'Rebasing adj LI'!BD67)*BD119)*BD$19*BD$127)</f>
        <v>0</v>
      </c>
      <c r="BE77" s="12">
        <f>IF('KWh (Cumulative) LI'!BE77=0,0,((('KWh (Monthly) ENTRY LI'!BE77*0.5)+'KWh (Cumulative) LI'!BD77-'Rebasing adj LI'!BE67)*BE119)*BE$19*BE$127)</f>
        <v>0</v>
      </c>
      <c r="BF77" s="12">
        <f>IF('KWh (Cumulative) LI'!BF77=0,0,((('KWh (Monthly) ENTRY LI'!BF77*0.5)+'KWh (Cumulative) LI'!BE77-'Rebasing adj LI'!BF67)*BF119)*BF$19*BF$127)</f>
        <v>0</v>
      </c>
      <c r="BG77" s="12">
        <f>IF('KWh (Cumulative) LI'!BG77=0,0,((('KWh (Monthly) ENTRY LI'!BG77*0.5)+'KWh (Cumulative) LI'!BF77-'Rebasing adj LI'!BG67)*BG119)*BG$19*BG$127)</f>
        <v>0</v>
      </c>
      <c r="BH77" s="12">
        <f>IF('KWh (Cumulative) LI'!BH77=0,0,((('KWh (Monthly) ENTRY LI'!BH77*0.5)+'KWh (Cumulative) LI'!BG77-'Rebasing adj LI'!BH67)*BH119)*BH$19*BH$127)</f>
        <v>0</v>
      </c>
      <c r="BI77" s="12">
        <f>IF('KWh (Cumulative) LI'!BI77=0,0,((('KWh (Monthly) ENTRY LI'!BI77*0.5)+'KWh (Cumulative) LI'!BH77-'Rebasing adj LI'!BI67)*BI119)*BI$19*BI$127)</f>
        <v>0</v>
      </c>
      <c r="BJ77" s="12">
        <f>IF('KWh (Cumulative) LI'!BJ77=0,0,((('KWh (Monthly) ENTRY LI'!BJ77*0.5)+'KWh (Cumulative) LI'!BI77-'Rebasing adj LI'!BJ67)*BJ119)*BJ$19*BJ$127)</f>
        <v>0</v>
      </c>
      <c r="BK77" s="12">
        <f>IF('KWh (Cumulative) LI'!BK77=0,0,((('KWh (Monthly) ENTRY LI'!BK77*0.5)+'KWh (Cumulative) LI'!BJ77-'Rebasing adj LI'!BK67)*BK119)*BK$19*BK$127)</f>
        <v>0</v>
      </c>
      <c r="BL77" s="12">
        <f>IF('KWh (Cumulative) LI'!BL77=0,0,((('KWh (Monthly) ENTRY LI'!BL77*0.5)+'KWh (Cumulative) LI'!BK77-'Rebasing adj LI'!BL67)*BL119)*BL$19*BL$127)</f>
        <v>0</v>
      </c>
      <c r="BM77" s="12">
        <f>IF('KWh (Cumulative) LI'!BM77=0,0,((('KWh (Monthly) ENTRY LI'!BM77*0.5)+'KWh (Cumulative) LI'!BL77-'Rebasing adj LI'!BM67)*BM119)*BM$19*BM$127)</f>
        <v>0</v>
      </c>
      <c r="BN77" s="12">
        <f>IF('KWh (Cumulative) LI'!BN77=0,0,((('KWh (Monthly) ENTRY LI'!BN77*0.5)+'KWh (Cumulative) LI'!BM77-'Rebasing adj LI'!BN67)*BN119)*BN$19*BN$127)</f>
        <v>0</v>
      </c>
      <c r="BO77" s="12">
        <f>IF('KWh (Cumulative) LI'!BO77=0,0,((('KWh (Monthly) ENTRY LI'!BO77*0.5)+'KWh (Cumulative) LI'!BN77-'Rebasing adj LI'!BO67)*BO119)*BO$19*BO$127)</f>
        <v>0</v>
      </c>
      <c r="BP77" s="12">
        <f>IF('KWh (Cumulative) LI'!BP77=0,0,((('KWh (Monthly) ENTRY LI'!BP77*0.5)+'KWh (Cumulative) LI'!BO77-'Rebasing adj LI'!BP67)*BP119)*BP$19*BP$127)</f>
        <v>0</v>
      </c>
      <c r="BQ77" s="12">
        <f>IF('KWh (Cumulative) LI'!BQ77=0,0,((('KWh (Monthly) ENTRY LI'!BQ77*0.5)+'KWh (Cumulative) LI'!BP77-'Rebasing adj LI'!BQ67)*BQ119)*BQ$19*BQ$127)</f>
        <v>0</v>
      </c>
      <c r="BR77" s="12">
        <f>IF('KWh (Cumulative) LI'!BR77=0,0,((('KWh (Monthly) ENTRY LI'!BR77*0.5)+'KWh (Cumulative) LI'!BQ77-'Rebasing adj LI'!BR67)*BR119)*BR$19*BR$127)</f>
        <v>0</v>
      </c>
      <c r="BS77" s="12">
        <f>IF('KWh (Cumulative) LI'!BS77=0,0,((('KWh (Monthly) ENTRY LI'!BS77*0.5)+'KWh (Cumulative) LI'!BR77-'Rebasing adj LI'!BS67)*BS119)*BS$19*BS$127)</f>
        <v>0</v>
      </c>
      <c r="BT77" s="12">
        <f>IF('KWh (Cumulative) LI'!BT77=0,0,((('KWh (Monthly) ENTRY LI'!BT77*0.5)+'KWh (Cumulative) LI'!BS77-'Rebasing adj LI'!BT67)*BT119)*BT$19*BT$127)</f>
        <v>0</v>
      </c>
      <c r="BU77" s="12">
        <f>IF('KWh (Cumulative) LI'!BU77=0,0,((('KWh (Monthly) ENTRY LI'!BU77*0.5)+'KWh (Cumulative) LI'!BT77-'Rebasing adj LI'!BU67)*BU119)*BU$19*BU$127)</f>
        <v>0</v>
      </c>
      <c r="BV77" s="12">
        <f>IF('KWh (Cumulative) LI'!BV77=0,0,((('KWh (Monthly) ENTRY LI'!BV77*0.5)+'KWh (Cumulative) LI'!BU77-'Rebasing adj LI'!BV67)*BV119)*BV$19*BV$127)</f>
        <v>0</v>
      </c>
      <c r="BW77" s="12">
        <f>IF('KWh (Cumulative) LI'!BW77=0,0,((('KWh (Monthly) ENTRY LI'!BW77*0.5)+'KWh (Cumulative) LI'!BV77-'Rebasing adj LI'!BW67)*BW119)*BW$19*BW$127)</f>
        <v>0</v>
      </c>
      <c r="BX77" s="12">
        <f>IF('KWh (Cumulative) LI'!BX77=0,0,((('KWh (Monthly) ENTRY LI'!BX77*0.5)+'KWh (Cumulative) LI'!BW77-'Rebasing adj LI'!BX67)*BX119)*BX$19*BX$127)</f>
        <v>0</v>
      </c>
      <c r="BY77" s="12">
        <f>IF('KWh (Cumulative) LI'!BY77=0,0,((('KWh (Monthly) ENTRY LI'!BY77*0.5)+'KWh (Cumulative) LI'!BX77-'Rebasing adj LI'!BY67)*BY119)*BY$19*BY$127)</f>
        <v>0</v>
      </c>
      <c r="BZ77" s="12">
        <f>IF('KWh (Cumulative) LI'!BZ77=0,0,((('KWh (Monthly) ENTRY LI'!BZ77*0.5)+'KWh (Cumulative) LI'!BY77-'Rebasing adj LI'!BZ67)*BZ119)*BZ$19*BZ$127)</f>
        <v>0</v>
      </c>
      <c r="CA77" s="12">
        <f>IF('KWh (Cumulative) LI'!CA77=0,0,((('KWh (Monthly) ENTRY LI'!CA77*0.5)+'KWh (Cumulative) LI'!BZ77-'Rebasing adj LI'!CA67)*CA119)*CA$19*CA$127)</f>
        <v>0</v>
      </c>
      <c r="CB77" s="12">
        <f>IF('KWh (Cumulative) LI'!CB77=0,0,((('KWh (Monthly) ENTRY LI'!CB77*0.5)+'KWh (Cumulative) LI'!CA77-'Rebasing adj LI'!CB67)*CB119)*CB$19*CB$127)</f>
        <v>0</v>
      </c>
      <c r="CC77" s="12">
        <f>IF('KWh (Cumulative) LI'!CC77=0,0,((('KWh (Monthly) ENTRY LI'!CC77*0.5)+'KWh (Cumulative) LI'!CB77-'Rebasing adj LI'!CC67)*CC119)*CC$19*CC$127)</f>
        <v>0</v>
      </c>
      <c r="CD77" s="12">
        <f>IF('KWh (Cumulative) LI'!CD77=0,0,((('KWh (Monthly) ENTRY LI'!CD77*0.5)+'KWh (Cumulative) LI'!CC77-'Rebasing adj LI'!CD67)*CD119)*CD$19*CD$127)</f>
        <v>0</v>
      </c>
      <c r="CE77" s="12">
        <f>IF('KWh (Cumulative) LI'!CE77=0,0,((('KWh (Monthly) ENTRY LI'!CE77*0.5)+'KWh (Cumulative) LI'!CD77-'Rebasing adj LI'!CE67)*CE119)*CE$19*CE$127)</f>
        <v>0</v>
      </c>
      <c r="CF77" s="12">
        <f>IF('KWh (Cumulative) LI'!CF77=0,0,((('KWh (Monthly) ENTRY LI'!CF77*0.5)+'KWh (Cumulative) LI'!CE77-'Rebasing adj LI'!CF67)*CF119)*CF$19*CF$127)</f>
        <v>0</v>
      </c>
      <c r="CG77" s="12">
        <f>IF('KWh (Cumulative) LI'!CG77=0,0,((('KWh (Monthly) ENTRY LI'!CG77*0.5)+'KWh (Cumulative) LI'!CF77-'Rebasing adj LI'!CG67)*CG119)*CG$19*CG$127)</f>
        <v>0</v>
      </c>
      <c r="CH77" s="12">
        <f>IF('KWh (Cumulative) LI'!CH77=0,0,((('KWh (Monthly) ENTRY LI'!CH77*0.5)+'KWh (Cumulative) LI'!CG77-'Rebasing adj LI'!CH67)*CH119)*CH$19*CH$127)</f>
        <v>0</v>
      </c>
      <c r="CI77" s="12">
        <f>IF('KWh (Cumulative) LI'!CI77=0,0,((('KWh (Monthly) ENTRY LI'!CI77*0.5)+'KWh (Cumulative) LI'!CH77-'Rebasing adj LI'!CI67)*CI119)*CI$19*CI$127)</f>
        <v>0</v>
      </c>
      <c r="CJ77" s="12">
        <f>IF('KWh (Cumulative) LI'!CJ77=0,0,((('KWh (Monthly) ENTRY LI'!CJ77*0.5)+'KWh (Cumulative) LI'!CI77-'Rebasing adj LI'!CJ67)*CJ119)*CJ$19*CJ$127)</f>
        <v>0</v>
      </c>
    </row>
    <row r="78" spans="1:88" ht="15" thickBot="1" x14ac:dyDescent="0.35">
      <c r="A78" s="56"/>
      <c r="B78" s="56"/>
      <c r="F78" s="5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6" x14ac:dyDescent="0.3">
      <c r="A79" s="20"/>
      <c r="B79" s="83" t="s">
        <v>34</v>
      </c>
      <c r="C79" s="17">
        <v>42370</v>
      </c>
      <c r="D79" s="17">
        <v>42401</v>
      </c>
      <c r="E79" s="15">
        <v>42430</v>
      </c>
      <c r="F79" s="51">
        <v>42461</v>
      </c>
      <c r="G79" s="58">
        <v>42491</v>
      </c>
      <c r="H79" s="15">
        <v>42522</v>
      </c>
      <c r="I79" s="15">
        <v>42552</v>
      </c>
      <c r="J79" s="15">
        <v>42583</v>
      </c>
      <c r="K79" s="15">
        <v>42614</v>
      </c>
      <c r="L79" s="15">
        <v>42644</v>
      </c>
      <c r="M79" s="15">
        <v>42675</v>
      </c>
      <c r="N79" s="15">
        <v>42705</v>
      </c>
      <c r="O79" s="15">
        <v>42736</v>
      </c>
      <c r="P79" s="15">
        <v>42767</v>
      </c>
      <c r="Q79" s="16">
        <v>42795</v>
      </c>
      <c r="R79" s="16">
        <v>42826</v>
      </c>
      <c r="S79" s="16">
        <v>42856</v>
      </c>
      <c r="T79" s="16">
        <v>42887</v>
      </c>
      <c r="U79" s="16">
        <v>42917</v>
      </c>
      <c r="V79" s="16">
        <v>42948</v>
      </c>
      <c r="W79" s="16">
        <v>42979</v>
      </c>
      <c r="X79" s="16">
        <v>43009</v>
      </c>
      <c r="Y79" s="16">
        <v>43040</v>
      </c>
      <c r="Z79" s="16">
        <v>43070</v>
      </c>
      <c r="AA79" s="16">
        <v>43101</v>
      </c>
      <c r="AB79" s="16">
        <v>43132</v>
      </c>
      <c r="AC79" s="17">
        <v>43160</v>
      </c>
      <c r="AD79" s="17">
        <v>43191</v>
      </c>
      <c r="AE79" s="17">
        <v>43221</v>
      </c>
      <c r="AF79" s="17">
        <v>43252</v>
      </c>
      <c r="AG79" s="17">
        <v>43282</v>
      </c>
      <c r="AH79" s="17">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s="6" customFormat="1" ht="15" customHeight="1" x14ac:dyDescent="0.3">
      <c r="A80" s="220" t="s">
        <v>29</v>
      </c>
      <c r="B80" s="47" t="s">
        <v>9</v>
      </c>
      <c r="C80" s="12">
        <f>IF('KWh (Cumulative) LI'!C80=0,0,((('KWh (Monthly) ENTRY LI'!C80*0.5)-'Rebasing adj LI'!C70)*C107)*C$19*C$128)</f>
        <v>0</v>
      </c>
      <c r="D80" s="12">
        <f>IF('KWh (Cumulative) LI'!D80=0,0,((('KWh (Monthly) ENTRY LI'!D80*0.5)+'KWh (Cumulative) LI'!C80-'Rebasing adj LI'!D70)*D107)*D$19*D$128)</f>
        <v>0</v>
      </c>
      <c r="E80" s="12">
        <f>IF('KWh (Cumulative) LI'!E80=0,0,((('KWh (Monthly) ENTRY LI'!E80*0.5)+'KWh (Cumulative) LI'!D80-'Rebasing adj LI'!E70)*E107)*E$19*E$128)</f>
        <v>0</v>
      </c>
      <c r="F80" s="12">
        <f>IF('KWh (Cumulative) LI'!F80=0,0,((('KWh (Monthly) ENTRY LI'!F80*0.5)+'KWh (Cumulative) LI'!E80-'Rebasing adj LI'!F70)*F107)*F$19*F$128)</f>
        <v>0</v>
      </c>
      <c r="G80" s="12">
        <f>IF('KWh (Cumulative) LI'!G80=0,0,((('KWh (Monthly) ENTRY LI'!G80*0.5)+'KWh (Cumulative) LI'!F80-'Rebasing adj LI'!G70)*G107)*G$19*G$128)</f>
        <v>0</v>
      </c>
      <c r="H80" s="12">
        <f>IF('KWh (Cumulative) LI'!H80=0,0,((('KWh (Monthly) ENTRY LI'!H80*0.5)+'KWh (Cumulative) LI'!G80-'Rebasing adj LI'!H70)*H107)*H$19*H$128)</f>
        <v>0</v>
      </c>
      <c r="I80" s="12">
        <f>IF('KWh (Cumulative) LI'!I80=0,0,((('KWh (Monthly) ENTRY LI'!I80*0.5)+'KWh (Cumulative) LI'!H80-'Rebasing adj LI'!I70)*I107)*I$19*I$128)</f>
        <v>0</v>
      </c>
      <c r="J80" s="12">
        <f>IF('KWh (Cumulative) LI'!J80=0,0,((('KWh (Monthly) ENTRY LI'!J80*0.5)+'KWh (Cumulative) LI'!I80-'Rebasing adj LI'!J70)*J107)*J$19*J$128)</f>
        <v>0</v>
      </c>
      <c r="K80" s="12">
        <f>IF('KWh (Cumulative) LI'!K80=0,0,((('KWh (Monthly) ENTRY LI'!K80*0.5)+'KWh (Cumulative) LI'!J80-'Rebasing adj LI'!K70)*K107)*K$19*K$128)</f>
        <v>0</v>
      </c>
      <c r="L80" s="12">
        <f>IF('KWh (Cumulative) LI'!L80=0,0,((('KWh (Monthly) ENTRY LI'!L80*0.5)+'KWh (Cumulative) LI'!K80-'Rebasing adj LI'!L70)*L107)*L$19*L$128)</f>
        <v>0</v>
      </c>
      <c r="M80" s="12">
        <f>IF('KWh (Cumulative) LI'!M80=0,0,((('KWh (Monthly) ENTRY LI'!M80*0.5)+'KWh (Cumulative) LI'!L80-'Rebasing adj LI'!M70)*M107)*M$19*M$128)</f>
        <v>0</v>
      </c>
      <c r="N80" s="12">
        <f>IF('KWh (Cumulative) LI'!N80=0,0,((('KWh (Monthly) ENTRY LI'!N80*0.5)+'KWh (Cumulative) LI'!M80-'Rebasing adj LI'!N70)*N107)*N$19*N$128)</f>
        <v>0</v>
      </c>
      <c r="O80" s="12">
        <f>IF('KWh (Cumulative) LI'!O80=0,0,((('KWh (Monthly) ENTRY LI'!O80*0.5)+'KWh (Cumulative) LI'!N80-'Rebasing adj LI'!O70)*O107)*O$19*O$128)</f>
        <v>0</v>
      </c>
      <c r="P80" s="12">
        <f>IF('KWh (Cumulative) LI'!P80=0,0,((('KWh (Monthly) ENTRY LI'!P80*0.5)+'KWh (Cumulative) LI'!O80-'Rebasing adj LI'!P70)*P107)*P$19*P$128)</f>
        <v>0</v>
      </c>
      <c r="Q80" s="12">
        <f>IF('KWh (Cumulative) LI'!Q80=0,0,((('KWh (Monthly) ENTRY LI'!Q80*0.5)+'KWh (Cumulative) LI'!P80-'Rebasing adj LI'!Q70)*Q107)*Q$19*Q$128)</f>
        <v>0</v>
      </c>
      <c r="R80" s="12">
        <f>IF('KWh (Cumulative) LI'!R80=0,0,((('KWh (Monthly) ENTRY LI'!R80*0.5)+'KWh (Cumulative) LI'!Q80-'Rebasing adj LI'!R70)*R107)*R$19*R$128)</f>
        <v>0</v>
      </c>
      <c r="S80" s="12">
        <f>IF('KWh (Cumulative) LI'!S80=0,0,((('KWh (Monthly) ENTRY LI'!S80*0.5)+'KWh (Cumulative) LI'!R80-'Rebasing adj LI'!S70)*S107)*S$19*S$128)</f>
        <v>0</v>
      </c>
      <c r="T80" s="12">
        <f>IF('KWh (Cumulative) LI'!T80=0,0,((('KWh (Monthly) ENTRY LI'!T80*0.5)+'KWh (Cumulative) LI'!S80-'Rebasing adj LI'!T70)*T107)*T$19*T$128)</f>
        <v>0</v>
      </c>
      <c r="U80" s="12">
        <f>IF('KWh (Cumulative) LI'!U80=0,0,((('KWh (Monthly) ENTRY LI'!U80*0.5)+'KWh (Cumulative) LI'!T80-'Rebasing adj LI'!U70)*U107)*U$19*U$128)</f>
        <v>0</v>
      </c>
      <c r="V80" s="12">
        <f>IF('KWh (Cumulative) LI'!V80=0,0,((('KWh (Monthly) ENTRY LI'!V80*0.5)+'KWh (Cumulative) LI'!U80-'Rebasing adj LI'!V70)*V107)*V$19*V$128)</f>
        <v>0</v>
      </c>
      <c r="W80" s="12">
        <f>IF('KWh (Cumulative) LI'!W80=0,0,((('KWh (Monthly) ENTRY LI'!W80*0.5)+'KWh (Cumulative) LI'!V80-'Rebasing adj LI'!W70)*W107)*W$19*W$128)</f>
        <v>0</v>
      </c>
      <c r="X80" s="12">
        <f>IF('KWh (Cumulative) LI'!X80=0,0,((('KWh (Monthly) ENTRY LI'!X80*0.5)+'KWh (Cumulative) LI'!W80-'Rebasing adj LI'!X70)*X107)*X$19*X$128)</f>
        <v>0</v>
      </c>
      <c r="Y80" s="12">
        <f>IF('KWh (Cumulative) LI'!Y80=0,0,((('KWh (Monthly) ENTRY LI'!Y80*0.5)+'KWh (Cumulative) LI'!X80-'Rebasing adj LI'!Y70)*Y107)*Y$19*Y$128)</f>
        <v>0</v>
      </c>
      <c r="Z80" s="12">
        <f>IF('KWh (Cumulative) LI'!Z80=0,0,((('KWh (Monthly) ENTRY LI'!Z80*0.5)+'KWh (Cumulative) LI'!Y80-'Rebasing adj LI'!Z70)*Z107)*Z$19*Z$128)</f>
        <v>0</v>
      </c>
      <c r="AA80" s="12">
        <f>IF('KWh (Cumulative) LI'!AA80=0,0,((('KWh (Monthly) ENTRY LI'!AA80*0.5)+'KWh (Cumulative) LI'!Z80-'Rebasing adj LI'!AA70)*AA107)*AA$19*AA$128)</f>
        <v>0</v>
      </c>
      <c r="AB80" s="12">
        <f>IF('KWh (Cumulative) LI'!AB80=0,0,((('KWh (Monthly) ENTRY LI'!AB80*0.5)+'KWh (Cumulative) LI'!AA80-'Rebasing adj LI'!AB70)*AB107)*AB$19*AB$128)</f>
        <v>0</v>
      </c>
      <c r="AC80" s="12">
        <f>IF('KWh (Cumulative) LI'!AC80=0,0,((('KWh (Monthly) ENTRY LI'!AC80*0.5)+'KWh (Cumulative) LI'!AB80-'Rebasing adj LI'!AC70)*AC107)*AC$19*AC$128)</f>
        <v>0</v>
      </c>
      <c r="AD80" s="12">
        <f>IF('KWh (Cumulative) LI'!AD80=0,0,((('KWh (Monthly) ENTRY LI'!AD80*0.5)+'KWh (Cumulative) LI'!AC80-'Rebasing adj LI'!AD70)*AD107)*AD$19*AD$128)</f>
        <v>0</v>
      </c>
      <c r="AE80" s="12">
        <f>IF('KWh (Cumulative) LI'!AE80=0,0,((('KWh (Monthly) ENTRY LI'!AE80*0.5)+'KWh (Cumulative) LI'!AD80-'Rebasing adj LI'!AE70)*AE107)*AE$19*AE$128)</f>
        <v>0</v>
      </c>
      <c r="AF80" s="12">
        <f>IF('KWh (Cumulative) LI'!AF80=0,0,((('KWh (Monthly) ENTRY LI'!AF80*0.5)+'KWh (Cumulative) LI'!AE80-'Rebasing adj LI'!AF70)*AF107)*AF$19*AF$128)</f>
        <v>0</v>
      </c>
      <c r="AG80" s="12">
        <f>IF('KWh (Cumulative) LI'!AG80=0,0,((('KWh (Monthly) ENTRY LI'!AG80*0.5)+'KWh (Cumulative) LI'!AF80-'Rebasing adj LI'!AG70)*AG107)*AG$19*AG$128)</f>
        <v>0</v>
      </c>
      <c r="AH80" s="12">
        <f>IF('KWh (Cumulative) LI'!AH80=0,0,((('KWh (Monthly) ENTRY LI'!AH80*0.5)+'KWh (Cumulative) LI'!AG80-'Rebasing adj LI'!AH70)*AH107)*AH$19*AH$128)</f>
        <v>0</v>
      </c>
      <c r="AI80" s="12">
        <f>IF('KWh (Cumulative) LI'!AI80=0,0,((('KWh (Monthly) ENTRY LI'!AI80*0.5)+'KWh (Cumulative) LI'!AH80-'Rebasing adj LI'!AI70)*AI107)*AI$19*AI$128)</f>
        <v>0</v>
      </c>
      <c r="AJ80" s="12">
        <f>IF('KWh (Cumulative) LI'!AJ80=0,0,((('KWh (Monthly) ENTRY LI'!AJ80*0.5)+'KWh (Cumulative) LI'!AI80-'Rebasing adj LI'!AJ70)*AJ107)*AJ$19*AJ$128)</f>
        <v>0</v>
      </c>
      <c r="AK80" s="12">
        <f>IF('KWh (Cumulative) LI'!AK80=0,0,((('KWh (Monthly) ENTRY LI'!AK80*0.5)+'KWh (Cumulative) LI'!AJ80-'Rebasing adj LI'!AK70)*AK107)*AK$19*AK$128)</f>
        <v>0</v>
      </c>
      <c r="AL80" s="12">
        <f>IF('KWh (Cumulative) LI'!AL80=0,0,((('KWh (Monthly) ENTRY LI'!AL80*0.5)+'KWh (Cumulative) LI'!AK80-'Rebasing adj LI'!AL70)*AL107)*AL$19*AL$128)</f>
        <v>0</v>
      </c>
      <c r="AM80" s="12">
        <f>IF('KWh (Cumulative) LI'!AM80=0,0,((('KWh (Monthly) ENTRY LI'!AM80*0.5)+'KWh (Cumulative) LI'!AL80-'Rebasing adj LI'!AM70)*AM107)*AM$19*AM$128)</f>
        <v>0</v>
      </c>
      <c r="AN80" s="12">
        <f>IF('KWh (Cumulative) LI'!AN80=0,0,((('KWh (Monthly) ENTRY LI'!AN80*0.5)+'KWh (Cumulative) LI'!AM80-'Rebasing adj LI'!AN70)*AN107)*AN$19*AN$128)</f>
        <v>0</v>
      </c>
      <c r="AO80" s="12">
        <f>IF('KWh (Cumulative) LI'!AO80=0,0,((('KWh (Monthly) ENTRY LI'!AO80*0.5)+'KWh (Cumulative) LI'!AN80-'Rebasing adj LI'!AO70)*AO107)*AO$19*AO$128)</f>
        <v>0</v>
      </c>
      <c r="AP80" s="12">
        <f>IF('KWh (Cumulative) LI'!AP80=0,0,((('KWh (Monthly) ENTRY LI'!AP80*0.5)+'KWh (Cumulative) LI'!AO80-'Rebasing adj LI'!AP70)*AP107)*AP$19*AP$128)</f>
        <v>0</v>
      </c>
      <c r="AQ80" s="12">
        <f>IF('KWh (Cumulative) LI'!AQ80=0,0,((('KWh (Monthly) ENTRY LI'!AQ80*0.5)+'KWh (Cumulative) LI'!AP80-'Rebasing adj LI'!AQ70)*AQ107)*AQ$19*AQ$128)</f>
        <v>0</v>
      </c>
      <c r="AR80" s="12">
        <f>IF('KWh (Cumulative) LI'!AR80=0,0,((('KWh (Monthly) ENTRY LI'!AR80*0.5)+'KWh (Cumulative) LI'!AQ80-'Rebasing adj LI'!AR70)*AR107)*AR$19*AR$128)</f>
        <v>0</v>
      </c>
      <c r="AS80" s="12">
        <f>IF('KWh (Cumulative) LI'!AS80=0,0,((('KWh (Monthly) ENTRY LI'!AS80*0.5)+'KWh (Cumulative) LI'!AR80-'Rebasing adj LI'!AS70)*AS107)*AS$19*AS$128)</f>
        <v>0</v>
      </c>
      <c r="AT80" s="12">
        <f>IF('KWh (Cumulative) LI'!AT80=0,0,((('KWh (Monthly) ENTRY LI'!AT80*0.5)+'KWh (Cumulative) LI'!AS80-'Rebasing adj LI'!AT70)*AT107)*AT$19*AT$128)</f>
        <v>0</v>
      </c>
      <c r="AU80" s="12">
        <f>IF('KWh (Cumulative) LI'!AU80=0,0,((('KWh (Monthly) ENTRY LI'!AU80*0.5)+'KWh (Cumulative) LI'!AT80-'Rebasing adj LI'!AU70)*AU107)*AU$19*AU$128)</f>
        <v>0</v>
      </c>
      <c r="AV80" s="12">
        <f>IF('KWh (Cumulative) LI'!AV80=0,0,((('KWh (Monthly) ENTRY LI'!AV80*0.5)+'KWh (Cumulative) LI'!AU80-'Rebasing adj LI'!AV70)*AV107)*AV$19*AV$128)</f>
        <v>0</v>
      </c>
      <c r="AW80" s="12">
        <f>IF('KWh (Cumulative) LI'!AW80=0,0,((('KWh (Monthly) ENTRY LI'!AW80*0.5)+'KWh (Cumulative) LI'!AV80-'Rebasing adj LI'!AW70)*AW107)*AW$19*AW$128)</f>
        <v>0</v>
      </c>
      <c r="AX80" s="12">
        <f>IF('KWh (Cumulative) LI'!AX80=0,0,((('KWh (Monthly) ENTRY LI'!AX80*0.5)+'KWh (Cumulative) LI'!AW80-'Rebasing adj LI'!AX70)*AX107)*AX$19*AX$128)</f>
        <v>0</v>
      </c>
      <c r="AY80" s="12">
        <f>IF('KWh (Cumulative) LI'!AY80=0,0,((('KWh (Monthly) ENTRY LI'!AY80*0.5)+'KWh (Cumulative) LI'!AX80-'Rebasing adj LI'!AY70)*AY107)*AY$19*AY$128)</f>
        <v>0</v>
      </c>
      <c r="AZ80" s="12">
        <f>IF('KWh (Cumulative) LI'!AZ80=0,0,((('KWh (Monthly) ENTRY LI'!AZ80*0.5)+'KWh (Cumulative) LI'!AY80-'Rebasing adj LI'!AZ70)*AZ107)*AZ$19*AZ$128)</f>
        <v>0</v>
      </c>
      <c r="BA80" s="12">
        <f>IF('KWh (Cumulative) LI'!BA80=0,0,((('KWh (Monthly) ENTRY LI'!BA80*0.5)+'KWh (Cumulative) LI'!AZ80-'Rebasing adj LI'!BA70)*BA107)*BA$19*BA$128)</f>
        <v>0</v>
      </c>
      <c r="BB80" s="12">
        <f>IF('KWh (Cumulative) LI'!BB80=0,0,((('KWh (Monthly) ENTRY LI'!BB80*0.5)+'KWh (Cumulative) LI'!BA80-'Rebasing adj LI'!BB70)*BB107)*BB$19*BB$128)</f>
        <v>0</v>
      </c>
      <c r="BC80" s="12">
        <f>IF('KWh (Cumulative) LI'!BC80=0,0,((('KWh (Monthly) ENTRY LI'!BC80*0.5)+'KWh (Cumulative) LI'!BB80-'Rebasing adj LI'!BC70)*BC107)*BC$19*BC$128)</f>
        <v>0</v>
      </c>
      <c r="BD80" s="12">
        <f>IF('KWh (Cumulative) LI'!BD80=0,0,((('KWh (Monthly) ENTRY LI'!BD80*0.5)+'KWh (Cumulative) LI'!BC80-'Rebasing adj LI'!BD70)*BD107)*BD$19*BD$128)</f>
        <v>0</v>
      </c>
      <c r="BE80" s="12">
        <f>IF('KWh (Cumulative) LI'!BE80=0,0,((('KWh (Monthly) ENTRY LI'!BE80*0.5)+'KWh (Cumulative) LI'!BD80-'Rebasing adj LI'!BE70)*BE107)*BE$19*BE$128)</f>
        <v>0</v>
      </c>
      <c r="BF80" s="12">
        <f>IF('KWh (Cumulative) LI'!BF80=0,0,((('KWh (Monthly) ENTRY LI'!BF80*0.5)+'KWh (Cumulative) LI'!BE80-'Rebasing adj LI'!BF70)*BF107)*BF$19*BF$128)</f>
        <v>0</v>
      </c>
      <c r="BG80" s="12">
        <f>IF('KWh (Cumulative) LI'!BG80=0,0,((('KWh (Monthly) ENTRY LI'!BG80*0.5)+'KWh (Cumulative) LI'!BF80-'Rebasing adj LI'!BG70)*BG107)*BG$19*BG$128)</f>
        <v>0</v>
      </c>
      <c r="BH80" s="12">
        <f>IF('KWh (Cumulative) LI'!BH80=0,0,((('KWh (Monthly) ENTRY LI'!BH80*0.5)+'KWh (Cumulative) LI'!BG80-'Rebasing adj LI'!BH70)*BH107)*BH$19*BH$128)</f>
        <v>0</v>
      </c>
      <c r="BI80" s="12">
        <f>IF('KWh (Cumulative) LI'!BI80=0,0,((('KWh (Monthly) ENTRY LI'!BI80*0.5)+'KWh (Cumulative) LI'!BH80-'Rebasing adj LI'!BI70)*BI107)*BI$19*BI$128)</f>
        <v>0</v>
      </c>
      <c r="BJ80" s="12">
        <f>IF('KWh (Cumulative) LI'!BJ80=0,0,((('KWh (Monthly) ENTRY LI'!BJ80*0.5)+'KWh (Cumulative) LI'!BI80-'Rebasing adj LI'!BJ70)*BJ107)*BJ$19*BJ$128)</f>
        <v>0</v>
      </c>
      <c r="BK80" s="12">
        <f>IF('KWh (Cumulative) LI'!BK80=0,0,((('KWh (Monthly) ENTRY LI'!BK80*0.5)+'KWh (Cumulative) LI'!BJ80-'Rebasing adj LI'!BK70)*BK107)*BK$19*BK$128)</f>
        <v>0</v>
      </c>
      <c r="BL80" s="12">
        <f>IF('KWh (Cumulative) LI'!BL80=0,0,((('KWh (Monthly) ENTRY LI'!BL80*0.5)+'KWh (Cumulative) LI'!BK80-'Rebasing adj LI'!BL70)*BL107)*BL$19*BL$128)</f>
        <v>0</v>
      </c>
      <c r="BM80" s="12">
        <f>IF('KWh (Cumulative) LI'!BM80=0,0,((('KWh (Monthly) ENTRY LI'!BM80*0.5)+'KWh (Cumulative) LI'!BL80-'Rebasing adj LI'!BM70)*BM107)*BM$19*BM$128)</f>
        <v>0</v>
      </c>
      <c r="BN80" s="12">
        <f>IF('KWh (Cumulative) LI'!BN80=0,0,((('KWh (Monthly) ENTRY LI'!BN80*0.5)+'KWh (Cumulative) LI'!BM80-'Rebasing adj LI'!BN70)*BN107)*BN$19*BN$128)</f>
        <v>0</v>
      </c>
      <c r="BO80" s="12">
        <f>IF('KWh (Cumulative) LI'!BO80=0,0,((('KWh (Monthly) ENTRY LI'!BO80*0.5)+'KWh (Cumulative) LI'!BN80-'Rebasing adj LI'!BO70)*BO107)*BO$19*BO$128)</f>
        <v>0</v>
      </c>
      <c r="BP80" s="12">
        <f>IF('KWh (Cumulative) LI'!BP80=0,0,((('KWh (Monthly) ENTRY LI'!BP80*0.5)+'KWh (Cumulative) LI'!BO80-'Rebasing adj LI'!BP70)*BP107)*BP$19*BP$128)</f>
        <v>0</v>
      </c>
      <c r="BQ80" s="12">
        <f>IF('KWh (Cumulative) LI'!BQ80=0,0,((('KWh (Monthly) ENTRY LI'!BQ80*0.5)+'KWh (Cumulative) LI'!BP80-'Rebasing adj LI'!BQ70)*BQ107)*BQ$19*BQ$128)</f>
        <v>0</v>
      </c>
      <c r="BR80" s="12">
        <f>IF('KWh (Cumulative) LI'!BR80=0,0,((('KWh (Monthly) ENTRY LI'!BR80*0.5)+'KWh (Cumulative) LI'!BQ80-'Rebasing adj LI'!BR70)*BR107)*BR$19*BR$128)</f>
        <v>0</v>
      </c>
      <c r="BS80" s="12">
        <f>IF('KWh (Cumulative) LI'!BS80=0,0,((('KWh (Monthly) ENTRY LI'!BS80*0.5)+'KWh (Cumulative) LI'!BR80-'Rebasing adj LI'!BS70)*BS107)*BS$19*BS$128)</f>
        <v>0</v>
      </c>
      <c r="BT80" s="12">
        <f>IF('KWh (Cumulative) LI'!BT80=0,0,((('KWh (Monthly) ENTRY LI'!BT80*0.5)+'KWh (Cumulative) LI'!BS80-'Rebasing adj LI'!BT70)*BT107)*BT$19*BT$128)</f>
        <v>0</v>
      </c>
      <c r="BU80" s="12">
        <f>IF('KWh (Cumulative) LI'!BU80=0,0,((('KWh (Monthly) ENTRY LI'!BU80*0.5)+'KWh (Cumulative) LI'!BT80-'Rebasing adj LI'!BU70)*BU107)*BU$19*BU$128)</f>
        <v>0</v>
      </c>
      <c r="BV80" s="12">
        <f>IF('KWh (Cumulative) LI'!BV80=0,0,((('KWh (Monthly) ENTRY LI'!BV80*0.5)+'KWh (Cumulative) LI'!BU80-'Rebasing adj LI'!BV70)*BV107)*BV$19*BV$128)</f>
        <v>0</v>
      </c>
      <c r="BW80" s="12">
        <f>IF('KWh (Cumulative) LI'!BW80=0,0,((('KWh (Monthly) ENTRY LI'!BW80*0.5)+'KWh (Cumulative) LI'!BV80-'Rebasing adj LI'!BW70)*BW107)*BW$19*BW$128)</f>
        <v>0</v>
      </c>
      <c r="BX80" s="12">
        <f>IF('KWh (Cumulative) LI'!BX80=0,0,((('KWh (Monthly) ENTRY LI'!BX80*0.5)+'KWh (Cumulative) LI'!BW80-'Rebasing adj LI'!BX70)*BX107)*BX$19*BX$128)</f>
        <v>0</v>
      </c>
      <c r="BY80" s="12">
        <f>IF('KWh (Cumulative) LI'!BY80=0,0,((('KWh (Monthly) ENTRY LI'!BY80*0.5)+'KWh (Cumulative) LI'!BX80-'Rebasing adj LI'!BY70)*BY107)*BY$19*BY$128)</f>
        <v>0</v>
      </c>
      <c r="BZ80" s="12">
        <f>IF('KWh (Cumulative) LI'!BZ80=0,0,((('KWh (Monthly) ENTRY LI'!BZ80*0.5)+'KWh (Cumulative) LI'!BY80-'Rebasing adj LI'!BZ70)*BZ107)*BZ$19*BZ$128)</f>
        <v>0</v>
      </c>
      <c r="CA80" s="12">
        <f>IF('KWh (Cumulative) LI'!CA80=0,0,((('KWh (Monthly) ENTRY LI'!CA80*0.5)+'KWh (Cumulative) LI'!BZ80-'Rebasing adj LI'!CA70)*CA107)*CA$19*CA$128)</f>
        <v>0</v>
      </c>
      <c r="CB80" s="12">
        <f>IF('KWh (Cumulative) LI'!CB80=0,0,((('KWh (Monthly) ENTRY LI'!CB80*0.5)+'KWh (Cumulative) LI'!CA80-'Rebasing adj LI'!CB70)*CB107)*CB$19*CB$128)</f>
        <v>0</v>
      </c>
      <c r="CC80" s="12">
        <f>IF('KWh (Cumulative) LI'!CC80=0,0,((('KWh (Monthly) ENTRY LI'!CC80*0.5)+'KWh (Cumulative) LI'!CB80-'Rebasing adj LI'!CC70)*CC107)*CC$19*CC$128)</f>
        <v>0</v>
      </c>
      <c r="CD80" s="12">
        <f>IF('KWh (Cumulative) LI'!CD80=0,0,((('KWh (Monthly) ENTRY LI'!CD80*0.5)+'KWh (Cumulative) LI'!CC80-'Rebasing adj LI'!CD70)*CD107)*CD$19*CD$128)</f>
        <v>0</v>
      </c>
      <c r="CE80" s="12">
        <f>IF('KWh (Cumulative) LI'!CE80=0,0,((('KWh (Monthly) ENTRY LI'!CE80*0.5)+'KWh (Cumulative) LI'!CD80-'Rebasing adj LI'!CE70)*CE107)*CE$19*CE$128)</f>
        <v>0</v>
      </c>
      <c r="CF80" s="12">
        <f>IF('KWh (Cumulative) LI'!CF80=0,0,((('KWh (Monthly) ENTRY LI'!CF80*0.5)+'KWh (Cumulative) LI'!CE80-'Rebasing adj LI'!CF70)*CF107)*CF$19*CF$128)</f>
        <v>0</v>
      </c>
      <c r="CG80" s="12">
        <f>IF('KWh (Cumulative) LI'!CG80=0,0,((('KWh (Monthly) ENTRY LI'!CG80*0.5)+'KWh (Cumulative) LI'!CF80-'Rebasing adj LI'!CG70)*CG107)*CG$19*CG$128)</f>
        <v>0</v>
      </c>
      <c r="CH80" s="12">
        <f>IF('KWh (Cumulative) LI'!CH80=0,0,((('KWh (Monthly) ENTRY LI'!CH80*0.5)+'KWh (Cumulative) LI'!CG80-'Rebasing adj LI'!CH70)*CH107)*CH$19*CH$128)</f>
        <v>0</v>
      </c>
      <c r="CI80" s="12">
        <f>IF('KWh (Cumulative) LI'!CI80=0,0,((('KWh (Monthly) ENTRY LI'!CI80*0.5)+'KWh (Cumulative) LI'!CH80-'Rebasing adj LI'!CI70)*CI107)*CI$19*CI$128)</f>
        <v>0</v>
      </c>
      <c r="CJ80" s="12">
        <f>IF('KWh (Cumulative) LI'!CJ80=0,0,((('KWh (Monthly) ENTRY LI'!CJ80*0.5)+'KWh (Cumulative) LI'!CI80-'Rebasing adj LI'!CJ70)*CJ107)*CJ$19*CJ$128)</f>
        <v>0</v>
      </c>
    </row>
    <row r="81" spans="1:88" s="6" customFormat="1" x14ac:dyDescent="0.3">
      <c r="A81" s="220"/>
      <c r="B81" s="47" t="s">
        <v>6</v>
      </c>
      <c r="C81" s="12">
        <f>IF('KWh (Cumulative) LI'!C81=0,0,((('KWh (Monthly) ENTRY LI'!C81*0.5)-'Rebasing adj LI'!C71)*C108)*C$19*C$128)</f>
        <v>0</v>
      </c>
      <c r="D81" s="12">
        <f>IF('KWh (Cumulative) LI'!D81=0,0,((('KWh (Monthly) ENTRY LI'!D81*0.5)+'KWh (Cumulative) LI'!C81-'Rebasing adj LI'!D71)*D108)*D$19*D$128)</f>
        <v>0</v>
      </c>
      <c r="E81" s="12">
        <f>IF('KWh (Cumulative) LI'!E81=0,0,((('KWh (Monthly) ENTRY LI'!E81*0.5)+'KWh (Cumulative) LI'!D81-'Rebasing adj LI'!E71)*E108)*E$19*E$128)</f>
        <v>0</v>
      </c>
      <c r="F81" s="12">
        <f>IF('KWh (Cumulative) LI'!F81=0,0,((('KWh (Monthly) ENTRY LI'!F81*0.5)+'KWh (Cumulative) LI'!E81-'Rebasing adj LI'!F71)*F108)*F$19*F$128)</f>
        <v>0</v>
      </c>
      <c r="G81" s="12">
        <f>IF('KWh (Cumulative) LI'!G81=0,0,((('KWh (Monthly) ENTRY LI'!G81*0.5)+'KWh (Cumulative) LI'!F81-'Rebasing adj LI'!G71)*G108)*G$19*G$128)</f>
        <v>0</v>
      </c>
      <c r="H81" s="12">
        <f>IF('KWh (Cumulative) LI'!H81=0,0,((('KWh (Monthly) ENTRY LI'!H81*0.5)+'KWh (Cumulative) LI'!G81-'Rebasing adj LI'!H71)*H108)*H$19*H$128)</f>
        <v>0</v>
      </c>
      <c r="I81" s="12">
        <f>IF('KWh (Cumulative) LI'!I81=0,0,((('KWh (Monthly) ENTRY LI'!I81*0.5)+'KWh (Cumulative) LI'!H81-'Rebasing adj LI'!I71)*I108)*I$19*I$128)</f>
        <v>0</v>
      </c>
      <c r="J81" s="12">
        <f>IF('KWh (Cumulative) LI'!J81=0,0,((('KWh (Monthly) ENTRY LI'!J81*0.5)+'KWh (Cumulative) LI'!I81-'Rebasing adj LI'!J71)*J108)*J$19*J$128)</f>
        <v>0</v>
      </c>
      <c r="K81" s="12">
        <f>IF('KWh (Cumulative) LI'!K81=0,0,((('KWh (Monthly) ENTRY LI'!K81*0.5)+'KWh (Cumulative) LI'!J81-'Rebasing adj LI'!K71)*K108)*K$19*K$128)</f>
        <v>0</v>
      </c>
      <c r="L81" s="12">
        <f>IF('KWh (Cumulative) LI'!L81=0,0,((('KWh (Monthly) ENTRY LI'!L81*0.5)+'KWh (Cumulative) LI'!K81-'Rebasing adj LI'!L71)*L108)*L$19*L$128)</f>
        <v>0</v>
      </c>
      <c r="M81" s="12">
        <f>IF('KWh (Cumulative) LI'!M81=0,0,((('KWh (Monthly) ENTRY LI'!M81*0.5)+'KWh (Cumulative) LI'!L81-'Rebasing adj LI'!M71)*M108)*M$19*M$128)</f>
        <v>0</v>
      </c>
      <c r="N81" s="12">
        <f>IF('KWh (Cumulative) LI'!N81=0,0,((('KWh (Monthly) ENTRY LI'!N81*0.5)+'KWh (Cumulative) LI'!M81-'Rebasing adj LI'!N71)*N108)*N$19*N$128)</f>
        <v>0</v>
      </c>
      <c r="O81" s="12">
        <f>IF('KWh (Cumulative) LI'!O81=0,0,((('KWh (Monthly) ENTRY LI'!O81*0.5)+'KWh (Cumulative) LI'!N81-'Rebasing adj LI'!O71)*O108)*O$19*O$128)</f>
        <v>0</v>
      </c>
      <c r="P81" s="12">
        <f>IF('KWh (Cumulative) LI'!P81=0,0,((('KWh (Monthly) ENTRY LI'!P81*0.5)+'KWh (Cumulative) LI'!O81-'Rebasing adj LI'!P71)*P108)*P$19*P$128)</f>
        <v>0</v>
      </c>
      <c r="Q81" s="12">
        <f>IF('KWh (Cumulative) LI'!Q81=0,0,((('KWh (Monthly) ENTRY LI'!Q81*0.5)+'KWh (Cumulative) LI'!P81-'Rebasing adj LI'!Q71)*Q108)*Q$19*Q$128)</f>
        <v>0</v>
      </c>
      <c r="R81" s="12">
        <f>IF('KWh (Cumulative) LI'!R81=0,0,((('KWh (Monthly) ENTRY LI'!R81*0.5)+'KWh (Cumulative) LI'!Q81-'Rebasing adj LI'!R71)*R108)*R$19*R$128)</f>
        <v>0</v>
      </c>
      <c r="S81" s="12">
        <f>IF('KWh (Cumulative) LI'!S81=0,0,((('KWh (Monthly) ENTRY LI'!S81*0.5)+'KWh (Cumulative) LI'!R81-'Rebasing adj LI'!S71)*S108)*S$19*S$128)</f>
        <v>0</v>
      </c>
      <c r="T81" s="12">
        <f>IF('KWh (Cumulative) LI'!T81=0,0,((('KWh (Monthly) ENTRY LI'!T81*0.5)+'KWh (Cumulative) LI'!S81-'Rebasing adj LI'!T71)*T108)*T$19*T$128)</f>
        <v>0</v>
      </c>
      <c r="U81" s="12">
        <f>IF('KWh (Cumulative) LI'!U81=0,0,((('KWh (Monthly) ENTRY LI'!U81*0.5)+'KWh (Cumulative) LI'!T81-'Rebasing adj LI'!U71)*U108)*U$19*U$128)</f>
        <v>0</v>
      </c>
      <c r="V81" s="12">
        <f>IF('KWh (Cumulative) LI'!V81=0,0,((('KWh (Monthly) ENTRY LI'!V81*0.5)+'KWh (Cumulative) LI'!U81-'Rebasing adj LI'!V71)*V108)*V$19*V$128)</f>
        <v>0</v>
      </c>
      <c r="W81" s="12">
        <f>IF('KWh (Cumulative) LI'!W81=0,0,((('KWh (Monthly) ENTRY LI'!W81*0.5)+'KWh (Cumulative) LI'!V81-'Rebasing adj LI'!W71)*W108)*W$19*W$128)</f>
        <v>0</v>
      </c>
      <c r="X81" s="12">
        <f>IF('KWh (Cumulative) LI'!X81=0,0,((('KWh (Monthly) ENTRY LI'!X81*0.5)+'KWh (Cumulative) LI'!W81-'Rebasing adj LI'!X71)*X108)*X$19*X$128)</f>
        <v>0</v>
      </c>
      <c r="Y81" s="12">
        <f>IF('KWh (Cumulative) LI'!Y81=0,0,((('KWh (Monthly) ENTRY LI'!Y81*0.5)+'KWh (Cumulative) LI'!X81-'Rebasing adj LI'!Y71)*Y108)*Y$19*Y$128)</f>
        <v>0</v>
      </c>
      <c r="Z81" s="12">
        <f>IF('KWh (Cumulative) LI'!Z81=0,0,((('KWh (Monthly) ENTRY LI'!Z81*0.5)+'KWh (Cumulative) LI'!Y81-'Rebasing adj LI'!Z71)*Z108)*Z$19*Z$128)</f>
        <v>0</v>
      </c>
      <c r="AA81" s="12">
        <f>IF('KWh (Cumulative) LI'!AA81=0,0,((('KWh (Monthly) ENTRY LI'!AA81*0.5)+'KWh (Cumulative) LI'!Z81-'Rebasing adj LI'!AA71)*AA108)*AA$19*AA$128)</f>
        <v>0</v>
      </c>
      <c r="AB81" s="12">
        <f>IF('KWh (Cumulative) LI'!AB81=0,0,((('KWh (Monthly) ENTRY LI'!AB81*0.5)+'KWh (Cumulative) LI'!AA81-'Rebasing adj LI'!AB71)*AB108)*AB$19*AB$128)</f>
        <v>0</v>
      </c>
      <c r="AC81" s="12">
        <f>IF('KWh (Cumulative) LI'!AC81=0,0,((('KWh (Monthly) ENTRY LI'!AC81*0.5)+'KWh (Cumulative) LI'!AB81-'Rebasing adj LI'!AC71)*AC108)*AC$19*AC$128)</f>
        <v>0</v>
      </c>
      <c r="AD81" s="12">
        <f>IF('KWh (Cumulative) LI'!AD81=0,0,((('KWh (Monthly) ENTRY LI'!AD81*0.5)+'KWh (Cumulative) LI'!AC81-'Rebasing adj LI'!AD71)*AD108)*AD$19*AD$128)</f>
        <v>0</v>
      </c>
      <c r="AE81" s="12">
        <f>IF('KWh (Cumulative) LI'!AE81=0,0,((('KWh (Monthly) ENTRY LI'!AE81*0.5)+'KWh (Cumulative) LI'!AD81-'Rebasing adj LI'!AE71)*AE108)*AE$19*AE$128)</f>
        <v>0</v>
      </c>
      <c r="AF81" s="12">
        <f>IF('KWh (Cumulative) LI'!AF81=0,0,((('KWh (Monthly) ENTRY LI'!AF81*0.5)+'KWh (Cumulative) LI'!AE81-'Rebasing adj LI'!AF71)*AF108)*AF$19*AF$128)</f>
        <v>0</v>
      </c>
      <c r="AG81" s="12">
        <f>IF('KWh (Cumulative) LI'!AG81=0,0,((('KWh (Monthly) ENTRY LI'!AG81*0.5)+'KWh (Cumulative) LI'!AF81-'Rebasing adj LI'!AG71)*AG108)*AG$19*AG$128)</f>
        <v>0</v>
      </c>
      <c r="AH81" s="12">
        <f>IF('KWh (Cumulative) LI'!AH81=0,0,((('KWh (Monthly) ENTRY LI'!AH81*0.5)+'KWh (Cumulative) LI'!AG81-'Rebasing adj LI'!AH71)*AH108)*AH$19*AH$128)</f>
        <v>0</v>
      </c>
      <c r="AI81" s="12">
        <f>IF('KWh (Cumulative) LI'!AI81=0,0,((('KWh (Monthly) ENTRY LI'!AI81*0.5)+'KWh (Cumulative) LI'!AH81-'Rebasing adj LI'!AI71)*AI108)*AI$19*AI$128)</f>
        <v>0</v>
      </c>
      <c r="AJ81" s="12">
        <f>IF('KWh (Cumulative) LI'!AJ81=0,0,((('KWh (Monthly) ENTRY LI'!AJ81*0.5)+'KWh (Cumulative) LI'!AI81-'Rebasing adj LI'!AJ71)*AJ108)*AJ$19*AJ$128)</f>
        <v>0</v>
      </c>
      <c r="AK81" s="12">
        <f>IF('KWh (Cumulative) LI'!AK81=0,0,((('KWh (Monthly) ENTRY LI'!AK81*0.5)+'KWh (Cumulative) LI'!AJ81-'Rebasing adj LI'!AK71)*AK108)*AK$19*AK$128)</f>
        <v>0</v>
      </c>
      <c r="AL81" s="12">
        <f>IF('KWh (Cumulative) LI'!AL81=0,0,((('KWh (Monthly) ENTRY LI'!AL81*0.5)+'KWh (Cumulative) LI'!AK81-'Rebasing adj LI'!AL71)*AL108)*AL$19*AL$128)</f>
        <v>0</v>
      </c>
      <c r="AM81" s="12">
        <f>IF('KWh (Cumulative) LI'!AM81=0,0,((('KWh (Monthly) ENTRY LI'!AM81*0.5)+'KWh (Cumulative) LI'!AL81-'Rebasing adj LI'!AM71)*AM108)*AM$19*AM$128)</f>
        <v>0</v>
      </c>
      <c r="AN81" s="12">
        <f>IF('KWh (Cumulative) LI'!AN81=0,0,((('KWh (Monthly) ENTRY LI'!AN81*0.5)+'KWh (Cumulative) LI'!AM81-'Rebasing adj LI'!AN71)*AN108)*AN$19*AN$128)</f>
        <v>0</v>
      </c>
      <c r="AO81" s="12">
        <f>IF('KWh (Cumulative) LI'!AO81=0,0,((('KWh (Monthly) ENTRY LI'!AO81*0.5)+'KWh (Cumulative) LI'!AN81-'Rebasing adj LI'!AO71)*AO108)*AO$19*AO$128)</f>
        <v>0</v>
      </c>
      <c r="AP81" s="12">
        <f>IF('KWh (Cumulative) LI'!AP81=0,0,((('KWh (Monthly) ENTRY LI'!AP81*0.5)+'KWh (Cumulative) LI'!AO81-'Rebasing adj LI'!AP71)*AP108)*AP$19*AP$128)</f>
        <v>0</v>
      </c>
      <c r="AQ81" s="12">
        <f>IF('KWh (Cumulative) LI'!AQ81=0,0,((('KWh (Monthly) ENTRY LI'!AQ81*0.5)+'KWh (Cumulative) LI'!AP81-'Rebasing adj LI'!AQ71)*AQ108)*AQ$19*AQ$128)</f>
        <v>0</v>
      </c>
      <c r="AR81" s="12">
        <f>IF('KWh (Cumulative) LI'!AR81=0,0,((('KWh (Monthly) ENTRY LI'!AR81*0.5)+'KWh (Cumulative) LI'!AQ81-'Rebasing adj LI'!AR71)*AR108)*AR$19*AR$128)</f>
        <v>0</v>
      </c>
      <c r="AS81" s="12">
        <f>IF('KWh (Cumulative) LI'!AS81=0,0,((('KWh (Monthly) ENTRY LI'!AS81*0.5)+'KWh (Cumulative) LI'!AR81-'Rebasing adj LI'!AS71)*AS108)*AS$19*AS$128)</f>
        <v>0</v>
      </c>
      <c r="AT81" s="12">
        <f>IF('KWh (Cumulative) LI'!AT81=0,0,((('KWh (Monthly) ENTRY LI'!AT81*0.5)+'KWh (Cumulative) LI'!AS81-'Rebasing adj LI'!AT71)*AT108)*AT$19*AT$128)</f>
        <v>0</v>
      </c>
      <c r="AU81" s="12">
        <f>IF('KWh (Cumulative) LI'!AU81=0,0,((('KWh (Monthly) ENTRY LI'!AU81*0.5)+'KWh (Cumulative) LI'!AT81-'Rebasing adj LI'!AU71)*AU108)*AU$19*AU$128)</f>
        <v>0</v>
      </c>
      <c r="AV81" s="12">
        <f>IF('KWh (Cumulative) LI'!AV81=0,0,((('KWh (Monthly) ENTRY LI'!AV81*0.5)+'KWh (Cumulative) LI'!AU81-'Rebasing adj LI'!AV71)*AV108)*AV$19*AV$128)</f>
        <v>0</v>
      </c>
      <c r="AW81" s="12">
        <f>IF('KWh (Cumulative) LI'!AW81=0,0,((('KWh (Monthly) ENTRY LI'!AW81*0.5)+'KWh (Cumulative) LI'!AV81-'Rebasing adj LI'!AW71)*AW108)*AW$19*AW$128)</f>
        <v>0</v>
      </c>
      <c r="AX81" s="12">
        <f>IF('KWh (Cumulative) LI'!AX81=0,0,((('KWh (Monthly) ENTRY LI'!AX81*0.5)+'KWh (Cumulative) LI'!AW81-'Rebasing adj LI'!AX71)*AX108)*AX$19*AX$128)</f>
        <v>0</v>
      </c>
      <c r="AY81" s="12">
        <f>IF('KWh (Cumulative) LI'!AY81=0,0,((('KWh (Monthly) ENTRY LI'!AY81*0.5)+'KWh (Cumulative) LI'!AX81-'Rebasing adj LI'!AY71)*AY108)*AY$19*AY$128)</f>
        <v>0</v>
      </c>
      <c r="AZ81" s="12">
        <f>IF('KWh (Cumulative) LI'!AZ81=0,0,((('KWh (Monthly) ENTRY LI'!AZ81*0.5)+'KWh (Cumulative) LI'!AY81-'Rebasing adj LI'!AZ71)*AZ108)*AZ$19*AZ$128)</f>
        <v>0</v>
      </c>
      <c r="BA81" s="12">
        <f>IF('KWh (Cumulative) LI'!BA81=0,0,((('KWh (Monthly) ENTRY LI'!BA81*0.5)+'KWh (Cumulative) LI'!AZ81-'Rebasing adj LI'!BA71)*BA108)*BA$19*BA$128)</f>
        <v>0</v>
      </c>
      <c r="BB81" s="12">
        <f>IF('KWh (Cumulative) LI'!BB81=0,0,((('KWh (Monthly) ENTRY LI'!BB81*0.5)+'KWh (Cumulative) LI'!BA81-'Rebasing adj LI'!BB71)*BB108)*BB$19*BB$128)</f>
        <v>0</v>
      </c>
      <c r="BC81" s="12">
        <f>IF('KWh (Cumulative) LI'!BC81=0,0,((('KWh (Monthly) ENTRY LI'!BC81*0.5)+'KWh (Cumulative) LI'!BB81-'Rebasing adj LI'!BC71)*BC108)*BC$19*BC$128)</f>
        <v>0</v>
      </c>
      <c r="BD81" s="12">
        <f>IF('KWh (Cumulative) LI'!BD81=0,0,((('KWh (Monthly) ENTRY LI'!BD81*0.5)+'KWh (Cumulative) LI'!BC81-'Rebasing adj LI'!BD71)*BD108)*BD$19*BD$128)</f>
        <v>0</v>
      </c>
      <c r="BE81" s="12">
        <f>IF('KWh (Cumulative) LI'!BE81=0,0,((('KWh (Monthly) ENTRY LI'!BE81*0.5)+'KWh (Cumulative) LI'!BD81-'Rebasing adj LI'!BE71)*BE108)*BE$19*BE$128)</f>
        <v>0</v>
      </c>
      <c r="BF81" s="12">
        <f>IF('KWh (Cumulative) LI'!BF81=0,0,((('KWh (Monthly) ENTRY LI'!BF81*0.5)+'KWh (Cumulative) LI'!BE81-'Rebasing adj LI'!BF71)*BF108)*BF$19*BF$128)</f>
        <v>0</v>
      </c>
      <c r="BG81" s="12">
        <f>IF('KWh (Cumulative) LI'!BG81=0,0,((('KWh (Monthly) ENTRY LI'!BG81*0.5)+'KWh (Cumulative) LI'!BF81-'Rebasing adj LI'!BG71)*BG108)*BG$19*BG$128)</f>
        <v>0</v>
      </c>
      <c r="BH81" s="12">
        <f>IF('KWh (Cumulative) LI'!BH81=0,0,((('KWh (Monthly) ENTRY LI'!BH81*0.5)+'KWh (Cumulative) LI'!BG81-'Rebasing adj LI'!BH71)*BH108)*BH$19*BH$128)</f>
        <v>0</v>
      </c>
      <c r="BI81" s="12">
        <f>IF('KWh (Cumulative) LI'!BI81=0,0,((('KWh (Monthly) ENTRY LI'!BI81*0.5)+'KWh (Cumulative) LI'!BH81-'Rebasing adj LI'!BI71)*BI108)*BI$19*BI$128)</f>
        <v>0</v>
      </c>
      <c r="BJ81" s="12">
        <f>IF('KWh (Cumulative) LI'!BJ81=0,0,((('KWh (Monthly) ENTRY LI'!BJ81*0.5)+'KWh (Cumulative) LI'!BI81-'Rebasing adj LI'!BJ71)*BJ108)*BJ$19*BJ$128)</f>
        <v>0</v>
      </c>
      <c r="BK81" s="12">
        <f>IF('KWh (Cumulative) LI'!BK81=0,0,((('KWh (Monthly) ENTRY LI'!BK81*0.5)+'KWh (Cumulative) LI'!BJ81-'Rebasing adj LI'!BK71)*BK108)*BK$19*BK$128)</f>
        <v>0</v>
      </c>
      <c r="BL81" s="12">
        <f>IF('KWh (Cumulative) LI'!BL81=0,0,((('KWh (Monthly) ENTRY LI'!BL81*0.5)+'KWh (Cumulative) LI'!BK81-'Rebasing adj LI'!BL71)*BL108)*BL$19*BL$128)</f>
        <v>0</v>
      </c>
      <c r="BM81" s="12">
        <f>IF('KWh (Cumulative) LI'!BM81=0,0,((('KWh (Monthly) ENTRY LI'!BM81*0.5)+'KWh (Cumulative) LI'!BL81-'Rebasing adj LI'!BM71)*BM108)*BM$19*BM$128)</f>
        <v>0</v>
      </c>
      <c r="BN81" s="12">
        <f>IF('KWh (Cumulative) LI'!BN81=0,0,((('KWh (Monthly) ENTRY LI'!BN81*0.5)+'KWh (Cumulative) LI'!BM81-'Rebasing adj LI'!BN71)*BN108)*BN$19*BN$128)</f>
        <v>0</v>
      </c>
      <c r="BO81" s="12">
        <f>IF('KWh (Cumulative) LI'!BO81=0,0,((('KWh (Monthly) ENTRY LI'!BO81*0.5)+'KWh (Cumulative) LI'!BN81-'Rebasing adj LI'!BO71)*BO108)*BO$19*BO$128)</f>
        <v>0</v>
      </c>
      <c r="BP81" s="12">
        <f>IF('KWh (Cumulative) LI'!BP81=0,0,((('KWh (Monthly) ENTRY LI'!BP81*0.5)+'KWh (Cumulative) LI'!BO81-'Rebasing adj LI'!BP71)*BP108)*BP$19*BP$128)</f>
        <v>0</v>
      </c>
      <c r="BQ81" s="12">
        <f>IF('KWh (Cumulative) LI'!BQ81=0,0,((('KWh (Monthly) ENTRY LI'!BQ81*0.5)+'KWh (Cumulative) LI'!BP81-'Rebasing adj LI'!BQ71)*BQ108)*BQ$19*BQ$128)</f>
        <v>0</v>
      </c>
      <c r="BR81" s="12">
        <f>IF('KWh (Cumulative) LI'!BR81=0,0,((('KWh (Monthly) ENTRY LI'!BR81*0.5)+'KWh (Cumulative) LI'!BQ81-'Rebasing adj LI'!BR71)*BR108)*BR$19*BR$128)</f>
        <v>0</v>
      </c>
      <c r="BS81" s="12">
        <f>IF('KWh (Cumulative) LI'!BS81=0,0,((('KWh (Monthly) ENTRY LI'!BS81*0.5)+'KWh (Cumulative) LI'!BR81-'Rebasing adj LI'!BS71)*BS108)*BS$19*BS$128)</f>
        <v>0</v>
      </c>
      <c r="BT81" s="12">
        <f>IF('KWh (Cumulative) LI'!BT81=0,0,((('KWh (Monthly) ENTRY LI'!BT81*0.5)+'KWh (Cumulative) LI'!BS81-'Rebasing adj LI'!BT71)*BT108)*BT$19*BT$128)</f>
        <v>0</v>
      </c>
      <c r="BU81" s="12">
        <f>IF('KWh (Cumulative) LI'!BU81=0,0,((('KWh (Monthly) ENTRY LI'!BU81*0.5)+'KWh (Cumulative) LI'!BT81-'Rebasing adj LI'!BU71)*BU108)*BU$19*BU$128)</f>
        <v>0</v>
      </c>
      <c r="BV81" s="12">
        <f>IF('KWh (Cumulative) LI'!BV81=0,0,((('KWh (Monthly) ENTRY LI'!BV81*0.5)+'KWh (Cumulative) LI'!BU81-'Rebasing adj LI'!BV71)*BV108)*BV$19*BV$128)</f>
        <v>0</v>
      </c>
      <c r="BW81" s="12">
        <f>IF('KWh (Cumulative) LI'!BW81=0,0,((('KWh (Monthly) ENTRY LI'!BW81*0.5)+'KWh (Cumulative) LI'!BV81-'Rebasing adj LI'!BW71)*BW108)*BW$19*BW$128)</f>
        <v>0</v>
      </c>
      <c r="BX81" s="12">
        <f>IF('KWh (Cumulative) LI'!BX81=0,0,((('KWh (Monthly) ENTRY LI'!BX81*0.5)+'KWh (Cumulative) LI'!BW81-'Rebasing adj LI'!BX71)*BX108)*BX$19*BX$128)</f>
        <v>0</v>
      </c>
      <c r="BY81" s="12">
        <f>IF('KWh (Cumulative) LI'!BY81=0,0,((('KWh (Monthly) ENTRY LI'!BY81*0.5)+'KWh (Cumulative) LI'!BX81-'Rebasing adj LI'!BY71)*BY108)*BY$19*BY$128)</f>
        <v>0</v>
      </c>
      <c r="BZ81" s="12">
        <f>IF('KWh (Cumulative) LI'!BZ81=0,0,((('KWh (Monthly) ENTRY LI'!BZ81*0.5)+'KWh (Cumulative) LI'!BY81-'Rebasing adj LI'!BZ71)*BZ108)*BZ$19*BZ$128)</f>
        <v>0</v>
      </c>
      <c r="CA81" s="12">
        <f>IF('KWh (Cumulative) LI'!CA81=0,0,((('KWh (Monthly) ENTRY LI'!CA81*0.5)+'KWh (Cumulative) LI'!BZ81-'Rebasing adj LI'!CA71)*CA108)*CA$19*CA$128)</f>
        <v>0</v>
      </c>
      <c r="CB81" s="12">
        <f>IF('KWh (Cumulative) LI'!CB81=0,0,((('KWh (Monthly) ENTRY LI'!CB81*0.5)+'KWh (Cumulative) LI'!CA81-'Rebasing adj LI'!CB71)*CB108)*CB$19*CB$128)</f>
        <v>0</v>
      </c>
      <c r="CC81" s="12">
        <f>IF('KWh (Cumulative) LI'!CC81=0,0,((('KWh (Monthly) ENTRY LI'!CC81*0.5)+'KWh (Cumulative) LI'!CB81-'Rebasing adj LI'!CC71)*CC108)*CC$19*CC$128)</f>
        <v>0</v>
      </c>
      <c r="CD81" s="12">
        <f>IF('KWh (Cumulative) LI'!CD81=0,0,((('KWh (Monthly) ENTRY LI'!CD81*0.5)+'KWh (Cumulative) LI'!CC81-'Rebasing adj LI'!CD71)*CD108)*CD$19*CD$128)</f>
        <v>0</v>
      </c>
      <c r="CE81" s="12">
        <f>IF('KWh (Cumulative) LI'!CE81=0,0,((('KWh (Monthly) ENTRY LI'!CE81*0.5)+'KWh (Cumulative) LI'!CD81-'Rebasing adj LI'!CE71)*CE108)*CE$19*CE$128)</f>
        <v>0</v>
      </c>
      <c r="CF81" s="12">
        <f>IF('KWh (Cumulative) LI'!CF81=0,0,((('KWh (Monthly) ENTRY LI'!CF81*0.5)+'KWh (Cumulative) LI'!CE81-'Rebasing adj LI'!CF71)*CF108)*CF$19*CF$128)</f>
        <v>0</v>
      </c>
      <c r="CG81" s="12">
        <f>IF('KWh (Cumulative) LI'!CG81=0,0,((('KWh (Monthly) ENTRY LI'!CG81*0.5)+'KWh (Cumulative) LI'!CF81-'Rebasing adj LI'!CG71)*CG108)*CG$19*CG$128)</f>
        <v>0</v>
      </c>
      <c r="CH81" s="12">
        <f>IF('KWh (Cumulative) LI'!CH81=0,0,((('KWh (Monthly) ENTRY LI'!CH81*0.5)+'KWh (Cumulative) LI'!CG81-'Rebasing adj LI'!CH71)*CH108)*CH$19*CH$128)</f>
        <v>0</v>
      </c>
      <c r="CI81" s="12">
        <f>IF('KWh (Cumulative) LI'!CI81=0,0,((('KWh (Monthly) ENTRY LI'!CI81*0.5)+'KWh (Cumulative) LI'!CH81-'Rebasing adj LI'!CI71)*CI108)*CI$19*CI$128)</f>
        <v>0</v>
      </c>
      <c r="CJ81" s="12">
        <f>IF('KWh (Cumulative) LI'!CJ81=0,0,((('KWh (Monthly) ENTRY LI'!CJ81*0.5)+'KWh (Cumulative) LI'!CI81-'Rebasing adj LI'!CJ71)*CJ108)*CJ$19*CJ$128)</f>
        <v>0</v>
      </c>
    </row>
    <row r="82" spans="1:88" s="6" customFormat="1" x14ac:dyDescent="0.3">
      <c r="A82" s="220"/>
      <c r="B82" s="47" t="s">
        <v>10</v>
      </c>
      <c r="C82" s="12">
        <f>IF('KWh (Cumulative) LI'!C82=0,0,((('KWh (Monthly) ENTRY LI'!C82*0.5)-'Rebasing adj LI'!C72)*C109)*C$19*C$128)</f>
        <v>0</v>
      </c>
      <c r="D82" s="12">
        <f>IF('KWh (Cumulative) LI'!D82=0,0,((('KWh (Monthly) ENTRY LI'!D82*0.5)+'KWh (Cumulative) LI'!C82-'Rebasing adj LI'!D72)*D109)*D$19*D$128)</f>
        <v>0</v>
      </c>
      <c r="E82" s="12">
        <f>IF('KWh (Cumulative) LI'!E82=0,0,((('KWh (Monthly) ENTRY LI'!E82*0.5)+'KWh (Cumulative) LI'!D82-'Rebasing adj LI'!E72)*E109)*E$19*E$128)</f>
        <v>0</v>
      </c>
      <c r="F82" s="12">
        <f>IF('KWh (Cumulative) LI'!F82=0,0,((('KWh (Monthly) ENTRY LI'!F82*0.5)+'KWh (Cumulative) LI'!E82-'Rebasing adj LI'!F72)*F109)*F$19*F$128)</f>
        <v>0</v>
      </c>
      <c r="G82" s="12">
        <f>IF('KWh (Cumulative) LI'!G82=0,0,((('KWh (Monthly) ENTRY LI'!G82*0.5)+'KWh (Cumulative) LI'!F82-'Rebasing adj LI'!G72)*G109)*G$19*G$128)</f>
        <v>0</v>
      </c>
      <c r="H82" s="12">
        <f>IF('KWh (Cumulative) LI'!H82=0,0,((('KWh (Monthly) ENTRY LI'!H82*0.5)+'KWh (Cumulative) LI'!G82-'Rebasing adj LI'!H72)*H109)*H$19*H$128)</f>
        <v>0</v>
      </c>
      <c r="I82" s="12">
        <f>IF('KWh (Cumulative) LI'!I82=0,0,((('KWh (Monthly) ENTRY LI'!I82*0.5)+'KWh (Cumulative) LI'!H82-'Rebasing adj LI'!I72)*I109)*I$19*I$128)</f>
        <v>0</v>
      </c>
      <c r="J82" s="12">
        <f>IF('KWh (Cumulative) LI'!J82=0,0,((('KWh (Monthly) ENTRY LI'!J82*0.5)+'KWh (Cumulative) LI'!I82-'Rebasing adj LI'!J72)*J109)*J$19*J$128)</f>
        <v>0</v>
      </c>
      <c r="K82" s="12">
        <f>IF('KWh (Cumulative) LI'!K82=0,0,((('KWh (Monthly) ENTRY LI'!K82*0.5)+'KWh (Cumulative) LI'!J82-'Rebasing adj LI'!K72)*K109)*K$19*K$128)</f>
        <v>0</v>
      </c>
      <c r="L82" s="12">
        <f>IF('KWh (Cumulative) LI'!L82=0,0,((('KWh (Monthly) ENTRY LI'!L82*0.5)+'KWh (Cumulative) LI'!K82-'Rebasing adj LI'!L72)*L109)*L$19*L$128)</f>
        <v>0</v>
      </c>
      <c r="M82" s="12">
        <f>IF('KWh (Cumulative) LI'!M82=0,0,((('KWh (Monthly) ENTRY LI'!M82*0.5)+'KWh (Cumulative) LI'!L82-'Rebasing adj LI'!M72)*M109)*M$19*M$128)</f>
        <v>0</v>
      </c>
      <c r="N82" s="12">
        <f>IF('KWh (Cumulative) LI'!N82=0,0,((('KWh (Monthly) ENTRY LI'!N82*0.5)+'KWh (Cumulative) LI'!M82-'Rebasing adj LI'!N72)*N109)*N$19*N$128)</f>
        <v>0</v>
      </c>
      <c r="O82" s="12">
        <f>IF('KWh (Cumulative) LI'!O82=0,0,((('KWh (Monthly) ENTRY LI'!O82*0.5)+'KWh (Cumulative) LI'!N82-'Rebasing adj LI'!O72)*O109)*O$19*O$128)</f>
        <v>0</v>
      </c>
      <c r="P82" s="12">
        <f>IF('KWh (Cumulative) LI'!P82=0,0,((('KWh (Monthly) ENTRY LI'!P82*0.5)+'KWh (Cumulative) LI'!O82-'Rebasing adj LI'!P72)*P109)*P$19*P$128)</f>
        <v>0</v>
      </c>
      <c r="Q82" s="12">
        <f>IF('KWh (Cumulative) LI'!Q82=0,0,((('KWh (Monthly) ENTRY LI'!Q82*0.5)+'KWh (Cumulative) LI'!P82-'Rebasing adj LI'!Q72)*Q109)*Q$19*Q$128)</f>
        <v>0</v>
      </c>
      <c r="R82" s="12">
        <f>IF('KWh (Cumulative) LI'!R82=0,0,((('KWh (Monthly) ENTRY LI'!R82*0.5)+'KWh (Cumulative) LI'!Q82-'Rebasing adj LI'!R72)*R109)*R$19*R$128)</f>
        <v>0</v>
      </c>
      <c r="S82" s="12">
        <f>IF('KWh (Cumulative) LI'!S82=0,0,((('KWh (Monthly) ENTRY LI'!S82*0.5)+'KWh (Cumulative) LI'!R82-'Rebasing adj LI'!S72)*S109)*S$19*S$128)</f>
        <v>0</v>
      </c>
      <c r="T82" s="12">
        <f>IF('KWh (Cumulative) LI'!T82=0,0,((('KWh (Monthly) ENTRY LI'!T82*0.5)+'KWh (Cumulative) LI'!S82-'Rebasing adj LI'!T72)*T109)*T$19*T$128)</f>
        <v>0</v>
      </c>
      <c r="U82" s="12">
        <f>IF('KWh (Cumulative) LI'!U82=0,0,((('KWh (Monthly) ENTRY LI'!U82*0.5)+'KWh (Cumulative) LI'!T82-'Rebasing adj LI'!U72)*U109)*U$19*U$128)</f>
        <v>0</v>
      </c>
      <c r="V82" s="12">
        <f>IF('KWh (Cumulative) LI'!V82=0,0,((('KWh (Monthly) ENTRY LI'!V82*0.5)+'KWh (Cumulative) LI'!U82-'Rebasing adj LI'!V72)*V109)*V$19*V$128)</f>
        <v>0</v>
      </c>
      <c r="W82" s="12">
        <f>IF('KWh (Cumulative) LI'!W82=0,0,((('KWh (Monthly) ENTRY LI'!W82*0.5)+'KWh (Cumulative) LI'!V82-'Rebasing adj LI'!W72)*W109)*W$19*W$128)</f>
        <v>0</v>
      </c>
      <c r="X82" s="12">
        <f>IF('KWh (Cumulative) LI'!X82=0,0,((('KWh (Monthly) ENTRY LI'!X82*0.5)+'KWh (Cumulative) LI'!W82-'Rebasing adj LI'!X72)*X109)*X$19*X$128)</f>
        <v>0</v>
      </c>
      <c r="Y82" s="12">
        <f>IF('KWh (Cumulative) LI'!Y82=0,0,((('KWh (Monthly) ENTRY LI'!Y82*0.5)+'KWh (Cumulative) LI'!X82-'Rebasing adj LI'!Y72)*Y109)*Y$19*Y$128)</f>
        <v>0</v>
      </c>
      <c r="Z82" s="12">
        <f>IF('KWh (Cumulative) LI'!Z82=0,0,((('KWh (Monthly) ENTRY LI'!Z82*0.5)+'KWh (Cumulative) LI'!Y82-'Rebasing adj LI'!Z72)*Z109)*Z$19*Z$128)</f>
        <v>0</v>
      </c>
      <c r="AA82" s="12">
        <f>IF('KWh (Cumulative) LI'!AA82=0,0,((('KWh (Monthly) ENTRY LI'!AA82*0.5)+'KWh (Cumulative) LI'!Z82-'Rebasing adj LI'!AA72)*AA109)*AA$19*AA$128)</f>
        <v>0</v>
      </c>
      <c r="AB82" s="12">
        <f>IF('KWh (Cumulative) LI'!AB82=0,0,((('KWh (Monthly) ENTRY LI'!AB82*0.5)+'KWh (Cumulative) LI'!AA82-'Rebasing adj LI'!AB72)*AB109)*AB$19*AB$128)</f>
        <v>0</v>
      </c>
      <c r="AC82" s="12">
        <f>IF('KWh (Cumulative) LI'!AC82=0,0,((('KWh (Monthly) ENTRY LI'!AC82*0.5)+'KWh (Cumulative) LI'!AB82-'Rebasing adj LI'!AC72)*AC109)*AC$19*AC$128)</f>
        <v>0</v>
      </c>
      <c r="AD82" s="12">
        <f>IF('KWh (Cumulative) LI'!AD82=0,0,((('KWh (Monthly) ENTRY LI'!AD82*0.5)+'KWh (Cumulative) LI'!AC82-'Rebasing adj LI'!AD72)*AD109)*AD$19*AD$128)</f>
        <v>0</v>
      </c>
      <c r="AE82" s="12">
        <f>IF('KWh (Cumulative) LI'!AE82=0,0,((('KWh (Monthly) ENTRY LI'!AE82*0.5)+'KWh (Cumulative) LI'!AD82-'Rebasing adj LI'!AE72)*AE109)*AE$19*AE$128)</f>
        <v>0</v>
      </c>
      <c r="AF82" s="12">
        <f>IF('KWh (Cumulative) LI'!AF82=0,0,((('KWh (Monthly) ENTRY LI'!AF82*0.5)+'KWh (Cumulative) LI'!AE82-'Rebasing adj LI'!AF72)*AF109)*AF$19*AF$128)</f>
        <v>0</v>
      </c>
      <c r="AG82" s="12">
        <f>IF('KWh (Cumulative) LI'!AG82=0,0,((('KWh (Monthly) ENTRY LI'!AG82*0.5)+'KWh (Cumulative) LI'!AF82-'Rebasing adj LI'!AG72)*AG109)*AG$19*AG$128)</f>
        <v>0</v>
      </c>
      <c r="AH82" s="12">
        <f>IF('KWh (Cumulative) LI'!AH82=0,0,((('KWh (Monthly) ENTRY LI'!AH82*0.5)+'KWh (Cumulative) LI'!AG82-'Rebasing adj LI'!AH72)*AH109)*AH$19*AH$128)</f>
        <v>0</v>
      </c>
      <c r="AI82" s="12">
        <f>IF('KWh (Cumulative) LI'!AI82=0,0,((('KWh (Monthly) ENTRY LI'!AI82*0.5)+'KWh (Cumulative) LI'!AH82-'Rebasing adj LI'!AI72)*AI109)*AI$19*AI$128)</f>
        <v>0</v>
      </c>
      <c r="AJ82" s="12">
        <f>IF('KWh (Cumulative) LI'!AJ82=0,0,((('KWh (Monthly) ENTRY LI'!AJ82*0.5)+'KWh (Cumulative) LI'!AI82-'Rebasing adj LI'!AJ72)*AJ109)*AJ$19*AJ$128)</f>
        <v>0</v>
      </c>
      <c r="AK82" s="12">
        <f>IF('KWh (Cumulative) LI'!AK82=0,0,((('KWh (Monthly) ENTRY LI'!AK82*0.5)+'KWh (Cumulative) LI'!AJ82-'Rebasing adj LI'!AK72)*AK109)*AK$19*AK$128)</f>
        <v>0</v>
      </c>
      <c r="AL82" s="12">
        <f>IF('KWh (Cumulative) LI'!AL82=0,0,((('KWh (Monthly) ENTRY LI'!AL82*0.5)+'KWh (Cumulative) LI'!AK82-'Rebasing adj LI'!AL72)*AL109)*AL$19*AL$128)</f>
        <v>0</v>
      </c>
      <c r="AM82" s="12">
        <f>IF('KWh (Cumulative) LI'!AM82=0,0,((('KWh (Monthly) ENTRY LI'!AM82*0.5)+'KWh (Cumulative) LI'!AL82-'Rebasing adj LI'!AM72)*AM109)*AM$19*AM$128)</f>
        <v>0</v>
      </c>
      <c r="AN82" s="12">
        <f>IF('KWh (Cumulative) LI'!AN82=0,0,((('KWh (Monthly) ENTRY LI'!AN82*0.5)+'KWh (Cumulative) LI'!AM82-'Rebasing adj LI'!AN72)*AN109)*AN$19*AN$128)</f>
        <v>0</v>
      </c>
      <c r="AO82" s="12">
        <f>IF('KWh (Cumulative) LI'!AO82=0,0,((('KWh (Monthly) ENTRY LI'!AO82*0.5)+'KWh (Cumulative) LI'!AN82-'Rebasing adj LI'!AO72)*AO109)*AO$19*AO$128)</f>
        <v>0</v>
      </c>
      <c r="AP82" s="12">
        <f>IF('KWh (Cumulative) LI'!AP82=0,0,((('KWh (Monthly) ENTRY LI'!AP82*0.5)+'KWh (Cumulative) LI'!AO82-'Rebasing adj LI'!AP72)*AP109)*AP$19*AP$128)</f>
        <v>0</v>
      </c>
      <c r="AQ82" s="12">
        <f>IF('KWh (Cumulative) LI'!AQ82=0,0,((('KWh (Monthly) ENTRY LI'!AQ82*0.5)+'KWh (Cumulative) LI'!AP82-'Rebasing adj LI'!AQ72)*AQ109)*AQ$19*AQ$128)</f>
        <v>0</v>
      </c>
      <c r="AR82" s="12">
        <f>IF('KWh (Cumulative) LI'!AR82=0,0,((('KWh (Monthly) ENTRY LI'!AR82*0.5)+'KWh (Cumulative) LI'!AQ82-'Rebasing adj LI'!AR72)*AR109)*AR$19*AR$128)</f>
        <v>0</v>
      </c>
      <c r="AS82" s="12">
        <f>IF('KWh (Cumulative) LI'!AS82=0,0,((('KWh (Monthly) ENTRY LI'!AS82*0.5)+'KWh (Cumulative) LI'!AR82-'Rebasing adj LI'!AS72)*AS109)*AS$19*AS$128)</f>
        <v>0</v>
      </c>
      <c r="AT82" s="12">
        <f>IF('KWh (Cumulative) LI'!AT82=0,0,((('KWh (Monthly) ENTRY LI'!AT82*0.5)+'KWh (Cumulative) LI'!AS82-'Rebasing adj LI'!AT72)*AT109)*AT$19*AT$128)</f>
        <v>0</v>
      </c>
      <c r="AU82" s="12">
        <f>IF('KWh (Cumulative) LI'!AU82=0,0,((('KWh (Monthly) ENTRY LI'!AU82*0.5)+'KWh (Cumulative) LI'!AT82-'Rebasing adj LI'!AU72)*AU109)*AU$19*AU$128)</f>
        <v>0</v>
      </c>
      <c r="AV82" s="12">
        <f>IF('KWh (Cumulative) LI'!AV82=0,0,((('KWh (Monthly) ENTRY LI'!AV82*0.5)+'KWh (Cumulative) LI'!AU82-'Rebasing adj LI'!AV72)*AV109)*AV$19*AV$128)</f>
        <v>0</v>
      </c>
      <c r="AW82" s="12">
        <f>IF('KWh (Cumulative) LI'!AW82=0,0,((('KWh (Monthly) ENTRY LI'!AW82*0.5)+'KWh (Cumulative) LI'!AV82-'Rebasing adj LI'!AW72)*AW109)*AW$19*AW$128)</f>
        <v>0</v>
      </c>
      <c r="AX82" s="12">
        <f>IF('KWh (Cumulative) LI'!AX82=0,0,((('KWh (Monthly) ENTRY LI'!AX82*0.5)+'KWh (Cumulative) LI'!AW82-'Rebasing adj LI'!AX72)*AX109)*AX$19*AX$128)</f>
        <v>0</v>
      </c>
      <c r="AY82" s="12">
        <f>IF('KWh (Cumulative) LI'!AY82=0,0,((('KWh (Monthly) ENTRY LI'!AY82*0.5)+'KWh (Cumulative) LI'!AX82-'Rebasing adj LI'!AY72)*AY109)*AY$19*AY$128)</f>
        <v>0</v>
      </c>
      <c r="AZ82" s="12">
        <f>IF('KWh (Cumulative) LI'!AZ82=0,0,((('KWh (Monthly) ENTRY LI'!AZ82*0.5)+'KWh (Cumulative) LI'!AY82-'Rebasing adj LI'!AZ72)*AZ109)*AZ$19*AZ$128)</f>
        <v>0</v>
      </c>
      <c r="BA82" s="12">
        <f>IF('KWh (Cumulative) LI'!BA82=0,0,((('KWh (Monthly) ENTRY LI'!BA82*0.5)+'KWh (Cumulative) LI'!AZ82-'Rebasing adj LI'!BA72)*BA109)*BA$19*BA$128)</f>
        <v>0</v>
      </c>
      <c r="BB82" s="12">
        <f>IF('KWh (Cumulative) LI'!BB82=0,0,((('KWh (Monthly) ENTRY LI'!BB82*0.5)+'KWh (Cumulative) LI'!BA82-'Rebasing adj LI'!BB72)*BB109)*BB$19*BB$128)</f>
        <v>0</v>
      </c>
      <c r="BC82" s="12">
        <f>IF('KWh (Cumulative) LI'!BC82=0,0,((('KWh (Monthly) ENTRY LI'!BC82*0.5)+'KWh (Cumulative) LI'!BB82-'Rebasing adj LI'!BC72)*BC109)*BC$19*BC$128)</f>
        <v>0</v>
      </c>
      <c r="BD82" s="12">
        <f>IF('KWh (Cumulative) LI'!BD82=0,0,((('KWh (Monthly) ENTRY LI'!BD82*0.5)+'KWh (Cumulative) LI'!BC82-'Rebasing adj LI'!BD72)*BD109)*BD$19*BD$128)</f>
        <v>0</v>
      </c>
      <c r="BE82" s="12">
        <f>IF('KWh (Cumulative) LI'!BE82=0,0,((('KWh (Monthly) ENTRY LI'!BE82*0.5)+'KWh (Cumulative) LI'!BD82-'Rebasing adj LI'!BE72)*BE109)*BE$19*BE$128)</f>
        <v>0</v>
      </c>
      <c r="BF82" s="12">
        <f>IF('KWh (Cumulative) LI'!BF82=0,0,((('KWh (Monthly) ENTRY LI'!BF82*0.5)+'KWh (Cumulative) LI'!BE82-'Rebasing adj LI'!BF72)*BF109)*BF$19*BF$128)</f>
        <v>0</v>
      </c>
      <c r="BG82" s="12">
        <f>IF('KWh (Cumulative) LI'!BG82=0,0,((('KWh (Monthly) ENTRY LI'!BG82*0.5)+'KWh (Cumulative) LI'!BF82-'Rebasing adj LI'!BG72)*BG109)*BG$19*BG$128)</f>
        <v>0</v>
      </c>
      <c r="BH82" s="12">
        <f>IF('KWh (Cumulative) LI'!BH82=0,0,((('KWh (Monthly) ENTRY LI'!BH82*0.5)+'KWh (Cumulative) LI'!BG82-'Rebasing adj LI'!BH72)*BH109)*BH$19*BH$128)</f>
        <v>0</v>
      </c>
      <c r="BI82" s="12">
        <f>IF('KWh (Cumulative) LI'!BI82=0,0,((('KWh (Monthly) ENTRY LI'!BI82*0.5)+'KWh (Cumulative) LI'!BH82-'Rebasing adj LI'!BI72)*BI109)*BI$19*BI$128)</f>
        <v>0</v>
      </c>
      <c r="BJ82" s="12">
        <f>IF('KWh (Cumulative) LI'!BJ82=0,0,((('KWh (Monthly) ENTRY LI'!BJ82*0.5)+'KWh (Cumulative) LI'!BI82-'Rebasing adj LI'!BJ72)*BJ109)*BJ$19*BJ$128)</f>
        <v>0</v>
      </c>
      <c r="BK82" s="12">
        <f>IF('KWh (Cumulative) LI'!BK82=0,0,((('KWh (Monthly) ENTRY LI'!BK82*0.5)+'KWh (Cumulative) LI'!BJ82-'Rebasing adj LI'!BK72)*BK109)*BK$19*BK$128)</f>
        <v>0</v>
      </c>
      <c r="BL82" s="12">
        <f>IF('KWh (Cumulative) LI'!BL82=0,0,((('KWh (Monthly) ENTRY LI'!BL82*0.5)+'KWh (Cumulative) LI'!BK82-'Rebasing adj LI'!BL72)*BL109)*BL$19*BL$128)</f>
        <v>0</v>
      </c>
      <c r="BM82" s="12">
        <f>IF('KWh (Cumulative) LI'!BM82=0,0,((('KWh (Monthly) ENTRY LI'!BM82*0.5)+'KWh (Cumulative) LI'!BL82-'Rebasing adj LI'!BM72)*BM109)*BM$19*BM$128)</f>
        <v>0</v>
      </c>
      <c r="BN82" s="12">
        <f>IF('KWh (Cumulative) LI'!BN82=0,0,((('KWh (Monthly) ENTRY LI'!BN82*0.5)+'KWh (Cumulative) LI'!BM82-'Rebasing adj LI'!BN72)*BN109)*BN$19*BN$128)</f>
        <v>0</v>
      </c>
      <c r="BO82" s="12">
        <f>IF('KWh (Cumulative) LI'!BO82=0,0,((('KWh (Monthly) ENTRY LI'!BO82*0.5)+'KWh (Cumulative) LI'!BN82-'Rebasing adj LI'!BO72)*BO109)*BO$19*BO$128)</f>
        <v>0</v>
      </c>
      <c r="BP82" s="12">
        <f>IF('KWh (Cumulative) LI'!BP82=0,0,((('KWh (Monthly) ENTRY LI'!BP82*0.5)+'KWh (Cumulative) LI'!BO82-'Rebasing adj LI'!BP72)*BP109)*BP$19*BP$128)</f>
        <v>0</v>
      </c>
      <c r="BQ82" s="12">
        <f>IF('KWh (Cumulative) LI'!BQ82=0,0,((('KWh (Monthly) ENTRY LI'!BQ82*0.5)+'KWh (Cumulative) LI'!BP82-'Rebasing adj LI'!BQ72)*BQ109)*BQ$19*BQ$128)</f>
        <v>0</v>
      </c>
      <c r="BR82" s="12">
        <f>IF('KWh (Cumulative) LI'!BR82=0,0,((('KWh (Monthly) ENTRY LI'!BR82*0.5)+'KWh (Cumulative) LI'!BQ82-'Rebasing adj LI'!BR72)*BR109)*BR$19*BR$128)</f>
        <v>0</v>
      </c>
      <c r="BS82" s="12">
        <f>IF('KWh (Cumulative) LI'!BS82=0,0,((('KWh (Monthly) ENTRY LI'!BS82*0.5)+'KWh (Cumulative) LI'!BR82-'Rebasing adj LI'!BS72)*BS109)*BS$19*BS$128)</f>
        <v>0</v>
      </c>
      <c r="BT82" s="12">
        <f>IF('KWh (Cumulative) LI'!BT82=0,0,((('KWh (Monthly) ENTRY LI'!BT82*0.5)+'KWh (Cumulative) LI'!BS82-'Rebasing adj LI'!BT72)*BT109)*BT$19*BT$128)</f>
        <v>0</v>
      </c>
      <c r="BU82" s="12">
        <f>IF('KWh (Cumulative) LI'!BU82=0,0,((('KWh (Monthly) ENTRY LI'!BU82*0.5)+'KWh (Cumulative) LI'!BT82-'Rebasing adj LI'!BU72)*BU109)*BU$19*BU$128)</f>
        <v>0</v>
      </c>
      <c r="BV82" s="12">
        <f>IF('KWh (Cumulative) LI'!BV82=0,0,((('KWh (Monthly) ENTRY LI'!BV82*0.5)+'KWh (Cumulative) LI'!BU82-'Rebasing adj LI'!BV72)*BV109)*BV$19*BV$128)</f>
        <v>0</v>
      </c>
      <c r="BW82" s="12">
        <f>IF('KWh (Cumulative) LI'!BW82=0,0,((('KWh (Monthly) ENTRY LI'!BW82*0.5)+'KWh (Cumulative) LI'!BV82-'Rebasing adj LI'!BW72)*BW109)*BW$19*BW$128)</f>
        <v>0</v>
      </c>
      <c r="BX82" s="12">
        <f>IF('KWh (Cumulative) LI'!BX82=0,0,((('KWh (Monthly) ENTRY LI'!BX82*0.5)+'KWh (Cumulative) LI'!BW82-'Rebasing adj LI'!BX72)*BX109)*BX$19*BX$128)</f>
        <v>0</v>
      </c>
      <c r="BY82" s="12">
        <f>IF('KWh (Cumulative) LI'!BY82=0,0,((('KWh (Monthly) ENTRY LI'!BY82*0.5)+'KWh (Cumulative) LI'!BX82-'Rebasing adj LI'!BY72)*BY109)*BY$19*BY$128)</f>
        <v>0</v>
      </c>
      <c r="BZ82" s="12">
        <f>IF('KWh (Cumulative) LI'!BZ82=0,0,((('KWh (Monthly) ENTRY LI'!BZ82*0.5)+'KWh (Cumulative) LI'!BY82-'Rebasing adj LI'!BZ72)*BZ109)*BZ$19*BZ$128)</f>
        <v>0</v>
      </c>
      <c r="CA82" s="12">
        <f>IF('KWh (Cumulative) LI'!CA82=0,0,((('KWh (Monthly) ENTRY LI'!CA82*0.5)+'KWh (Cumulative) LI'!BZ82-'Rebasing adj LI'!CA72)*CA109)*CA$19*CA$128)</f>
        <v>0</v>
      </c>
      <c r="CB82" s="12">
        <f>IF('KWh (Cumulative) LI'!CB82=0,0,((('KWh (Monthly) ENTRY LI'!CB82*0.5)+'KWh (Cumulative) LI'!CA82-'Rebasing adj LI'!CB72)*CB109)*CB$19*CB$128)</f>
        <v>0</v>
      </c>
      <c r="CC82" s="12">
        <f>IF('KWh (Cumulative) LI'!CC82=0,0,((('KWh (Monthly) ENTRY LI'!CC82*0.5)+'KWh (Cumulative) LI'!CB82-'Rebasing adj LI'!CC72)*CC109)*CC$19*CC$128)</f>
        <v>0</v>
      </c>
      <c r="CD82" s="12">
        <f>IF('KWh (Cumulative) LI'!CD82=0,0,((('KWh (Monthly) ENTRY LI'!CD82*0.5)+'KWh (Cumulative) LI'!CC82-'Rebasing adj LI'!CD72)*CD109)*CD$19*CD$128)</f>
        <v>0</v>
      </c>
      <c r="CE82" s="12">
        <f>IF('KWh (Cumulative) LI'!CE82=0,0,((('KWh (Monthly) ENTRY LI'!CE82*0.5)+'KWh (Cumulative) LI'!CD82-'Rebasing adj LI'!CE72)*CE109)*CE$19*CE$128)</f>
        <v>0</v>
      </c>
      <c r="CF82" s="12">
        <f>IF('KWh (Cumulative) LI'!CF82=0,0,((('KWh (Monthly) ENTRY LI'!CF82*0.5)+'KWh (Cumulative) LI'!CE82-'Rebasing adj LI'!CF72)*CF109)*CF$19*CF$128)</f>
        <v>0</v>
      </c>
      <c r="CG82" s="12">
        <f>IF('KWh (Cumulative) LI'!CG82=0,0,((('KWh (Monthly) ENTRY LI'!CG82*0.5)+'KWh (Cumulative) LI'!CF82-'Rebasing adj LI'!CG72)*CG109)*CG$19*CG$128)</f>
        <v>0</v>
      </c>
      <c r="CH82" s="12">
        <f>IF('KWh (Cumulative) LI'!CH82=0,0,((('KWh (Monthly) ENTRY LI'!CH82*0.5)+'KWh (Cumulative) LI'!CG82-'Rebasing adj LI'!CH72)*CH109)*CH$19*CH$128)</f>
        <v>0</v>
      </c>
      <c r="CI82" s="12">
        <f>IF('KWh (Cumulative) LI'!CI82=0,0,((('KWh (Monthly) ENTRY LI'!CI82*0.5)+'KWh (Cumulative) LI'!CH82-'Rebasing adj LI'!CI72)*CI109)*CI$19*CI$128)</f>
        <v>0</v>
      </c>
      <c r="CJ82" s="12">
        <f>IF('KWh (Cumulative) LI'!CJ82=0,0,((('KWh (Monthly) ENTRY LI'!CJ82*0.5)+'KWh (Cumulative) LI'!CI82-'Rebasing adj LI'!CJ72)*CJ109)*CJ$19*CJ$128)</f>
        <v>0</v>
      </c>
    </row>
    <row r="83" spans="1:88" s="6" customFormat="1" x14ac:dyDescent="0.3">
      <c r="A83" s="220"/>
      <c r="B83" s="47" t="s">
        <v>1</v>
      </c>
      <c r="C83" s="12">
        <f>IF('KWh (Cumulative) LI'!C83=0,0,((('KWh (Monthly) ENTRY LI'!C83*0.5)-'Rebasing adj LI'!C73)*C110)*C$19*C$128)</f>
        <v>0</v>
      </c>
      <c r="D83" s="12">
        <f>IF('KWh (Cumulative) LI'!D83=0,0,((('KWh (Monthly) ENTRY LI'!D83*0.5)+'KWh (Cumulative) LI'!C83-'Rebasing adj LI'!D73)*D110)*D$19*D$128)</f>
        <v>0</v>
      </c>
      <c r="E83" s="12">
        <f>IF('KWh (Cumulative) LI'!E83=0,0,((('KWh (Monthly) ENTRY LI'!E83*0.5)+'KWh (Cumulative) LI'!D83-'Rebasing adj LI'!E73)*E110)*E$19*E$128)</f>
        <v>0</v>
      </c>
      <c r="F83" s="12">
        <f>IF('KWh (Cumulative) LI'!F83=0,0,((('KWh (Monthly) ENTRY LI'!F83*0.5)+'KWh (Cumulative) LI'!E83-'Rebasing adj LI'!F73)*F110)*F$19*F$128)</f>
        <v>0</v>
      </c>
      <c r="G83" s="12">
        <f>IF('KWh (Cumulative) LI'!G83=0,0,((('KWh (Monthly) ENTRY LI'!G83*0.5)+'KWh (Cumulative) LI'!F83-'Rebasing adj LI'!G73)*G110)*G$19*G$128)</f>
        <v>0</v>
      </c>
      <c r="H83" s="12">
        <f>IF('KWh (Cumulative) LI'!H83=0,0,((('KWh (Monthly) ENTRY LI'!H83*0.5)+'KWh (Cumulative) LI'!G83-'Rebasing adj LI'!H73)*H110)*H$19*H$128)</f>
        <v>0</v>
      </c>
      <c r="I83" s="12">
        <f>IF('KWh (Cumulative) LI'!I83=0,0,((('KWh (Monthly) ENTRY LI'!I83*0.5)+'KWh (Cumulative) LI'!H83-'Rebasing adj LI'!I73)*I110)*I$19*I$128)</f>
        <v>0</v>
      </c>
      <c r="J83" s="12">
        <f>IF('KWh (Cumulative) LI'!J83=0,0,((('KWh (Monthly) ENTRY LI'!J83*0.5)+'KWh (Cumulative) LI'!I83-'Rebasing adj LI'!J73)*J110)*J$19*J$128)</f>
        <v>0</v>
      </c>
      <c r="K83" s="12">
        <f>IF('KWh (Cumulative) LI'!K83=0,0,((('KWh (Monthly) ENTRY LI'!K83*0.5)+'KWh (Cumulative) LI'!J83-'Rebasing adj LI'!K73)*K110)*K$19*K$128)</f>
        <v>0</v>
      </c>
      <c r="L83" s="12">
        <f>IF('KWh (Cumulative) LI'!L83=0,0,((('KWh (Monthly) ENTRY LI'!L83*0.5)+'KWh (Cumulative) LI'!K83-'Rebasing adj LI'!L73)*L110)*L$19*L$128)</f>
        <v>0</v>
      </c>
      <c r="M83" s="12">
        <f>IF('KWh (Cumulative) LI'!M83=0,0,((('KWh (Monthly) ENTRY LI'!M83*0.5)+'KWh (Cumulative) LI'!L83-'Rebasing adj LI'!M73)*M110)*M$19*M$128)</f>
        <v>0</v>
      </c>
      <c r="N83" s="12">
        <f>IF('KWh (Cumulative) LI'!N83=0,0,((('KWh (Monthly) ENTRY LI'!N83*0.5)+'KWh (Cumulative) LI'!M83-'Rebasing adj LI'!N73)*N110)*N$19*N$128)</f>
        <v>0</v>
      </c>
      <c r="O83" s="12">
        <f>IF('KWh (Cumulative) LI'!O83=0,0,((('KWh (Monthly) ENTRY LI'!O83*0.5)+'KWh (Cumulative) LI'!N83-'Rebasing adj LI'!O73)*O110)*O$19*O$128)</f>
        <v>0</v>
      </c>
      <c r="P83" s="12">
        <f>IF('KWh (Cumulative) LI'!P83=0,0,((('KWh (Monthly) ENTRY LI'!P83*0.5)+'KWh (Cumulative) LI'!O83-'Rebasing adj LI'!P73)*P110)*P$19*P$128)</f>
        <v>0</v>
      </c>
      <c r="Q83" s="12">
        <f>IF('KWh (Cumulative) LI'!Q83=0,0,((('KWh (Monthly) ENTRY LI'!Q83*0.5)+'KWh (Cumulative) LI'!P83-'Rebasing adj LI'!Q73)*Q110)*Q$19*Q$128)</f>
        <v>0</v>
      </c>
      <c r="R83" s="12">
        <f>IF('KWh (Cumulative) LI'!R83=0,0,((('KWh (Monthly) ENTRY LI'!R83*0.5)+'KWh (Cumulative) LI'!Q83-'Rebasing adj LI'!R73)*R110)*R$19*R$128)</f>
        <v>0</v>
      </c>
      <c r="S83" s="12">
        <f>IF('KWh (Cumulative) LI'!S83=0,0,((('KWh (Monthly) ENTRY LI'!S83*0.5)+'KWh (Cumulative) LI'!R83-'Rebasing adj LI'!S73)*S110)*S$19*S$128)</f>
        <v>0</v>
      </c>
      <c r="T83" s="12">
        <f>IF('KWh (Cumulative) LI'!T83=0,0,((('KWh (Monthly) ENTRY LI'!T83*0.5)+'KWh (Cumulative) LI'!S83-'Rebasing adj LI'!T73)*T110)*T$19*T$128)</f>
        <v>0</v>
      </c>
      <c r="U83" s="12">
        <f>IF('KWh (Cumulative) LI'!U83=0,0,((('KWh (Monthly) ENTRY LI'!U83*0.5)+'KWh (Cumulative) LI'!T83-'Rebasing adj LI'!U73)*U110)*U$19*U$128)</f>
        <v>0</v>
      </c>
      <c r="V83" s="12">
        <f>IF('KWh (Cumulative) LI'!V83=0,0,((('KWh (Monthly) ENTRY LI'!V83*0.5)+'KWh (Cumulative) LI'!U83-'Rebasing adj LI'!V73)*V110)*V$19*V$128)</f>
        <v>0</v>
      </c>
      <c r="W83" s="12">
        <f>IF('KWh (Cumulative) LI'!W83=0,0,((('KWh (Monthly) ENTRY LI'!W83*0.5)+'KWh (Cumulative) LI'!V83-'Rebasing adj LI'!W73)*W110)*W$19*W$128)</f>
        <v>0</v>
      </c>
      <c r="X83" s="12">
        <f>IF('KWh (Cumulative) LI'!X83=0,0,((('KWh (Monthly) ENTRY LI'!X83*0.5)+'KWh (Cumulative) LI'!W83-'Rebasing adj LI'!X73)*X110)*X$19*X$128)</f>
        <v>0</v>
      </c>
      <c r="Y83" s="12">
        <f>IF('KWh (Cumulative) LI'!Y83=0,0,((('KWh (Monthly) ENTRY LI'!Y83*0.5)+'KWh (Cumulative) LI'!X83-'Rebasing adj LI'!Y73)*Y110)*Y$19*Y$128)</f>
        <v>0</v>
      </c>
      <c r="Z83" s="12">
        <f>IF('KWh (Cumulative) LI'!Z83=0,0,((('KWh (Monthly) ENTRY LI'!Z83*0.5)+'KWh (Cumulative) LI'!Y83-'Rebasing adj LI'!Z73)*Z110)*Z$19*Z$128)</f>
        <v>0</v>
      </c>
      <c r="AA83" s="12">
        <f>IF('KWh (Cumulative) LI'!AA83=0,0,((('KWh (Monthly) ENTRY LI'!AA83*0.5)+'KWh (Cumulative) LI'!Z83-'Rebasing adj LI'!AA73)*AA110)*AA$19*AA$128)</f>
        <v>0</v>
      </c>
      <c r="AB83" s="12">
        <f>IF('KWh (Cumulative) LI'!AB83=0,0,((('KWh (Monthly) ENTRY LI'!AB83*0.5)+'KWh (Cumulative) LI'!AA83-'Rebasing adj LI'!AB73)*AB110)*AB$19*AB$128)</f>
        <v>0</v>
      </c>
      <c r="AC83" s="12">
        <f>IF('KWh (Cumulative) LI'!AC83=0,0,((('KWh (Monthly) ENTRY LI'!AC83*0.5)+'KWh (Cumulative) LI'!AB83-'Rebasing adj LI'!AC73)*AC110)*AC$19*AC$128)</f>
        <v>0</v>
      </c>
      <c r="AD83" s="12">
        <f>IF('KWh (Cumulative) LI'!AD83=0,0,((('KWh (Monthly) ENTRY LI'!AD83*0.5)+'KWh (Cumulative) LI'!AC83-'Rebasing adj LI'!AD73)*AD110)*AD$19*AD$128)</f>
        <v>0</v>
      </c>
      <c r="AE83" s="12">
        <f>IF('KWh (Cumulative) LI'!AE83=0,0,((('KWh (Monthly) ENTRY LI'!AE83*0.5)+'KWh (Cumulative) LI'!AD83-'Rebasing adj LI'!AE73)*AE110)*AE$19*AE$128)</f>
        <v>0</v>
      </c>
      <c r="AF83" s="12">
        <f>IF('KWh (Cumulative) LI'!AF83=0,0,((('KWh (Monthly) ENTRY LI'!AF83*0.5)+'KWh (Cumulative) LI'!AE83-'Rebasing adj LI'!AF73)*AF110)*AF$19*AF$128)</f>
        <v>0</v>
      </c>
      <c r="AG83" s="12">
        <f>IF('KWh (Cumulative) LI'!AG83=0,0,((('KWh (Monthly) ENTRY LI'!AG83*0.5)+'KWh (Cumulative) LI'!AF83-'Rebasing adj LI'!AG73)*AG110)*AG$19*AG$128)</f>
        <v>0</v>
      </c>
      <c r="AH83" s="12">
        <f>IF('KWh (Cumulative) LI'!AH83=0,0,((('KWh (Monthly) ENTRY LI'!AH83*0.5)+'KWh (Cumulative) LI'!AG83-'Rebasing adj LI'!AH73)*AH110)*AH$19*AH$128)</f>
        <v>0</v>
      </c>
      <c r="AI83" s="12">
        <f>IF('KWh (Cumulative) LI'!AI83=0,0,((('KWh (Monthly) ENTRY LI'!AI83*0.5)+'KWh (Cumulative) LI'!AH83-'Rebasing adj LI'!AI73)*AI110)*AI$19*AI$128)</f>
        <v>0</v>
      </c>
      <c r="AJ83" s="12">
        <f>IF('KWh (Cumulative) LI'!AJ83=0,0,((('KWh (Monthly) ENTRY LI'!AJ83*0.5)+'KWh (Cumulative) LI'!AI83-'Rebasing adj LI'!AJ73)*AJ110)*AJ$19*AJ$128)</f>
        <v>0</v>
      </c>
      <c r="AK83" s="12">
        <f>IF('KWh (Cumulative) LI'!AK83=0,0,((('KWh (Monthly) ENTRY LI'!AK83*0.5)+'KWh (Cumulative) LI'!AJ83-'Rebasing adj LI'!AK73)*AK110)*AK$19*AK$128)</f>
        <v>0</v>
      </c>
      <c r="AL83" s="12">
        <f>IF('KWh (Cumulative) LI'!AL83=0,0,((('KWh (Monthly) ENTRY LI'!AL83*0.5)+'KWh (Cumulative) LI'!AK83-'Rebasing adj LI'!AL73)*AL110)*AL$19*AL$128)</f>
        <v>0</v>
      </c>
      <c r="AM83" s="12">
        <f>IF('KWh (Cumulative) LI'!AM83=0,0,((('KWh (Monthly) ENTRY LI'!AM83*0.5)+'KWh (Cumulative) LI'!AL83-'Rebasing adj LI'!AM73)*AM110)*AM$19*AM$128)</f>
        <v>0</v>
      </c>
      <c r="AN83" s="12">
        <f>IF('KWh (Cumulative) LI'!AN83=0,0,((('KWh (Monthly) ENTRY LI'!AN83*0.5)+'KWh (Cumulative) LI'!AM83-'Rebasing adj LI'!AN73)*AN110)*AN$19*AN$128)</f>
        <v>0</v>
      </c>
      <c r="AO83" s="12">
        <f>IF('KWh (Cumulative) LI'!AO83=0,0,((('KWh (Monthly) ENTRY LI'!AO83*0.5)+'KWh (Cumulative) LI'!AN83-'Rebasing adj LI'!AO73)*AO110)*AO$19*AO$128)</f>
        <v>0</v>
      </c>
      <c r="AP83" s="12">
        <f>IF('KWh (Cumulative) LI'!AP83=0,0,((('KWh (Monthly) ENTRY LI'!AP83*0.5)+'KWh (Cumulative) LI'!AO83-'Rebasing adj LI'!AP73)*AP110)*AP$19*AP$128)</f>
        <v>0</v>
      </c>
      <c r="AQ83" s="12">
        <f>IF('KWh (Cumulative) LI'!AQ83=0,0,((('KWh (Monthly) ENTRY LI'!AQ83*0.5)+'KWh (Cumulative) LI'!AP83-'Rebasing adj LI'!AQ73)*AQ110)*AQ$19*AQ$128)</f>
        <v>0</v>
      </c>
      <c r="AR83" s="12">
        <f>IF('KWh (Cumulative) LI'!AR83=0,0,((('KWh (Monthly) ENTRY LI'!AR83*0.5)+'KWh (Cumulative) LI'!AQ83-'Rebasing adj LI'!AR73)*AR110)*AR$19*AR$128)</f>
        <v>0</v>
      </c>
      <c r="AS83" s="12">
        <f>IF('KWh (Cumulative) LI'!AS83=0,0,((('KWh (Monthly) ENTRY LI'!AS83*0.5)+'KWh (Cumulative) LI'!AR83-'Rebasing adj LI'!AS73)*AS110)*AS$19*AS$128)</f>
        <v>0</v>
      </c>
      <c r="AT83" s="12">
        <f>IF('KWh (Cumulative) LI'!AT83=0,0,((('KWh (Monthly) ENTRY LI'!AT83*0.5)+'KWh (Cumulative) LI'!AS83-'Rebasing adj LI'!AT73)*AT110)*AT$19*AT$128)</f>
        <v>0</v>
      </c>
      <c r="AU83" s="12">
        <f>IF('KWh (Cumulative) LI'!AU83=0,0,((('KWh (Monthly) ENTRY LI'!AU83*0.5)+'KWh (Cumulative) LI'!AT83-'Rebasing adj LI'!AU73)*AU110)*AU$19*AU$128)</f>
        <v>0</v>
      </c>
      <c r="AV83" s="12">
        <f>IF('KWh (Cumulative) LI'!AV83=0,0,((('KWh (Monthly) ENTRY LI'!AV83*0.5)+'KWh (Cumulative) LI'!AU83-'Rebasing adj LI'!AV73)*AV110)*AV$19*AV$128)</f>
        <v>0</v>
      </c>
      <c r="AW83" s="12">
        <f>IF('KWh (Cumulative) LI'!AW83=0,0,((('KWh (Monthly) ENTRY LI'!AW83*0.5)+'KWh (Cumulative) LI'!AV83-'Rebasing adj LI'!AW73)*AW110)*AW$19*AW$128)</f>
        <v>0</v>
      </c>
      <c r="AX83" s="12">
        <f>IF('KWh (Cumulative) LI'!AX83=0,0,((('KWh (Monthly) ENTRY LI'!AX83*0.5)+'KWh (Cumulative) LI'!AW83-'Rebasing adj LI'!AX73)*AX110)*AX$19*AX$128)</f>
        <v>0</v>
      </c>
      <c r="AY83" s="12">
        <f>IF('KWh (Cumulative) LI'!AY83=0,0,((('KWh (Monthly) ENTRY LI'!AY83*0.5)+'KWh (Cumulative) LI'!AX83-'Rebasing adj LI'!AY73)*AY110)*AY$19*AY$128)</f>
        <v>0</v>
      </c>
      <c r="AZ83" s="12">
        <f>IF('KWh (Cumulative) LI'!AZ83=0,0,((('KWh (Monthly) ENTRY LI'!AZ83*0.5)+'KWh (Cumulative) LI'!AY83-'Rebasing adj LI'!AZ73)*AZ110)*AZ$19*AZ$128)</f>
        <v>0</v>
      </c>
      <c r="BA83" s="12">
        <f>IF('KWh (Cumulative) LI'!BA83=0,0,((('KWh (Monthly) ENTRY LI'!BA83*0.5)+'KWh (Cumulative) LI'!AZ83-'Rebasing adj LI'!BA73)*BA110)*BA$19*BA$128)</f>
        <v>0</v>
      </c>
      <c r="BB83" s="12">
        <f>IF('KWh (Cumulative) LI'!BB83=0,0,((('KWh (Monthly) ENTRY LI'!BB83*0.5)+'KWh (Cumulative) LI'!BA83-'Rebasing adj LI'!BB73)*BB110)*BB$19*BB$128)</f>
        <v>0</v>
      </c>
      <c r="BC83" s="12">
        <f>IF('KWh (Cumulative) LI'!BC83=0,0,((('KWh (Monthly) ENTRY LI'!BC83*0.5)+'KWh (Cumulative) LI'!BB83-'Rebasing adj LI'!BC73)*BC110)*BC$19*BC$128)</f>
        <v>0</v>
      </c>
      <c r="BD83" s="12">
        <f>IF('KWh (Cumulative) LI'!BD83=0,0,((('KWh (Monthly) ENTRY LI'!BD83*0.5)+'KWh (Cumulative) LI'!BC83-'Rebasing adj LI'!BD73)*BD110)*BD$19*BD$128)</f>
        <v>0</v>
      </c>
      <c r="BE83" s="12">
        <f>IF('KWh (Cumulative) LI'!BE83=0,0,((('KWh (Monthly) ENTRY LI'!BE83*0.5)+'KWh (Cumulative) LI'!BD83-'Rebasing adj LI'!BE73)*BE110)*BE$19*BE$128)</f>
        <v>0</v>
      </c>
      <c r="BF83" s="12">
        <f>IF('KWh (Cumulative) LI'!BF83=0,0,((('KWh (Monthly) ENTRY LI'!BF83*0.5)+'KWh (Cumulative) LI'!BE83-'Rebasing adj LI'!BF73)*BF110)*BF$19*BF$128)</f>
        <v>0</v>
      </c>
      <c r="BG83" s="12">
        <f>IF('KWh (Cumulative) LI'!BG83=0,0,((('KWh (Monthly) ENTRY LI'!BG83*0.5)+'KWh (Cumulative) LI'!BF83-'Rebasing adj LI'!BG73)*BG110)*BG$19*BG$128)</f>
        <v>0</v>
      </c>
      <c r="BH83" s="12">
        <f>IF('KWh (Cumulative) LI'!BH83=0,0,((('KWh (Monthly) ENTRY LI'!BH83*0.5)+'KWh (Cumulative) LI'!BG83-'Rebasing adj LI'!BH73)*BH110)*BH$19*BH$128)</f>
        <v>0</v>
      </c>
      <c r="BI83" s="12">
        <f>IF('KWh (Cumulative) LI'!BI83=0,0,((('KWh (Monthly) ENTRY LI'!BI83*0.5)+'KWh (Cumulative) LI'!BH83-'Rebasing adj LI'!BI73)*BI110)*BI$19*BI$128)</f>
        <v>0</v>
      </c>
      <c r="BJ83" s="12">
        <f>IF('KWh (Cumulative) LI'!BJ83=0,0,((('KWh (Monthly) ENTRY LI'!BJ83*0.5)+'KWh (Cumulative) LI'!BI83-'Rebasing adj LI'!BJ73)*BJ110)*BJ$19*BJ$128)</f>
        <v>0</v>
      </c>
      <c r="BK83" s="12">
        <f>IF('KWh (Cumulative) LI'!BK83=0,0,((('KWh (Monthly) ENTRY LI'!BK83*0.5)+'KWh (Cumulative) LI'!BJ83-'Rebasing adj LI'!BK73)*BK110)*BK$19*BK$128)</f>
        <v>0</v>
      </c>
      <c r="BL83" s="12">
        <f>IF('KWh (Cumulative) LI'!BL83=0,0,((('KWh (Monthly) ENTRY LI'!BL83*0.5)+'KWh (Cumulative) LI'!BK83-'Rebasing adj LI'!BL73)*BL110)*BL$19*BL$128)</f>
        <v>0</v>
      </c>
      <c r="BM83" s="12">
        <f>IF('KWh (Cumulative) LI'!BM83=0,0,((('KWh (Monthly) ENTRY LI'!BM83*0.5)+'KWh (Cumulative) LI'!BL83-'Rebasing adj LI'!BM73)*BM110)*BM$19*BM$128)</f>
        <v>0</v>
      </c>
      <c r="BN83" s="12">
        <f>IF('KWh (Cumulative) LI'!BN83=0,0,((('KWh (Monthly) ENTRY LI'!BN83*0.5)+'KWh (Cumulative) LI'!BM83-'Rebasing adj LI'!BN73)*BN110)*BN$19*BN$128)</f>
        <v>0</v>
      </c>
      <c r="BO83" s="12">
        <f>IF('KWh (Cumulative) LI'!BO83=0,0,((('KWh (Monthly) ENTRY LI'!BO83*0.5)+'KWh (Cumulative) LI'!BN83-'Rebasing adj LI'!BO73)*BO110)*BO$19*BO$128)</f>
        <v>0</v>
      </c>
      <c r="BP83" s="12">
        <f>IF('KWh (Cumulative) LI'!BP83=0,0,((('KWh (Monthly) ENTRY LI'!BP83*0.5)+'KWh (Cumulative) LI'!BO83-'Rebasing adj LI'!BP73)*BP110)*BP$19*BP$128)</f>
        <v>0</v>
      </c>
      <c r="BQ83" s="12">
        <f>IF('KWh (Cumulative) LI'!BQ83=0,0,((('KWh (Monthly) ENTRY LI'!BQ83*0.5)+'KWh (Cumulative) LI'!BP83-'Rebasing adj LI'!BQ73)*BQ110)*BQ$19*BQ$128)</f>
        <v>0</v>
      </c>
      <c r="BR83" s="12">
        <f>IF('KWh (Cumulative) LI'!BR83=0,0,((('KWh (Monthly) ENTRY LI'!BR83*0.5)+'KWh (Cumulative) LI'!BQ83-'Rebasing adj LI'!BR73)*BR110)*BR$19*BR$128)</f>
        <v>0</v>
      </c>
      <c r="BS83" s="12">
        <f>IF('KWh (Cumulative) LI'!BS83=0,0,((('KWh (Monthly) ENTRY LI'!BS83*0.5)+'KWh (Cumulative) LI'!BR83-'Rebasing adj LI'!BS73)*BS110)*BS$19*BS$128)</f>
        <v>0</v>
      </c>
      <c r="BT83" s="12">
        <f>IF('KWh (Cumulative) LI'!BT83=0,0,((('KWh (Monthly) ENTRY LI'!BT83*0.5)+'KWh (Cumulative) LI'!BS83-'Rebasing adj LI'!BT73)*BT110)*BT$19*BT$128)</f>
        <v>0</v>
      </c>
      <c r="BU83" s="12">
        <f>IF('KWh (Cumulative) LI'!BU83=0,0,((('KWh (Monthly) ENTRY LI'!BU83*0.5)+'KWh (Cumulative) LI'!BT83-'Rebasing adj LI'!BU73)*BU110)*BU$19*BU$128)</f>
        <v>0</v>
      </c>
      <c r="BV83" s="12">
        <f>IF('KWh (Cumulative) LI'!BV83=0,0,((('KWh (Monthly) ENTRY LI'!BV83*0.5)+'KWh (Cumulative) LI'!BU83-'Rebasing adj LI'!BV73)*BV110)*BV$19*BV$128)</f>
        <v>0</v>
      </c>
      <c r="BW83" s="12">
        <f>IF('KWh (Cumulative) LI'!BW83=0,0,((('KWh (Monthly) ENTRY LI'!BW83*0.5)+'KWh (Cumulative) LI'!BV83-'Rebasing adj LI'!BW73)*BW110)*BW$19*BW$128)</f>
        <v>0</v>
      </c>
      <c r="BX83" s="12">
        <f>IF('KWh (Cumulative) LI'!BX83=0,0,((('KWh (Monthly) ENTRY LI'!BX83*0.5)+'KWh (Cumulative) LI'!BW83-'Rebasing adj LI'!BX73)*BX110)*BX$19*BX$128)</f>
        <v>0</v>
      </c>
      <c r="BY83" s="12">
        <f>IF('KWh (Cumulative) LI'!BY83=0,0,((('KWh (Monthly) ENTRY LI'!BY83*0.5)+'KWh (Cumulative) LI'!BX83-'Rebasing adj LI'!BY73)*BY110)*BY$19*BY$128)</f>
        <v>0</v>
      </c>
      <c r="BZ83" s="12">
        <f>IF('KWh (Cumulative) LI'!BZ83=0,0,((('KWh (Monthly) ENTRY LI'!BZ83*0.5)+'KWh (Cumulative) LI'!BY83-'Rebasing adj LI'!BZ73)*BZ110)*BZ$19*BZ$128)</f>
        <v>0</v>
      </c>
      <c r="CA83" s="12">
        <f>IF('KWh (Cumulative) LI'!CA83=0,0,((('KWh (Monthly) ENTRY LI'!CA83*0.5)+'KWh (Cumulative) LI'!BZ83-'Rebasing adj LI'!CA73)*CA110)*CA$19*CA$128)</f>
        <v>0</v>
      </c>
      <c r="CB83" s="12">
        <f>IF('KWh (Cumulative) LI'!CB83=0,0,((('KWh (Monthly) ENTRY LI'!CB83*0.5)+'KWh (Cumulative) LI'!CA83-'Rebasing adj LI'!CB73)*CB110)*CB$19*CB$128)</f>
        <v>0</v>
      </c>
      <c r="CC83" s="12">
        <f>IF('KWh (Cumulative) LI'!CC83=0,0,((('KWh (Monthly) ENTRY LI'!CC83*0.5)+'KWh (Cumulative) LI'!CB83-'Rebasing adj LI'!CC73)*CC110)*CC$19*CC$128)</f>
        <v>0</v>
      </c>
      <c r="CD83" s="12">
        <f>IF('KWh (Cumulative) LI'!CD83=0,0,((('KWh (Monthly) ENTRY LI'!CD83*0.5)+'KWh (Cumulative) LI'!CC83-'Rebasing adj LI'!CD73)*CD110)*CD$19*CD$128)</f>
        <v>0</v>
      </c>
      <c r="CE83" s="12">
        <f>IF('KWh (Cumulative) LI'!CE83=0,0,((('KWh (Monthly) ENTRY LI'!CE83*0.5)+'KWh (Cumulative) LI'!CD83-'Rebasing adj LI'!CE73)*CE110)*CE$19*CE$128)</f>
        <v>0</v>
      </c>
      <c r="CF83" s="12">
        <f>IF('KWh (Cumulative) LI'!CF83=0,0,((('KWh (Monthly) ENTRY LI'!CF83*0.5)+'KWh (Cumulative) LI'!CE83-'Rebasing adj LI'!CF73)*CF110)*CF$19*CF$128)</f>
        <v>0</v>
      </c>
      <c r="CG83" s="12">
        <f>IF('KWh (Cumulative) LI'!CG83=0,0,((('KWh (Monthly) ENTRY LI'!CG83*0.5)+'KWh (Cumulative) LI'!CF83-'Rebasing adj LI'!CG73)*CG110)*CG$19*CG$128)</f>
        <v>0</v>
      </c>
      <c r="CH83" s="12">
        <f>IF('KWh (Cumulative) LI'!CH83=0,0,((('KWh (Monthly) ENTRY LI'!CH83*0.5)+'KWh (Cumulative) LI'!CG83-'Rebasing adj LI'!CH73)*CH110)*CH$19*CH$128)</f>
        <v>0</v>
      </c>
      <c r="CI83" s="12">
        <f>IF('KWh (Cumulative) LI'!CI83=0,0,((('KWh (Monthly) ENTRY LI'!CI83*0.5)+'KWh (Cumulative) LI'!CH83-'Rebasing adj LI'!CI73)*CI110)*CI$19*CI$128)</f>
        <v>0</v>
      </c>
      <c r="CJ83" s="12">
        <f>IF('KWh (Cumulative) LI'!CJ83=0,0,((('KWh (Monthly) ENTRY LI'!CJ83*0.5)+'KWh (Cumulative) LI'!CI83-'Rebasing adj LI'!CJ73)*CJ110)*CJ$19*CJ$128)</f>
        <v>0</v>
      </c>
    </row>
    <row r="84" spans="1:88" s="6" customFormat="1" x14ac:dyDescent="0.3">
      <c r="A84" s="220"/>
      <c r="B84" s="47" t="s">
        <v>11</v>
      </c>
      <c r="C84" s="12">
        <f>IF('KWh (Cumulative) LI'!C84=0,0,((('KWh (Monthly) ENTRY LI'!C84*0.5)-'Rebasing adj LI'!C74)*C111)*C$19*C$128)</f>
        <v>0</v>
      </c>
      <c r="D84" s="12">
        <f>IF('KWh (Cumulative) LI'!D84=0,0,((('KWh (Monthly) ENTRY LI'!D84*0.5)+'KWh (Cumulative) LI'!C84-'Rebasing adj LI'!D74)*D111)*D$19*D$128)</f>
        <v>0</v>
      </c>
      <c r="E84" s="12">
        <f>IF('KWh (Cumulative) LI'!E84=0,0,((('KWh (Monthly) ENTRY LI'!E84*0.5)+'KWh (Cumulative) LI'!D84-'Rebasing adj LI'!E74)*E111)*E$19*E$128)</f>
        <v>0</v>
      </c>
      <c r="F84" s="12">
        <f>IF('KWh (Cumulative) LI'!F84=0,0,((('KWh (Monthly) ENTRY LI'!F84*0.5)+'KWh (Cumulative) LI'!E84-'Rebasing adj LI'!F74)*F111)*F$19*F$128)</f>
        <v>0</v>
      </c>
      <c r="G84" s="12">
        <f>IF('KWh (Cumulative) LI'!G84=0,0,((('KWh (Monthly) ENTRY LI'!G84*0.5)+'KWh (Cumulative) LI'!F84-'Rebasing adj LI'!G74)*G111)*G$19*G$128)</f>
        <v>0</v>
      </c>
      <c r="H84" s="12">
        <f>IF('KWh (Cumulative) LI'!H84=0,0,((('KWh (Monthly) ENTRY LI'!H84*0.5)+'KWh (Cumulative) LI'!G84-'Rebasing adj LI'!H74)*H111)*H$19*H$128)</f>
        <v>0</v>
      </c>
      <c r="I84" s="12">
        <f>IF('KWh (Cumulative) LI'!I84=0,0,((('KWh (Monthly) ENTRY LI'!I84*0.5)+'KWh (Cumulative) LI'!H84-'Rebasing adj LI'!I74)*I111)*I$19*I$128)</f>
        <v>0</v>
      </c>
      <c r="J84" s="12">
        <f>IF('KWh (Cumulative) LI'!J84=0,0,((('KWh (Monthly) ENTRY LI'!J84*0.5)+'KWh (Cumulative) LI'!I84-'Rebasing adj LI'!J74)*J111)*J$19*J$128)</f>
        <v>0</v>
      </c>
      <c r="K84" s="12">
        <f>IF('KWh (Cumulative) LI'!K84=0,0,((('KWh (Monthly) ENTRY LI'!K84*0.5)+'KWh (Cumulative) LI'!J84-'Rebasing adj LI'!K74)*K111)*K$19*K$128)</f>
        <v>0</v>
      </c>
      <c r="L84" s="12">
        <f>IF('KWh (Cumulative) LI'!L84=0,0,((('KWh (Monthly) ENTRY LI'!L84*0.5)+'KWh (Cumulative) LI'!K84-'Rebasing adj LI'!L74)*L111)*L$19*L$128)</f>
        <v>0</v>
      </c>
      <c r="M84" s="12">
        <f>IF('KWh (Cumulative) LI'!M84=0,0,((('KWh (Monthly) ENTRY LI'!M84*0.5)+'KWh (Cumulative) LI'!L84-'Rebasing adj LI'!M74)*M111)*M$19*M$128)</f>
        <v>0</v>
      </c>
      <c r="N84" s="12">
        <f>IF('KWh (Cumulative) LI'!N84=0,0,((('KWh (Monthly) ENTRY LI'!N84*0.5)+'KWh (Cumulative) LI'!M84-'Rebasing adj LI'!N74)*N111)*N$19*N$128)</f>
        <v>0</v>
      </c>
      <c r="O84" s="12">
        <f>IF('KWh (Cumulative) LI'!O84=0,0,((('KWh (Monthly) ENTRY LI'!O84*0.5)+'KWh (Cumulative) LI'!N84-'Rebasing adj LI'!O74)*O111)*O$19*O$128)</f>
        <v>0</v>
      </c>
      <c r="P84" s="12">
        <f>IF('KWh (Cumulative) LI'!P84=0,0,((('KWh (Monthly) ENTRY LI'!P84*0.5)+'KWh (Cumulative) LI'!O84-'Rebasing adj LI'!P74)*P111)*P$19*P$128)</f>
        <v>0</v>
      </c>
      <c r="Q84" s="12">
        <f>IF('KWh (Cumulative) LI'!Q84=0,0,((('KWh (Monthly) ENTRY LI'!Q84*0.5)+'KWh (Cumulative) LI'!P84-'Rebasing adj LI'!Q74)*Q111)*Q$19*Q$128)</f>
        <v>0</v>
      </c>
      <c r="R84" s="12">
        <f>IF('KWh (Cumulative) LI'!R84=0,0,((('KWh (Monthly) ENTRY LI'!R84*0.5)+'KWh (Cumulative) LI'!Q84-'Rebasing adj LI'!R74)*R111)*R$19*R$128)</f>
        <v>0</v>
      </c>
      <c r="S84" s="12">
        <f>IF('KWh (Cumulative) LI'!S84=0,0,((('KWh (Monthly) ENTRY LI'!S84*0.5)+'KWh (Cumulative) LI'!R84-'Rebasing adj LI'!S74)*S111)*S$19*S$128)</f>
        <v>0</v>
      </c>
      <c r="T84" s="12">
        <f>IF('KWh (Cumulative) LI'!T84=0,0,((('KWh (Monthly) ENTRY LI'!T84*0.5)+'KWh (Cumulative) LI'!S84-'Rebasing adj LI'!T74)*T111)*T$19*T$128)</f>
        <v>0</v>
      </c>
      <c r="U84" s="12">
        <f>IF('KWh (Cumulative) LI'!U84=0,0,((('KWh (Monthly) ENTRY LI'!U84*0.5)+'KWh (Cumulative) LI'!T84-'Rebasing adj LI'!U74)*U111)*U$19*U$128)</f>
        <v>0</v>
      </c>
      <c r="V84" s="12">
        <f>IF('KWh (Cumulative) LI'!V84=0,0,((('KWh (Monthly) ENTRY LI'!V84*0.5)+'KWh (Cumulative) LI'!U84-'Rebasing adj LI'!V74)*V111)*V$19*V$128)</f>
        <v>0</v>
      </c>
      <c r="W84" s="12">
        <f>IF('KWh (Cumulative) LI'!W84=0,0,((('KWh (Monthly) ENTRY LI'!W84*0.5)+'KWh (Cumulative) LI'!V84-'Rebasing adj LI'!W74)*W111)*W$19*W$128)</f>
        <v>0</v>
      </c>
      <c r="X84" s="12">
        <f>IF('KWh (Cumulative) LI'!X84=0,0,((('KWh (Monthly) ENTRY LI'!X84*0.5)+'KWh (Cumulative) LI'!W84-'Rebasing adj LI'!X74)*X111)*X$19*X$128)</f>
        <v>0</v>
      </c>
      <c r="Y84" s="12">
        <f>IF('KWh (Cumulative) LI'!Y84=0,0,((('KWh (Monthly) ENTRY LI'!Y84*0.5)+'KWh (Cumulative) LI'!X84-'Rebasing adj LI'!Y74)*Y111)*Y$19*Y$128)</f>
        <v>0</v>
      </c>
      <c r="Z84" s="12">
        <f>IF('KWh (Cumulative) LI'!Z84=0,0,((('KWh (Monthly) ENTRY LI'!Z84*0.5)+'KWh (Cumulative) LI'!Y84-'Rebasing adj LI'!Z74)*Z111)*Z$19*Z$128)</f>
        <v>0</v>
      </c>
      <c r="AA84" s="12">
        <f>IF('KWh (Cumulative) LI'!AA84=0,0,((('KWh (Monthly) ENTRY LI'!AA84*0.5)+'KWh (Cumulative) LI'!Z84-'Rebasing adj LI'!AA74)*AA111)*AA$19*AA$128)</f>
        <v>0</v>
      </c>
      <c r="AB84" s="12">
        <f>IF('KWh (Cumulative) LI'!AB84=0,0,((('KWh (Monthly) ENTRY LI'!AB84*0.5)+'KWh (Cumulative) LI'!AA84-'Rebasing adj LI'!AB74)*AB111)*AB$19*AB$128)</f>
        <v>0</v>
      </c>
      <c r="AC84" s="12">
        <f>IF('KWh (Cumulative) LI'!AC84=0,0,((('KWh (Monthly) ENTRY LI'!AC84*0.5)+'KWh (Cumulative) LI'!AB84-'Rebasing adj LI'!AC74)*AC111)*AC$19*AC$128)</f>
        <v>0</v>
      </c>
      <c r="AD84" s="12">
        <f>IF('KWh (Cumulative) LI'!AD84=0,0,((('KWh (Monthly) ENTRY LI'!AD84*0.5)+'KWh (Cumulative) LI'!AC84-'Rebasing adj LI'!AD74)*AD111)*AD$19*AD$128)</f>
        <v>0</v>
      </c>
      <c r="AE84" s="12">
        <f>IF('KWh (Cumulative) LI'!AE84=0,0,((('KWh (Monthly) ENTRY LI'!AE84*0.5)+'KWh (Cumulative) LI'!AD84-'Rebasing adj LI'!AE74)*AE111)*AE$19*AE$128)</f>
        <v>0</v>
      </c>
      <c r="AF84" s="12">
        <f>IF('KWh (Cumulative) LI'!AF84=0,0,((('KWh (Monthly) ENTRY LI'!AF84*0.5)+'KWh (Cumulative) LI'!AE84-'Rebasing adj LI'!AF74)*AF111)*AF$19*AF$128)</f>
        <v>0</v>
      </c>
      <c r="AG84" s="12">
        <f>IF('KWh (Cumulative) LI'!AG84=0,0,((('KWh (Monthly) ENTRY LI'!AG84*0.5)+'KWh (Cumulative) LI'!AF84-'Rebasing adj LI'!AG74)*AG111)*AG$19*AG$128)</f>
        <v>0</v>
      </c>
      <c r="AH84" s="12">
        <f>IF('KWh (Cumulative) LI'!AH84=0,0,((('KWh (Monthly) ENTRY LI'!AH84*0.5)+'KWh (Cumulative) LI'!AG84-'Rebasing adj LI'!AH74)*AH111)*AH$19*AH$128)</f>
        <v>0</v>
      </c>
      <c r="AI84" s="12">
        <f>IF('KWh (Cumulative) LI'!AI84=0,0,((('KWh (Monthly) ENTRY LI'!AI84*0.5)+'KWh (Cumulative) LI'!AH84-'Rebasing adj LI'!AI74)*AI111)*AI$19*AI$128)</f>
        <v>0</v>
      </c>
      <c r="AJ84" s="12">
        <f>IF('KWh (Cumulative) LI'!AJ84=0,0,((('KWh (Monthly) ENTRY LI'!AJ84*0.5)+'KWh (Cumulative) LI'!AI84-'Rebasing adj LI'!AJ74)*AJ111)*AJ$19*AJ$128)</f>
        <v>0</v>
      </c>
      <c r="AK84" s="12">
        <f>IF('KWh (Cumulative) LI'!AK84=0,0,((('KWh (Monthly) ENTRY LI'!AK84*0.5)+'KWh (Cumulative) LI'!AJ84-'Rebasing adj LI'!AK74)*AK111)*AK$19*AK$128)</f>
        <v>0</v>
      </c>
      <c r="AL84" s="12">
        <f>IF('KWh (Cumulative) LI'!AL84=0,0,((('KWh (Monthly) ENTRY LI'!AL84*0.5)+'KWh (Cumulative) LI'!AK84-'Rebasing adj LI'!AL74)*AL111)*AL$19*AL$128)</f>
        <v>0</v>
      </c>
      <c r="AM84" s="12">
        <f>IF('KWh (Cumulative) LI'!AM84=0,0,((('KWh (Monthly) ENTRY LI'!AM84*0.5)+'KWh (Cumulative) LI'!AL84-'Rebasing adj LI'!AM74)*AM111)*AM$19*AM$128)</f>
        <v>0</v>
      </c>
      <c r="AN84" s="12">
        <f>IF('KWh (Cumulative) LI'!AN84=0,0,((('KWh (Monthly) ENTRY LI'!AN84*0.5)+'KWh (Cumulative) LI'!AM84-'Rebasing adj LI'!AN74)*AN111)*AN$19*AN$128)</f>
        <v>0</v>
      </c>
      <c r="AO84" s="12">
        <f>IF('KWh (Cumulative) LI'!AO84=0,0,((('KWh (Monthly) ENTRY LI'!AO84*0.5)+'KWh (Cumulative) LI'!AN84-'Rebasing adj LI'!AO74)*AO111)*AO$19*AO$128)</f>
        <v>0</v>
      </c>
      <c r="AP84" s="12">
        <f>IF('KWh (Cumulative) LI'!AP84=0,0,((('KWh (Monthly) ENTRY LI'!AP84*0.5)+'KWh (Cumulative) LI'!AO84-'Rebasing adj LI'!AP74)*AP111)*AP$19*AP$128)</f>
        <v>0</v>
      </c>
      <c r="AQ84" s="12">
        <f>IF('KWh (Cumulative) LI'!AQ84=0,0,((('KWh (Monthly) ENTRY LI'!AQ84*0.5)+'KWh (Cumulative) LI'!AP84-'Rebasing adj LI'!AQ74)*AQ111)*AQ$19*AQ$128)</f>
        <v>0</v>
      </c>
      <c r="AR84" s="12">
        <f>IF('KWh (Cumulative) LI'!AR84=0,0,((('KWh (Monthly) ENTRY LI'!AR84*0.5)+'KWh (Cumulative) LI'!AQ84-'Rebasing adj LI'!AR74)*AR111)*AR$19*AR$128)</f>
        <v>0</v>
      </c>
      <c r="AS84" s="12">
        <f>IF('KWh (Cumulative) LI'!AS84=0,0,((('KWh (Monthly) ENTRY LI'!AS84*0.5)+'KWh (Cumulative) LI'!AR84-'Rebasing adj LI'!AS74)*AS111)*AS$19*AS$128)</f>
        <v>0</v>
      </c>
      <c r="AT84" s="12">
        <f>IF('KWh (Cumulative) LI'!AT84=0,0,((('KWh (Monthly) ENTRY LI'!AT84*0.5)+'KWh (Cumulative) LI'!AS84-'Rebasing adj LI'!AT74)*AT111)*AT$19*AT$128)</f>
        <v>0</v>
      </c>
      <c r="AU84" s="12">
        <f>IF('KWh (Cumulative) LI'!AU84=0,0,((('KWh (Monthly) ENTRY LI'!AU84*0.5)+'KWh (Cumulative) LI'!AT84-'Rebasing adj LI'!AU74)*AU111)*AU$19*AU$128)</f>
        <v>0</v>
      </c>
      <c r="AV84" s="12">
        <f>IF('KWh (Cumulative) LI'!AV84=0,0,((('KWh (Monthly) ENTRY LI'!AV84*0.5)+'KWh (Cumulative) LI'!AU84-'Rebasing adj LI'!AV74)*AV111)*AV$19*AV$128)</f>
        <v>0</v>
      </c>
      <c r="AW84" s="12">
        <f>IF('KWh (Cumulative) LI'!AW84=0,0,((('KWh (Monthly) ENTRY LI'!AW84*0.5)+'KWh (Cumulative) LI'!AV84-'Rebasing adj LI'!AW74)*AW111)*AW$19*AW$128)</f>
        <v>0</v>
      </c>
      <c r="AX84" s="12">
        <f>IF('KWh (Cumulative) LI'!AX84=0,0,((('KWh (Monthly) ENTRY LI'!AX84*0.5)+'KWh (Cumulative) LI'!AW84-'Rebasing adj LI'!AX74)*AX111)*AX$19*AX$128)</f>
        <v>0</v>
      </c>
      <c r="AY84" s="12">
        <f>IF('KWh (Cumulative) LI'!AY84=0,0,((('KWh (Monthly) ENTRY LI'!AY84*0.5)+'KWh (Cumulative) LI'!AX84-'Rebasing adj LI'!AY74)*AY111)*AY$19*AY$128)</f>
        <v>0</v>
      </c>
      <c r="AZ84" s="12">
        <f>IF('KWh (Cumulative) LI'!AZ84=0,0,((('KWh (Monthly) ENTRY LI'!AZ84*0.5)+'KWh (Cumulative) LI'!AY84-'Rebasing adj LI'!AZ74)*AZ111)*AZ$19*AZ$128)</f>
        <v>0</v>
      </c>
      <c r="BA84" s="12">
        <f>IF('KWh (Cumulative) LI'!BA84=0,0,((('KWh (Monthly) ENTRY LI'!BA84*0.5)+'KWh (Cumulative) LI'!AZ84-'Rebasing adj LI'!BA74)*BA111)*BA$19*BA$128)</f>
        <v>0</v>
      </c>
      <c r="BB84" s="12">
        <f>IF('KWh (Cumulative) LI'!BB84=0,0,((('KWh (Monthly) ENTRY LI'!BB84*0.5)+'KWh (Cumulative) LI'!BA84-'Rebasing adj LI'!BB74)*BB111)*BB$19*BB$128)</f>
        <v>0</v>
      </c>
      <c r="BC84" s="12">
        <f>IF('KWh (Cumulative) LI'!BC84=0,0,((('KWh (Monthly) ENTRY LI'!BC84*0.5)+'KWh (Cumulative) LI'!BB84-'Rebasing adj LI'!BC74)*BC111)*BC$19*BC$128)</f>
        <v>0</v>
      </c>
      <c r="BD84" s="12">
        <f>IF('KWh (Cumulative) LI'!BD84=0,0,((('KWh (Monthly) ENTRY LI'!BD84*0.5)+'KWh (Cumulative) LI'!BC84-'Rebasing adj LI'!BD74)*BD111)*BD$19*BD$128)</f>
        <v>0</v>
      </c>
      <c r="BE84" s="12">
        <f>IF('KWh (Cumulative) LI'!BE84=0,0,((('KWh (Monthly) ENTRY LI'!BE84*0.5)+'KWh (Cumulative) LI'!BD84-'Rebasing adj LI'!BE74)*BE111)*BE$19*BE$128)</f>
        <v>0</v>
      </c>
      <c r="BF84" s="12">
        <f>IF('KWh (Cumulative) LI'!BF84=0,0,((('KWh (Monthly) ENTRY LI'!BF84*0.5)+'KWh (Cumulative) LI'!BE84-'Rebasing adj LI'!BF74)*BF111)*BF$19*BF$128)</f>
        <v>0</v>
      </c>
      <c r="BG84" s="12">
        <f>IF('KWh (Cumulative) LI'!BG84=0,0,((('KWh (Monthly) ENTRY LI'!BG84*0.5)+'KWh (Cumulative) LI'!BF84-'Rebasing adj LI'!BG74)*BG111)*BG$19*BG$128)</f>
        <v>0</v>
      </c>
      <c r="BH84" s="12">
        <f>IF('KWh (Cumulative) LI'!BH84=0,0,((('KWh (Monthly) ENTRY LI'!BH84*0.5)+'KWh (Cumulative) LI'!BG84-'Rebasing adj LI'!BH74)*BH111)*BH$19*BH$128)</f>
        <v>0</v>
      </c>
      <c r="BI84" s="12">
        <f>IF('KWh (Cumulative) LI'!BI84=0,0,((('KWh (Monthly) ENTRY LI'!BI84*0.5)+'KWh (Cumulative) LI'!BH84-'Rebasing adj LI'!BI74)*BI111)*BI$19*BI$128)</f>
        <v>0</v>
      </c>
      <c r="BJ84" s="12">
        <f>IF('KWh (Cumulative) LI'!BJ84=0,0,((('KWh (Monthly) ENTRY LI'!BJ84*0.5)+'KWh (Cumulative) LI'!BI84-'Rebasing adj LI'!BJ74)*BJ111)*BJ$19*BJ$128)</f>
        <v>0</v>
      </c>
      <c r="BK84" s="12">
        <f>IF('KWh (Cumulative) LI'!BK84=0,0,((('KWh (Monthly) ENTRY LI'!BK84*0.5)+'KWh (Cumulative) LI'!BJ84-'Rebasing adj LI'!BK74)*BK111)*BK$19*BK$128)</f>
        <v>0</v>
      </c>
      <c r="BL84" s="12">
        <f>IF('KWh (Cumulative) LI'!BL84=0,0,((('KWh (Monthly) ENTRY LI'!BL84*0.5)+'KWh (Cumulative) LI'!BK84-'Rebasing adj LI'!BL74)*BL111)*BL$19*BL$128)</f>
        <v>0</v>
      </c>
      <c r="BM84" s="12">
        <f>IF('KWh (Cumulative) LI'!BM84=0,0,((('KWh (Monthly) ENTRY LI'!BM84*0.5)+'KWh (Cumulative) LI'!BL84-'Rebasing adj LI'!BM74)*BM111)*BM$19*BM$128)</f>
        <v>0</v>
      </c>
      <c r="BN84" s="12">
        <f>IF('KWh (Cumulative) LI'!BN84=0,0,((('KWh (Monthly) ENTRY LI'!BN84*0.5)+'KWh (Cumulative) LI'!BM84-'Rebasing adj LI'!BN74)*BN111)*BN$19*BN$128)</f>
        <v>0</v>
      </c>
      <c r="BO84" s="12">
        <f>IF('KWh (Cumulative) LI'!BO84=0,0,((('KWh (Monthly) ENTRY LI'!BO84*0.5)+'KWh (Cumulative) LI'!BN84-'Rebasing adj LI'!BO74)*BO111)*BO$19*BO$128)</f>
        <v>0</v>
      </c>
      <c r="BP84" s="12">
        <f>IF('KWh (Cumulative) LI'!BP84=0,0,((('KWh (Monthly) ENTRY LI'!BP84*0.5)+'KWh (Cumulative) LI'!BO84-'Rebasing adj LI'!BP74)*BP111)*BP$19*BP$128)</f>
        <v>0</v>
      </c>
      <c r="BQ84" s="12">
        <f>IF('KWh (Cumulative) LI'!BQ84=0,0,((('KWh (Monthly) ENTRY LI'!BQ84*0.5)+'KWh (Cumulative) LI'!BP84-'Rebasing adj LI'!BQ74)*BQ111)*BQ$19*BQ$128)</f>
        <v>0</v>
      </c>
      <c r="BR84" s="12">
        <f>IF('KWh (Cumulative) LI'!BR84=0,0,((('KWh (Monthly) ENTRY LI'!BR84*0.5)+'KWh (Cumulative) LI'!BQ84-'Rebasing adj LI'!BR74)*BR111)*BR$19*BR$128)</f>
        <v>0</v>
      </c>
      <c r="BS84" s="12">
        <f>IF('KWh (Cumulative) LI'!BS84=0,0,((('KWh (Monthly) ENTRY LI'!BS84*0.5)+'KWh (Cumulative) LI'!BR84-'Rebasing adj LI'!BS74)*BS111)*BS$19*BS$128)</f>
        <v>0</v>
      </c>
      <c r="BT84" s="12">
        <f>IF('KWh (Cumulative) LI'!BT84=0,0,((('KWh (Monthly) ENTRY LI'!BT84*0.5)+'KWh (Cumulative) LI'!BS84-'Rebasing adj LI'!BT74)*BT111)*BT$19*BT$128)</f>
        <v>0</v>
      </c>
      <c r="BU84" s="12">
        <f>IF('KWh (Cumulative) LI'!BU84=0,0,((('KWh (Monthly) ENTRY LI'!BU84*0.5)+'KWh (Cumulative) LI'!BT84-'Rebasing adj LI'!BU74)*BU111)*BU$19*BU$128)</f>
        <v>0</v>
      </c>
      <c r="BV84" s="12">
        <f>IF('KWh (Cumulative) LI'!BV84=0,0,((('KWh (Monthly) ENTRY LI'!BV84*0.5)+'KWh (Cumulative) LI'!BU84-'Rebasing adj LI'!BV74)*BV111)*BV$19*BV$128)</f>
        <v>0</v>
      </c>
      <c r="BW84" s="12">
        <f>IF('KWh (Cumulative) LI'!BW84=0,0,((('KWh (Monthly) ENTRY LI'!BW84*0.5)+'KWh (Cumulative) LI'!BV84-'Rebasing adj LI'!BW74)*BW111)*BW$19*BW$128)</f>
        <v>0</v>
      </c>
      <c r="BX84" s="12">
        <f>IF('KWh (Cumulative) LI'!BX84=0,0,((('KWh (Monthly) ENTRY LI'!BX84*0.5)+'KWh (Cumulative) LI'!BW84-'Rebasing adj LI'!BX74)*BX111)*BX$19*BX$128)</f>
        <v>0</v>
      </c>
      <c r="BY84" s="12">
        <f>IF('KWh (Cumulative) LI'!BY84=0,0,((('KWh (Monthly) ENTRY LI'!BY84*0.5)+'KWh (Cumulative) LI'!BX84-'Rebasing adj LI'!BY74)*BY111)*BY$19*BY$128)</f>
        <v>0</v>
      </c>
      <c r="BZ84" s="12">
        <f>IF('KWh (Cumulative) LI'!BZ84=0,0,((('KWh (Monthly) ENTRY LI'!BZ84*0.5)+'KWh (Cumulative) LI'!BY84-'Rebasing adj LI'!BZ74)*BZ111)*BZ$19*BZ$128)</f>
        <v>0</v>
      </c>
      <c r="CA84" s="12">
        <f>IF('KWh (Cumulative) LI'!CA84=0,0,((('KWh (Monthly) ENTRY LI'!CA84*0.5)+'KWh (Cumulative) LI'!BZ84-'Rebasing adj LI'!CA74)*CA111)*CA$19*CA$128)</f>
        <v>0</v>
      </c>
      <c r="CB84" s="12">
        <f>IF('KWh (Cumulative) LI'!CB84=0,0,((('KWh (Monthly) ENTRY LI'!CB84*0.5)+'KWh (Cumulative) LI'!CA84-'Rebasing adj LI'!CB74)*CB111)*CB$19*CB$128)</f>
        <v>0</v>
      </c>
      <c r="CC84" s="12">
        <f>IF('KWh (Cumulative) LI'!CC84=0,0,((('KWh (Monthly) ENTRY LI'!CC84*0.5)+'KWh (Cumulative) LI'!CB84-'Rebasing adj LI'!CC74)*CC111)*CC$19*CC$128)</f>
        <v>0</v>
      </c>
      <c r="CD84" s="12">
        <f>IF('KWh (Cumulative) LI'!CD84=0,0,((('KWh (Monthly) ENTRY LI'!CD84*0.5)+'KWh (Cumulative) LI'!CC84-'Rebasing adj LI'!CD74)*CD111)*CD$19*CD$128)</f>
        <v>0</v>
      </c>
      <c r="CE84" s="12">
        <f>IF('KWh (Cumulative) LI'!CE84=0,0,((('KWh (Monthly) ENTRY LI'!CE84*0.5)+'KWh (Cumulative) LI'!CD84-'Rebasing adj LI'!CE74)*CE111)*CE$19*CE$128)</f>
        <v>0</v>
      </c>
      <c r="CF84" s="12">
        <f>IF('KWh (Cumulative) LI'!CF84=0,0,((('KWh (Monthly) ENTRY LI'!CF84*0.5)+'KWh (Cumulative) LI'!CE84-'Rebasing adj LI'!CF74)*CF111)*CF$19*CF$128)</f>
        <v>0</v>
      </c>
      <c r="CG84" s="12">
        <f>IF('KWh (Cumulative) LI'!CG84=0,0,((('KWh (Monthly) ENTRY LI'!CG84*0.5)+'KWh (Cumulative) LI'!CF84-'Rebasing adj LI'!CG74)*CG111)*CG$19*CG$128)</f>
        <v>0</v>
      </c>
      <c r="CH84" s="12">
        <f>IF('KWh (Cumulative) LI'!CH84=0,0,((('KWh (Monthly) ENTRY LI'!CH84*0.5)+'KWh (Cumulative) LI'!CG84-'Rebasing adj LI'!CH74)*CH111)*CH$19*CH$128)</f>
        <v>0</v>
      </c>
      <c r="CI84" s="12">
        <f>IF('KWh (Cumulative) LI'!CI84=0,0,((('KWh (Monthly) ENTRY LI'!CI84*0.5)+'KWh (Cumulative) LI'!CH84-'Rebasing adj LI'!CI74)*CI111)*CI$19*CI$128)</f>
        <v>0</v>
      </c>
      <c r="CJ84" s="12">
        <f>IF('KWh (Cumulative) LI'!CJ84=0,0,((('KWh (Monthly) ENTRY LI'!CJ84*0.5)+'KWh (Cumulative) LI'!CI84-'Rebasing adj LI'!CJ74)*CJ111)*CJ$19*CJ$128)</f>
        <v>0</v>
      </c>
    </row>
    <row r="85" spans="1:88" s="6" customFormat="1" x14ac:dyDescent="0.3">
      <c r="A85" s="220"/>
      <c r="B85" s="47" t="s">
        <v>12</v>
      </c>
      <c r="C85" s="12">
        <f>IF('KWh (Cumulative) LI'!C85=0,0,((('KWh (Monthly) ENTRY LI'!C85*0.5)-'Rebasing adj LI'!C75)*C112)*C$19*C$128)</f>
        <v>0</v>
      </c>
      <c r="D85" s="12">
        <f>IF('KWh (Cumulative) LI'!D85=0,0,((('KWh (Monthly) ENTRY LI'!D85*0.5)+'KWh (Cumulative) LI'!C85-'Rebasing adj LI'!D75)*D112)*D$19*D$128)</f>
        <v>0</v>
      </c>
      <c r="E85" s="12">
        <f>IF('KWh (Cumulative) LI'!E85=0,0,((('KWh (Monthly) ENTRY LI'!E85*0.5)+'KWh (Cumulative) LI'!D85-'Rebasing adj LI'!E75)*E112)*E$19*E$128)</f>
        <v>0</v>
      </c>
      <c r="F85" s="12">
        <f>IF('KWh (Cumulative) LI'!F85=0,0,((('KWh (Monthly) ENTRY LI'!F85*0.5)+'KWh (Cumulative) LI'!E85-'Rebasing adj LI'!F75)*F112)*F$19*F$128)</f>
        <v>0</v>
      </c>
      <c r="G85" s="12">
        <f>IF('KWh (Cumulative) LI'!G85=0,0,((('KWh (Monthly) ENTRY LI'!G85*0.5)+'KWh (Cumulative) LI'!F85-'Rebasing adj LI'!G75)*G112)*G$19*G$128)</f>
        <v>0</v>
      </c>
      <c r="H85" s="12">
        <f>IF('KWh (Cumulative) LI'!H85=0,0,((('KWh (Monthly) ENTRY LI'!H85*0.5)+'KWh (Cumulative) LI'!G85-'Rebasing adj LI'!H75)*H112)*H$19*H$128)</f>
        <v>0</v>
      </c>
      <c r="I85" s="12">
        <f>IF('KWh (Cumulative) LI'!I85=0,0,((('KWh (Monthly) ENTRY LI'!I85*0.5)+'KWh (Cumulative) LI'!H85-'Rebasing adj LI'!I75)*I112)*I$19*I$128)</f>
        <v>0</v>
      </c>
      <c r="J85" s="12">
        <f>IF('KWh (Cumulative) LI'!J85=0,0,((('KWh (Monthly) ENTRY LI'!J85*0.5)+'KWh (Cumulative) LI'!I85-'Rebasing adj LI'!J75)*J112)*J$19*J$128)</f>
        <v>0</v>
      </c>
      <c r="K85" s="12">
        <f>IF('KWh (Cumulative) LI'!K85=0,0,((('KWh (Monthly) ENTRY LI'!K85*0.5)+'KWh (Cumulative) LI'!J85-'Rebasing adj LI'!K75)*K112)*K$19*K$128)</f>
        <v>0</v>
      </c>
      <c r="L85" s="12">
        <f>IF('KWh (Cumulative) LI'!L85=0,0,((('KWh (Monthly) ENTRY LI'!L85*0.5)+'KWh (Cumulative) LI'!K85-'Rebasing adj LI'!L75)*L112)*L$19*L$128)</f>
        <v>0</v>
      </c>
      <c r="M85" s="12">
        <f>IF('KWh (Cumulative) LI'!M85=0,0,((('KWh (Monthly) ENTRY LI'!M85*0.5)+'KWh (Cumulative) LI'!L85-'Rebasing adj LI'!M75)*M112)*M$19*M$128)</f>
        <v>0</v>
      </c>
      <c r="N85" s="12">
        <f>IF('KWh (Cumulative) LI'!N85=0,0,((('KWh (Monthly) ENTRY LI'!N85*0.5)+'KWh (Cumulative) LI'!M85-'Rebasing adj LI'!N75)*N112)*N$19*N$128)</f>
        <v>0</v>
      </c>
      <c r="O85" s="12">
        <f>IF('KWh (Cumulative) LI'!O85=0,0,((('KWh (Monthly) ENTRY LI'!O85*0.5)+'KWh (Cumulative) LI'!N85-'Rebasing adj LI'!O75)*O112)*O$19*O$128)</f>
        <v>0</v>
      </c>
      <c r="P85" s="12">
        <f>IF('KWh (Cumulative) LI'!P85=0,0,((('KWh (Monthly) ENTRY LI'!P85*0.5)+'KWh (Cumulative) LI'!O85-'Rebasing adj LI'!P75)*P112)*P$19*P$128)</f>
        <v>0</v>
      </c>
      <c r="Q85" s="12">
        <f>IF('KWh (Cumulative) LI'!Q85=0,0,((('KWh (Monthly) ENTRY LI'!Q85*0.5)+'KWh (Cumulative) LI'!P85-'Rebasing adj LI'!Q75)*Q112)*Q$19*Q$128)</f>
        <v>0</v>
      </c>
      <c r="R85" s="12">
        <f>IF('KWh (Cumulative) LI'!R85=0,0,((('KWh (Monthly) ENTRY LI'!R85*0.5)+'KWh (Cumulative) LI'!Q85-'Rebasing adj LI'!R75)*R112)*R$19*R$128)</f>
        <v>0</v>
      </c>
      <c r="S85" s="12">
        <f>IF('KWh (Cumulative) LI'!S85=0,0,((('KWh (Monthly) ENTRY LI'!S85*0.5)+'KWh (Cumulative) LI'!R85-'Rebasing adj LI'!S75)*S112)*S$19*S$128)</f>
        <v>0</v>
      </c>
      <c r="T85" s="12">
        <f>IF('KWh (Cumulative) LI'!T85=0,0,((('KWh (Monthly) ENTRY LI'!T85*0.5)+'KWh (Cumulative) LI'!S85-'Rebasing adj LI'!T75)*T112)*T$19*T$128)</f>
        <v>0</v>
      </c>
      <c r="U85" s="12">
        <f>IF('KWh (Cumulative) LI'!U85=0,0,((('KWh (Monthly) ENTRY LI'!U85*0.5)+'KWh (Cumulative) LI'!T85-'Rebasing adj LI'!U75)*U112)*U$19*U$128)</f>
        <v>0</v>
      </c>
      <c r="V85" s="12">
        <f>IF('KWh (Cumulative) LI'!V85=0,0,((('KWh (Monthly) ENTRY LI'!V85*0.5)+'KWh (Cumulative) LI'!U85-'Rebasing adj LI'!V75)*V112)*V$19*V$128)</f>
        <v>0</v>
      </c>
      <c r="W85" s="12">
        <f>IF('KWh (Cumulative) LI'!W85=0,0,((('KWh (Monthly) ENTRY LI'!W85*0.5)+'KWh (Cumulative) LI'!V85-'Rebasing adj LI'!W75)*W112)*W$19*W$128)</f>
        <v>0</v>
      </c>
      <c r="X85" s="12">
        <f>IF('KWh (Cumulative) LI'!X85=0,0,((('KWh (Monthly) ENTRY LI'!X85*0.5)+'KWh (Cumulative) LI'!W85-'Rebasing adj LI'!X75)*X112)*X$19*X$128)</f>
        <v>0</v>
      </c>
      <c r="Y85" s="12">
        <f>IF('KWh (Cumulative) LI'!Y85=0,0,((('KWh (Monthly) ENTRY LI'!Y85*0.5)+'KWh (Cumulative) LI'!X85-'Rebasing adj LI'!Y75)*Y112)*Y$19*Y$128)</f>
        <v>0</v>
      </c>
      <c r="Z85" s="12">
        <f>IF('KWh (Cumulative) LI'!Z85=0,0,((('KWh (Monthly) ENTRY LI'!Z85*0.5)+'KWh (Cumulative) LI'!Y85-'Rebasing adj LI'!Z75)*Z112)*Z$19*Z$128)</f>
        <v>0</v>
      </c>
      <c r="AA85" s="12">
        <f>IF('KWh (Cumulative) LI'!AA85=0,0,((('KWh (Monthly) ENTRY LI'!AA85*0.5)+'KWh (Cumulative) LI'!Z85-'Rebasing adj LI'!AA75)*AA112)*AA$19*AA$128)</f>
        <v>0</v>
      </c>
      <c r="AB85" s="12">
        <f>IF('KWh (Cumulative) LI'!AB85=0,0,((('KWh (Monthly) ENTRY LI'!AB85*0.5)+'KWh (Cumulative) LI'!AA85-'Rebasing adj LI'!AB75)*AB112)*AB$19*AB$128)</f>
        <v>0</v>
      </c>
      <c r="AC85" s="12">
        <f>IF('KWh (Cumulative) LI'!AC85=0,0,((('KWh (Monthly) ENTRY LI'!AC85*0.5)+'KWh (Cumulative) LI'!AB85-'Rebasing adj LI'!AC75)*AC112)*AC$19*AC$128)</f>
        <v>0</v>
      </c>
      <c r="AD85" s="12">
        <f>IF('KWh (Cumulative) LI'!AD85=0,0,((('KWh (Monthly) ENTRY LI'!AD85*0.5)+'KWh (Cumulative) LI'!AC85-'Rebasing adj LI'!AD75)*AD112)*AD$19*AD$128)</f>
        <v>0</v>
      </c>
      <c r="AE85" s="12">
        <f>IF('KWh (Cumulative) LI'!AE85=0,0,((('KWh (Monthly) ENTRY LI'!AE85*0.5)+'KWh (Cumulative) LI'!AD85-'Rebasing adj LI'!AE75)*AE112)*AE$19*AE$128)</f>
        <v>0</v>
      </c>
      <c r="AF85" s="12">
        <f>IF('KWh (Cumulative) LI'!AF85=0,0,((('KWh (Monthly) ENTRY LI'!AF85*0.5)+'KWh (Cumulative) LI'!AE85-'Rebasing adj LI'!AF75)*AF112)*AF$19*AF$128)</f>
        <v>0</v>
      </c>
      <c r="AG85" s="12">
        <f>IF('KWh (Cumulative) LI'!AG85=0,0,((('KWh (Monthly) ENTRY LI'!AG85*0.5)+'KWh (Cumulative) LI'!AF85-'Rebasing adj LI'!AG75)*AG112)*AG$19*AG$128)</f>
        <v>0</v>
      </c>
      <c r="AH85" s="12">
        <f>IF('KWh (Cumulative) LI'!AH85=0,0,((('KWh (Monthly) ENTRY LI'!AH85*0.5)+'KWh (Cumulative) LI'!AG85-'Rebasing adj LI'!AH75)*AH112)*AH$19*AH$128)</f>
        <v>0</v>
      </c>
      <c r="AI85" s="12">
        <f>IF('KWh (Cumulative) LI'!AI85=0,0,((('KWh (Monthly) ENTRY LI'!AI85*0.5)+'KWh (Cumulative) LI'!AH85-'Rebasing adj LI'!AI75)*AI112)*AI$19*AI$128)</f>
        <v>0</v>
      </c>
      <c r="AJ85" s="12">
        <f>IF('KWh (Cumulative) LI'!AJ85=0,0,((('KWh (Monthly) ENTRY LI'!AJ85*0.5)+'KWh (Cumulative) LI'!AI85-'Rebasing adj LI'!AJ75)*AJ112)*AJ$19*AJ$128)</f>
        <v>0</v>
      </c>
      <c r="AK85" s="12">
        <f>IF('KWh (Cumulative) LI'!AK85=0,0,((('KWh (Monthly) ENTRY LI'!AK85*0.5)+'KWh (Cumulative) LI'!AJ85-'Rebasing adj LI'!AK75)*AK112)*AK$19*AK$128)</f>
        <v>0</v>
      </c>
      <c r="AL85" s="12">
        <f>IF('KWh (Cumulative) LI'!AL85=0,0,((('KWh (Monthly) ENTRY LI'!AL85*0.5)+'KWh (Cumulative) LI'!AK85-'Rebasing adj LI'!AL75)*AL112)*AL$19*AL$128)</f>
        <v>0</v>
      </c>
      <c r="AM85" s="12">
        <f>IF('KWh (Cumulative) LI'!AM85=0,0,((('KWh (Monthly) ENTRY LI'!AM85*0.5)+'KWh (Cumulative) LI'!AL85-'Rebasing adj LI'!AM75)*AM112)*AM$19*AM$128)</f>
        <v>0</v>
      </c>
      <c r="AN85" s="12">
        <f>IF('KWh (Cumulative) LI'!AN85=0,0,((('KWh (Monthly) ENTRY LI'!AN85*0.5)+'KWh (Cumulative) LI'!AM85-'Rebasing adj LI'!AN75)*AN112)*AN$19*AN$128)</f>
        <v>0</v>
      </c>
      <c r="AO85" s="12">
        <f>IF('KWh (Cumulative) LI'!AO85=0,0,((('KWh (Monthly) ENTRY LI'!AO85*0.5)+'KWh (Cumulative) LI'!AN85-'Rebasing adj LI'!AO75)*AO112)*AO$19*AO$128)</f>
        <v>0</v>
      </c>
      <c r="AP85" s="12">
        <f>IF('KWh (Cumulative) LI'!AP85=0,0,((('KWh (Monthly) ENTRY LI'!AP85*0.5)+'KWh (Cumulative) LI'!AO85-'Rebasing adj LI'!AP75)*AP112)*AP$19*AP$128)</f>
        <v>0</v>
      </c>
      <c r="AQ85" s="12">
        <f>IF('KWh (Cumulative) LI'!AQ85=0,0,((('KWh (Monthly) ENTRY LI'!AQ85*0.5)+'KWh (Cumulative) LI'!AP85-'Rebasing adj LI'!AQ75)*AQ112)*AQ$19*AQ$128)</f>
        <v>0</v>
      </c>
      <c r="AR85" s="12">
        <f>IF('KWh (Cumulative) LI'!AR85=0,0,((('KWh (Monthly) ENTRY LI'!AR85*0.5)+'KWh (Cumulative) LI'!AQ85-'Rebasing adj LI'!AR75)*AR112)*AR$19*AR$128)</f>
        <v>0</v>
      </c>
      <c r="AS85" s="12">
        <f>IF('KWh (Cumulative) LI'!AS85=0,0,((('KWh (Monthly) ENTRY LI'!AS85*0.5)+'KWh (Cumulative) LI'!AR85-'Rebasing adj LI'!AS75)*AS112)*AS$19*AS$128)</f>
        <v>0</v>
      </c>
      <c r="AT85" s="12">
        <f>IF('KWh (Cumulative) LI'!AT85=0,0,((('KWh (Monthly) ENTRY LI'!AT85*0.5)+'KWh (Cumulative) LI'!AS85-'Rebasing adj LI'!AT75)*AT112)*AT$19*AT$128)</f>
        <v>0</v>
      </c>
      <c r="AU85" s="12">
        <f>IF('KWh (Cumulative) LI'!AU85=0,0,((('KWh (Monthly) ENTRY LI'!AU85*0.5)+'KWh (Cumulative) LI'!AT85-'Rebasing adj LI'!AU75)*AU112)*AU$19*AU$128)</f>
        <v>0</v>
      </c>
      <c r="AV85" s="12">
        <f>IF('KWh (Cumulative) LI'!AV85=0,0,((('KWh (Monthly) ENTRY LI'!AV85*0.5)+'KWh (Cumulative) LI'!AU85-'Rebasing adj LI'!AV75)*AV112)*AV$19*AV$128)</f>
        <v>0</v>
      </c>
      <c r="AW85" s="12">
        <f>IF('KWh (Cumulative) LI'!AW85=0,0,((('KWh (Monthly) ENTRY LI'!AW85*0.5)+'KWh (Cumulative) LI'!AV85-'Rebasing adj LI'!AW75)*AW112)*AW$19*AW$128)</f>
        <v>0</v>
      </c>
      <c r="AX85" s="12">
        <f>IF('KWh (Cumulative) LI'!AX85=0,0,((('KWh (Monthly) ENTRY LI'!AX85*0.5)+'KWh (Cumulative) LI'!AW85-'Rebasing adj LI'!AX75)*AX112)*AX$19*AX$128)</f>
        <v>0</v>
      </c>
      <c r="AY85" s="12">
        <f>IF('KWh (Cumulative) LI'!AY85=0,0,((('KWh (Monthly) ENTRY LI'!AY85*0.5)+'KWh (Cumulative) LI'!AX85-'Rebasing adj LI'!AY75)*AY112)*AY$19*AY$128)</f>
        <v>0</v>
      </c>
      <c r="AZ85" s="12">
        <f>IF('KWh (Cumulative) LI'!AZ85=0,0,((('KWh (Monthly) ENTRY LI'!AZ85*0.5)+'KWh (Cumulative) LI'!AY85-'Rebasing adj LI'!AZ75)*AZ112)*AZ$19*AZ$128)</f>
        <v>0</v>
      </c>
      <c r="BA85" s="12">
        <f>IF('KWh (Cumulative) LI'!BA85=0,0,((('KWh (Monthly) ENTRY LI'!BA85*0.5)+'KWh (Cumulative) LI'!AZ85-'Rebasing adj LI'!BA75)*BA112)*BA$19*BA$128)</f>
        <v>0</v>
      </c>
      <c r="BB85" s="12">
        <f>IF('KWh (Cumulative) LI'!BB85=0,0,((('KWh (Monthly) ENTRY LI'!BB85*0.5)+'KWh (Cumulative) LI'!BA85-'Rebasing adj LI'!BB75)*BB112)*BB$19*BB$128)</f>
        <v>0</v>
      </c>
      <c r="BC85" s="12">
        <f>IF('KWh (Cumulative) LI'!BC85=0,0,((('KWh (Monthly) ENTRY LI'!BC85*0.5)+'KWh (Cumulative) LI'!BB85-'Rebasing adj LI'!BC75)*BC112)*BC$19*BC$128)</f>
        <v>0</v>
      </c>
      <c r="BD85" s="12">
        <f>IF('KWh (Cumulative) LI'!BD85=0,0,((('KWh (Monthly) ENTRY LI'!BD85*0.5)+'KWh (Cumulative) LI'!BC85-'Rebasing adj LI'!BD75)*BD112)*BD$19*BD$128)</f>
        <v>0</v>
      </c>
      <c r="BE85" s="12">
        <f>IF('KWh (Cumulative) LI'!BE85=0,0,((('KWh (Monthly) ENTRY LI'!BE85*0.5)+'KWh (Cumulative) LI'!BD85-'Rebasing adj LI'!BE75)*BE112)*BE$19*BE$128)</f>
        <v>0</v>
      </c>
      <c r="BF85" s="12">
        <f>IF('KWh (Cumulative) LI'!BF85=0,0,((('KWh (Monthly) ENTRY LI'!BF85*0.5)+'KWh (Cumulative) LI'!BE85-'Rebasing adj LI'!BF75)*BF112)*BF$19*BF$128)</f>
        <v>0</v>
      </c>
      <c r="BG85" s="12">
        <f>IF('KWh (Cumulative) LI'!BG85=0,0,((('KWh (Monthly) ENTRY LI'!BG85*0.5)+'KWh (Cumulative) LI'!BF85-'Rebasing adj LI'!BG75)*BG112)*BG$19*BG$128)</f>
        <v>0</v>
      </c>
      <c r="BH85" s="12">
        <f>IF('KWh (Cumulative) LI'!BH85=0,0,((('KWh (Monthly) ENTRY LI'!BH85*0.5)+'KWh (Cumulative) LI'!BG85-'Rebasing adj LI'!BH75)*BH112)*BH$19*BH$128)</f>
        <v>0</v>
      </c>
      <c r="BI85" s="12">
        <f>IF('KWh (Cumulative) LI'!BI85=0,0,((('KWh (Monthly) ENTRY LI'!BI85*0.5)+'KWh (Cumulative) LI'!BH85-'Rebasing adj LI'!BI75)*BI112)*BI$19*BI$128)</f>
        <v>0</v>
      </c>
      <c r="BJ85" s="12">
        <f>IF('KWh (Cumulative) LI'!BJ85=0,0,((('KWh (Monthly) ENTRY LI'!BJ85*0.5)+'KWh (Cumulative) LI'!BI85-'Rebasing adj LI'!BJ75)*BJ112)*BJ$19*BJ$128)</f>
        <v>0</v>
      </c>
      <c r="BK85" s="12">
        <f>IF('KWh (Cumulative) LI'!BK85=0,0,((('KWh (Monthly) ENTRY LI'!BK85*0.5)+'KWh (Cumulative) LI'!BJ85-'Rebasing adj LI'!BK75)*BK112)*BK$19*BK$128)</f>
        <v>0</v>
      </c>
      <c r="BL85" s="12">
        <f>IF('KWh (Cumulative) LI'!BL85=0,0,((('KWh (Monthly) ENTRY LI'!BL85*0.5)+'KWh (Cumulative) LI'!BK85-'Rebasing adj LI'!BL75)*BL112)*BL$19*BL$128)</f>
        <v>0</v>
      </c>
      <c r="BM85" s="12">
        <f>IF('KWh (Cumulative) LI'!BM85=0,0,((('KWh (Monthly) ENTRY LI'!BM85*0.5)+'KWh (Cumulative) LI'!BL85-'Rebasing adj LI'!BM75)*BM112)*BM$19*BM$128)</f>
        <v>0</v>
      </c>
      <c r="BN85" s="12">
        <f>IF('KWh (Cumulative) LI'!BN85=0,0,((('KWh (Monthly) ENTRY LI'!BN85*0.5)+'KWh (Cumulative) LI'!BM85-'Rebasing adj LI'!BN75)*BN112)*BN$19*BN$128)</f>
        <v>0</v>
      </c>
      <c r="BO85" s="12">
        <f>IF('KWh (Cumulative) LI'!BO85=0,0,((('KWh (Monthly) ENTRY LI'!BO85*0.5)+'KWh (Cumulative) LI'!BN85-'Rebasing adj LI'!BO75)*BO112)*BO$19*BO$128)</f>
        <v>0</v>
      </c>
      <c r="BP85" s="12">
        <f>IF('KWh (Cumulative) LI'!BP85=0,0,((('KWh (Monthly) ENTRY LI'!BP85*0.5)+'KWh (Cumulative) LI'!BO85-'Rebasing adj LI'!BP75)*BP112)*BP$19*BP$128)</f>
        <v>0</v>
      </c>
      <c r="BQ85" s="12">
        <f>IF('KWh (Cumulative) LI'!BQ85=0,0,((('KWh (Monthly) ENTRY LI'!BQ85*0.5)+'KWh (Cumulative) LI'!BP85-'Rebasing adj LI'!BQ75)*BQ112)*BQ$19*BQ$128)</f>
        <v>0</v>
      </c>
      <c r="BR85" s="12">
        <f>IF('KWh (Cumulative) LI'!BR85=0,0,((('KWh (Monthly) ENTRY LI'!BR85*0.5)+'KWh (Cumulative) LI'!BQ85-'Rebasing adj LI'!BR75)*BR112)*BR$19*BR$128)</f>
        <v>0</v>
      </c>
      <c r="BS85" s="12">
        <f>IF('KWh (Cumulative) LI'!BS85=0,0,((('KWh (Monthly) ENTRY LI'!BS85*0.5)+'KWh (Cumulative) LI'!BR85-'Rebasing adj LI'!BS75)*BS112)*BS$19*BS$128)</f>
        <v>0</v>
      </c>
      <c r="BT85" s="12">
        <f>IF('KWh (Cumulative) LI'!BT85=0,0,((('KWh (Monthly) ENTRY LI'!BT85*0.5)+'KWh (Cumulative) LI'!BS85-'Rebasing adj LI'!BT75)*BT112)*BT$19*BT$128)</f>
        <v>0</v>
      </c>
      <c r="BU85" s="12">
        <f>IF('KWh (Cumulative) LI'!BU85=0,0,((('KWh (Monthly) ENTRY LI'!BU85*0.5)+'KWh (Cumulative) LI'!BT85-'Rebasing adj LI'!BU75)*BU112)*BU$19*BU$128)</f>
        <v>0</v>
      </c>
      <c r="BV85" s="12">
        <f>IF('KWh (Cumulative) LI'!BV85=0,0,((('KWh (Monthly) ENTRY LI'!BV85*0.5)+'KWh (Cumulative) LI'!BU85-'Rebasing adj LI'!BV75)*BV112)*BV$19*BV$128)</f>
        <v>0</v>
      </c>
      <c r="BW85" s="12">
        <f>IF('KWh (Cumulative) LI'!BW85=0,0,((('KWh (Monthly) ENTRY LI'!BW85*0.5)+'KWh (Cumulative) LI'!BV85-'Rebasing adj LI'!BW75)*BW112)*BW$19*BW$128)</f>
        <v>0</v>
      </c>
      <c r="BX85" s="12">
        <f>IF('KWh (Cumulative) LI'!BX85=0,0,((('KWh (Monthly) ENTRY LI'!BX85*0.5)+'KWh (Cumulative) LI'!BW85-'Rebasing adj LI'!BX75)*BX112)*BX$19*BX$128)</f>
        <v>0</v>
      </c>
      <c r="BY85" s="12">
        <f>IF('KWh (Cumulative) LI'!BY85=0,0,((('KWh (Monthly) ENTRY LI'!BY85*0.5)+'KWh (Cumulative) LI'!BX85-'Rebasing adj LI'!BY75)*BY112)*BY$19*BY$128)</f>
        <v>0</v>
      </c>
      <c r="BZ85" s="12">
        <f>IF('KWh (Cumulative) LI'!BZ85=0,0,((('KWh (Monthly) ENTRY LI'!BZ85*0.5)+'KWh (Cumulative) LI'!BY85-'Rebasing adj LI'!BZ75)*BZ112)*BZ$19*BZ$128)</f>
        <v>0</v>
      </c>
      <c r="CA85" s="12">
        <f>IF('KWh (Cumulative) LI'!CA85=0,0,((('KWh (Monthly) ENTRY LI'!CA85*0.5)+'KWh (Cumulative) LI'!BZ85-'Rebasing adj LI'!CA75)*CA112)*CA$19*CA$128)</f>
        <v>0</v>
      </c>
      <c r="CB85" s="12">
        <f>IF('KWh (Cumulative) LI'!CB85=0,0,((('KWh (Monthly) ENTRY LI'!CB85*0.5)+'KWh (Cumulative) LI'!CA85-'Rebasing adj LI'!CB75)*CB112)*CB$19*CB$128)</f>
        <v>0</v>
      </c>
      <c r="CC85" s="12">
        <f>IF('KWh (Cumulative) LI'!CC85=0,0,((('KWh (Monthly) ENTRY LI'!CC85*0.5)+'KWh (Cumulative) LI'!CB85-'Rebasing adj LI'!CC75)*CC112)*CC$19*CC$128)</f>
        <v>0</v>
      </c>
      <c r="CD85" s="12">
        <f>IF('KWh (Cumulative) LI'!CD85=0,0,((('KWh (Monthly) ENTRY LI'!CD85*0.5)+'KWh (Cumulative) LI'!CC85-'Rebasing adj LI'!CD75)*CD112)*CD$19*CD$128)</f>
        <v>0</v>
      </c>
      <c r="CE85" s="12">
        <f>IF('KWh (Cumulative) LI'!CE85=0,0,((('KWh (Monthly) ENTRY LI'!CE85*0.5)+'KWh (Cumulative) LI'!CD85-'Rebasing adj LI'!CE75)*CE112)*CE$19*CE$128)</f>
        <v>0</v>
      </c>
      <c r="CF85" s="12">
        <f>IF('KWh (Cumulative) LI'!CF85=0,0,((('KWh (Monthly) ENTRY LI'!CF85*0.5)+'KWh (Cumulative) LI'!CE85-'Rebasing adj LI'!CF75)*CF112)*CF$19*CF$128)</f>
        <v>0</v>
      </c>
      <c r="CG85" s="12">
        <f>IF('KWh (Cumulative) LI'!CG85=0,0,((('KWh (Monthly) ENTRY LI'!CG85*0.5)+'KWh (Cumulative) LI'!CF85-'Rebasing adj LI'!CG75)*CG112)*CG$19*CG$128)</f>
        <v>0</v>
      </c>
      <c r="CH85" s="12">
        <f>IF('KWh (Cumulative) LI'!CH85=0,0,((('KWh (Monthly) ENTRY LI'!CH85*0.5)+'KWh (Cumulative) LI'!CG85-'Rebasing adj LI'!CH75)*CH112)*CH$19*CH$128)</f>
        <v>0</v>
      </c>
      <c r="CI85" s="12">
        <f>IF('KWh (Cumulative) LI'!CI85=0,0,((('KWh (Monthly) ENTRY LI'!CI85*0.5)+'KWh (Cumulative) LI'!CH85-'Rebasing adj LI'!CI75)*CI112)*CI$19*CI$128)</f>
        <v>0</v>
      </c>
      <c r="CJ85" s="12">
        <f>IF('KWh (Cumulative) LI'!CJ85=0,0,((('KWh (Monthly) ENTRY LI'!CJ85*0.5)+'KWh (Cumulative) LI'!CI85-'Rebasing adj LI'!CJ75)*CJ112)*CJ$19*CJ$128)</f>
        <v>0</v>
      </c>
    </row>
    <row r="86" spans="1:88" s="6" customFormat="1" x14ac:dyDescent="0.3">
      <c r="A86" s="220"/>
      <c r="B86" s="47" t="s">
        <v>3</v>
      </c>
      <c r="C86" s="12">
        <f>IF('KWh (Cumulative) LI'!C86=0,0,((('KWh (Monthly) ENTRY LI'!C86*0.5)-'Rebasing adj LI'!C76)*C113)*C$19*C$128)</f>
        <v>0</v>
      </c>
      <c r="D86" s="12">
        <f>IF('KWh (Cumulative) LI'!D86=0,0,((('KWh (Monthly) ENTRY LI'!D86*0.5)+'KWh (Cumulative) LI'!C86-'Rebasing adj LI'!D76)*D113)*D$19*D$128)</f>
        <v>0</v>
      </c>
      <c r="E86" s="12">
        <f>IF('KWh (Cumulative) LI'!E86=0,0,((('KWh (Monthly) ENTRY LI'!E86*0.5)+'KWh (Cumulative) LI'!D86-'Rebasing adj LI'!E76)*E113)*E$19*E$128)</f>
        <v>0</v>
      </c>
      <c r="F86" s="12">
        <f>IF('KWh (Cumulative) LI'!F86=0,0,((('KWh (Monthly) ENTRY LI'!F86*0.5)+'KWh (Cumulative) LI'!E86-'Rebasing adj LI'!F76)*F113)*F$19*F$128)</f>
        <v>0</v>
      </c>
      <c r="G86" s="12">
        <f>IF('KWh (Cumulative) LI'!G86=0,0,((('KWh (Monthly) ENTRY LI'!G86*0.5)+'KWh (Cumulative) LI'!F86-'Rebasing adj LI'!G76)*G113)*G$19*G$128)</f>
        <v>0</v>
      </c>
      <c r="H86" s="12">
        <f>IF('KWh (Cumulative) LI'!H86=0,0,((('KWh (Monthly) ENTRY LI'!H86*0.5)+'KWh (Cumulative) LI'!G86-'Rebasing adj LI'!H76)*H113)*H$19*H$128)</f>
        <v>0</v>
      </c>
      <c r="I86" s="12">
        <f>IF('KWh (Cumulative) LI'!I86=0,0,((('KWh (Monthly) ENTRY LI'!I86*0.5)+'KWh (Cumulative) LI'!H86-'Rebasing adj LI'!I76)*I113)*I$19*I$128)</f>
        <v>0</v>
      </c>
      <c r="J86" s="12">
        <f>IF('KWh (Cumulative) LI'!J86=0,0,((('KWh (Monthly) ENTRY LI'!J86*0.5)+'KWh (Cumulative) LI'!I86-'Rebasing adj LI'!J76)*J113)*J$19*J$128)</f>
        <v>0</v>
      </c>
      <c r="K86" s="12">
        <f>IF('KWh (Cumulative) LI'!K86=0,0,((('KWh (Monthly) ENTRY LI'!K86*0.5)+'KWh (Cumulative) LI'!J86-'Rebasing adj LI'!K76)*K113)*K$19*K$128)</f>
        <v>0</v>
      </c>
      <c r="L86" s="12">
        <f>IF('KWh (Cumulative) LI'!L86=0,0,((('KWh (Monthly) ENTRY LI'!L86*0.5)+'KWh (Cumulative) LI'!K86-'Rebasing adj LI'!L76)*L113)*L$19*L$128)</f>
        <v>0</v>
      </c>
      <c r="M86" s="12">
        <f>IF('KWh (Cumulative) LI'!M86=0,0,((('KWh (Monthly) ENTRY LI'!M86*0.5)+'KWh (Cumulative) LI'!L86-'Rebasing adj LI'!M76)*M113)*M$19*M$128)</f>
        <v>0</v>
      </c>
      <c r="N86" s="12">
        <f>IF('KWh (Cumulative) LI'!N86=0,0,((('KWh (Monthly) ENTRY LI'!N86*0.5)+'KWh (Cumulative) LI'!M86-'Rebasing adj LI'!N76)*N113)*N$19*N$128)</f>
        <v>0</v>
      </c>
      <c r="O86" s="12">
        <f>IF('KWh (Cumulative) LI'!O86=0,0,((('KWh (Monthly) ENTRY LI'!O86*0.5)+'KWh (Cumulative) LI'!N86-'Rebasing adj LI'!O76)*O113)*O$19*O$128)</f>
        <v>0</v>
      </c>
      <c r="P86" s="12">
        <f>IF('KWh (Cumulative) LI'!P86=0,0,((('KWh (Monthly) ENTRY LI'!P86*0.5)+'KWh (Cumulative) LI'!O86-'Rebasing adj LI'!P76)*P113)*P$19*P$128)</f>
        <v>0</v>
      </c>
      <c r="Q86" s="12">
        <f>IF('KWh (Cumulative) LI'!Q86=0,0,((('KWh (Monthly) ENTRY LI'!Q86*0.5)+'KWh (Cumulative) LI'!P86-'Rebasing adj LI'!Q76)*Q113)*Q$19*Q$128)</f>
        <v>0</v>
      </c>
      <c r="R86" s="12">
        <f>IF('KWh (Cumulative) LI'!R86=0,0,((('KWh (Monthly) ENTRY LI'!R86*0.5)+'KWh (Cumulative) LI'!Q86-'Rebasing adj LI'!R76)*R113)*R$19*R$128)</f>
        <v>0</v>
      </c>
      <c r="S86" s="12">
        <f>IF('KWh (Cumulative) LI'!S86=0,0,((('KWh (Monthly) ENTRY LI'!S86*0.5)+'KWh (Cumulative) LI'!R86-'Rebasing adj LI'!S76)*S113)*S$19*S$128)</f>
        <v>0</v>
      </c>
      <c r="T86" s="12">
        <f>IF('KWh (Cumulative) LI'!T86=0,0,((('KWh (Monthly) ENTRY LI'!T86*0.5)+'KWh (Cumulative) LI'!S86-'Rebasing adj LI'!T76)*T113)*T$19*T$128)</f>
        <v>0</v>
      </c>
      <c r="U86" s="12">
        <f>IF('KWh (Cumulative) LI'!U86=0,0,((('KWh (Monthly) ENTRY LI'!U86*0.5)+'KWh (Cumulative) LI'!T86-'Rebasing adj LI'!U76)*U113)*U$19*U$128)</f>
        <v>0</v>
      </c>
      <c r="V86" s="12">
        <f>IF('KWh (Cumulative) LI'!V86=0,0,((('KWh (Monthly) ENTRY LI'!V86*0.5)+'KWh (Cumulative) LI'!U86-'Rebasing adj LI'!V76)*V113)*V$19*V$128)</f>
        <v>0</v>
      </c>
      <c r="W86" s="12">
        <f>IF('KWh (Cumulative) LI'!W86=0,0,((('KWh (Monthly) ENTRY LI'!W86*0.5)+'KWh (Cumulative) LI'!V86-'Rebasing adj LI'!W76)*W113)*W$19*W$128)</f>
        <v>0</v>
      </c>
      <c r="X86" s="12">
        <f>IF('KWh (Cumulative) LI'!X86=0,0,((('KWh (Monthly) ENTRY LI'!X86*0.5)+'KWh (Cumulative) LI'!W86-'Rebasing adj LI'!X76)*X113)*X$19*X$128)</f>
        <v>0</v>
      </c>
      <c r="Y86" s="12">
        <f>IF('KWh (Cumulative) LI'!Y86=0,0,((('KWh (Monthly) ENTRY LI'!Y86*0.5)+'KWh (Cumulative) LI'!X86-'Rebasing adj LI'!Y76)*Y113)*Y$19*Y$128)</f>
        <v>0</v>
      </c>
      <c r="Z86" s="12">
        <f>IF('KWh (Cumulative) LI'!Z86=0,0,((('KWh (Monthly) ENTRY LI'!Z86*0.5)+'KWh (Cumulative) LI'!Y86-'Rebasing adj LI'!Z76)*Z113)*Z$19*Z$128)</f>
        <v>0</v>
      </c>
      <c r="AA86" s="12">
        <f>IF('KWh (Cumulative) LI'!AA86=0,0,((('KWh (Monthly) ENTRY LI'!AA86*0.5)+'KWh (Cumulative) LI'!Z86-'Rebasing adj LI'!AA76)*AA113)*AA$19*AA$128)</f>
        <v>0</v>
      </c>
      <c r="AB86" s="12">
        <f>IF('KWh (Cumulative) LI'!AB86=0,0,((('KWh (Monthly) ENTRY LI'!AB86*0.5)+'KWh (Cumulative) LI'!AA86-'Rebasing adj LI'!AB76)*AB113)*AB$19*AB$128)</f>
        <v>0</v>
      </c>
      <c r="AC86" s="12">
        <f>IF('KWh (Cumulative) LI'!AC86=0,0,((('KWh (Monthly) ENTRY LI'!AC86*0.5)+'KWh (Cumulative) LI'!AB86-'Rebasing adj LI'!AC76)*AC113)*AC$19*AC$128)</f>
        <v>0</v>
      </c>
      <c r="AD86" s="12">
        <f>IF('KWh (Cumulative) LI'!AD86=0,0,((('KWh (Monthly) ENTRY LI'!AD86*0.5)+'KWh (Cumulative) LI'!AC86-'Rebasing adj LI'!AD76)*AD113)*AD$19*AD$128)</f>
        <v>0</v>
      </c>
      <c r="AE86" s="12">
        <f>IF('KWh (Cumulative) LI'!AE86=0,0,((('KWh (Monthly) ENTRY LI'!AE86*0.5)+'KWh (Cumulative) LI'!AD86-'Rebasing adj LI'!AE76)*AE113)*AE$19*AE$128)</f>
        <v>0</v>
      </c>
      <c r="AF86" s="12">
        <f>IF('KWh (Cumulative) LI'!AF86=0,0,((('KWh (Monthly) ENTRY LI'!AF86*0.5)+'KWh (Cumulative) LI'!AE86-'Rebasing adj LI'!AF76)*AF113)*AF$19*AF$128)</f>
        <v>0</v>
      </c>
      <c r="AG86" s="12">
        <f>IF('KWh (Cumulative) LI'!AG86=0,0,((('KWh (Monthly) ENTRY LI'!AG86*0.5)+'KWh (Cumulative) LI'!AF86-'Rebasing adj LI'!AG76)*AG113)*AG$19*AG$128)</f>
        <v>0</v>
      </c>
      <c r="AH86" s="12">
        <f>IF('KWh (Cumulative) LI'!AH86=0,0,((('KWh (Monthly) ENTRY LI'!AH86*0.5)+'KWh (Cumulative) LI'!AG86-'Rebasing adj LI'!AH76)*AH113)*AH$19*AH$128)</f>
        <v>0</v>
      </c>
      <c r="AI86" s="12">
        <f>IF('KWh (Cumulative) LI'!AI86=0,0,((('KWh (Monthly) ENTRY LI'!AI86*0.5)+'KWh (Cumulative) LI'!AH86-'Rebasing adj LI'!AI76)*AI113)*AI$19*AI$128)</f>
        <v>0</v>
      </c>
      <c r="AJ86" s="12">
        <f>IF('KWh (Cumulative) LI'!AJ86=0,0,((('KWh (Monthly) ENTRY LI'!AJ86*0.5)+'KWh (Cumulative) LI'!AI86-'Rebasing adj LI'!AJ76)*AJ113)*AJ$19*AJ$128)</f>
        <v>0</v>
      </c>
      <c r="AK86" s="12">
        <f>IF('KWh (Cumulative) LI'!AK86=0,0,((('KWh (Monthly) ENTRY LI'!AK86*0.5)+'KWh (Cumulative) LI'!AJ86-'Rebasing adj LI'!AK76)*AK113)*AK$19*AK$128)</f>
        <v>0</v>
      </c>
      <c r="AL86" s="12">
        <f>IF('KWh (Cumulative) LI'!AL86=0,0,((('KWh (Monthly) ENTRY LI'!AL86*0.5)+'KWh (Cumulative) LI'!AK86-'Rebasing adj LI'!AL76)*AL113)*AL$19*AL$128)</f>
        <v>0</v>
      </c>
      <c r="AM86" s="12">
        <f>IF('KWh (Cumulative) LI'!AM86=0,0,((('KWh (Monthly) ENTRY LI'!AM86*0.5)+'KWh (Cumulative) LI'!AL86-'Rebasing adj LI'!AM76)*AM113)*AM$19*AM$128)</f>
        <v>0</v>
      </c>
      <c r="AN86" s="12">
        <f>IF('KWh (Cumulative) LI'!AN86=0,0,((('KWh (Monthly) ENTRY LI'!AN86*0.5)+'KWh (Cumulative) LI'!AM86-'Rebasing adj LI'!AN76)*AN113)*AN$19*AN$128)</f>
        <v>0</v>
      </c>
      <c r="AO86" s="12">
        <f>IF('KWh (Cumulative) LI'!AO86=0,0,((('KWh (Monthly) ENTRY LI'!AO86*0.5)+'KWh (Cumulative) LI'!AN86-'Rebasing adj LI'!AO76)*AO113)*AO$19*AO$128)</f>
        <v>0</v>
      </c>
      <c r="AP86" s="12">
        <f>IF('KWh (Cumulative) LI'!AP86=0,0,((('KWh (Monthly) ENTRY LI'!AP86*0.5)+'KWh (Cumulative) LI'!AO86-'Rebasing adj LI'!AP76)*AP113)*AP$19*AP$128)</f>
        <v>0</v>
      </c>
      <c r="AQ86" s="12">
        <f>IF('KWh (Cumulative) LI'!AQ86=0,0,((('KWh (Monthly) ENTRY LI'!AQ86*0.5)+'KWh (Cumulative) LI'!AP86-'Rebasing adj LI'!AQ76)*AQ113)*AQ$19*AQ$128)</f>
        <v>0</v>
      </c>
      <c r="AR86" s="12">
        <f>IF('KWh (Cumulative) LI'!AR86=0,0,((('KWh (Monthly) ENTRY LI'!AR86*0.5)+'KWh (Cumulative) LI'!AQ86-'Rebasing adj LI'!AR76)*AR113)*AR$19*AR$128)</f>
        <v>0</v>
      </c>
      <c r="AS86" s="12">
        <f>IF('KWh (Cumulative) LI'!AS86=0,0,((('KWh (Monthly) ENTRY LI'!AS86*0.5)+'KWh (Cumulative) LI'!AR86-'Rebasing adj LI'!AS76)*AS113)*AS$19*AS$128)</f>
        <v>0</v>
      </c>
      <c r="AT86" s="12">
        <f>IF('KWh (Cumulative) LI'!AT86=0,0,((('KWh (Monthly) ENTRY LI'!AT86*0.5)+'KWh (Cumulative) LI'!AS86-'Rebasing adj LI'!AT76)*AT113)*AT$19*AT$128)</f>
        <v>0</v>
      </c>
      <c r="AU86" s="12">
        <f>IF('KWh (Cumulative) LI'!AU86=0,0,((('KWh (Monthly) ENTRY LI'!AU86*0.5)+'KWh (Cumulative) LI'!AT86-'Rebasing adj LI'!AU76)*AU113)*AU$19*AU$128)</f>
        <v>0</v>
      </c>
      <c r="AV86" s="12">
        <f>IF('KWh (Cumulative) LI'!AV86=0,0,((('KWh (Monthly) ENTRY LI'!AV86*0.5)+'KWh (Cumulative) LI'!AU86-'Rebasing adj LI'!AV76)*AV113)*AV$19*AV$128)</f>
        <v>0</v>
      </c>
      <c r="AW86" s="12">
        <f>IF('KWh (Cumulative) LI'!AW86=0,0,((('KWh (Monthly) ENTRY LI'!AW86*0.5)+'KWh (Cumulative) LI'!AV86-'Rebasing adj LI'!AW76)*AW113)*AW$19*AW$128)</f>
        <v>0</v>
      </c>
      <c r="AX86" s="12">
        <f>IF('KWh (Cumulative) LI'!AX86=0,0,((('KWh (Monthly) ENTRY LI'!AX86*0.5)+'KWh (Cumulative) LI'!AW86-'Rebasing adj LI'!AX76)*AX113)*AX$19*AX$128)</f>
        <v>0</v>
      </c>
      <c r="AY86" s="12">
        <f>IF('KWh (Cumulative) LI'!AY86=0,0,((('KWh (Monthly) ENTRY LI'!AY86*0.5)+'KWh (Cumulative) LI'!AX86-'Rebasing adj LI'!AY76)*AY113)*AY$19*AY$128)</f>
        <v>0</v>
      </c>
      <c r="AZ86" s="12">
        <f>IF('KWh (Cumulative) LI'!AZ86=0,0,((('KWh (Monthly) ENTRY LI'!AZ86*0.5)+'KWh (Cumulative) LI'!AY86-'Rebasing adj LI'!AZ76)*AZ113)*AZ$19*AZ$128)</f>
        <v>0</v>
      </c>
      <c r="BA86" s="12">
        <f>IF('KWh (Cumulative) LI'!BA86=0,0,((('KWh (Monthly) ENTRY LI'!BA86*0.5)+'KWh (Cumulative) LI'!AZ86-'Rebasing adj LI'!BA76)*BA113)*BA$19*BA$128)</f>
        <v>0</v>
      </c>
      <c r="BB86" s="12">
        <f>IF('KWh (Cumulative) LI'!BB86=0,0,((('KWh (Monthly) ENTRY LI'!BB86*0.5)+'KWh (Cumulative) LI'!BA86-'Rebasing adj LI'!BB76)*BB113)*BB$19*BB$128)</f>
        <v>0</v>
      </c>
      <c r="BC86" s="12">
        <f>IF('KWh (Cumulative) LI'!BC86=0,0,((('KWh (Monthly) ENTRY LI'!BC86*0.5)+'KWh (Cumulative) LI'!BB86-'Rebasing adj LI'!BC76)*BC113)*BC$19*BC$128)</f>
        <v>0</v>
      </c>
      <c r="BD86" s="12">
        <f>IF('KWh (Cumulative) LI'!BD86=0,0,((('KWh (Monthly) ENTRY LI'!BD86*0.5)+'KWh (Cumulative) LI'!BC86-'Rebasing adj LI'!BD76)*BD113)*BD$19*BD$128)</f>
        <v>0</v>
      </c>
      <c r="BE86" s="12">
        <f>IF('KWh (Cumulative) LI'!BE86=0,0,((('KWh (Monthly) ENTRY LI'!BE86*0.5)+'KWh (Cumulative) LI'!BD86-'Rebasing adj LI'!BE76)*BE113)*BE$19*BE$128)</f>
        <v>0</v>
      </c>
      <c r="BF86" s="12">
        <f>IF('KWh (Cumulative) LI'!BF86=0,0,((('KWh (Monthly) ENTRY LI'!BF86*0.5)+'KWh (Cumulative) LI'!BE86-'Rebasing adj LI'!BF76)*BF113)*BF$19*BF$128)</f>
        <v>0</v>
      </c>
      <c r="BG86" s="12">
        <f>IF('KWh (Cumulative) LI'!BG86=0,0,((('KWh (Monthly) ENTRY LI'!BG86*0.5)+'KWh (Cumulative) LI'!BF86-'Rebasing adj LI'!BG76)*BG113)*BG$19*BG$128)</f>
        <v>0</v>
      </c>
      <c r="BH86" s="12">
        <f>IF('KWh (Cumulative) LI'!BH86=0,0,((('KWh (Monthly) ENTRY LI'!BH86*0.5)+'KWh (Cumulative) LI'!BG86-'Rebasing adj LI'!BH76)*BH113)*BH$19*BH$128)</f>
        <v>0</v>
      </c>
      <c r="BI86" s="12">
        <f>IF('KWh (Cumulative) LI'!BI86=0,0,((('KWh (Monthly) ENTRY LI'!BI86*0.5)+'KWh (Cumulative) LI'!BH86-'Rebasing adj LI'!BI76)*BI113)*BI$19*BI$128)</f>
        <v>0</v>
      </c>
      <c r="BJ86" s="12">
        <f>IF('KWh (Cumulative) LI'!BJ86=0,0,((('KWh (Monthly) ENTRY LI'!BJ86*0.5)+'KWh (Cumulative) LI'!BI86-'Rebasing adj LI'!BJ76)*BJ113)*BJ$19*BJ$128)</f>
        <v>0</v>
      </c>
      <c r="BK86" s="12">
        <f>IF('KWh (Cumulative) LI'!BK86=0,0,((('KWh (Monthly) ENTRY LI'!BK86*0.5)+'KWh (Cumulative) LI'!BJ86-'Rebasing adj LI'!BK76)*BK113)*BK$19*BK$128)</f>
        <v>0</v>
      </c>
      <c r="BL86" s="12">
        <f>IF('KWh (Cumulative) LI'!BL86=0,0,((('KWh (Monthly) ENTRY LI'!BL86*0.5)+'KWh (Cumulative) LI'!BK86-'Rebasing adj LI'!BL76)*BL113)*BL$19*BL$128)</f>
        <v>0</v>
      </c>
      <c r="BM86" s="12">
        <f>IF('KWh (Cumulative) LI'!BM86=0,0,((('KWh (Monthly) ENTRY LI'!BM86*0.5)+'KWh (Cumulative) LI'!BL86-'Rebasing adj LI'!BM76)*BM113)*BM$19*BM$128)</f>
        <v>0</v>
      </c>
      <c r="BN86" s="12">
        <f>IF('KWh (Cumulative) LI'!BN86=0,0,((('KWh (Monthly) ENTRY LI'!BN86*0.5)+'KWh (Cumulative) LI'!BM86-'Rebasing adj LI'!BN76)*BN113)*BN$19*BN$128)</f>
        <v>0</v>
      </c>
      <c r="BO86" s="12">
        <f>IF('KWh (Cumulative) LI'!BO86=0,0,((('KWh (Monthly) ENTRY LI'!BO86*0.5)+'KWh (Cumulative) LI'!BN86-'Rebasing adj LI'!BO76)*BO113)*BO$19*BO$128)</f>
        <v>0</v>
      </c>
      <c r="BP86" s="12">
        <f>IF('KWh (Cumulative) LI'!BP86=0,0,((('KWh (Monthly) ENTRY LI'!BP86*0.5)+'KWh (Cumulative) LI'!BO86-'Rebasing adj LI'!BP76)*BP113)*BP$19*BP$128)</f>
        <v>0</v>
      </c>
      <c r="BQ86" s="12">
        <f>IF('KWh (Cumulative) LI'!BQ86=0,0,((('KWh (Monthly) ENTRY LI'!BQ86*0.5)+'KWh (Cumulative) LI'!BP86-'Rebasing adj LI'!BQ76)*BQ113)*BQ$19*BQ$128)</f>
        <v>0</v>
      </c>
      <c r="BR86" s="12">
        <f>IF('KWh (Cumulative) LI'!BR86=0,0,((('KWh (Monthly) ENTRY LI'!BR86*0.5)+'KWh (Cumulative) LI'!BQ86-'Rebasing adj LI'!BR76)*BR113)*BR$19*BR$128)</f>
        <v>0</v>
      </c>
      <c r="BS86" s="12">
        <f>IF('KWh (Cumulative) LI'!BS86=0,0,((('KWh (Monthly) ENTRY LI'!BS86*0.5)+'KWh (Cumulative) LI'!BR86-'Rebasing adj LI'!BS76)*BS113)*BS$19*BS$128)</f>
        <v>0</v>
      </c>
      <c r="BT86" s="12">
        <f>IF('KWh (Cumulative) LI'!BT86=0,0,((('KWh (Monthly) ENTRY LI'!BT86*0.5)+'KWh (Cumulative) LI'!BS86-'Rebasing adj LI'!BT76)*BT113)*BT$19*BT$128)</f>
        <v>0</v>
      </c>
      <c r="BU86" s="12">
        <f>IF('KWh (Cumulative) LI'!BU86=0,0,((('KWh (Monthly) ENTRY LI'!BU86*0.5)+'KWh (Cumulative) LI'!BT86-'Rebasing adj LI'!BU76)*BU113)*BU$19*BU$128)</f>
        <v>0</v>
      </c>
      <c r="BV86" s="12">
        <f>IF('KWh (Cumulative) LI'!BV86=0,0,((('KWh (Monthly) ENTRY LI'!BV86*0.5)+'KWh (Cumulative) LI'!BU86-'Rebasing adj LI'!BV76)*BV113)*BV$19*BV$128)</f>
        <v>0</v>
      </c>
      <c r="BW86" s="12">
        <f>IF('KWh (Cumulative) LI'!BW86=0,0,((('KWh (Monthly) ENTRY LI'!BW86*0.5)+'KWh (Cumulative) LI'!BV86-'Rebasing adj LI'!BW76)*BW113)*BW$19*BW$128)</f>
        <v>0</v>
      </c>
      <c r="BX86" s="12">
        <f>IF('KWh (Cumulative) LI'!BX86=0,0,((('KWh (Monthly) ENTRY LI'!BX86*0.5)+'KWh (Cumulative) LI'!BW86-'Rebasing adj LI'!BX76)*BX113)*BX$19*BX$128)</f>
        <v>0</v>
      </c>
      <c r="BY86" s="12">
        <f>IF('KWh (Cumulative) LI'!BY86=0,0,((('KWh (Monthly) ENTRY LI'!BY86*0.5)+'KWh (Cumulative) LI'!BX86-'Rebasing adj LI'!BY76)*BY113)*BY$19*BY$128)</f>
        <v>0</v>
      </c>
      <c r="BZ86" s="12">
        <f>IF('KWh (Cumulative) LI'!BZ86=0,0,((('KWh (Monthly) ENTRY LI'!BZ86*0.5)+'KWh (Cumulative) LI'!BY86-'Rebasing adj LI'!BZ76)*BZ113)*BZ$19*BZ$128)</f>
        <v>0</v>
      </c>
      <c r="CA86" s="12">
        <f>IF('KWh (Cumulative) LI'!CA86=0,0,((('KWh (Monthly) ENTRY LI'!CA86*0.5)+'KWh (Cumulative) LI'!BZ86-'Rebasing adj LI'!CA76)*CA113)*CA$19*CA$128)</f>
        <v>0</v>
      </c>
      <c r="CB86" s="12">
        <f>IF('KWh (Cumulative) LI'!CB86=0,0,((('KWh (Monthly) ENTRY LI'!CB86*0.5)+'KWh (Cumulative) LI'!CA86-'Rebasing adj LI'!CB76)*CB113)*CB$19*CB$128)</f>
        <v>0</v>
      </c>
      <c r="CC86" s="12">
        <f>IF('KWh (Cumulative) LI'!CC86=0,0,((('KWh (Monthly) ENTRY LI'!CC86*0.5)+'KWh (Cumulative) LI'!CB86-'Rebasing adj LI'!CC76)*CC113)*CC$19*CC$128)</f>
        <v>0</v>
      </c>
      <c r="CD86" s="12">
        <f>IF('KWh (Cumulative) LI'!CD86=0,0,((('KWh (Monthly) ENTRY LI'!CD86*0.5)+'KWh (Cumulative) LI'!CC86-'Rebasing adj LI'!CD76)*CD113)*CD$19*CD$128)</f>
        <v>0</v>
      </c>
      <c r="CE86" s="12">
        <f>IF('KWh (Cumulative) LI'!CE86=0,0,((('KWh (Monthly) ENTRY LI'!CE86*0.5)+'KWh (Cumulative) LI'!CD86-'Rebasing adj LI'!CE76)*CE113)*CE$19*CE$128)</f>
        <v>0</v>
      </c>
      <c r="CF86" s="12">
        <f>IF('KWh (Cumulative) LI'!CF86=0,0,((('KWh (Monthly) ENTRY LI'!CF86*0.5)+'KWh (Cumulative) LI'!CE86-'Rebasing adj LI'!CF76)*CF113)*CF$19*CF$128)</f>
        <v>0</v>
      </c>
      <c r="CG86" s="12">
        <f>IF('KWh (Cumulative) LI'!CG86=0,0,((('KWh (Monthly) ENTRY LI'!CG86*0.5)+'KWh (Cumulative) LI'!CF86-'Rebasing adj LI'!CG76)*CG113)*CG$19*CG$128)</f>
        <v>0</v>
      </c>
      <c r="CH86" s="12">
        <f>IF('KWh (Cumulative) LI'!CH86=0,0,((('KWh (Monthly) ENTRY LI'!CH86*0.5)+'KWh (Cumulative) LI'!CG86-'Rebasing adj LI'!CH76)*CH113)*CH$19*CH$128)</f>
        <v>0</v>
      </c>
      <c r="CI86" s="12">
        <f>IF('KWh (Cumulative) LI'!CI86=0,0,((('KWh (Monthly) ENTRY LI'!CI86*0.5)+'KWh (Cumulative) LI'!CH86-'Rebasing adj LI'!CI76)*CI113)*CI$19*CI$128)</f>
        <v>0</v>
      </c>
      <c r="CJ86" s="12">
        <f>IF('KWh (Cumulative) LI'!CJ86=0,0,((('KWh (Monthly) ENTRY LI'!CJ86*0.5)+'KWh (Cumulative) LI'!CI86-'Rebasing adj LI'!CJ76)*CJ113)*CJ$19*CJ$128)</f>
        <v>0</v>
      </c>
    </row>
    <row r="87" spans="1:88" s="6" customFormat="1" x14ac:dyDescent="0.3">
      <c r="A87" s="220"/>
      <c r="B87" s="47" t="s">
        <v>13</v>
      </c>
      <c r="C87" s="12">
        <f>IF('KWh (Cumulative) LI'!C87=0,0,((('KWh (Monthly) ENTRY LI'!C87*0.5)-'Rebasing adj LI'!C77)*C114)*C$19*C$128)</f>
        <v>0</v>
      </c>
      <c r="D87" s="12">
        <f>IF('KWh (Cumulative) LI'!D87=0,0,((('KWh (Monthly) ENTRY LI'!D87*0.5)+'KWh (Cumulative) LI'!C87-'Rebasing adj LI'!D77)*D114)*D$19*D$128)</f>
        <v>0</v>
      </c>
      <c r="E87" s="12">
        <f>IF('KWh (Cumulative) LI'!E87=0,0,((('KWh (Monthly) ENTRY LI'!E87*0.5)+'KWh (Cumulative) LI'!D87-'Rebasing adj LI'!E77)*E114)*E$19*E$128)</f>
        <v>0</v>
      </c>
      <c r="F87" s="12">
        <f>IF('KWh (Cumulative) LI'!F87=0,0,((('KWh (Monthly) ENTRY LI'!F87*0.5)+'KWh (Cumulative) LI'!E87-'Rebasing adj LI'!F77)*F114)*F$19*F$128)</f>
        <v>0</v>
      </c>
      <c r="G87" s="12">
        <f>IF('KWh (Cumulative) LI'!G87=0,0,((('KWh (Monthly) ENTRY LI'!G87*0.5)+'KWh (Cumulative) LI'!F87-'Rebasing adj LI'!G77)*G114)*G$19*G$128)</f>
        <v>0</v>
      </c>
      <c r="H87" s="12">
        <f>IF('KWh (Cumulative) LI'!H87=0,0,((('KWh (Monthly) ENTRY LI'!H87*0.5)+'KWh (Cumulative) LI'!G87-'Rebasing adj LI'!H77)*H114)*H$19*H$128)</f>
        <v>0</v>
      </c>
      <c r="I87" s="12">
        <f>IF('KWh (Cumulative) LI'!I87=0,0,((('KWh (Monthly) ENTRY LI'!I87*0.5)+'KWh (Cumulative) LI'!H87-'Rebasing adj LI'!I77)*I114)*I$19*I$128)</f>
        <v>0</v>
      </c>
      <c r="J87" s="12">
        <f>IF('KWh (Cumulative) LI'!J87=0,0,((('KWh (Monthly) ENTRY LI'!J87*0.5)+'KWh (Cumulative) LI'!I87-'Rebasing adj LI'!J77)*J114)*J$19*J$128)</f>
        <v>0</v>
      </c>
      <c r="K87" s="12">
        <f>IF('KWh (Cumulative) LI'!K87=0,0,((('KWh (Monthly) ENTRY LI'!K87*0.5)+'KWh (Cumulative) LI'!J87-'Rebasing adj LI'!K77)*K114)*K$19*K$128)</f>
        <v>0</v>
      </c>
      <c r="L87" s="12">
        <f>IF('KWh (Cumulative) LI'!L87=0,0,((('KWh (Monthly) ENTRY LI'!L87*0.5)+'KWh (Cumulative) LI'!K87-'Rebasing adj LI'!L77)*L114)*L$19*L$128)</f>
        <v>0</v>
      </c>
      <c r="M87" s="12">
        <f>IF('KWh (Cumulative) LI'!M87=0,0,((('KWh (Monthly) ENTRY LI'!M87*0.5)+'KWh (Cumulative) LI'!L87-'Rebasing adj LI'!M77)*M114)*M$19*M$128)</f>
        <v>0</v>
      </c>
      <c r="N87" s="12">
        <f>IF('KWh (Cumulative) LI'!N87=0,0,((('KWh (Monthly) ENTRY LI'!N87*0.5)+'KWh (Cumulative) LI'!M87-'Rebasing adj LI'!N77)*N114)*N$19*N$128)</f>
        <v>0</v>
      </c>
      <c r="O87" s="12">
        <f>IF('KWh (Cumulative) LI'!O87=0,0,((('KWh (Monthly) ENTRY LI'!O87*0.5)+'KWh (Cumulative) LI'!N87-'Rebasing adj LI'!O77)*O114)*O$19*O$128)</f>
        <v>0</v>
      </c>
      <c r="P87" s="12">
        <f>IF('KWh (Cumulative) LI'!P87=0,0,((('KWh (Monthly) ENTRY LI'!P87*0.5)+'KWh (Cumulative) LI'!O87-'Rebasing adj LI'!P77)*P114)*P$19*P$128)</f>
        <v>0</v>
      </c>
      <c r="Q87" s="12">
        <f>IF('KWh (Cumulative) LI'!Q87=0,0,((('KWh (Monthly) ENTRY LI'!Q87*0.5)+'KWh (Cumulative) LI'!P87-'Rebasing adj LI'!Q77)*Q114)*Q$19*Q$128)</f>
        <v>0</v>
      </c>
      <c r="R87" s="12">
        <f>IF('KWh (Cumulative) LI'!R87=0,0,((('KWh (Monthly) ENTRY LI'!R87*0.5)+'KWh (Cumulative) LI'!Q87-'Rebasing adj LI'!R77)*R114)*R$19*R$128)</f>
        <v>0</v>
      </c>
      <c r="S87" s="12">
        <f>IF('KWh (Cumulative) LI'!S87=0,0,((('KWh (Monthly) ENTRY LI'!S87*0.5)+'KWh (Cumulative) LI'!R87-'Rebasing adj LI'!S77)*S114)*S$19*S$128)</f>
        <v>0</v>
      </c>
      <c r="T87" s="12">
        <f>IF('KWh (Cumulative) LI'!T87=0,0,((('KWh (Monthly) ENTRY LI'!T87*0.5)+'KWh (Cumulative) LI'!S87-'Rebasing adj LI'!T77)*T114)*T$19*T$128)</f>
        <v>0</v>
      </c>
      <c r="U87" s="12">
        <f>IF('KWh (Cumulative) LI'!U87=0,0,((('KWh (Monthly) ENTRY LI'!U87*0.5)+'KWh (Cumulative) LI'!T87-'Rebasing adj LI'!U77)*U114)*U$19*U$128)</f>
        <v>0</v>
      </c>
      <c r="V87" s="12">
        <f>IF('KWh (Cumulative) LI'!V87=0,0,((('KWh (Monthly) ENTRY LI'!V87*0.5)+'KWh (Cumulative) LI'!U87-'Rebasing adj LI'!V77)*V114)*V$19*V$128)</f>
        <v>0</v>
      </c>
      <c r="W87" s="12">
        <f>IF('KWh (Cumulative) LI'!W87=0,0,((('KWh (Monthly) ENTRY LI'!W87*0.5)+'KWh (Cumulative) LI'!V87-'Rebasing adj LI'!W77)*W114)*W$19*W$128)</f>
        <v>0</v>
      </c>
      <c r="X87" s="12">
        <f>IF('KWh (Cumulative) LI'!X87=0,0,((('KWh (Monthly) ENTRY LI'!X87*0.5)+'KWh (Cumulative) LI'!W87-'Rebasing adj LI'!X77)*X114)*X$19*X$128)</f>
        <v>0</v>
      </c>
      <c r="Y87" s="12">
        <f>IF('KWh (Cumulative) LI'!Y87=0,0,((('KWh (Monthly) ENTRY LI'!Y87*0.5)+'KWh (Cumulative) LI'!X87-'Rebasing adj LI'!Y77)*Y114)*Y$19*Y$128)</f>
        <v>0</v>
      </c>
      <c r="Z87" s="12">
        <f>IF('KWh (Cumulative) LI'!Z87=0,0,((('KWh (Monthly) ENTRY LI'!Z87*0.5)+'KWh (Cumulative) LI'!Y87-'Rebasing adj LI'!Z77)*Z114)*Z$19*Z$128)</f>
        <v>0</v>
      </c>
      <c r="AA87" s="12">
        <f>IF('KWh (Cumulative) LI'!AA87=0,0,((('KWh (Monthly) ENTRY LI'!AA87*0.5)+'KWh (Cumulative) LI'!Z87-'Rebasing adj LI'!AA77)*AA114)*AA$19*AA$128)</f>
        <v>0</v>
      </c>
      <c r="AB87" s="12">
        <f>IF('KWh (Cumulative) LI'!AB87=0,0,((('KWh (Monthly) ENTRY LI'!AB87*0.5)+'KWh (Cumulative) LI'!AA87-'Rebasing adj LI'!AB77)*AB114)*AB$19*AB$128)</f>
        <v>0</v>
      </c>
      <c r="AC87" s="12">
        <f>IF('KWh (Cumulative) LI'!AC87=0,0,((('KWh (Monthly) ENTRY LI'!AC87*0.5)+'KWh (Cumulative) LI'!AB87-'Rebasing adj LI'!AC77)*AC114)*AC$19*AC$128)</f>
        <v>0</v>
      </c>
      <c r="AD87" s="12">
        <f>IF('KWh (Cumulative) LI'!AD87=0,0,((('KWh (Monthly) ENTRY LI'!AD87*0.5)+'KWh (Cumulative) LI'!AC87-'Rebasing adj LI'!AD77)*AD114)*AD$19*AD$128)</f>
        <v>0</v>
      </c>
      <c r="AE87" s="12">
        <f>IF('KWh (Cumulative) LI'!AE87=0,0,((('KWh (Monthly) ENTRY LI'!AE87*0.5)+'KWh (Cumulative) LI'!AD87-'Rebasing adj LI'!AE77)*AE114)*AE$19*AE$128)</f>
        <v>0</v>
      </c>
      <c r="AF87" s="12">
        <f>IF('KWh (Cumulative) LI'!AF87=0,0,((('KWh (Monthly) ENTRY LI'!AF87*0.5)+'KWh (Cumulative) LI'!AE87-'Rebasing adj LI'!AF77)*AF114)*AF$19*AF$128)</f>
        <v>0</v>
      </c>
      <c r="AG87" s="12">
        <f>IF('KWh (Cumulative) LI'!AG87=0,0,((('KWh (Monthly) ENTRY LI'!AG87*0.5)+'KWh (Cumulative) LI'!AF87-'Rebasing adj LI'!AG77)*AG114)*AG$19*AG$128)</f>
        <v>0</v>
      </c>
      <c r="AH87" s="12">
        <f>IF('KWh (Cumulative) LI'!AH87=0,0,((('KWh (Monthly) ENTRY LI'!AH87*0.5)+'KWh (Cumulative) LI'!AG87-'Rebasing adj LI'!AH77)*AH114)*AH$19*AH$128)</f>
        <v>0</v>
      </c>
      <c r="AI87" s="12">
        <f>IF('KWh (Cumulative) LI'!AI87=0,0,((('KWh (Monthly) ENTRY LI'!AI87*0.5)+'KWh (Cumulative) LI'!AH87-'Rebasing adj LI'!AI77)*AI114)*AI$19*AI$128)</f>
        <v>0</v>
      </c>
      <c r="AJ87" s="12">
        <f>IF('KWh (Cumulative) LI'!AJ87=0,0,((('KWh (Monthly) ENTRY LI'!AJ87*0.5)+'KWh (Cumulative) LI'!AI87-'Rebasing adj LI'!AJ77)*AJ114)*AJ$19*AJ$128)</f>
        <v>0</v>
      </c>
      <c r="AK87" s="12">
        <f>IF('KWh (Cumulative) LI'!AK87=0,0,((('KWh (Monthly) ENTRY LI'!AK87*0.5)+'KWh (Cumulative) LI'!AJ87-'Rebasing adj LI'!AK77)*AK114)*AK$19*AK$128)</f>
        <v>0</v>
      </c>
      <c r="AL87" s="12">
        <f>IF('KWh (Cumulative) LI'!AL87=0,0,((('KWh (Monthly) ENTRY LI'!AL87*0.5)+'KWh (Cumulative) LI'!AK87-'Rebasing adj LI'!AL77)*AL114)*AL$19*AL$128)</f>
        <v>0</v>
      </c>
      <c r="AM87" s="12">
        <f>IF('KWh (Cumulative) LI'!AM87=0,0,((('KWh (Monthly) ENTRY LI'!AM87*0.5)+'KWh (Cumulative) LI'!AL87-'Rebasing adj LI'!AM77)*AM114)*AM$19*AM$128)</f>
        <v>0</v>
      </c>
      <c r="AN87" s="12">
        <f>IF('KWh (Cumulative) LI'!AN87=0,0,((('KWh (Monthly) ENTRY LI'!AN87*0.5)+'KWh (Cumulative) LI'!AM87-'Rebasing adj LI'!AN77)*AN114)*AN$19*AN$128)</f>
        <v>0</v>
      </c>
      <c r="AO87" s="12">
        <f>IF('KWh (Cumulative) LI'!AO87=0,0,((('KWh (Monthly) ENTRY LI'!AO87*0.5)+'KWh (Cumulative) LI'!AN87-'Rebasing adj LI'!AO77)*AO114)*AO$19*AO$128)</f>
        <v>0</v>
      </c>
      <c r="AP87" s="12">
        <f>IF('KWh (Cumulative) LI'!AP87=0,0,((('KWh (Monthly) ENTRY LI'!AP87*0.5)+'KWh (Cumulative) LI'!AO87-'Rebasing adj LI'!AP77)*AP114)*AP$19*AP$128)</f>
        <v>0</v>
      </c>
      <c r="AQ87" s="12">
        <f>IF('KWh (Cumulative) LI'!AQ87=0,0,((('KWh (Monthly) ENTRY LI'!AQ87*0.5)+'KWh (Cumulative) LI'!AP87-'Rebasing adj LI'!AQ77)*AQ114)*AQ$19*AQ$128)</f>
        <v>0</v>
      </c>
      <c r="AR87" s="12">
        <f>IF('KWh (Cumulative) LI'!AR87=0,0,((('KWh (Monthly) ENTRY LI'!AR87*0.5)+'KWh (Cumulative) LI'!AQ87-'Rebasing adj LI'!AR77)*AR114)*AR$19*AR$128)</f>
        <v>0</v>
      </c>
      <c r="AS87" s="12">
        <f>IF('KWh (Cumulative) LI'!AS87=0,0,((('KWh (Monthly) ENTRY LI'!AS87*0.5)+'KWh (Cumulative) LI'!AR87-'Rebasing adj LI'!AS77)*AS114)*AS$19*AS$128)</f>
        <v>0</v>
      </c>
      <c r="AT87" s="12">
        <f>IF('KWh (Cumulative) LI'!AT87=0,0,((('KWh (Monthly) ENTRY LI'!AT87*0.5)+'KWh (Cumulative) LI'!AS87-'Rebasing adj LI'!AT77)*AT114)*AT$19*AT$128)</f>
        <v>0</v>
      </c>
      <c r="AU87" s="12">
        <f>IF('KWh (Cumulative) LI'!AU87=0,0,((('KWh (Monthly) ENTRY LI'!AU87*0.5)+'KWh (Cumulative) LI'!AT87-'Rebasing adj LI'!AU77)*AU114)*AU$19*AU$128)</f>
        <v>0</v>
      </c>
      <c r="AV87" s="12">
        <f>IF('KWh (Cumulative) LI'!AV87=0,0,((('KWh (Monthly) ENTRY LI'!AV87*0.5)+'KWh (Cumulative) LI'!AU87-'Rebasing adj LI'!AV77)*AV114)*AV$19*AV$128)</f>
        <v>0</v>
      </c>
      <c r="AW87" s="12">
        <f>IF('KWh (Cumulative) LI'!AW87=0,0,((('KWh (Monthly) ENTRY LI'!AW87*0.5)+'KWh (Cumulative) LI'!AV87-'Rebasing adj LI'!AW77)*AW114)*AW$19*AW$128)</f>
        <v>0</v>
      </c>
      <c r="AX87" s="12">
        <f>IF('KWh (Cumulative) LI'!AX87=0,0,((('KWh (Monthly) ENTRY LI'!AX87*0.5)+'KWh (Cumulative) LI'!AW87-'Rebasing adj LI'!AX77)*AX114)*AX$19*AX$128)</f>
        <v>0</v>
      </c>
      <c r="AY87" s="12">
        <f>IF('KWh (Cumulative) LI'!AY87=0,0,((('KWh (Monthly) ENTRY LI'!AY87*0.5)+'KWh (Cumulative) LI'!AX87-'Rebasing adj LI'!AY77)*AY114)*AY$19*AY$128)</f>
        <v>0</v>
      </c>
      <c r="AZ87" s="12">
        <f>IF('KWh (Cumulative) LI'!AZ87=0,0,((('KWh (Monthly) ENTRY LI'!AZ87*0.5)+'KWh (Cumulative) LI'!AY87-'Rebasing adj LI'!AZ77)*AZ114)*AZ$19*AZ$128)</f>
        <v>0</v>
      </c>
      <c r="BA87" s="12">
        <f>IF('KWh (Cumulative) LI'!BA87=0,0,((('KWh (Monthly) ENTRY LI'!BA87*0.5)+'KWh (Cumulative) LI'!AZ87-'Rebasing adj LI'!BA77)*BA114)*BA$19*BA$128)</f>
        <v>0</v>
      </c>
      <c r="BB87" s="12">
        <f>IF('KWh (Cumulative) LI'!BB87=0,0,((('KWh (Monthly) ENTRY LI'!BB87*0.5)+'KWh (Cumulative) LI'!BA87-'Rebasing adj LI'!BB77)*BB114)*BB$19*BB$128)</f>
        <v>0</v>
      </c>
      <c r="BC87" s="12">
        <f>IF('KWh (Cumulative) LI'!BC87=0,0,((('KWh (Monthly) ENTRY LI'!BC87*0.5)+'KWh (Cumulative) LI'!BB87-'Rebasing adj LI'!BC77)*BC114)*BC$19*BC$128)</f>
        <v>0</v>
      </c>
      <c r="BD87" s="12">
        <f>IF('KWh (Cumulative) LI'!BD87=0,0,((('KWh (Monthly) ENTRY LI'!BD87*0.5)+'KWh (Cumulative) LI'!BC87-'Rebasing adj LI'!BD77)*BD114)*BD$19*BD$128)</f>
        <v>0</v>
      </c>
      <c r="BE87" s="12">
        <f>IF('KWh (Cumulative) LI'!BE87=0,0,((('KWh (Monthly) ENTRY LI'!BE87*0.5)+'KWh (Cumulative) LI'!BD87-'Rebasing adj LI'!BE77)*BE114)*BE$19*BE$128)</f>
        <v>0</v>
      </c>
      <c r="BF87" s="12">
        <f>IF('KWh (Cumulative) LI'!BF87=0,0,((('KWh (Monthly) ENTRY LI'!BF87*0.5)+'KWh (Cumulative) LI'!BE87-'Rebasing adj LI'!BF77)*BF114)*BF$19*BF$128)</f>
        <v>0</v>
      </c>
      <c r="BG87" s="12">
        <f>IF('KWh (Cumulative) LI'!BG87=0,0,((('KWh (Monthly) ENTRY LI'!BG87*0.5)+'KWh (Cumulative) LI'!BF87-'Rebasing adj LI'!BG77)*BG114)*BG$19*BG$128)</f>
        <v>0</v>
      </c>
      <c r="BH87" s="12">
        <f>IF('KWh (Cumulative) LI'!BH87=0,0,((('KWh (Monthly) ENTRY LI'!BH87*0.5)+'KWh (Cumulative) LI'!BG87-'Rebasing adj LI'!BH77)*BH114)*BH$19*BH$128)</f>
        <v>0</v>
      </c>
      <c r="BI87" s="12">
        <f>IF('KWh (Cumulative) LI'!BI87=0,0,((('KWh (Monthly) ENTRY LI'!BI87*0.5)+'KWh (Cumulative) LI'!BH87-'Rebasing adj LI'!BI77)*BI114)*BI$19*BI$128)</f>
        <v>0</v>
      </c>
      <c r="BJ87" s="12">
        <f>IF('KWh (Cumulative) LI'!BJ87=0,0,((('KWh (Monthly) ENTRY LI'!BJ87*0.5)+'KWh (Cumulative) LI'!BI87-'Rebasing adj LI'!BJ77)*BJ114)*BJ$19*BJ$128)</f>
        <v>0</v>
      </c>
      <c r="BK87" s="12">
        <f>IF('KWh (Cumulative) LI'!BK87=0,0,((('KWh (Monthly) ENTRY LI'!BK87*0.5)+'KWh (Cumulative) LI'!BJ87-'Rebasing adj LI'!BK77)*BK114)*BK$19*BK$128)</f>
        <v>0</v>
      </c>
      <c r="BL87" s="12">
        <f>IF('KWh (Cumulative) LI'!BL87=0,0,((('KWh (Monthly) ENTRY LI'!BL87*0.5)+'KWh (Cumulative) LI'!BK87-'Rebasing adj LI'!BL77)*BL114)*BL$19*BL$128)</f>
        <v>0</v>
      </c>
      <c r="BM87" s="12">
        <f>IF('KWh (Cumulative) LI'!BM87=0,0,((('KWh (Monthly) ENTRY LI'!BM87*0.5)+'KWh (Cumulative) LI'!BL87-'Rebasing adj LI'!BM77)*BM114)*BM$19*BM$128)</f>
        <v>0</v>
      </c>
      <c r="BN87" s="12">
        <f>IF('KWh (Cumulative) LI'!BN87=0,0,((('KWh (Monthly) ENTRY LI'!BN87*0.5)+'KWh (Cumulative) LI'!BM87-'Rebasing adj LI'!BN77)*BN114)*BN$19*BN$128)</f>
        <v>0</v>
      </c>
      <c r="BO87" s="12">
        <f>IF('KWh (Cumulative) LI'!BO87=0,0,((('KWh (Monthly) ENTRY LI'!BO87*0.5)+'KWh (Cumulative) LI'!BN87-'Rebasing adj LI'!BO77)*BO114)*BO$19*BO$128)</f>
        <v>0</v>
      </c>
      <c r="BP87" s="12">
        <f>IF('KWh (Cumulative) LI'!BP87=0,0,((('KWh (Monthly) ENTRY LI'!BP87*0.5)+'KWh (Cumulative) LI'!BO87-'Rebasing adj LI'!BP77)*BP114)*BP$19*BP$128)</f>
        <v>0</v>
      </c>
      <c r="BQ87" s="12">
        <f>IF('KWh (Cumulative) LI'!BQ87=0,0,((('KWh (Monthly) ENTRY LI'!BQ87*0.5)+'KWh (Cumulative) LI'!BP87-'Rebasing adj LI'!BQ77)*BQ114)*BQ$19*BQ$128)</f>
        <v>0</v>
      </c>
      <c r="BR87" s="12">
        <f>IF('KWh (Cumulative) LI'!BR87=0,0,((('KWh (Monthly) ENTRY LI'!BR87*0.5)+'KWh (Cumulative) LI'!BQ87-'Rebasing adj LI'!BR77)*BR114)*BR$19*BR$128)</f>
        <v>0</v>
      </c>
      <c r="BS87" s="12">
        <f>IF('KWh (Cumulative) LI'!BS87=0,0,((('KWh (Monthly) ENTRY LI'!BS87*0.5)+'KWh (Cumulative) LI'!BR87-'Rebasing adj LI'!BS77)*BS114)*BS$19*BS$128)</f>
        <v>0</v>
      </c>
      <c r="BT87" s="12">
        <f>IF('KWh (Cumulative) LI'!BT87=0,0,((('KWh (Monthly) ENTRY LI'!BT87*0.5)+'KWh (Cumulative) LI'!BS87-'Rebasing adj LI'!BT77)*BT114)*BT$19*BT$128)</f>
        <v>0</v>
      </c>
      <c r="BU87" s="12">
        <f>IF('KWh (Cumulative) LI'!BU87=0,0,((('KWh (Monthly) ENTRY LI'!BU87*0.5)+'KWh (Cumulative) LI'!BT87-'Rebasing adj LI'!BU77)*BU114)*BU$19*BU$128)</f>
        <v>0</v>
      </c>
      <c r="BV87" s="12">
        <f>IF('KWh (Cumulative) LI'!BV87=0,0,((('KWh (Monthly) ENTRY LI'!BV87*0.5)+'KWh (Cumulative) LI'!BU87-'Rebasing adj LI'!BV77)*BV114)*BV$19*BV$128)</f>
        <v>0</v>
      </c>
      <c r="BW87" s="12">
        <f>IF('KWh (Cumulative) LI'!BW87=0,0,((('KWh (Monthly) ENTRY LI'!BW87*0.5)+'KWh (Cumulative) LI'!BV87-'Rebasing adj LI'!BW77)*BW114)*BW$19*BW$128)</f>
        <v>0</v>
      </c>
      <c r="BX87" s="12">
        <f>IF('KWh (Cumulative) LI'!BX87=0,0,((('KWh (Monthly) ENTRY LI'!BX87*0.5)+'KWh (Cumulative) LI'!BW87-'Rebasing adj LI'!BX77)*BX114)*BX$19*BX$128)</f>
        <v>0</v>
      </c>
      <c r="BY87" s="12">
        <f>IF('KWh (Cumulative) LI'!BY87=0,0,((('KWh (Monthly) ENTRY LI'!BY87*0.5)+'KWh (Cumulative) LI'!BX87-'Rebasing adj LI'!BY77)*BY114)*BY$19*BY$128)</f>
        <v>0</v>
      </c>
      <c r="BZ87" s="12">
        <f>IF('KWh (Cumulative) LI'!BZ87=0,0,((('KWh (Monthly) ENTRY LI'!BZ87*0.5)+'KWh (Cumulative) LI'!BY87-'Rebasing adj LI'!BZ77)*BZ114)*BZ$19*BZ$128)</f>
        <v>0</v>
      </c>
      <c r="CA87" s="12">
        <f>IF('KWh (Cumulative) LI'!CA87=0,0,((('KWh (Monthly) ENTRY LI'!CA87*0.5)+'KWh (Cumulative) LI'!BZ87-'Rebasing adj LI'!CA77)*CA114)*CA$19*CA$128)</f>
        <v>0</v>
      </c>
      <c r="CB87" s="12">
        <f>IF('KWh (Cumulative) LI'!CB87=0,0,((('KWh (Monthly) ENTRY LI'!CB87*0.5)+'KWh (Cumulative) LI'!CA87-'Rebasing adj LI'!CB77)*CB114)*CB$19*CB$128)</f>
        <v>0</v>
      </c>
      <c r="CC87" s="12">
        <f>IF('KWh (Cumulative) LI'!CC87=0,0,((('KWh (Monthly) ENTRY LI'!CC87*0.5)+'KWh (Cumulative) LI'!CB87-'Rebasing adj LI'!CC77)*CC114)*CC$19*CC$128)</f>
        <v>0</v>
      </c>
      <c r="CD87" s="12">
        <f>IF('KWh (Cumulative) LI'!CD87=0,0,((('KWh (Monthly) ENTRY LI'!CD87*0.5)+'KWh (Cumulative) LI'!CC87-'Rebasing adj LI'!CD77)*CD114)*CD$19*CD$128)</f>
        <v>0</v>
      </c>
      <c r="CE87" s="12">
        <f>IF('KWh (Cumulative) LI'!CE87=0,0,((('KWh (Monthly) ENTRY LI'!CE87*0.5)+'KWh (Cumulative) LI'!CD87-'Rebasing adj LI'!CE77)*CE114)*CE$19*CE$128)</f>
        <v>0</v>
      </c>
      <c r="CF87" s="12">
        <f>IF('KWh (Cumulative) LI'!CF87=0,0,((('KWh (Monthly) ENTRY LI'!CF87*0.5)+'KWh (Cumulative) LI'!CE87-'Rebasing adj LI'!CF77)*CF114)*CF$19*CF$128)</f>
        <v>0</v>
      </c>
      <c r="CG87" s="12">
        <f>IF('KWh (Cumulative) LI'!CG87=0,0,((('KWh (Monthly) ENTRY LI'!CG87*0.5)+'KWh (Cumulative) LI'!CF87-'Rebasing adj LI'!CG77)*CG114)*CG$19*CG$128)</f>
        <v>0</v>
      </c>
      <c r="CH87" s="12">
        <f>IF('KWh (Cumulative) LI'!CH87=0,0,((('KWh (Monthly) ENTRY LI'!CH87*0.5)+'KWh (Cumulative) LI'!CG87-'Rebasing adj LI'!CH77)*CH114)*CH$19*CH$128)</f>
        <v>0</v>
      </c>
      <c r="CI87" s="12">
        <f>IF('KWh (Cumulative) LI'!CI87=0,0,((('KWh (Monthly) ENTRY LI'!CI87*0.5)+'KWh (Cumulative) LI'!CH87-'Rebasing adj LI'!CI77)*CI114)*CI$19*CI$128)</f>
        <v>0</v>
      </c>
      <c r="CJ87" s="12">
        <f>IF('KWh (Cumulative) LI'!CJ87=0,0,((('KWh (Monthly) ENTRY LI'!CJ87*0.5)+'KWh (Cumulative) LI'!CI87-'Rebasing adj LI'!CJ77)*CJ114)*CJ$19*CJ$128)</f>
        <v>0</v>
      </c>
    </row>
    <row r="88" spans="1:88" s="6" customFormat="1" x14ac:dyDescent="0.3">
      <c r="A88" s="220"/>
      <c r="B88" s="47" t="s">
        <v>4</v>
      </c>
      <c r="C88" s="12">
        <f>IF('KWh (Cumulative) LI'!C88=0,0,((('KWh (Monthly) ENTRY LI'!C88*0.5)-'Rebasing adj LI'!C78)*C115)*C$19*C$128)</f>
        <v>0</v>
      </c>
      <c r="D88" s="12">
        <f>IF('KWh (Cumulative) LI'!D88=0,0,((('KWh (Monthly) ENTRY LI'!D88*0.5)+'KWh (Cumulative) LI'!C88-'Rebasing adj LI'!D78)*D115)*D$19*D$128)</f>
        <v>0</v>
      </c>
      <c r="E88" s="12">
        <f>IF('KWh (Cumulative) LI'!E88=0,0,((('KWh (Monthly) ENTRY LI'!E88*0.5)+'KWh (Cumulative) LI'!D88-'Rebasing adj LI'!E78)*E115)*E$19*E$128)</f>
        <v>0</v>
      </c>
      <c r="F88" s="12">
        <f>IF('KWh (Cumulative) LI'!F88=0,0,((('KWh (Monthly) ENTRY LI'!F88*0.5)+'KWh (Cumulative) LI'!E88-'Rebasing adj LI'!F78)*F115)*F$19*F$128)</f>
        <v>0</v>
      </c>
      <c r="G88" s="12">
        <f>IF('KWh (Cumulative) LI'!G88=0,0,((('KWh (Monthly) ENTRY LI'!G88*0.5)+'KWh (Cumulative) LI'!F88-'Rebasing adj LI'!G78)*G115)*G$19*G$128)</f>
        <v>0</v>
      </c>
      <c r="H88" s="12">
        <f>IF('KWh (Cumulative) LI'!H88=0,0,((('KWh (Monthly) ENTRY LI'!H88*0.5)+'KWh (Cumulative) LI'!G88-'Rebasing adj LI'!H78)*H115)*H$19*H$128)</f>
        <v>0</v>
      </c>
      <c r="I88" s="12">
        <f>IF('KWh (Cumulative) LI'!I88=0,0,((('KWh (Monthly) ENTRY LI'!I88*0.5)+'KWh (Cumulative) LI'!H88-'Rebasing adj LI'!I78)*I115)*I$19*I$128)</f>
        <v>0</v>
      </c>
      <c r="J88" s="12">
        <f>IF('KWh (Cumulative) LI'!J88=0,0,((('KWh (Monthly) ENTRY LI'!J88*0.5)+'KWh (Cumulative) LI'!I88-'Rebasing adj LI'!J78)*J115)*J$19*J$128)</f>
        <v>0</v>
      </c>
      <c r="K88" s="12">
        <f>IF('KWh (Cumulative) LI'!K88=0,0,((('KWh (Monthly) ENTRY LI'!K88*0.5)+'KWh (Cumulative) LI'!J88-'Rebasing adj LI'!K78)*K115)*K$19*K$128)</f>
        <v>0</v>
      </c>
      <c r="L88" s="12">
        <f>IF('KWh (Cumulative) LI'!L88=0,0,((('KWh (Monthly) ENTRY LI'!L88*0.5)+'KWh (Cumulative) LI'!K88-'Rebasing adj LI'!L78)*L115)*L$19*L$128)</f>
        <v>0</v>
      </c>
      <c r="M88" s="12">
        <f>IF('KWh (Cumulative) LI'!M88=0,0,((('KWh (Monthly) ENTRY LI'!M88*0.5)+'KWh (Cumulative) LI'!L88-'Rebasing adj LI'!M78)*M115)*M$19*M$128)</f>
        <v>0</v>
      </c>
      <c r="N88" s="12">
        <f>IF('KWh (Cumulative) LI'!N88=0,0,((('KWh (Monthly) ENTRY LI'!N88*0.5)+'KWh (Cumulative) LI'!M88-'Rebasing adj LI'!N78)*N115)*N$19*N$128)</f>
        <v>0</v>
      </c>
      <c r="O88" s="12">
        <f>IF('KWh (Cumulative) LI'!O88=0,0,((('KWh (Monthly) ENTRY LI'!O88*0.5)+'KWh (Cumulative) LI'!N88-'Rebasing adj LI'!O78)*O115)*O$19*O$128)</f>
        <v>0</v>
      </c>
      <c r="P88" s="12">
        <f>IF('KWh (Cumulative) LI'!P88=0,0,((('KWh (Monthly) ENTRY LI'!P88*0.5)+'KWh (Cumulative) LI'!O88-'Rebasing adj LI'!P78)*P115)*P$19*P$128)</f>
        <v>0</v>
      </c>
      <c r="Q88" s="12">
        <f>IF('KWh (Cumulative) LI'!Q88=0,0,((('KWh (Monthly) ENTRY LI'!Q88*0.5)+'KWh (Cumulative) LI'!P88-'Rebasing adj LI'!Q78)*Q115)*Q$19*Q$128)</f>
        <v>0</v>
      </c>
      <c r="R88" s="12">
        <f>IF('KWh (Cumulative) LI'!R88=0,0,((('KWh (Monthly) ENTRY LI'!R88*0.5)+'KWh (Cumulative) LI'!Q88-'Rebasing adj LI'!R78)*R115)*R$19*R$128)</f>
        <v>0</v>
      </c>
      <c r="S88" s="12">
        <f>IF('KWh (Cumulative) LI'!S88=0,0,((('KWh (Monthly) ENTRY LI'!S88*0.5)+'KWh (Cumulative) LI'!R88-'Rebasing adj LI'!S78)*S115)*S$19*S$128)</f>
        <v>0</v>
      </c>
      <c r="T88" s="12">
        <f>IF('KWh (Cumulative) LI'!T88=0,0,((('KWh (Monthly) ENTRY LI'!T88*0.5)+'KWh (Cumulative) LI'!S88-'Rebasing adj LI'!T78)*T115)*T$19*T$128)</f>
        <v>0</v>
      </c>
      <c r="U88" s="12">
        <f>IF('KWh (Cumulative) LI'!U88=0,0,((('KWh (Monthly) ENTRY LI'!U88*0.5)+'KWh (Cumulative) LI'!T88-'Rebasing adj LI'!U78)*U115)*U$19*U$128)</f>
        <v>0</v>
      </c>
      <c r="V88" s="12">
        <f>IF('KWh (Cumulative) LI'!V88=0,0,((('KWh (Monthly) ENTRY LI'!V88*0.5)+'KWh (Cumulative) LI'!U88-'Rebasing adj LI'!V78)*V115)*V$19*V$128)</f>
        <v>0</v>
      </c>
      <c r="W88" s="12">
        <f>IF('KWh (Cumulative) LI'!W88=0,0,((('KWh (Monthly) ENTRY LI'!W88*0.5)+'KWh (Cumulative) LI'!V88-'Rebasing adj LI'!W78)*W115)*W$19*W$128)</f>
        <v>0</v>
      </c>
      <c r="X88" s="12">
        <f>IF('KWh (Cumulative) LI'!X88=0,0,((('KWh (Monthly) ENTRY LI'!X88*0.5)+'KWh (Cumulative) LI'!W88-'Rebasing adj LI'!X78)*X115)*X$19*X$128)</f>
        <v>0</v>
      </c>
      <c r="Y88" s="12">
        <f>IF('KWh (Cumulative) LI'!Y88=0,0,((('KWh (Monthly) ENTRY LI'!Y88*0.5)+'KWh (Cumulative) LI'!X88-'Rebasing adj LI'!Y78)*Y115)*Y$19*Y$128)</f>
        <v>0</v>
      </c>
      <c r="Z88" s="12">
        <f>IF('KWh (Cumulative) LI'!Z88=0,0,((('KWh (Monthly) ENTRY LI'!Z88*0.5)+'KWh (Cumulative) LI'!Y88-'Rebasing adj LI'!Z78)*Z115)*Z$19*Z$128)</f>
        <v>0</v>
      </c>
      <c r="AA88" s="12">
        <f>IF('KWh (Cumulative) LI'!AA88=0,0,((('KWh (Monthly) ENTRY LI'!AA88*0.5)+'KWh (Cumulative) LI'!Z88-'Rebasing adj LI'!AA78)*AA115)*AA$19*AA$128)</f>
        <v>0</v>
      </c>
      <c r="AB88" s="12">
        <f>IF('KWh (Cumulative) LI'!AB88=0,0,((('KWh (Monthly) ENTRY LI'!AB88*0.5)+'KWh (Cumulative) LI'!AA88-'Rebasing adj LI'!AB78)*AB115)*AB$19*AB$128)</f>
        <v>0</v>
      </c>
      <c r="AC88" s="12">
        <f>IF('KWh (Cumulative) LI'!AC88=0,0,((('KWh (Monthly) ENTRY LI'!AC88*0.5)+'KWh (Cumulative) LI'!AB88-'Rebasing adj LI'!AC78)*AC115)*AC$19*AC$128)</f>
        <v>0</v>
      </c>
      <c r="AD88" s="12">
        <f>IF('KWh (Cumulative) LI'!AD88=0,0,((('KWh (Monthly) ENTRY LI'!AD88*0.5)+'KWh (Cumulative) LI'!AC88-'Rebasing adj LI'!AD78)*AD115)*AD$19*AD$128)</f>
        <v>0</v>
      </c>
      <c r="AE88" s="12">
        <f>IF('KWh (Cumulative) LI'!AE88=0,0,((('KWh (Monthly) ENTRY LI'!AE88*0.5)+'KWh (Cumulative) LI'!AD88-'Rebasing adj LI'!AE78)*AE115)*AE$19*AE$128)</f>
        <v>0</v>
      </c>
      <c r="AF88" s="12">
        <f>IF('KWh (Cumulative) LI'!AF88=0,0,((('KWh (Monthly) ENTRY LI'!AF88*0.5)+'KWh (Cumulative) LI'!AE88-'Rebasing adj LI'!AF78)*AF115)*AF$19*AF$128)</f>
        <v>0</v>
      </c>
      <c r="AG88" s="12">
        <f>IF('KWh (Cumulative) LI'!AG88=0,0,((('KWh (Monthly) ENTRY LI'!AG88*0.5)+'KWh (Cumulative) LI'!AF88-'Rebasing adj LI'!AG78)*AG115)*AG$19*AG$128)</f>
        <v>0</v>
      </c>
      <c r="AH88" s="12">
        <f>IF('KWh (Cumulative) LI'!AH88=0,0,((('KWh (Monthly) ENTRY LI'!AH88*0.5)+'KWh (Cumulative) LI'!AG88-'Rebasing adj LI'!AH78)*AH115)*AH$19*AH$128)</f>
        <v>0</v>
      </c>
      <c r="AI88" s="12">
        <f>IF('KWh (Cumulative) LI'!AI88=0,0,((('KWh (Monthly) ENTRY LI'!AI88*0.5)+'KWh (Cumulative) LI'!AH88-'Rebasing adj LI'!AI78)*AI115)*AI$19*AI$128)</f>
        <v>0</v>
      </c>
      <c r="AJ88" s="12">
        <f>IF('KWh (Cumulative) LI'!AJ88=0,0,((('KWh (Monthly) ENTRY LI'!AJ88*0.5)+'KWh (Cumulative) LI'!AI88-'Rebasing adj LI'!AJ78)*AJ115)*AJ$19*AJ$128)</f>
        <v>0</v>
      </c>
      <c r="AK88" s="12">
        <f>IF('KWh (Cumulative) LI'!AK88=0,0,((('KWh (Monthly) ENTRY LI'!AK88*0.5)+'KWh (Cumulative) LI'!AJ88-'Rebasing adj LI'!AK78)*AK115)*AK$19*AK$128)</f>
        <v>0</v>
      </c>
      <c r="AL88" s="12">
        <f>IF('KWh (Cumulative) LI'!AL88=0,0,((('KWh (Monthly) ENTRY LI'!AL88*0.5)+'KWh (Cumulative) LI'!AK88-'Rebasing adj LI'!AL78)*AL115)*AL$19*AL$128)</f>
        <v>0</v>
      </c>
      <c r="AM88" s="12">
        <f>IF('KWh (Cumulative) LI'!AM88=0,0,((('KWh (Monthly) ENTRY LI'!AM88*0.5)+'KWh (Cumulative) LI'!AL88-'Rebasing adj LI'!AM78)*AM115)*AM$19*AM$128)</f>
        <v>0</v>
      </c>
      <c r="AN88" s="12">
        <f>IF('KWh (Cumulative) LI'!AN88=0,0,((('KWh (Monthly) ENTRY LI'!AN88*0.5)+'KWh (Cumulative) LI'!AM88-'Rebasing adj LI'!AN78)*AN115)*AN$19*AN$128)</f>
        <v>0</v>
      </c>
      <c r="AO88" s="12">
        <f>IF('KWh (Cumulative) LI'!AO88=0,0,((('KWh (Monthly) ENTRY LI'!AO88*0.5)+'KWh (Cumulative) LI'!AN88-'Rebasing adj LI'!AO78)*AO115)*AO$19*AO$128)</f>
        <v>0</v>
      </c>
      <c r="AP88" s="12">
        <f>IF('KWh (Cumulative) LI'!AP88=0,0,((('KWh (Monthly) ENTRY LI'!AP88*0.5)+'KWh (Cumulative) LI'!AO88-'Rebasing adj LI'!AP78)*AP115)*AP$19*AP$128)</f>
        <v>0</v>
      </c>
      <c r="AQ88" s="12">
        <f>IF('KWh (Cumulative) LI'!AQ88=0,0,((('KWh (Monthly) ENTRY LI'!AQ88*0.5)+'KWh (Cumulative) LI'!AP88-'Rebasing adj LI'!AQ78)*AQ115)*AQ$19*AQ$128)</f>
        <v>0</v>
      </c>
      <c r="AR88" s="12">
        <f>IF('KWh (Cumulative) LI'!AR88=0,0,((('KWh (Monthly) ENTRY LI'!AR88*0.5)+'KWh (Cumulative) LI'!AQ88-'Rebasing adj LI'!AR78)*AR115)*AR$19*AR$128)</f>
        <v>0</v>
      </c>
      <c r="AS88" s="12">
        <f>IF('KWh (Cumulative) LI'!AS88=0,0,((('KWh (Monthly) ENTRY LI'!AS88*0.5)+'KWh (Cumulative) LI'!AR88-'Rebasing adj LI'!AS78)*AS115)*AS$19*AS$128)</f>
        <v>0</v>
      </c>
      <c r="AT88" s="12">
        <f>IF('KWh (Cumulative) LI'!AT88=0,0,((('KWh (Monthly) ENTRY LI'!AT88*0.5)+'KWh (Cumulative) LI'!AS88-'Rebasing adj LI'!AT78)*AT115)*AT$19*AT$128)</f>
        <v>0</v>
      </c>
      <c r="AU88" s="12">
        <f>IF('KWh (Cumulative) LI'!AU88=0,0,((('KWh (Monthly) ENTRY LI'!AU88*0.5)+'KWh (Cumulative) LI'!AT88-'Rebasing adj LI'!AU78)*AU115)*AU$19*AU$128)</f>
        <v>0</v>
      </c>
      <c r="AV88" s="12">
        <f>IF('KWh (Cumulative) LI'!AV88=0,0,((('KWh (Monthly) ENTRY LI'!AV88*0.5)+'KWh (Cumulative) LI'!AU88-'Rebasing adj LI'!AV78)*AV115)*AV$19*AV$128)</f>
        <v>0</v>
      </c>
      <c r="AW88" s="12">
        <f>IF('KWh (Cumulative) LI'!AW88=0,0,((('KWh (Monthly) ENTRY LI'!AW88*0.5)+'KWh (Cumulative) LI'!AV88-'Rebasing adj LI'!AW78)*AW115)*AW$19*AW$128)</f>
        <v>0</v>
      </c>
      <c r="AX88" s="12">
        <f>IF('KWh (Cumulative) LI'!AX88=0,0,((('KWh (Monthly) ENTRY LI'!AX88*0.5)+'KWh (Cumulative) LI'!AW88-'Rebasing adj LI'!AX78)*AX115)*AX$19*AX$128)</f>
        <v>0</v>
      </c>
      <c r="AY88" s="12">
        <f>IF('KWh (Cumulative) LI'!AY88=0,0,((('KWh (Monthly) ENTRY LI'!AY88*0.5)+'KWh (Cumulative) LI'!AX88-'Rebasing adj LI'!AY78)*AY115)*AY$19*AY$128)</f>
        <v>0</v>
      </c>
      <c r="AZ88" s="12">
        <f>IF('KWh (Cumulative) LI'!AZ88=0,0,((('KWh (Monthly) ENTRY LI'!AZ88*0.5)+'KWh (Cumulative) LI'!AY88-'Rebasing adj LI'!AZ78)*AZ115)*AZ$19*AZ$128)</f>
        <v>0</v>
      </c>
      <c r="BA88" s="12">
        <f>IF('KWh (Cumulative) LI'!BA88=0,0,((('KWh (Monthly) ENTRY LI'!BA88*0.5)+'KWh (Cumulative) LI'!AZ88-'Rebasing adj LI'!BA78)*BA115)*BA$19*BA$128)</f>
        <v>0</v>
      </c>
      <c r="BB88" s="12">
        <f>IF('KWh (Cumulative) LI'!BB88=0,0,((('KWh (Monthly) ENTRY LI'!BB88*0.5)+'KWh (Cumulative) LI'!BA88-'Rebasing adj LI'!BB78)*BB115)*BB$19*BB$128)</f>
        <v>0</v>
      </c>
      <c r="BC88" s="12">
        <f>IF('KWh (Cumulative) LI'!BC88=0,0,((('KWh (Monthly) ENTRY LI'!BC88*0.5)+'KWh (Cumulative) LI'!BB88-'Rebasing adj LI'!BC78)*BC115)*BC$19*BC$128)</f>
        <v>0</v>
      </c>
      <c r="BD88" s="12">
        <f>IF('KWh (Cumulative) LI'!BD88=0,0,((('KWh (Monthly) ENTRY LI'!BD88*0.5)+'KWh (Cumulative) LI'!BC88-'Rebasing adj LI'!BD78)*BD115)*BD$19*BD$128)</f>
        <v>0</v>
      </c>
      <c r="BE88" s="12">
        <f>IF('KWh (Cumulative) LI'!BE88=0,0,((('KWh (Monthly) ENTRY LI'!BE88*0.5)+'KWh (Cumulative) LI'!BD88-'Rebasing adj LI'!BE78)*BE115)*BE$19*BE$128)</f>
        <v>0</v>
      </c>
      <c r="BF88" s="12">
        <f>IF('KWh (Cumulative) LI'!BF88=0,0,((('KWh (Monthly) ENTRY LI'!BF88*0.5)+'KWh (Cumulative) LI'!BE88-'Rebasing adj LI'!BF78)*BF115)*BF$19*BF$128)</f>
        <v>0</v>
      </c>
      <c r="BG88" s="12">
        <f>IF('KWh (Cumulative) LI'!BG88=0,0,((('KWh (Monthly) ENTRY LI'!BG88*0.5)+'KWh (Cumulative) LI'!BF88-'Rebasing adj LI'!BG78)*BG115)*BG$19*BG$128)</f>
        <v>0</v>
      </c>
      <c r="BH88" s="12">
        <f>IF('KWh (Cumulative) LI'!BH88=0,0,((('KWh (Monthly) ENTRY LI'!BH88*0.5)+'KWh (Cumulative) LI'!BG88-'Rebasing adj LI'!BH78)*BH115)*BH$19*BH$128)</f>
        <v>0</v>
      </c>
      <c r="BI88" s="12">
        <f>IF('KWh (Cumulative) LI'!BI88=0,0,((('KWh (Monthly) ENTRY LI'!BI88*0.5)+'KWh (Cumulative) LI'!BH88-'Rebasing adj LI'!BI78)*BI115)*BI$19*BI$128)</f>
        <v>0</v>
      </c>
      <c r="BJ88" s="12">
        <f>IF('KWh (Cumulative) LI'!BJ88=0,0,((('KWh (Monthly) ENTRY LI'!BJ88*0.5)+'KWh (Cumulative) LI'!BI88-'Rebasing adj LI'!BJ78)*BJ115)*BJ$19*BJ$128)</f>
        <v>0</v>
      </c>
      <c r="BK88" s="12">
        <f>IF('KWh (Cumulative) LI'!BK88=0,0,((('KWh (Monthly) ENTRY LI'!BK88*0.5)+'KWh (Cumulative) LI'!BJ88-'Rebasing adj LI'!BK78)*BK115)*BK$19*BK$128)</f>
        <v>0</v>
      </c>
      <c r="BL88" s="12">
        <f>IF('KWh (Cumulative) LI'!BL88=0,0,((('KWh (Monthly) ENTRY LI'!BL88*0.5)+'KWh (Cumulative) LI'!BK88-'Rebasing adj LI'!BL78)*BL115)*BL$19*BL$128)</f>
        <v>0</v>
      </c>
      <c r="BM88" s="12">
        <f>IF('KWh (Cumulative) LI'!BM88=0,0,((('KWh (Monthly) ENTRY LI'!BM88*0.5)+'KWh (Cumulative) LI'!BL88-'Rebasing adj LI'!BM78)*BM115)*BM$19*BM$128)</f>
        <v>0</v>
      </c>
      <c r="BN88" s="12">
        <f>IF('KWh (Cumulative) LI'!BN88=0,0,((('KWh (Monthly) ENTRY LI'!BN88*0.5)+'KWh (Cumulative) LI'!BM88-'Rebasing adj LI'!BN78)*BN115)*BN$19*BN$128)</f>
        <v>0</v>
      </c>
      <c r="BO88" s="12">
        <f>IF('KWh (Cumulative) LI'!BO88=0,0,((('KWh (Monthly) ENTRY LI'!BO88*0.5)+'KWh (Cumulative) LI'!BN88-'Rebasing adj LI'!BO78)*BO115)*BO$19*BO$128)</f>
        <v>0</v>
      </c>
      <c r="BP88" s="12">
        <f>IF('KWh (Cumulative) LI'!BP88=0,0,((('KWh (Monthly) ENTRY LI'!BP88*0.5)+'KWh (Cumulative) LI'!BO88-'Rebasing adj LI'!BP78)*BP115)*BP$19*BP$128)</f>
        <v>0</v>
      </c>
      <c r="BQ88" s="12">
        <f>IF('KWh (Cumulative) LI'!BQ88=0,0,((('KWh (Monthly) ENTRY LI'!BQ88*0.5)+'KWh (Cumulative) LI'!BP88-'Rebasing adj LI'!BQ78)*BQ115)*BQ$19*BQ$128)</f>
        <v>0</v>
      </c>
      <c r="BR88" s="12">
        <f>IF('KWh (Cumulative) LI'!BR88=0,0,((('KWh (Monthly) ENTRY LI'!BR88*0.5)+'KWh (Cumulative) LI'!BQ88-'Rebasing adj LI'!BR78)*BR115)*BR$19*BR$128)</f>
        <v>0</v>
      </c>
      <c r="BS88" s="12">
        <f>IF('KWh (Cumulative) LI'!BS88=0,0,((('KWh (Monthly) ENTRY LI'!BS88*0.5)+'KWh (Cumulative) LI'!BR88-'Rebasing adj LI'!BS78)*BS115)*BS$19*BS$128)</f>
        <v>0</v>
      </c>
      <c r="BT88" s="12">
        <f>IF('KWh (Cumulative) LI'!BT88=0,0,((('KWh (Monthly) ENTRY LI'!BT88*0.5)+'KWh (Cumulative) LI'!BS88-'Rebasing adj LI'!BT78)*BT115)*BT$19*BT$128)</f>
        <v>0</v>
      </c>
      <c r="BU88" s="12">
        <f>IF('KWh (Cumulative) LI'!BU88=0,0,((('KWh (Monthly) ENTRY LI'!BU88*0.5)+'KWh (Cumulative) LI'!BT88-'Rebasing adj LI'!BU78)*BU115)*BU$19*BU$128)</f>
        <v>0</v>
      </c>
      <c r="BV88" s="12">
        <f>IF('KWh (Cumulative) LI'!BV88=0,0,((('KWh (Monthly) ENTRY LI'!BV88*0.5)+'KWh (Cumulative) LI'!BU88-'Rebasing adj LI'!BV78)*BV115)*BV$19*BV$128)</f>
        <v>0</v>
      </c>
      <c r="BW88" s="12">
        <f>IF('KWh (Cumulative) LI'!BW88=0,0,((('KWh (Monthly) ENTRY LI'!BW88*0.5)+'KWh (Cumulative) LI'!BV88-'Rebasing adj LI'!BW78)*BW115)*BW$19*BW$128)</f>
        <v>0</v>
      </c>
      <c r="BX88" s="12">
        <f>IF('KWh (Cumulative) LI'!BX88=0,0,((('KWh (Monthly) ENTRY LI'!BX88*0.5)+'KWh (Cumulative) LI'!BW88-'Rebasing adj LI'!BX78)*BX115)*BX$19*BX$128)</f>
        <v>0</v>
      </c>
      <c r="BY88" s="12">
        <f>IF('KWh (Cumulative) LI'!BY88=0,0,((('KWh (Monthly) ENTRY LI'!BY88*0.5)+'KWh (Cumulative) LI'!BX88-'Rebasing adj LI'!BY78)*BY115)*BY$19*BY$128)</f>
        <v>0</v>
      </c>
      <c r="BZ88" s="12">
        <f>IF('KWh (Cumulative) LI'!BZ88=0,0,((('KWh (Monthly) ENTRY LI'!BZ88*0.5)+'KWh (Cumulative) LI'!BY88-'Rebasing adj LI'!BZ78)*BZ115)*BZ$19*BZ$128)</f>
        <v>0</v>
      </c>
      <c r="CA88" s="12">
        <f>IF('KWh (Cumulative) LI'!CA88=0,0,((('KWh (Monthly) ENTRY LI'!CA88*0.5)+'KWh (Cumulative) LI'!BZ88-'Rebasing adj LI'!CA78)*CA115)*CA$19*CA$128)</f>
        <v>0</v>
      </c>
      <c r="CB88" s="12">
        <f>IF('KWh (Cumulative) LI'!CB88=0,0,((('KWh (Monthly) ENTRY LI'!CB88*0.5)+'KWh (Cumulative) LI'!CA88-'Rebasing adj LI'!CB78)*CB115)*CB$19*CB$128)</f>
        <v>0</v>
      </c>
      <c r="CC88" s="12">
        <f>IF('KWh (Cumulative) LI'!CC88=0,0,((('KWh (Monthly) ENTRY LI'!CC88*0.5)+'KWh (Cumulative) LI'!CB88-'Rebasing adj LI'!CC78)*CC115)*CC$19*CC$128)</f>
        <v>0</v>
      </c>
      <c r="CD88" s="12">
        <f>IF('KWh (Cumulative) LI'!CD88=0,0,((('KWh (Monthly) ENTRY LI'!CD88*0.5)+'KWh (Cumulative) LI'!CC88-'Rebasing adj LI'!CD78)*CD115)*CD$19*CD$128)</f>
        <v>0</v>
      </c>
      <c r="CE88" s="12">
        <f>IF('KWh (Cumulative) LI'!CE88=0,0,((('KWh (Monthly) ENTRY LI'!CE88*0.5)+'KWh (Cumulative) LI'!CD88-'Rebasing adj LI'!CE78)*CE115)*CE$19*CE$128)</f>
        <v>0</v>
      </c>
      <c r="CF88" s="12">
        <f>IF('KWh (Cumulative) LI'!CF88=0,0,((('KWh (Monthly) ENTRY LI'!CF88*0.5)+'KWh (Cumulative) LI'!CE88-'Rebasing adj LI'!CF78)*CF115)*CF$19*CF$128)</f>
        <v>0</v>
      </c>
      <c r="CG88" s="12">
        <f>IF('KWh (Cumulative) LI'!CG88=0,0,((('KWh (Monthly) ENTRY LI'!CG88*0.5)+'KWh (Cumulative) LI'!CF88-'Rebasing adj LI'!CG78)*CG115)*CG$19*CG$128)</f>
        <v>0</v>
      </c>
      <c r="CH88" s="12">
        <f>IF('KWh (Cumulative) LI'!CH88=0,0,((('KWh (Monthly) ENTRY LI'!CH88*0.5)+'KWh (Cumulative) LI'!CG88-'Rebasing adj LI'!CH78)*CH115)*CH$19*CH$128)</f>
        <v>0</v>
      </c>
      <c r="CI88" s="12">
        <f>IF('KWh (Cumulative) LI'!CI88=0,0,((('KWh (Monthly) ENTRY LI'!CI88*0.5)+'KWh (Cumulative) LI'!CH88-'Rebasing adj LI'!CI78)*CI115)*CI$19*CI$128)</f>
        <v>0</v>
      </c>
      <c r="CJ88" s="12">
        <f>IF('KWh (Cumulative) LI'!CJ88=0,0,((('KWh (Monthly) ENTRY LI'!CJ88*0.5)+'KWh (Cumulative) LI'!CI88-'Rebasing adj LI'!CJ78)*CJ115)*CJ$19*CJ$128)</f>
        <v>0</v>
      </c>
    </row>
    <row r="89" spans="1:88" s="6" customFormat="1" x14ac:dyDescent="0.3">
      <c r="A89" s="221"/>
      <c r="B89" s="47" t="s">
        <v>14</v>
      </c>
      <c r="C89" s="12">
        <f>IF('KWh (Cumulative) LI'!C89=0,0,((('KWh (Monthly) ENTRY LI'!C89*0.5)-'Rebasing adj LI'!C79)*C116)*C$19*C$128)</f>
        <v>0</v>
      </c>
      <c r="D89" s="12">
        <f>IF('KWh (Cumulative) LI'!D89=0,0,((('KWh (Monthly) ENTRY LI'!D89*0.5)+'KWh (Cumulative) LI'!C89-'Rebasing adj LI'!D79)*D116)*D$19*D$128)</f>
        <v>0</v>
      </c>
      <c r="E89" s="12">
        <f>IF('KWh (Cumulative) LI'!E89=0,0,((('KWh (Monthly) ENTRY LI'!E89*0.5)+'KWh (Cumulative) LI'!D89-'Rebasing adj LI'!E79)*E116)*E$19*E$128)</f>
        <v>0</v>
      </c>
      <c r="F89" s="12">
        <f>IF('KWh (Cumulative) LI'!F89=0,0,((('KWh (Monthly) ENTRY LI'!F89*0.5)+'KWh (Cumulative) LI'!E89-'Rebasing adj LI'!F79)*F116)*F$19*F$128)</f>
        <v>0</v>
      </c>
      <c r="G89" s="12">
        <f>IF('KWh (Cumulative) LI'!G89=0,0,((('KWh (Monthly) ENTRY LI'!G89*0.5)+'KWh (Cumulative) LI'!F89-'Rebasing adj LI'!G79)*G116)*G$19*G$128)</f>
        <v>0</v>
      </c>
      <c r="H89" s="12">
        <f>IF('KWh (Cumulative) LI'!H89=0,0,((('KWh (Monthly) ENTRY LI'!H89*0.5)+'KWh (Cumulative) LI'!G89-'Rebasing adj LI'!H79)*H116)*H$19*H$128)</f>
        <v>0</v>
      </c>
      <c r="I89" s="12">
        <f>IF('KWh (Cumulative) LI'!I89=0,0,((('KWh (Monthly) ENTRY LI'!I89*0.5)+'KWh (Cumulative) LI'!H89-'Rebasing adj LI'!I79)*I116)*I$19*I$128)</f>
        <v>0</v>
      </c>
      <c r="J89" s="12">
        <f>IF('KWh (Cumulative) LI'!J89=0,0,((('KWh (Monthly) ENTRY LI'!J89*0.5)+'KWh (Cumulative) LI'!I89-'Rebasing adj LI'!J79)*J116)*J$19*J$128)</f>
        <v>0</v>
      </c>
      <c r="K89" s="12">
        <f>IF('KWh (Cumulative) LI'!K89=0,0,((('KWh (Monthly) ENTRY LI'!K89*0.5)+'KWh (Cumulative) LI'!J89-'Rebasing adj LI'!K79)*K116)*K$19*K$128)</f>
        <v>0</v>
      </c>
      <c r="L89" s="12">
        <f>IF('KWh (Cumulative) LI'!L89=0,0,((('KWh (Monthly) ENTRY LI'!L89*0.5)+'KWh (Cumulative) LI'!K89-'Rebasing adj LI'!L79)*L116)*L$19*L$128)</f>
        <v>0</v>
      </c>
      <c r="M89" s="12">
        <f>IF('KWh (Cumulative) LI'!M89=0,0,((('KWh (Monthly) ENTRY LI'!M89*0.5)+'KWh (Cumulative) LI'!L89-'Rebasing adj LI'!M79)*M116)*M$19*M$128)</f>
        <v>0</v>
      </c>
      <c r="N89" s="12">
        <f>IF('KWh (Cumulative) LI'!N89=0,0,((('KWh (Monthly) ENTRY LI'!N89*0.5)+'KWh (Cumulative) LI'!M89-'Rebasing adj LI'!N79)*N116)*N$19*N$128)</f>
        <v>0</v>
      </c>
      <c r="O89" s="12">
        <f>IF('KWh (Cumulative) LI'!O89=0,0,((('KWh (Monthly) ENTRY LI'!O89*0.5)+'KWh (Cumulative) LI'!N89-'Rebasing adj LI'!O79)*O116)*O$19*O$128)</f>
        <v>0</v>
      </c>
      <c r="P89" s="12">
        <f>IF('KWh (Cumulative) LI'!P89=0,0,((('KWh (Monthly) ENTRY LI'!P89*0.5)+'KWh (Cumulative) LI'!O89-'Rebasing adj LI'!P79)*P116)*P$19*P$128)</f>
        <v>0</v>
      </c>
      <c r="Q89" s="12">
        <f>IF('KWh (Cumulative) LI'!Q89=0,0,((('KWh (Monthly) ENTRY LI'!Q89*0.5)+'KWh (Cumulative) LI'!P89-'Rebasing adj LI'!Q79)*Q116)*Q$19*Q$128)</f>
        <v>0</v>
      </c>
      <c r="R89" s="12">
        <f>IF('KWh (Cumulative) LI'!R89=0,0,((('KWh (Monthly) ENTRY LI'!R89*0.5)+'KWh (Cumulative) LI'!Q89-'Rebasing adj LI'!R79)*R116)*R$19*R$128)</f>
        <v>0</v>
      </c>
      <c r="S89" s="12">
        <f>IF('KWh (Cumulative) LI'!S89=0,0,((('KWh (Monthly) ENTRY LI'!S89*0.5)+'KWh (Cumulative) LI'!R89-'Rebasing adj LI'!S79)*S116)*S$19*S$128)</f>
        <v>0</v>
      </c>
      <c r="T89" s="12">
        <f>IF('KWh (Cumulative) LI'!T89=0,0,((('KWh (Monthly) ENTRY LI'!T89*0.5)+'KWh (Cumulative) LI'!S89-'Rebasing adj LI'!T79)*T116)*T$19*T$128)</f>
        <v>0</v>
      </c>
      <c r="U89" s="12">
        <f>IF('KWh (Cumulative) LI'!U89=0,0,((('KWh (Monthly) ENTRY LI'!U89*0.5)+'KWh (Cumulative) LI'!T89-'Rebasing adj LI'!U79)*U116)*U$19*U$128)</f>
        <v>0</v>
      </c>
      <c r="V89" s="12">
        <f>IF('KWh (Cumulative) LI'!V89=0,0,((('KWh (Monthly) ENTRY LI'!V89*0.5)+'KWh (Cumulative) LI'!U89-'Rebasing adj LI'!V79)*V116)*V$19*V$128)</f>
        <v>0</v>
      </c>
      <c r="W89" s="12">
        <f>IF('KWh (Cumulative) LI'!W89=0,0,((('KWh (Monthly) ENTRY LI'!W89*0.5)+'KWh (Cumulative) LI'!V89-'Rebasing adj LI'!W79)*W116)*W$19*W$128)</f>
        <v>0</v>
      </c>
      <c r="X89" s="12">
        <f>IF('KWh (Cumulative) LI'!X89=0,0,((('KWh (Monthly) ENTRY LI'!X89*0.5)+'KWh (Cumulative) LI'!W89-'Rebasing adj LI'!X79)*X116)*X$19*X$128)</f>
        <v>0</v>
      </c>
      <c r="Y89" s="12">
        <f>IF('KWh (Cumulative) LI'!Y89=0,0,((('KWh (Monthly) ENTRY LI'!Y89*0.5)+'KWh (Cumulative) LI'!X89-'Rebasing adj LI'!Y79)*Y116)*Y$19*Y$128)</f>
        <v>0</v>
      </c>
      <c r="Z89" s="12">
        <f>IF('KWh (Cumulative) LI'!Z89=0,0,((('KWh (Monthly) ENTRY LI'!Z89*0.5)+'KWh (Cumulative) LI'!Y89-'Rebasing adj LI'!Z79)*Z116)*Z$19*Z$128)</f>
        <v>0</v>
      </c>
      <c r="AA89" s="12">
        <f>IF('KWh (Cumulative) LI'!AA89=0,0,((('KWh (Monthly) ENTRY LI'!AA89*0.5)+'KWh (Cumulative) LI'!Z89-'Rebasing adj LI'!AA79)*AA116)*AA$19*AA$128)</f>
        <v>0</v>
      </c>
      <c r="AB89" s="12">
        <f>IF('KWh (Cumulative) LI'!AB89=0,0,((('KWh (Monthly) ENTRY LI'!AB89*0.5)+'KWh (Cumulative) LI'!AA89-'Rebasing adj LI'!AB79)*AB116)*AB$19*AB$128)</f>
        <v>0</v>
      </c>
      <c r="AC89" s="12">
        <f>IF('KWh (Cumulative) LI'!AC89=0,0,((('KWh (Monthly) ENTRY LI'!AC89*0.5)+'KWh (Cumulative) LI'!AB89-'Rebasing adj LI'!AC79)*AC116)*AC$19*AC$128)</f>
        <v>0</v>
      </c>
      <c r="AD89" s="12">
        <f>IF('KWh (Cumulative) LI'!AD89=0,0,((('KWh (Monthly) ENTRY LI'!AD89*0.5)+'KWh (Cumulative) LI'!AC89-'Rebasing adj LI'!AD79)*AD116)*AD$19*AD$128)</f>
        <v>0</v>
      </c>
      <c r="AE89" s="12">
        <f>IF('KWh (Cumulative) LI'!AE89=0,0,((('KWh (Monthly) ENTRY LI'!AE89*0.5)+'KWh (Cumulative) LI'!AD89-'Rebasing adj LI'!AE79)*AE116)*AE$19*AE$128)</f>
        <v>0</v>
      </c>
      <c r="AF89" s="12">
        <f>IF('KWh (Cumulative) LI'!AF89=0,0,((('KWh (Monthly) ENTRY LI'!AF89*0.5)+'KWh (Cumulative) LI'!AE89-'Rebasing adj LI'!AF79)*AF116)*AF$19*AF$128)</f>
        <v>0</v>
      </c>
      <c r="AG89" s="12">
        <f>IF('KWh (Cumulative) LI'!AG89=0,0,((('KWh (Monthly) ENTRY LI'!AG89*0.5)+'KWh (Cumulative) LI'!AF89-'Rebasing adj LI'!AG79)*AG116)*AG$19*AG$128)</f>
        <v>0</v>
      </c>
      <c r="AH89" s="12">
        <f>IF('KWh (Cumulative) LI'!AH89=0,0,((('KWh (Monthly) ENTRY LI'!AH89*0.5)+'KWh (Cumulative) LI'!AG89-'Rebasing adj LI'!AH79)*AH116)*AH$19*AH$128)</f>
        <v>0</v>
      </c>
      <c r="AI89" s="12">
        <f>IF('KWh (Cumulative) LI'!AI89=0,0,((('KWh (Monthly) ENTRY LI'!AI89*0.5)+'KWh (Cumulative) LI'!AH89-'Rebasing adj LI'!AI79)*AI116)*AI$19*AI$128)</f>
        <v>0</v>
      </c>
      <c r="AJ89" s="12">
        <f>IF('KWh (Cumulative) LI'!AJ89=0,0,((('KWh (Monthly) ENTRY LI'!AJ89*0.5)+'KWh (Cumulative) LI'!AI89-'Rebasing adj LI'!AJ79)*AJ116)*AJ$19*AJ$128)</f>
        <v>0</v>
      </c>
      <c r="AK89" s="12">
        <f>IF('KWh (Cumulative) LI'!AK89=0,0,((('KWh (Monthly) ENTRY LI'!AK89*0.5)+'KWh (Cumulative) LI'!AJ89-'Rebasing adj LI'!AK79)*AK116)*AK$19*AK$128)</f>
        <v>0</v>
      </c>
      <c r="AL89" s="12">
        <f>IF('KWh (Cumulative) LI'!AL89=0,0,((('KWh (Monthly) ENTRY LI'!AL89*0.5)+'KWh (Cumulative) LI'!AK89-'Rebasing adj LI'!AL79)*AL116)*AL$19*AL$128)</f>
        <v>0</v>
      </c>
      <c r="AM89" s="12">
        <f>IF('KWh (Cumulative) LI'!AM89=0,0,((('KWh (Monthly) ENTRY LI'!AM89*0.5)+'KWh (Cumulative) LI'!AL89-'Rebasing adj LI'!AM79)*AM116)*AM$19*AM$128)</f>
        <v>0</v>
      </c>
      <c r="AN89" s="12">
        <f>IF('KWh (Cumulative) LI'!AN89=0,0,((('KWh (Monthly) ENTRY LI'!AN89*0.5)+'KWh (Cumulative) LI'!AM89-'Rebasing adj LI'!AN79)*AN116)*AN$19*AN$128)</f>
        <v>0</v>
      </c>
      <c r="AO89" s="12">
        <f>IF('KWh (Cumulative) LI'!AO89=0,0,((('KWh (Monthly) ENTRY LI'!AO89*0.5)+'KWh (Cumulative) LI'!AN89-'Rebasing adj LI'!AO79)*AO116)*AO$19*AO$128)</f>
        <v>0</v>
      </c>
      <c r="AP89" s="12">
        <f>IF('KWh (Cumulative) LI'!AP89=0,0,((('KWh (Monthly) ENTRY LI'!AP89*0.5)+'KWh (Cumulative) LI'!AO89-'Rebasing adj LI'!AP79)*AP116)*AP$19*AP$128)</f>
        <v>0</v>
      </c>
      <c r="AQ89" s="12">
        <f>IF('KWh (Cumulative) LI'!AQ89=0,0,((('KWh (Monthly) ENTRY LI'!AQ89*0.5)+'KWh (Cumulative) LI'!AP89-'Rebasing adj LI'!AQ79)*AQ116)*AQ$19*AQ$128)</f>
        <v>0</v>
      </c>
      <c r="AR89" s="12">
        <f>IF('KWh (Cumulative) LI'!AR89=0,0,((('KWh (Monthly) ENTRY LI'!AR89*0.5)+'KWh (Cumulative) LI'!AQ89-'Rebasing adj LI'!AR79)*AR116)*AR$19*AR$128)</f>
        <v>0</v>
      </c>
      <c r="AS89" s="12">
        <f>IF('KWh (Cumulative) LI'!AS89=0,0,((('KWh (Monthly) ENTRY LI'!AS89*0.5)+'KWh (Cumulative) LI'!AR89-'Rebasing adj LI'!AS79)*AS116)*AS$19*AS$128)</f>
        <v>0</v>
      </c>
      <c r="AT89" s="12">
        <f>IF('KWh (Cumulative) LI'!AT89=0,0,((('KWh (Monthly) ENTRY LI'!AT89*0.5)+'KWh (Cumulative) LI'!AS89-'Rebasing adj LI'!AT79)*AT116)*AT$19*AT$128)</f>
        <v>0</v>
      </c>
      <c r="AU89" s="12">
        <f>IF('KWh (Cumulative) LI'!AU89=0,0,((('KWh (Monthly) ENTRY LI'!AU89*0.5)+'KWh (Cumulative) LI'!AT89-'Rebasing adj LI'!AU79)*AU116)*AU$19*AU$128)</f>
        <v>0</v>
      </c>
      <c r="AV89" s="12">
        <f>IF('KWh (Cumulative) LI'!AV89=0,0,((('KWh (Monthly) ENTRY LI'!AV89*0.5)+'KWh (Cumulative) LI'!AU89-'Rebasing adj LI'!AV79)*AV116)*AV$19*AV$128)</f>
        <v>0</v>
      </c>
      <c r="AW89" s="12">
        <f>IF('KWh (Cumulative) LI'!AW89=0,0,((('KWh (Monthly) ENTRY LI'!AW89*0.5)+'KWh (Cumulative) LI'!AV89-'Rebasing adj LI'!AW79)*AW116)*AW$19*AW$128)</f>
        <v>0</v>
      </c>
      <c r="AX89" s="12">
        <f>IF('KWh (Cumulative) LI'!AX89=0,0,((('KWh (Monthly) ENTRY LI'!AX89*0.5)+'KWh (Cumulative) LI'!AW89-'Rebasing adj LI'!AX79)*AX116)*AX$19*AX$128)</f>
        <v>0</v>
      </c>
      <c r="AY89" s="12">
        <f>IF('KWh (Cumulative) LI'!AY89=0,0,((('KWh (Monthly) ENTRY LI'!AY89*0.5)+'KWh (Cumulative) LI'!AX89-'Rebasing adj LI'!AY79)*AY116)*AY$19*AY$128)</f>
        <v>0</v>
      </c>
      <c r="AZ89" s="12">
        <f>IF('KWh (Cumulative) LI'!AZ89=0,0,((('KWh (Monthly) ENTRY LI'!AZ89*0.5)+'KWh (Cumulative) LI'!AY89-'Rebasing adj LI'!AZ79)*AZ116)*AZ$19*AZ$128)</f>
        <v>0</v>
      </c>
      <c r="BA89" s="12">
        <f>IF('KWh (Cumulative) LI'!BA89=0,0,((('KWh (Monthly) ENTRY LI'!BA89*0.5)+'KWh (Cumulative) LI'!AZ89-'Rebasing adj LI'!BA79)*BA116)*BA$19*BA$128)</f>
        <v>0</v>
      </c>
      <c r="BB89" s="12">
        <f>IF('KWh (Cumulative) LI'!BB89=0,0,((('KWh (Monthly) ENTRY LI'!BB89*0.5)+'KWh (Cumulative) LI'!BA89-'Rebasing adj LI'!BB79)*BB116)*BB$19*BB$128)</f>
        <v>0</v>
      </c>
      <c r="BC89" s="12">
        <f>IF('KWh (Cumulative) LI'!BC89=0,0,((('KWh (Monthly) ENTRY LI'!BC89*0.5)+'KWh (Cumulative) LI'!BB89-'Rebasing adj LI'!BC79)*BC116)*BC$19*BC$128)</f>
        <v>0</v>
      </c>
      <c r="BD89" s="12">
        <f>IF('KWh (Cumulative) LI'!BD89=0,0,((('KWh (Monthly) ENTRY LI'!BD89*0.5)+'KWh (Cumulative) LI'!BC89-'Rebasing adj LI'!BD79)*BD116)*BD$19*BD$128)</f>
        <v>0</v>
      </c>
      <c r="BE89" s="12">
        <f>IF('KWh (Cumulative) LI'!BE89=0,0,((('KWh (Monthly) ENTRY LI'!BE89*0.5)+'KWh (Cumulative) LI'!BD89-'Rebasing adj LI'!BE79)*BE116)*BE$19*BE$128)</f>
        <v>0</v>
      </c>
      <c r="BF89" s="12">
        <f>IF('KWh (Cumulative) LI'!BF89=0,0,((('KWh (Monthly) ENTRY LI'!BF89*0.5)+'KWh (Cumulative) LI'!BE89-'Rebasing adj LI'!BF79)*BF116)*BF$19*BF$128)</f>
        <v>0</v>
      </c>
      <c r="BG89" s="12">
        <f>IF('KWh (Cumulative) LI'!BG89=0,0,((('KWh (Monthly) ENTRY LI'!BG89*0.5)+'KWh (Cumulative) LI'!BF89-'Rebasing adj LI'!BG79)*BG116)*BG$19*BG$128)</f>
        <v>0</v>
      </c>
      <c r="BH89" s="12">
        <f>IF('KWh (Cumulative) LI'!BH89=0,0,((('KWh (Monthly) ENTRY LI'!BH89*0.5)+'KWh (Cumulative) LI'!BG89-'Rebasing adj LI'!BH79)*BH116)*BH$19*BH$128)</f>
        <v>0</v>
      </c>
      <c r="BI89" s="12">
        <f>IF('KWh (Cumulative) LI'!BI89=0,0,((('KWh (Monthly) ENTRY LI'!BI89*0.5)+'KWh (Cumulative) LI'!BH89-'Rebasing adj LI'!BI79)*BI116)*BI$19*BI$128)</f>
        <v>0</v>
      </c>
      <c r="BJ89" s="12">
        <f>IF('KWh (Cumulative) LI'!BJ89=0,0,((('KWh (Monthly) ENTRY LI'!BJ89*0.5)+'KWh (Cumulative) LI'!BI89-'Rebasing adj LI'!BJ79)*BJ116)*BJ$19*BJ$128)</f>
        <v>0</v>
      </c>
      <c r="BK89" s="12">
        <f>IF('KWh (Cumulative) LI'!BK89=0,0,((('KWh (Monthly) ENTRY LI'!BK89*0.5)+'KWh (Cumulative) LI'!BJ89-'Rebasing adj LI'!BK79)*BK116)*BK$19*BK$128)</f>
        <v>0</v>
      </c>
      <c r="BL89" s="12">
        <f>IF('KWh (Cumulative) LI'!BL89=0,0,((('KWh (Monthly) ENTRY LI'!BL89*0.5)+'KWh (Cumulative) LI'!BK89-'Rebasing adj LI'!BL79)*BL116)*BL$19*BL$128)</f>
        <v>0</v>
      </c>
      <c r="BM89" s="12">
        <f>IF('KWh (Cumulative) LI'!BM89=0,0,((('KWh (Monthly) ENTRY LI'!BM89*0.5)+'KWh (Cumulative) LI'!BL89-'Rebasing adj LI'!BM79)*BM116)*BM$19*BM$128)</f>
        <v>0</v>
      </c>
      <c r="BN89" s="12">
        <f>IF('KWh (Cumulative) LI'!BN89=0,0,((('KWh (Monthly) ENTRY LI'!BN89*0.5)+'KWh (Cumulative) LI'!BM89-'Rebasing adj LI'!BN79)*BN116)*BN$19*BN$128)</f>
        <v>0</v>
      </c>
      <c r="BO89" s="12">
        <f>IF('KWh (Cumulative) LI'!BO89=0,0,((('KWh (Monthly) ENTRY LI'!BO89*0.5)+'KWh (Cumulative) LI'!BN89-'Rebasing adj LI'!BO79)*BO116)*BO$19*BO$128)</f>
        <v>0</v>
      </c>
      <c r="BP89" s="12">
        <f>IF('KWh (Cumulative) LI'!BP89=0,0,((('KWh (Monthly) ENTRY LI'!BP89*0.5)+'KWh (Cumulative) LI'!BO89-'Rebasing adj LI'!BP79)*BP116)*BP$19*BP$128)</f>
        <v>0</v>
      </c>
      <c r="BQ89" s="12">
        <f>IF('KWh (Cumulative) LI'!BQ89=0,0,((('KWh (Monthly) ENTRY LI'!BQ89*0.5)+'KWh (Cumulative) LI'!BP89-'Rebasing adj LI'!BQ79)*BQ116)*BQ$19*BQ$128)</f>
        <v>0</v>
      </c>
      <c r="BR89" s="12">
        <f>IF('KWh (Cumulative) LI'!BR89=0,0,((('KWh (Monthly) ENTRY LI'!BR89*0.5)+'KWh (Cumulative) LI'!BQ89-'Rebasing adj LI'!BR79)*BR116)*BR$19*BR$128)</f>
        <v>0</v>
      </c>
      <c r="BS89" s="12">
        <f>IF('KWh (Cumulative) LI'!BS89=0,0,((('KWh (Monthly) ENTRY LI'!BS89*0.5)+'KWh (Cumulative) LI'!BR89-'Rebasing adj LI'!BS79)*BS116)*BS$19*BS$128)</f>
        <v>0</v>
      </c>
      <c r="BT89" s="12">
        <f>IF('KWh (Cumulative) LI'!BT89=0,0,((('KWh (Monthly) ENTRY LI'!BT89*0.5)+'KWh (Cumulative) LI'!BS89-'Rebasing adj LI'!BT79)*BT116)*BT$19*BT$128)</f>
        <v>0</v>
      </c>
      <c r="BU89" s="12">
        <f>IF('KWh (Cumulative) LI'!BU89=0,0,((('KWh (Monthly) ENTRY LI'!BU89*0.5)+'KWh (Cumulative) LI'!BT89-'Rebasing adj LI'!BU79)*BU116)*BU$19*BU$128)</f>
        <v>0</v>
      </c>
      <c r="BV89" s="12">
        <f>IF('KWh (Cumulative) LI'!BV89=0,0,((('KWh (Monthly) ENTRY LI'!BV89*0.5)+'KWh (Cumulative) LI'!BU89-'Rebasing adj LI'!BV79)*BV116)*BV$19*BV$128)</f>
        <v>0</v>
      </c>
      <c r="BW89" s="12">
        <f>IF('KWh (Cumulative) LI'!BW89=0,0,((('KWh (Monthly) ENTRY LI'!BW89*0.5)+'KWh (Cumulative) LI'!BV89-'Rebasing adj LI'!BW79)*BW116)*BW$19*BW$128)</f>
        <v>0</v>
      </c>
      <c r="BX89" s="12">
        <f>IF('KWh (Cumulative) LI'!BX89=0,0,((('KWh (Monthly) ENTRY LI'!BX89*0.5)+'KWh (Cumulative) LI'!BW89-'Rebasing adj LI'!BX79)*BX116)*BX$19*BX$128)</f>
        <v>0</v>
      </c>
      <c r="BY89" s="12">
        <f>IF('KWh (Cumulative) LI'!BY89=0,0,((('KWh (Monthly) ENTRY LI'!BY89*0.5)+'KWh (Cumulative) LI'!BX89-'Rebasing adj LI'!BY79)*BY116)*BY$19*BY$128)</f>
        <v>0</v>
      </c>
      <c r="BZ89" s="12">
        <f>IF('KWh (Cumulative) LI'!BZ89=0,0,((('KWh (Monthly) ENTRY LI'!BZ89*0.5)+'KWh (Cumulative) LI'!BY89-'Rebasing adj LI'!BZ79)*BZ116)*BZ$19*BZ$128)</f>
        <v>0</v>
      </c>
      <c r="CA89" s="12">
        <f>IF('KWh (Cumulative) LI'!CA89=0,0,((('KWh (Monthly) ENTRY LI'!CA89*0.5)+'KWh (Cumulative) LI'!BZ89-'Rebasing adj LI'!CA79)*CA116)*CA$19*CA$128)</f>
        <v>0</v>
      </c>
      <c r="CB89" s="12">
        <f>IF('KWh (Cumulative) LI'!CB89=0,0,((('KWh (Monthly) ENTRY LI'!CB89*0.5)+'KWh (Cumulative) LI'!CA89-'Rebasing adj LI'!CB79)*CB116)*CB$19*CB$128)</f>
        <v>0</v>
      </c>
      <c r="CC89" s="12">
        <f>IF('KWh (Cumulative) LI'!CC89=0,0,((('KWh (Monthly) ENTRY LI'!CC89*0.5)+'KWh (Cumulative) LI'!CB89-'Rebasing adj LI'!CC79)*CC116)*CC$19*CC$128)</f>
        <v>0</v>
      </c>
      <c r="CD89" s="12">
        <f>IF('KWh (Cumulative) LI'!CD89=0,0,((('KWh (Monthly) ENTRY LI'!CD89*0.5)+'KWh (Cumulative) LI'!CC89-'Rebasing adj LI'!CD79)*CD116)*CD$19*CD$128)</f>
        <v>0</v>
      </c>
      <c r="CE89" s="12">
        <f>IF('KWh (Cumulative) LI'!CE89=0,0,((('KWh (Monthly) ENTRY LI'!CE89*0.5)+'KWh (Cumulative) LI'!CD89-'Rebasing adj LI'!CE79)*CE116)*CE$19*CE$128)</f>
        <v>0</v>
      </c>
      <c r="CF89" s="12">
        <f>IF('KWh (Cumulative) LI'!CF89=0,0,((('KWh (Monthly) ENTRY LI'!CF89*0.5)+'KWh (Cumulative) LI'!CE89-'Rebasing adj LI'!CF79)*CF116)*CF$19*CF$128)</f>
        <v>0</v>
      </c>
      <c r="CG89" s="12">
        <f>IF('KWh (Cumulative) LI'!CG89=0,0,((('KWh (Monthly) ENTRY LI'!CG89*0.5)+'KWh (Cumulative) LI'!CF89-'Rebasing adj LI'!CG79)*CG116)*CG$19*CG$128)</f>
        <v>0</v>
      </c>
      <c r="CH89" s="12">
        <f>IF('KWh (Cumulative) LI'!CH89=0,0,((('KWh (Monthly) ENTRY LI'!CH89*0.5)+'KWh (Cumulative) LI'!CG89-'Rebasing adj LI'!CH79)*CH116)*CH$19*CH$128)</f>
        <v>0</v>
      </c>
      <c r="CI89" s="12">
        <f>IF('KWh (Cumulative) LI'!CI89=0,0,((('KWh (Monthly) ENTRY LI'!CI89*0.5)+'KWh (Cumulative) LI'!CH89-'Rebasing adj LI'!CI79)*CI116)*CI$19*CI$128)</f>
        <v>0</v>
      </c>
      <c r="CJ89" s="12">
        <f>IF('KWh (Cumulative) LI'!CJ89=0,0,((('KWh (Monthly) ENTRY LI'!CJ89*0.5)+'KWh (Cumulative) LI'!CI89-'Rebasing adj LI'!CJ79)*CJ116)*CJ$19*CJ$128)</f>
        <v>0</v>
      </c>
    </row>
    <row r="90" spans="1:88" s="6" customFormat="1" x14ac:dyDescent="0.3">
      <c r="A90" s="221"/>
      <c r="B90" s="47" t="s">
        <v>15</v>
      </c>
      <c r="C90" s="12">
        <f>IF('KWh (Cumulative) LI'!C90=0,0,((('KWh (Monthly) ENTRY LI'!C90*0.5)-'Rebasing adj LI'!C80)*C117)*C$19*C$128)</f>
        <v>0</v>
      </c>
      <c r="D90" s="12">
        <f>IF('KWh (Cumulative) LI'!D90=0,0,((('KWh (Monthly) ENTRY LI'!D90*0.5)+'KWh (Cumulative) LI'!C90-'Rebasing adj LI'!D80)*D117)*D$19*D$128)</f>
        <v>0</v>
      </c>
      <c r="E90" s="12">
        <f>IF('KWh (Cumulative) LI'!E90=0,0,((('KWh (Monthly) ENTRY LI'!E90*0.5)+'KWh (Cumulative) LI'!D90-'Rebasing adj LI'!E80)*E117)*E$19*E$128)</f>
        <v>0</v>
      </c>
      <c r="F90" s="12">
        <f>IF('KWh (Cumulative) LI'!F90=0,0,((('KWh (Monthly) ENTRY LI'!F90*0.5)+'KWh (Cumulative) LI'!E90-'Rebasing adj LI'!F80)*F117)*F$19*F$128)</f>
        <v>0</v>
      </c>
      <c r="G90" s="12">
        <f>IF('KWh (Cumulative) LI'!G90=0,0,((('KWh (Monthly) ENTRY LI'!G90*0.5)+'KWh (Cumulative) LI'!F90-'Rebasing adj LI'!G80)*G117)*G$19*G$128)</f>
        <v>0</v>
      </c>
      <c r="H90" s="12">
        <f>IF('KWh (Cumulative) LI'!H90=0,0,((('KWh (Monthly) ENTRY LI'!H90*0.5)+'KWh (Cumulative) LI'!G90-'Rebasing adj LI'!H80)*H117)*H$19*H$128)</f>
        <v>0</v>
      </c>
      <c r="I90" s="12">
        <f>IF('KWh (Cumulative) LI'!I90=0,0,((('KWh (Monthly) ENTRY LI'!I90*0.5)+'KWh (Cumulative) LI'!H90-'Rebasing adj LI'!I80)*I117)*I$19*I$128)</f>
        <v>0</v>
      </c>
      <c r="J90" s="12">
        <f>IF('KWh (Cumulative) LI'!J90=0,0,((('KWh (Monthly) ENTRY LI'!J90*0.5)+'KWh (Cumulative) LI'!I90-'Rebasing adj LI'!J80)*J117)*J$19*J$128)</f>
        <v>0</v>
      </c>
      <c r="K90" s="12">
        <f>IF('KWh (Cumulative) LI'!K90=0,0,((('KWh (Monthly) ENTRY LI'!K90*0.5)+'KWh (Cumulative) LI'!J90-'Rebasing adj LI'!K80)*K117)*K$19*K$128)</f>
        <v>0</v>
      </c>
      <c r="L90" s="12">
        <f>IF('KWh (Cumulative) LI'!L90=0,0,((('KWh (Monthly) ENTRY LI'!L90*0.5)+'KWh (Cumulative) LI'!K90-'Rebasing adj LI'!L80)*L117)*L$19*L$128)</f>
        <v>0</v>
      </c>
      <c r="M90" s="12">
        <f>IF('KWh (Cumulative) LI'!M90=0,0,((('KWh (Monthly) ENTRY LI'!M90*0.5)+'KWh (Cumulative) LI'!L90-'Rebasing adj LI'!M80)*M117)*M$19*M$128)</f>
        <v>0</v>
      </c>
      <c r="N90" s="12">
        <f>IF('KWh (Cumulative) LI'!N90=0,0,((('KWh (Monthly) ENTRY LI'!N90*0.5)+'KWh (Cumulative) LI'!M90-'Rebasing adj LI'!N80)*N117)*N$19*N$128)</f>
        <v>0</v>
      </c>
      <c r="O90" s="12">
        <f>IF('KWh (Cumulative) LI'!O90=0,0,((('KWh (Monthly) ENTRY LI'!O90*0.5)+'KWh (Cumulative) LI'!N90-'Rebasing adj LI'!O80)*O117)*O$19*O$128)</f>
        <v>0</v>
      </c>
      <c r="P90" s="12">
        <f>IF('KWh (Cumulative) LI'!P90=0,0,((('KWh (Monthly) ENTRY LI'!P90*0.5)+'KWh (Cumulative) LI'!O90-'Rebasing adj LI'!P80)*P117)*P$19*P$128)</f>
        <v>0</v>
      </c>
      <c r="Q90" s="12">
        <f>IF('KWh (Cumulative) LI'!Q90=0,0,((('KWh (Monthly) ENTRY LI'!Q90*0.5)+'KWh (Cumulative) LI'!P90-'Rebasing adj LI'!Q80)*Q117)*Q$19*Q$128)</f>
        <v>0</v>
      </c>
      <c r="R90" s="12">
        <f>IF('KWh (Cumulative) LI'!R90=0,0,((('KWh (Monthly) ENTRY LI'!R90*0.5)+'KWh (Cumulative) LI'!Q90-'Rebasing adj LI'!R80)*R117)*R$19*R$128)</f>
        <v>0</v>
      </c>
      <c r="S90" s="12">
        <f>IF('KWh (Cumulative) LI'!S90=0,0,((('KWh (Monthly) ENTRY LI'!S90*0.5)+'KWh (Cumulative) LI'!R90-'Rebasing adj LI'!S80)*S117)*S$19*S$128)</f>
        <v>0</v>
      </c>
      <c r="T90" s="12">
        <f>IF('KWh (Cumulative) LI'!T90=0,0,((('KWh (Monthly) ENTRY LI'!T90*0.5)+'KWh (Cumulative) LI'!S90-'Rebasing adj LI'!T80)*T117)*T$19*T$128)</f>
        <v>0</v>
      </c>
      <c r="U90" s="12">
        <f>IF('KWh (Cumulative) LI'!U90=0,0,((('KWh (Monthly) ENTRY LI'!U90*0.5)+'KWh (Cumulative) LI'!T90-'Rebasing adj LI'!U80)*U117)*U$19*U$128)</f>
        <v>0</v>
      </c>
      <c r="V90" s="12">
        <f>IF('KWh (Cumulative) LI'!V90=0,0,((('KWh (Monthly) ENTRY LI'!V90*0.5)+'KWh (Cumulative) LI'!U90-'Rebasing adj LI'!V80)*V117)*V$19*V$128)</f>
        <v>0</v>
      </c>
      <c r="W90" s="12">
        <f>IF('KWh (Cumulative) LI'!W90=0,0,((('KWh (Monthly) ENTRY LI'!W90*0.5)+'KWh (Cumulative) LI'!V90-'Rebasing adj LI'!W80)*W117)*W$19*W$128)</f>
        <v>0</v>
      </c>
      <c r="X90" s="12">
        <f>IF('KWh (Cumulative) LI'!X90=0,0,((('KWh (Monthly) ENTRY LI'!X90*0.5)+'KWh (Cumulative) LI'!W90-'Rebasing adj LI'!X80)*X117)*X$19*X$128)</f>
        <v>0</v>
      </c>
      <c r="Y90" s="12">
        <f>IF('KWh (Cumulative) LI'!Y90=0,0,((('KWh (Monthly) ENTRY LI'!Y90*0.5)+'KWh (Cumulative) LI'!X90-'Rebasing adj LI'!Y80)*Y117)*Y$19*Y$128)</f>
        <v>0</v>
      </c>
      <c r="Z90" s="12">
        <f>IF('KWh (Cumulative) LI'!Z90=0,0,((('KWh (Monthly) ENTRY LI'!Z90*0.5)+'KWh (Cumulative) LI'!Y90-'Rebasing adj LI'!Z80)*Z117)*Z$19*Z$128)</f>
        <v>0</v>
      </c>
      <c r="AA90" s="12">
        <f>IF('KWh (Cumulative) LI'!AA90=0,0,((('KWh (Monthly) ENTRY LI'!AA90*0.5)+'KWh (Cumulative) LI'!Z90-'Rebasing adj LI'!AA80)*AA117)*AA$19*AA$128)</f>
        <v>0</v>
      </c>
      <c r="AB90" s="12">
        <f>IF('KWh (Cumulative) LI'!AB90=0,0,((('KWh (Monthly) ENTRY LI'!AB90*0.5)+'KWh (Cumulative) LI'!AA90-'Rebasing adj LI'!AB80)*AB117)*AB$19*AB$128)</f>
        <v>0</v>
      </c>
      <c r="AC90" s="12">
        <f>IF('KWh (Cumulative) LI'!AC90=0,0,((('KWh (Monthly) ENTRY LI'!AC90*0.5)+'KWh (Cumulative) LI'!AB90-'Rebasing adj LI'!AC80)*AC117)*AC$19*AC$128)</f>
        <v>0</v>
      </c>
      <c r="AD90" s="12">
        <f>IF('KWh (Cumulative) LI'!AD90=0,0,((('KWh (Monthly) ENTRY LI'!AD90*0.5)+'KWh (Cumulative) LI'!AC90-'Rebasing adj LI'!AD80)*AD117)*AD$19*AD$128)</f>
        <v>0</v>
      </c>
      <c r="AE90" s="12">
        <f>IF('KWh (Cumulative) LI'!AE90=0,0,((('KWh (Monthly) ENTRY LI'!AE90*0.5)+'KWh (Cumulative) LI'!AD90-'Rebasing adj LI'!AE80)*AE117)*AE$19*AE$128)</f>
        <v>0</v>
      </c>
      <c r="AF90" s="12">
        <f>IF('KWh (Cumulative) LI'!AF90=0,0,((('KWh (Monthly) ENTRY LI'!AF90*0.5)+'KWh (Cumulative) LI'!AE90-'Rebasing adj LI'!AF80)*AF117)*AF$19*AF$128)</f>
        <v>0</v>
      </c>
      <c r="AG90" s="12">
        <f>IF('KWh (Cumulative) LI'!AG90=0,0,((('KWh (Monthly) ENTRY LI'!AG90*0.5)+'KWh (Cumulative) LI'!AF90-'Rebasing adj LI'!AG80)*AG117)*AG$19*AG$128)</f>
        <v>0</v>
      </c>
      <c r="AH90" s="12">
        <f>IF('KWh (Cumulative) LI'!AH90=0,0,((('KWh (Monthly) ENTRY LI'!AH90*0.5)+'KWh (Cumulative) LI'!AG90-'Rebasing adj LI'!AH80)*AH117)*AH$19*AH$128)</f>
        <v>0</v>
      </c>
      <c r="AI90" s="12">
        <f>IF('KWh (Cumulative) LI'!AI90=0,0,((('KWh (Monthly) ENTRY LI'!AI90*0.5)+'KWh (Cumulative) LI'!AH90-'Rebasing adj LI'!AI80)*AI117)*AI$19*AI$128)</f>
        <v>0</v>
      </c>
      <c r="AJ90" s="12">
        <f>IF('KWh (Cumulative) LI'!AJ90=0,0,((('KWh (Monthly) ENTRY LI'!AJ90*0.5)+'KWh (Cumulative) LI'!AI90-'Rebasing adj LI'!AJ80)*AJ117)*AJ$19*AJ$128)</f>
        <v>0</v>
      </c>
      <c r="AK90" s="12">
        <f>IF('KWh (Cumulative) LI'!AK90=0,0,((('KWh (Monthly) ENTRY LI'!AK90*0.5)+'KWh (Cumulative) LI'!AJ90-'Rebasing adj LI'!AK80)*AK117)*AK$19*AK$128)</f>
        <v>0</v>
      </c>
      <c r="AL90" s="12">
        <f>IF('KWh (Cumulative) LI'!AL90=0,0,((('KWh (Monthly) ENTRY LI'!AL90*0.5)+'KWh (Cumulative) LI'!AK90-'Rebasing adj LI'!AL80)*AL117)*AL$19*AL$128)</f>
        <v>0</v>
      </c>
      <c r="AM90" s="12">
        <f>IF('KWh (Cumulative) LI'!AM90=0,0,((('KWh (Monthly) ENTRY LI'!AM90*0.5)+'KWh (Cumulative) LI'!AL90-'Rebasing adj LI'!AM80)*AM117)*AM$19*AM$128)</f>
        <v>0</v>
      </c>
      <c r="AN90" s="12">
        <f>IF('KWh (Cumulative) LI'!AN90=0,0,((('KWh (Monthly) ENTRY LI'!AN90*0.5)+'KWh (Cumulative) LI'!AM90-'Rebasing adj LI'!AN80)*AN117)*AN$19*AN$128)</f>
        <v>0</v>
      </c>
      <c r="AO90" s="12">
        <f>IF('KWh (Cumulative) LI'!AO90=0,0,((('KWh (Monthly) ENTRY LI'!AO90*0.5)+'KWh (Cumulative) LI'!AN90-'Rebasing adj LI'!AO80)*AO117)*AO$19*AO$128)</f>
        <v>0</v>
      </c>
      <c r="AP90" s="12">
        <f>IF('KWh (Cumulative) LI'!AP90=0,0,((('KWh (Monthly) ENTRY LI'!AP90*0.5)+'KWh (Cumulative) LI'!AO90-'Rebasing adj LI'!AP80)*AP117)*AP$19*AP$128)</f>
        <v>0</v>
      </c>
      <c r="AQ90" s="12">
        <f>IF('KWh (Cumulative) LI'!AQ90=0,0,((('KWh (Monthly) ENTRY LI'!AQ90*0.5)+'KWh (Cumulative) LI'!AP90-'Rebasing adj LI'!AQ80)*AQ117)*AQ$19*AQ$128)</f>
        <v>0</v>
      </c>
      <c r="AR90" s="12">
        <f>IF('KWh (Cumulative) LI'!AR90=0,0,((('KWh (Monthly) ENTRY LI'!AR90*0.5)+'KWh (Cumulative) LI'!AQ90-'Rebasing adj LI'!AR80)*AR117)*AR$19*AR$128)</f>
        <v>0</v>
      </c>
      <c r="AS90" s="12">
        <f>IF('KWh (Cumulative) LI'!AS90=0,0,((('KWh (Monthly) ENTRY LI'!AS90*0.5)+'KWh (Cumulative) LI'!AR90-'Rebasing adj LI'!AS80)*AS117)*AS$19*AS$128)</f>
        <v>0</v>
      </c>
      <c r="AT90" s="12">
        <f>IF('KWh (Cumulative) LI'!AT90=0,0,((('KWh (Monthly) ENTRY LI'!AT90*0.5)+'KWh (Cumulative) LI'!AS90-'Rebasing adj LI'!AT80)*AT117)*AT$19*AT$128)</f>
        <v>0</v>
      </c>
      <c r="AU90" s="12">
        <f>IF('KWh (Cumulative) LI'!AU90=0,0,((('KWh (Monthly) ENTRY LI'!AU90*0.5)+'KWh (Cumulative) LI'!AT90-'Rebasing adj LI'!AU80)*AU117)*AU$19*AU$128)</f>
        <v>0</v>
      </c>
      <c r="AV90" s="12">
        <f>IF('KWh (Cumulative) LI'!AV90=0,0,((('KWh (Monthly) ENTRY LI'!AV90*0.5)+'KWh (Cumulative) LI'!AU90-'Rebasing adj LI'!AV80)*AV117)*AV$19*AV$128)</f>
        <v>0</v>
      </c>
      <c r="AW90" s="12">
        <f>IF('KWh (Cumulative) LI'!AW90=0,0,((('KWh (Monthly) ENTRY LI'!AW90*0.5)+'KWh (Cumulative) LI'!AV90-'Rebasing adj LI'!AW80)*AW117)*AW$19*AW$128)</f>
        <v>0</v>
      </c>
      <c r="AX90" s="12">
        <f>IF('KWh (Cumulative) LI'!AX90=0,0,((('KWh (Monthly) ENTRY LI'!AX90*0.5)+'KWh (Cumulative) LI'!AW90-'Rebasing adj LI'!AX80)*AX117)*AX$19*AX$128)</f>
        <v>0</v>
      </c>
      <c r="AY90" s="12">
        <f>IF('KWh (Cumulative) LI'!AY90=0,0,((('KWh (Monthly) ENTRY LI'!AY90*0.5)+'KWh (Cumulative) LI'!AX90-'Rebasing adj LI'!AY80)*AY117)*AY$19*AY$128)</f>
        <v>0</v>
      </c>
      <c r="AZ90" s="12">
        <f>IF('KWh (Cumulative) LI'!AZ90=0,0,((('KWh (Monthly) ENTRY LI'!AZ90*0.5)+'KWh (Cumulative) LI'!AY90-'Rebasing adj LI'!AZ80)*AZ117)*AZ$19*AZ$128)</f>
        <v>0</v>
      </c>
      <c r="BA90" s="12">
        <f>IF('KWh (Cumulative) LI'!BA90=0,0,((('KWh (Monthly) ENTRY LI'!BA90*0.5)+'KWh (Cumulative) LI'!AZ90-'Rebasing adj LI'!BA80)*BA117)*BA$19*BA$128)</f>
        <v>0</v>
      </c>
      <c r="BB90" s="12">
        <f>IF('KWh (Cumulative) LI'!BB90=0,0,((('KWh (Monthly) ENTRY LI'!BB90*0.5)+'KWh (Cumulative) LI'!BA90-'Rebasing adj LI'!BB80)*BB117)*BB$19*BB$128)</f>
        <v>0</v>
      </c>
      <c r="BC90" s="12">
        <f>IF('KWh (Cumulative) LI'!BC90=0,0,((('KWh (Monthly) ENTRY LI'!BC90*0.5)+'KWh (Cumulative) LI'!BB90-'Rebasing adj LI'!BC80)*BC117)*BC$19*BC$128)</f>
        <v>0</v>
      </c>
      <c r="BD90" s="12">
        <f>IF('KWh (Cumulative) LI'!BD90=0,0,((('KWh (Monthly) ENTRY LI'!BD90*0.5)+'KWh (Cumulative) LI'!BC90-'Rebasing adj LI'!BD80)*BD117)*BD$19*BD$128)</f>
        <v>0</v>
      </c>
      <c r="BE90" s="12">
        <f>IF('KWh (Cumulative) LI'!BE90=0,0,((('KWh (Monthly) ENTRY LI'!BE90*0.5)+'KWh (Cumulative) LI'!BD90-'Rebasing adj LI'!BE80)*BE117)*BE$19*BE$128)</f>
        <v>0</v>
      </c>
      <c r="BF90" s="12">
        <f>IF('KWh (Cumulative) LI'!BF90=0,0,((('KWh (Monthly) ENTRY LI'!BF90*0.5)+'KWh (Cumulative) LI'!BE90-'Rebasing adj LI'!BF80)*BF117)*BF$19*BF$128)</f>
        <v>0</v>
      </c>
      <c r="BG90" s="12">
        <f>IF('KWh (Cumulative) LI'!BG90=0,0,((('KWh (Monthly) ENTRY LI'!BG90*0.5)+'KWh (Cumulative) LI'!BF90-'Rebasing adj LI'!BG80)*BG117)*BG$19*BG$128)</f>
        <v>0</v>
      </c>
      <c r="BH90" s="12">
        <f>IF('KWh (Cumulative) LI'!BH90=0,0,((('KWh (Monthly) ENTRY LI'!BH90*0.5)+'KWh (Cumulative) LI'!BG90-'Rebasing adj LI'!BH80)*BH117)*BH$19*BH$128)</f>
        <v>0</v>
      </c>
      <c r="BI90" s="12">
        <f>IF('KWh (Cumulative) LI'!BI90=0,0,((('KWh (Monthly) ENTRY LI'!BI90*0.5)+'KWh (Cumulative) LI'!BH90-'Rebasing adj LI'!BI80)*BI117)*BI$19*BI$128)</f>
        <v>0</v>
      </c>
      <c r="BJ90" s="12">
        <f>IF('KWh (Cumulative) LI'!BJ90=0,0,((('KWh (Monthly) ENTRY LI'!BJ90*0.5)+'KWh (Cumulative) LI'!BI90-'Rebasing adj LI'!BJ80)*BJ117)*BJ$19*BJ$128)</f>
        <v>0</v>
      </c>
      <c r="BK90" s="12">
        <f>IF('KWh (Cumulative) LI'!BK90=0,0,((('KWh (Monthly) ENTRY LI'!BK90*0.5)+'KWh (Cumulative) LI'!BJ90-'Rebasing adj LI'!BK80)*BK117)*BK$19*BK$128)</f>
        <v>0</v>
      </c>
      <c r="BL90" s="12">
        <f>IF('KWh (Cumulative) LI'!BL90=0,0,((('KWh (Monthly) ENTRY LI'!BL90*0.5)+'KWh (Cumulative) LI'!BK90-'Rebasing adj LI'!BL80)*BL117)*BL$19*BL$128)</f>
        <v>0</v>
      </c>
      <c r="BM90" s="12">
        <f>IF('KWh (Cumulative) LI'!BM90=0,0,((('KWh (Monthly) ENTRY LI'!BM90*0.5)+'KWh (Cumulative) LI'!BL90-'Rebasing adj LI'!BM80)*BM117)*BM$19*BM$128)</f>
        <v>0</v>
      </c>
      <c r="BN90" s="12">
        <f>IF('KWh (Cumulative) LI'!BN90=0,0,((('KWh (Monthly) ENTRY LI'!BN90*0.5)+'KWh (Cumulative) LI'!BM90-'Rebasing adj LI'!BN80)*BN117)*BN$19*BN$128)</f>
        <v>0</v>
      </c>
      <c r="BO90" s="12">
        <f>IF('KWh (Cumulative) LI'!BO90=0,0,((('KWh (Monthly) ENTRY LI'!BO90*0.5)+'KWh (Cumulative) LI'!BN90-'Rebasing adj LI'!BO80)*BO117)*BO$19*BO$128)</f>
        <v>0</v>
      </c>
      <c r="BP90" s="12">
        <f>IF('KWh (Cumulative) LI'!BP90=0,0,((('KWh (Monthly) ENTRY LI'!BP90*0.5)+'KWh (Cumulative) LI'!BO90-'Rebasing adj LI'!BP80)*BP117)*BP$19*BP$128)</f>
        <v>0</v>
      </c>
      <c r="BQ90" s="12">
        <f>IF('KWh (Cumulative) LI'!BQ90=0,0,((('KWh (Monthly) ENTRY LI'!BQ90*0.5)+'KWh (Cumulative) LI'!BP90-'Rebasing adj LI'!BQ80)*BQ117)*BQ$19*BQ$128)</f>
        <v>0</v>
      </c>
      <c r="BR90" s="12">
        <f>IF('KWh (Cumulative) LI'!BR90=0,0,((('KWh (Monthly) ENTRY LI'!BR90*0.5)+'KWh (Cumulative) LI'!BQ90-'Rebasing adj LI'!BR80)*BR117)*BR$19*BR$128)</f>
        <v>0</v>
      </c>
      <c r="BS90" s="12">
        <f>IF('KWh (Cumulative) LI'!BS90=0,0,((('KWh (Monthly) ENTRY LI'!BS90*0.5)+'KWh (Cumulative) LI'!BR90-'Rebasing adj LI'!BS80)*BS117)*BS$19*BS$128)</f>
        <v>0</v>
      </c>
      <c r="BT90" s="12">
        <f>IF('KWh (Cumulative) LI'!BT90=0,0,((('KWh (Monthly) ENTRY LI'!BT90*0.5)+'KWh (Cumulative) LI'!BS90-'Rebasing adj LI'!BT80)*BT117)*BT$19*BT$128)</f>
        <v>0</v>
      </c>
      <c r="BU90" s="12">
        <f>IF('KWh (Cumulative) LI'!BU90=0,0,((('KWh (Monthly) ENTRY LI'!BU90*0.5)+'KWh (Cumulative) LI'!BT90-'Rebasing adj LI'!BU80)*BU117)*BU$19*BU$128)</f>
        <v>0</v>
      </c>
      <c r="BV90" s="12">
        <f>IF('KWh (Cumulative) LI'!BV90=0,0,((('KWh (Monthly) ENTRY LI'!BV90*0.5)+'KWh (Cumulative) LI'!BU90-'Rebasing adj LI'!BV80)*BV117)*BV$19*BV$128)</f>
        <v>0</v>
      </c>
      <c r="BW90" s="12">
        <f>IF('KWh (Cumulative) LI'!BW90=0,0,((('KWh (Monthly) ENTRY LI'!BW90*0.5)+'KWh (Cumulative) LI'!BV90-'Rebasing adj LI'!BW80)*BW117)*BW$19*BW$128)</f>
        <v>0</v>
      </c>
      <c r="BX90" s="12">
        <f>IF('KWh (Cumulative) LI'!BX90=0,0,((('KWh (Monthly) ENTRY LI'!BX90*0.5)+'KWh (Cumulative) LI'!BW90-'Rebasing adj LI'!BX80)*BX117)*BX$19*BX$128)</f>
        <v>0</v>
      </c>
      <c r="BY90" s="12">
        <f>IF('KWh (Cumulative) LI'!BY90=0,0,((('KWh (Monthly) ENTRY LI'!BY90*0.5)+'KWh (Cumulative) LI'!BX90-'Rebasing adj LI'!BY80)*BY117)*BY$19*BY$128)</f>
        <v>0</v>
      </c>
      <c r="BZ90" s="12">
        <f>IF('KWh (Cumulative) LI'!BZ90=0,0,((('KWh (Monthly) ENTRY LI'!BZ90*0.5)+'KWh (Cumulative) LI'!BY90-'Rebasing adj LI'!BZ80)*BZ117)*BZ$19*BZ$128)</f>
        <v>0</v>
      </c>
      <c r="CA90" s="12">
        <f>IF('KWh (Cumulative) LI'!CA90=0,0,((('KWh (Monthly) ENTRY LI'!CA90*0.5)+'KWh (Cumulative) LI'!BZ90-'Rebasing adj LI'!CA80)*CA117)*CA$19*CA$128)</f>
        <v>0</v>
      </c>
      <c r="CB90" s="12">
        <f>IF('KWh (Cumulative) LI'!CB90=0,0,((('KWh (Monthly) ENTRY LI'!CB90*0.5)+'KWh (Cumulative) LI'!CA90-'Rebasing adj LI'!CB80)*CB117)*CB$19*CB$128)</f>
        <v>0</v>
      </c>
      <c r="CC90" s="12">
        <f>IF('KWh (Cumulative) LI'!CC90=0,0,((('KWh (Monthly) ENTRY LI'!CC90*0.5)+'KWh (Cumulative) LI'!CB90-'Rebasing adj LI'!CC80)*CC117)*CC$19*CC$128)</f>
        <v>0</v>
      </c>
      <c r="CD90" s="12">
        <f>IF('KWh (Cumulative) LI'!CD90=0,0,((('KWh (Monthly) ENTRY LI'!CD90*0.5)+'KWh (Cumulative) LI'!CC90-'Rebasing adj LI'!CD80)*CD117)*CD$19*CD$128)</f>
        <v>0</v>
      </c>
      <c r="CE90" s="12">
        <f>IF('KWh (Cumulative) LI'!CE90=0,0,((('KWh (Monthly) ENTRY LI'!CE90*0.5)+'KWh (Cumulative) LI'!CD90-'Rebasing adj LI'!CE80)*CE117)*CE$19*CE$128)</f>
        <v>0</v>
      </c>
      <c r="CF90" s="12">
        <f>IF('KWh (Cumulative) LI'!CF90=0,0,((('KWh (Monthly) ENTRY LI'!CF90*0.5)+'KWh (Cumulative) LI'!CE90-'Rebasing adj LI'!CF80)*CF117)*CF$19*CF$128)</f>
        <v>0</v>
      </c>
      <c r="CG90" s="12">
        <f>IF('KWh (Cumulative) LI'!CG90=0,0,((('KWh (Monthly) ENTRY LI'!CG90*0.5)+'KWh (Cumulative) LI'!CF90-'Rebasing adj LI'!CG80)*CG117)*CG$19*CG$128)</f>
        <v>0</v>
      </c>
      <c r="CH90" s="12">
        <f>IF('KWh (Cumulative) LI'!CH90=0,0,((('KWh (Monthly) ENTRY LI'!CH90*0.5)+'KWh (Cumulative) LI'!CG90-'Rebasing adj LI'!CH80)*CH117)*CH$19*CH$128)</f>
        <v>0</v>
      </c>
      <c r="CI90" s="12">
        <f>IF('KWh (Cumulative) LI'!CI90=0,0,((('KWh (Monthly) ENTRY LI'!CI90*0.5)+'KWh (Cumulative) LI'!CH90-'Rebasing adj LI'!CI80)*CI117)*CI$19*CI$128)</f>
        <v>0</v>
      </c>
      <c r="CJ90" s="12">
        <f>IF('KWh (Cumulative) LI'!CJ90=0,0,((('KWh (Monthly) ENTRY LI'!CJ90*0.5)+'KWh (Cumulative) LI'!CI90-'Rebasing adj LI'!CJ80)*CJ117)*CJ$19*CJ$128)</f>
        <v>0</v>
      </c>
    </row>
    <row r="91" spans="1:88" s="6" customFormat="1" x14ac:dyDescent="0.3">
      <c r="A91" s="221"/>
      <c r="B91" s="47" t="s">
        <v>7</v>
      </c>
      <c r="C91" s="12">
        <f>IF('KWh (Cumulative) LI'!C91=0,0,((('KWh (Monthly) ENTRY LI'!C91*0.5)-'Rebasing adj LI'!C81)*C118)*C$19*C$128)</f>
        <v>0</v>
      </c>
      <c r="D91" s="12">
        <f>IF('KWh (Cumulative) LI'!D91=0,0,((('KWh (Monthly) ENTRY LI'!D91*0.5)+'KWh (Cumulative) LI'!C91-'Rebasing adj LI'!D81)*D118)*D$19*D$128)</f>
        <v>0</v>
      </c>
      <c r="E91" s="12">
        <f>IF('KWh (Cumulative) LI'!E91=0,0,((('KWh (Monthly) ENTRY LI'!E91*0.5)+'KWh (Cumulative) LI'!D91-'Rebasing adj LI'!E81)*E118)*E$19*E$128)</f>
        <v>0</v>
      </c>
      <c r="F91" s="12">
        <f>IF('KWh (Cumulative) LI'!F91=0,0,((('KWh (Monthly) ENTRY LI'!F91*0.5)+'KWh (Cumulative) LI'!E91-'Rebasing adj LI'!F81)*F118)*F$19*F$128)</f>
        <v>0</v>
      </c>
      <c r="G91" s="12">
        <f>IF('KWh (Cumulative) LI'!G91=0,0,((('KWh (Monthly) ENTRY LI'!G91*0.5)+'KWh (Cumulative) LI'!F91-'Rebasing adj LI'!G81)*G118)*G$19*G$128)</f>
        <v>0</v>
      </c>
      <c r="H91" s="12">
        <f>IF('KWh (Cumulative) LI'!H91=0,0,((('KWh (Monthly) ENTRY LI'!H91*0.5)+'KWh (Cumulative) LI'!G91-'Rebasing adj LI'!H81)*H118)*H$19*H$128)</f>
        <v>0</v>
      </c>
      <c r="I91" s="12">
        <f>IF('KWh (Cumulative) LI'!I91=0,0,((('KWh (Monthly) ENTRY LI'!I91*0.5)+'KWh (Cumulative) LI'!H91-'Rebasing adj LI'!I81)*I118)*I$19*I$128)</f>
        <v>0</v>
      </c>
      <c r="J91" s="12">
        <f>IF('KWh (Cumulative) LI'!J91=0,0,((('KWh (Monthly) ENTRY LI'!J91*0.5)+'KWh (Cumulative) LI'!I91-'Rebasing adj LI'!J81)*J118)*J$19*J$128)</f>
        <v>0</v>
      </c>
      <c r="K91" s="12">
        <f>IF('KWh (Cumulative) LI'!K91=0,0,((('KWh (Monthly) ENTRY LI'!K91*0.5)+'KWh (Cumulative) LI'!J91-'Rebasing adj LI'!K81)*K118)*K$19*K$128)</f>
        <v>0</v>
      </c>
      <c r="L91" s="12">
        <f>IF('KWh (Cumulative) LI'!L91=0,0,((('KWh (Monthly) ENTRY LI'!L91*0.5)+'KWh (Cumulative) LI'!K91-'Rebasing adj LI'!L81)*L118)*L$19*L$128)</f>
        <v>0</v>
      </c>
      <c r="M91" s="12">
        <f>IF('KWh (Cumulative) LI'!M91=0,0,((('KWh (Monthly) ENTRY LI'!M91*0.5)+'KWh (Cumulative) LI'!L91-'Rebasing adj LI'!M81)*M118)*M$19*M$128)</f>
        <v>0</v>
      </c>
      <c r="N91" s="12">
        <f>IF('KWh (Cumulative) LI'!N91=0,0,((('KWh (Monthly) ENTRY LI'!N91*0.5)+'KWh (Cumulative) LI'!M91-'Rebasing adj LI'!N81)*N118)*N$19*N$128)</f>
        <v>0</v>
      </c>
      <c r="O91" s="12">
        <f>IF('KWh (Cumulative) LI'!O91=0,0,((('KWh (Monthly) ENTRY LI'!O91*0.5)+'KWh (Cumulative) LI'!N91-'Rebasing adj LI'!O81)*O118)*O$19*O$128)</f>
        <v>0</v>
      </c>
      <c r="P91" s="12">
        <f>IF('KWh (Cumulative) LI'!P91=0,0,((('KWh (Monthly) ENTRY LI'!P91*0.5)+'KWh (Cumulative) LI'!O91-'Rebasing adj LI'!P81)*P118)*P$19*P$128)</f>
        <v>0</v>
      </c>
      <c r="Q91" s="12">
        <f>IF('KWh (Cumulative) LI'!Q91=0,0,((('KWh (Monthly) ENTRY LI'!Q91*0.5)+'KWh (Cumulative) LI'!P91-'Rebasing adj LI'!Q81)*Q118)*Q$19*Q$128)</f>
        <v>0</v>
      </c>
      <c r="R91" s="12">
        <f>IF('KWh (Cumulative) LI'!R91=0,0,((('KWh (Monthly) ENTRY LI'!R91*0.5)+'KWh (Cumulative) LI'!Q91-'Rebasing adj LI'!R81)*R118)*R$19*R$128)</f>
        <v>0</v>
      </c>
      <c r="S91" s="12">
        <f>IF('KWh (Cumulative) LI'!S91=0,0,((('KWh (Monthly) ENTRY LI'!S91*0.5)+'KWh (Cumulative) LI'!R91-'Rebasing adj LI'!S81)*S118)*S$19*S$128)</f>
        <v>0</v>
      </c>
      <c r="T91" s="12">
        <f>IF('KWh (Cumulative) LI'!T91=0,0,((('KWh (Monthly) ENTRY LI'!T91*0.5)+'KWh (Cumulative) LI'!S91-'Rebasing adj LI'!T81)*T118)*T$19*T$128)</f>
        <v>0</v>
      </c>
      <c r="U91" s="12">
        <f>IF('KWh (Cumulative) LI'!U91=0,0,((('KWh (Monthly) ENTRY LI'!U91*0.5)+'KWh (Cumulative) LI'!T91-'Rebasing adj LI'!U81)*U118)*U$19*U$128)</f>
        <v>0</v>
      </c>
      <c r="V91" s="12">
        <f>IF('KWh (Cumulative) LI'!V91=0,0,((('KWh (Monthly) ENTRY LI'!V91*0.5)+'KWh (Cumulative) LI'!U91-'Rebasing adj LI'!V81)*V118)*V$19*V$128)</f>
        <v>0</v>
      </c>
      <c r="W91" s="12">
        <f>IF('KWh (Cumulative) LI'!W91=0,0,((('KWh (Monthly) ENTRY LI'!W91*0.5)+'KWh (Cumulative) LI'!V91-'Rebasing adj LI'!W81)*W118)*W$19*W$128)</f>
        <v>0</v>
      </c>
      <c r="X91" s="12">
        <f>IF('KWh (Cumulative) LI'!X91=0,0,((('KWh (Monthly) ENTRY LI'!X91*0.5)+'KWh (Cumulative) LI'!W91-'Rebasing adj LI'!X81)*X118)*X$19*X$128)</f>
        <v>0</v>
      </c>
      <c r="Y91" s="12">
        <f>IF('KWh (Cumulative) LI'!Y91=0,0,((('KWh (Monthly) ENTRY LI'!Y91*0.5)+'KWh (Cumulative) LI'!X91-'Rebasing adj LI'!Y81)*Y118)*Y$19*Y$128)</f>
        <v>0</v>
      </c>
      <c r="Z91" s="12">
        <f>IF('KWh (Cumulative) LI'!Z91=0,0,((('KWh (Monthly) ENTRY LI'!Z91*0.5)+'KWh (Cumulative) LI'!Y91-'Rebasing adj LI'!Z81)*Z118)*Z$19*Z$128)</f>
        <v>0</v>
      </c>
      <c r="AA91" s="12">
        <f>IF('KWh (Cumulative) LI'!AA91=0,0,((('KWh (Monthly) ENTRY LI'!AA91*0.5)+'KWh (Cumulative) LI'!Z91-'Rebasing adj LI'!AA81)*AA118)*AA$19*AA$128)</f>
        <v>0</v>
      </c>
      <c r="AB91" s="12">
        <f>IF('KWh (Cumulative) LI'!AB91=0,0,((('KWh (Monthly) ENTRY LI'!AB91*0.5)+'KWh (Cumulative) LI'!AA91-'Rebasing adj LI'!AB81)*AB118)*AB$19*AB$128)</f>
        <v>0</v>
      </c>
      <c r="AC91" s="12">
        <f>IF('KWh (Cumulative) LI'!AC91=0,0,((('KWh (Monthly) ENTRY LI'!AC91*0.5)+'KWh (Cumulative) LI'!AB91-'Rebasing adj LI'!AC81)*AC118)*AC$19*AC$128)</f>
        <v>0</v>
      </c>
      <c r="AD91" s="12">
        <f>IF('KWh (Cumulative) LI'!AD91=0,0,((('KWh (Monthly) ENTRY LI'!AD91*0.5)+'KWh (Cumulative) LI'!AC91-'Rebasing adj LI'!AD81)*AD118)*AD$19*AD$128)</f>
        <v>0</v>
      </c>
      <c r="AE91" s="12">
        <f>IF('KWh (Cumulative) LI'!AE91=0,0,((('KWh (Monthly) ENTRY LI'!AE91*0.5)+'KWh (Cumulative) LI'!AD91-'Rebasing adj LI'!AE81)*AE118)*AE$19*AE$128)</f>
        <v>0</v>
      </c>
      <c r="AF91" s="12">
        <f>IF('KWh (Cumulative) LI'!AF91=0,0,((('KWh (Monthly) ENTRY LI'!AF91*0.5)+'KWh (Cumulative) LI'!AE91-'Rebasing adj LI'!AF81)*AF118)*AF$19*AF$128)</f>
        <v>0</v>
      </c>
      <c r="AG91" s="12">
        <f>IF('KWh (Cumulative) LI'!AG91=0,0,((('KWh (Monthly) ENTRY LI'!AG91*0.5)+'KWh (Cumulative) LI'!AF91-'Rebasing adj LI'!AG81)*AG118)*AG$19*AG$128)</f>
        <v>0</v>
      </c>
      <c r="AH91" s="12">
        <f>IF('KWh (Cumulative) LI'!AH91=0,0,((('KWh (Monthly) ENTRY LI'!AH91*0.5)+'KWh (Cumulative) LI'!AG91-'Rebasing adj LI'!AH81)*AH118)*AH$19*AH$128)</f>
        <v>0</v>
      </c>
      <c r="AI91" s="12">
        <f>IF('KWh (Cumulative) LI'!AI91=0,0,((('KWh (Monthly) ENTRY LI'!AI91*0.5)+'KWh (Cumulative) LI'!AH91-'Rebasing adj LI'!AI81)*AI118)*AI$19*AI$128)</f>
        <v>0</v>
      </c>
      <c r="AJ91" s="12">
        <f>IF('KWh (Cumulative) LI'!AJ91=0,0,((('KWh (Monthly) ENTRY LI'!AJ91*0.5)+'KWh (Cumulative) LI'!AI91-'Rebasing adj LI'!AJ81)*AJ118)*AJ$19*AJ$128)</f>
        <v>0</v>
      </c>
      <c r="AK91" s="12">
        <f>IF('KWh (Cumulative) LI'!AK91=0,0,((('KWh (Monthly) ENTRY LI'!AK91*0.5)+'KWh (Cumulative) LI'!AJ91-'Rebasing adj LI'!AK81)*AK118)*AK$19*AK$128)</f>
        <v>0</v>
      </c>
      <c r="AL91" s="12">
        <f>IF('KWh (Cumulative) LI'!AL91=0,0,((('KWh (Monthly) ENTRY LI'!AL91*0.5)+'KWh (Cumulative) LI'!AK91-'Rebasing adj LI'!AL81)*AL118)*AL$19*AL$128)</f>
        <v>0</v>
      </c>
      <c r="AM91" s="12">
        <f>IF('KWh (Cumulative) LI'!AM91=0,0,((('KWh (Monthly) ENTRY LI'!AM91*0.5)+'KWh (Cumulative) LI'!AL91-'Rebasing adj LI'!AM81)*AM118)*AM$19*AM$128)</f>
        <v>0</v>
      </c>
      <c r="AN91" s="12">
        <f>IF('KWh (Cumulative) LI'!AN91=0,0,((('KWh (Monthly) ENTRY LI'!AN91*0.5)+'KWh (Cumulative) LI'!AM91-'Rebasing adj LI'!AN81)*AN118)*AN$19*AN$128)</f>
        <v>0</v>
      </c>
      <c r="AO91" s="12">
        <f>IF('KWh (Cumulative) LI'!AO91=0,0,((('KWh (Monthly) ENTRY LI'!AO91*0.5)+'KWh (Cumulative) LI'!AN91-'Rebasing adj LI'!AO81)*AO118)*AO$19*AO$128)</f>
        <v>0</v>
      </c>
      <c r="AP91" s="12">
        <f>IF('KWh (Cumulative) LI'!AP91=0,0,((('KWh (Monthly) ENTRY LI'!AP91*0.5)+'KWh (Cumulative) LI'!AO91-'Rebasing adj LI'!AP81)*AP118)*AP$19*AP$128)</f>
        <v>0</v>
      </c>
      <c r="AQ91" s="12">
        <f>IF('KWh (Cumulative) LI'!AQ91=0,0,((('KWh (Monthly) ENTRY LI'!AQ91*0.5)+'KWh (Cumulative) LI'!AP91-'Rebasing adj LI'!AQ81)*AQ118)*AQ$19*AQ$128)</f>
        <v>0</v>
      </c>
      <c r="AR91" s="12">
        <f>IF('KWh (Cumulative) LI'!AR91=0,0,((('KWh (Monthly) ENTRY LI'!AR91*0.5)+'KWh (Cumulative) LI'!AQ91-'Rebasing adj LI'!AR81)*AR118)*AR$19*AR$128)</f>
        <v>0</v>
      </c>
      <c r="AS91" s="12">
        <f>IF('KWh (Cumulative) LI'!AS91=0,0,((('KWh (Monthly) ENTRY LI'!AS91*0.5)+'KWh (Cumulative) LI'!AR91-'Rebasing adj LI'!AS81)*AS118)*AS$19*AS$128)</f>
        <v>0</v>
      </c>
      <c r="AT91" s="12">
        <f>IF('KWh (Cumulative) LI'!AT91=0,0,((('KWh (Monthly) ENTRY LI'!AT91*0.5)+'KWh (Cumulative) LI'!AS91-'Rebasing adj LI'!AT81)*AT118)*AT$19*AT$128)</f>
        <v>0</v>
      </c>
      <c r="AU91" s="12">
        <f>IF('KWh (Cumulative) LI'!AU91=0,0,((('KWh (Monthly) ENTRY LI'!AU91*0.5)+'KWh (Cumulative) LI'!AT91-'Rebasing adj LI'!AU81)*AU118)*AU$19*AU$128)</f>
        <v>0</v>
      </c>
      <c r="AV91" s="12">
        <f>IF('KWh (Cumulative) LI'!AV91=0,0,((('KWh (Monthly) ENTRY LI'!AV91*0.5)+'KWh (Cumulative) LI'!AU91-'Rebasing adj LI'!AV81)*AV118)*AV$19*AV$128)</f>
        <v>0</v>
      </c>
      <c r="AW91" s="12">
        <f>IF('KWh (Cumulative) LI'!AW91=0,0,((('KWh (Monthly) ENTRY LI'!AW91*0.5)+'KWh (Cumulative) LI'!AV91-'Rebasing adj LI'!AW81)*AW118)*AW$19*AW$128)</f>
        <v>0</v>
      </c>
      <c r="AX91" s="12">
        <f>IF('KWh (Cumulative) LI'!AX91=0,0,((('KWh (Monthly) ENTRY LI'!AX91*0.5)+'KWh (Cumulative) LI'!AW91-'Rebasing adj LI'!AX81)*AX118)*AX$19*AX$128)</f>
        <v>0</v>
      </c>
      <c r="AY91" s="12">
        <f>IF('KWh (Cumulative) LI'!AY91=0,0,((('KWh (Monthly) ENTRY LI'!AY91*0.5)+'KWh (Cumulative) LI'!AX91-'Rebasing adj LI'!AY81)*AY118)*AY$19*AY$128)</f>
        <v>0</v>
      </c>
      <c r="AZ91" s="12">
        <f>IF('KWh (Cumulative) LI'!AZ91=0,0,((('KWh (Monthly) ENTRY LI'!AZ91*0.5)+'KWh (Cumulative) LI'!AY91-'Rebasing adj LI'!AZ81)*AZ118)*AZ$19*AZ$128)</f>
        <v>0</v>
      </c>
      <c r="BA91" s="12">
        <f>IF('KWh (Cumulative) LI'!BA91=0,0,((('KWh (Monthly) ENTRY LI'!BA91*0.5)+'KWh (Cumulative) LI'!AZ91-'Rebasing adj LI'!BA81)*BA118)*BA$19*BA$128)</f>
        <v>0</v>
      </c>
      <c r="BB91" s="12">
        <f>IF('KWh (Cumulative) LI'!BB91=0,0,((('KWh (Monthly) ENTRY LI'!BB91*0.5)+'KWh (Cumulative) LI'!BA91-'Rebasing adj LI'!BB81)*BB118)*BB$19*BB$128)</f>
        <v>0</v>
      </c>
      <c r="BC91" s="12">
        <f>IF('KWh (Cumulative) LI'!BC91=0,0,((('KWh (Monthly) ENTRY LI'!BC91*0.5)+'KWh (Cumulative) LI'!BB91-'Rebasing adj LI'!BC81)*BC118)*BC$19*BC$128)</f>
        <v>0</v>
      </c>
      <c r="BD91" s="12">
        <f>IF('KWh (Cumulative) LI'!BD91=0,0,((('KWh (Monthly) ENTRY LI'!BD91*0.5)+'KWh (Cumulative) LI'!BC91-'Rebasing adj LI'!BD81)*BD118)*BD$19*BD$128)</f>
        <v>0</v>
      </c>
      <c r="BE91" s="12">
        <f>IF('KWh (Cumulative) LI'!BE91=0,0,((('KWh (Monthly) ENTRY LI'!BE91*0.5)+'KWh (Cumulative) LI'!BD91-'Rebasing adj LI'!BE81)*BE118)*BE$19*BE$128)</f>
        <v>0</v>
      </c>
      <c r="BF91" s="12">
        <f>IF('KWh (Cumulative) LI'!BF91=0,0,((('KWh (Monthly) ENTRY LI'!BF91*0.5)+'KWh (Cumulative) LI'!BE91-'Rebasing adj LI'!BF81)*BF118)*BF$19*BF$128)</f>
        <v>0</v>
      </c>
      <c r="BG91" s="12">
        <f>IF('KWh (Cumulative) LI'!BG91=0,0,((('KWh (Monthly) ENTRY LI'!BG91*0.5)+'KWh (Cumulative) LI'!BF91-'Rebasing adj LI'!BG81)*BG118)*BG$19*BG$128)</f>
        <v>0</v>
      </c>
      <c r="BH91" s="12">
        <f>IF('KWh (Cumulative) LI'!BH91=0,0,((('KWh (Monthly) ENTRY LI'!BH91*0.5)+'KWh (Cumulative) LI'!BG91-'Rebasing adj LI'!BH81)*BH118)*BH$19*BH$128)</f>
        <v>0</v>
      </c>
      <c r="BI91" s="12">
        <f>IF('KWh (Cumulative) LI'!BI91=0,0,((('KWh (Monthly) ENTRY LI'!BI91*0.5)+'KWh (Cumulative) LI'!BH91-'Rebasing adj LI'!BI81)*BI118)*BI$19*BI$128)</f>
        <v>0</v>
      </c>
      <c r="BJ91" s="12">
        <f>IF('KWh (Cumulative) LI'!BJ91=0,0,((('KWh (Monthly) ENTRY LI'!BJ91*0.5)+'KWh (Cumulative) LI'!BI91-'Rebasing adj LI'!BJ81)*BJ118)*BJ$19*BJ$128)</f>
        <v>0</v>
      </c>
      <c r="BK91" s="12">
        <f>IF('KWh (Cumulative) LI'!BK91=0,0,((('KWh (Monthly) ENTRY LI'!BK91*0.5)+'KWh (Cumulative) LI'!BJ91-'Rebasing adj LI'!BK81)*BK118)*BK$19*BK$128)</f>
        <v>0</v>
      </c>
      <c r="BL91" s="12">
        <f>IF('KWh (Cumulative) LI'!BL91=0,0,((('KWh (Monthly) ENTRY LI'!BL91*0.5)+'KWh (Cumulative) LI'!BK91-'Rebasing adj LI'!BL81)*BL118)*BL$19*BL$128)</f>
        <v>0</v>
      </c>
      <c r="BM91" s="12">
        <f>IF('KWh (Cumulative) LI'!BM91=0,0,((('KWh (Monthly) ENTRY LI'!BM91*0.5)+'KWh (Cumulative) LI'!BL91-'Rebasing adj LI'!BM81)*BM118)*BM$19*BM$128)</f>
        <v>0</v>
      </c>
      <c r="BN91" s="12">
        <f>IF('KWh (Cumulative) LI'!BN91=0,0,((('KWh (Monthly) ENTRY LI'!BN91*0.5)+'KWh (Cumulative) LI'!BM91-'Rebasing adj LI'!BN81)*BN118)*BN$19*BN$128)</f>
        <v>0</v>
      </c>
      <c r="BO91" s="12">
        <f>IF('KWh (Cumulative) LI'!BO91=0,0,((('KWh (Monthly) ENTRY LI'!BO91*0.5)+'KWh (Cumulative) LI'!BN91-'Rebasing adj LI'!BO81)*BO118)*BO$19*BO$128)</f>
        <v>0</v>
      </c>
      <c r="BP91" s="12">
        <f>IF('KWh (Cumulative) LI'!BP91=0,0,((('KWh (Monthly) ENTRY LI'!BP91*0.5)+'KWh (Cumulative) LI'!BO91-'Rebasing adj LI'!BP81)*BP118)*BP$19*BP$128)</f>
        <v>0</v>
      </c>
      <c r="BQ91" s="12">
        <f>IF('KWh (Cumulative) LI'!BQ91=0,0,((('KWh (Monthly) ENTRY LI'!BQ91*0.5)+'KWh (Cumulative) LI'!BP91-'Rebasing adj LI'!BQ81)*BQ118)*BQ$19*BQ$128)</f>
        <v>0</v>
      </c>
      <c r="BR91" s="12">
        <f>IF('KWh (Cumulative) LI'!BR91=0,0,((('KWh (Monthly) ENTRY LI'!BR91*0.5)+'KWh (Cumulative) LI'!BQ91-'Rebasing adj LI'!BR81)*BR118)*BR$19*BR$128)</f>
        <v>0</v>
      </c>
      <c r="BS91" s="12">
        <f>IF('KWh (Cumulative) LI'!BS91=0,0,((('KWh (Monthly) ENTRY LI'!BS91*0.5)+'KWh (Cumulative) LI'!BR91-'Rebasing adj LI'!BS81)*BS118)*BS$19*BS$128)</f>
        <v>0</v>
      </c>
      <c r="BT91" s="12">
        <f>IF('KWh (Cumulative) LI'!BT91=0,0,((('KWh (Monthly) ENTRY LI'!BT91*0.5)+'KWh (Cumulative) LI'!BS91-'Rebasing adj LI'!BT81)*BT118)*BT$19*BT$128)</f>
        <v>0</v>
      </c>
      <c r="BU91" s="12">
        <f>IF('KWh (Cumulative) LI'!BU91=0,0,((('KWh (Monthly) ENTRY LI'!BU91*0.5)+'KWh (Cumulative) LI'!BT91-'Rebasing adj LI'!BU81)*BU118)*BU$19*BU$128)</f>
        <v>0</v>
      </c>
      <c r="BV91" s="12">
        <f>IF('KWh (Cumulative) LI'!BV91=0,0,((('KWh (Monthly) ENTRY LI'!BV91*0.5)+'KWh (Cumulative) LI'!BU91-'Rebasing adj LI'!BV81)*BV118)*BV$19*BV$128)</f>
        <v>0</v>
      </c>
      <c r="BW91" s="12">
        <f>IF('KWh (Cumulative) LI'!BW91=0,0,((('KWh (Monthly) ENTRY LI'!BW91*0.5)+'KWh (Cumulative) LI'!BV91-'Rebasing adj LI'!BW81)*BW118)*BW$19*BW$128)</f>
        <v>0</v>
      </c>
      <c r="BX91" s="12">
        <f>IF('KWh (Cumulative) LI'!BX91=0,0,((('KWh (Monthly) ENTRY LI'!BX91*0.5)+'KWh (Cumulative) LI'!BW91-'Rebasing adj LI'!BX81)*BX118)*BX$19*BX$128)</f>
        <v>0</v>
      </c>
      <c r="BY91" s="12">
        <f>IF('KWh (Cumulative) LI'!BY91=0,0,((('KWh (Monthly) ENTRY LI'!BY91*0.5)+'KWh (Cumulative) LI'!BX91-'Rebasing adj LI'!BY81)*BY118)*BY$19*BY$128)</f>
        <v>0</v>
      </c>
      <c r="BZ91" s="12">
        <f>IF('KWh (Cumulative) LI'!BZ91=0,0,((('KWh (Monthly) ENTRY LI'!BZ91*0.5)+'KWh (Cumulative) LI'!BY91-'Rebasing adj LI'!BZ81)*BZ118)*BZ$19*BZ$128)</f>
        <v>0</v>
      </c>
      <c r="CA91" s="12">
        <f>IF('KWh (Cumulative) LI'!CA91=0,0,((('KWh (Monthly) ENTRY LI'!CA91*0.5)+'KWh (Cumulative) LI'!BZ91-'Rebasing adj LI'!CA81)*CA118)*CA$19*CA$128)</f>
        <v>0</v>
      </c>
      <c r="CB91" s="12">
        <f>IF('KWh (Cumulative) LI'!CB91=0,0,((('KWh (Monthly) ENTRY LI'!CB91*0.5)+'KWh (Cumulative) LI'!CA91-'Rebasing adj LI'!CB81)*CB118)*CB$19*CB$128)</f>
        <v>0</v>
      </c>
      <c r="CC91" s="12">
        <f>IF('KWh (Cumulative) LI'!CC91=0,0,((('KWh (Monthly) ENTRY LI'!CC91*0.5)+'KWh (Cumulative) LI'!CB91-'Rebasing adj LI'!CC81)*CC118)*CC$19*CC$128)</f>
        <v>0</v>
      </c>
      <c r="CD91" s="12">
        <f>IF('KWh (Cumulative) LI'!CD91=0,0,((('KWh (Monthly) ENTRY LI'!CD91*0.5)+'KWh (Cumulative) LI'!CC91-'Rebasing adj LI'!CD81)*CD118)*CD$19*CD$128)</f>
        <v>0</v>
      </c>
      <c r="CE91" s="12">
        <f>IF('KWh (Cumulative) LI'!CE91=0,0,((('KWh (Monthly) ENTRY LI'!CE91*0.5)+'KWh (Cumulative) LI'!CD91-'Rebasing adj LI'!CE81)*CE118)*CE$19*CE$128)</f>
        <v>0</v>
      </c>
      <c r="CF91" s="12">
        <f>IF('KWh (Cumulative) LI'!CF91=0,0,((('KWh (Monthly) ENTRY LI'!CF91*0.5)+'KWh (Cumulative) LI'!CE91-'Rebasing adj LI'!CF81)*CF118)*CF$19*CF$128)</f>
        <v>0</v>
      </c>
      <c r="CG91" s="12">
        <f>IF('KWh (Cumulative) LI'!CG91=0,0,((('KWh (Monthly) ENTRY LI'!CG91*0.5)+'KWh (Cumulative) LI'!CF91-'Rebasing adj LI'!CG81)*CG118)*CG$19*CG$128)</f>
        <v>0</v>
      </c>
      <c r="CH91" s="12">
        <f>IF('KWh (Cumulative) LI'!CH91=0,0,((('KWh (Monthly) ENTRY LI'!CH91*0.5)+'KWh (Cumulative) LI'!CG91-'Rebasing adj LI'!CH81)*CH118)*CH$19*CH$128)</f>
        <v>0</v>
      </c>
      <c r="CI91" s="12">
        <f>IF('KWh (Cumulative) LI'!CI91=0,0,((('KWh (Monthly) ENTRY LI'!CI91*0.5)+'KWh (Cumulative) LI'!CH91-'Rebasing adj LI'!CI81)*CI118)*CI$19*CI$128)</f>
        <v>0</v>
      </c>
      <c r="CJ91" s="12">
        <f>IF('KWh (Cumulative) LI'!CJ91=0,0,((('KWh (Monthly) ENTRY LI'!CJ91*0.5)+'KWh (Cumulative) LI'!CI91-'Rebasing adj LI'!CJ81)*CJ118)*CJ$19*CJ$128)</f>
        <v>0</v>
      </c>
    </row>
    <row r="92" spans="1:88" s="6" customFormat="1" ht="15" thickBot="1" x14ac:dyDescent="0.35">
      <c r="A92" s="222"/>
      <c r="B92" s="47" t="s">
        <v>8</v>
      </c>
      <c r="C92" s="12">
        <f>IF('KWh (Cumulative) LI'!C92=0,0,((('KWh (Monthly) ENTRY LI'!C92*0.5)-'Rebasing adj LI'!C82)*C119)*C$19*C$128)</f>
        <v>0</v>
      </c>
      <c r="D92" s="12">
        <f>IF('KWh (Cumulative) LI'!D92=0,0,((('KWh (Monthly) ENTRY LI'!D92*0.5)+'KWh (Cumulative) LI'!C92-'Rebasing adj LI'!D82)*D119)*D$19*D$128)</f>
        <v>0</v>
      </c>
      <c r="E92" s="12">
        <f>IF('KWh (Cumulative) LI'!E92=0,0,((('KWh (Monthly) ENTRY LI'!E92*0.5)+'KWh (Cumulative) LI'!D92-'Rebasing adj LI'!E82)*E119)*E$19*E$128)</f>
        <v>0</v>
      </c>
      <c r="F92" s="12">
        <f>IF('KWh (Cumulative) LI'!F92=0,0,((('KWh (Monthly) ENTRY LI'!F92*0.5)+'KWh (Cumulative) LI'!E92-'Rebasing adj LI'!F82)*F119)*F$19*F$128)</f>
        <v>0</v>
      </c>
      <c r="G92" s="12">
        <f>IF('KWh (Cumulative) LI'!G92=0,0,((('KWh (Monthly) ENTRY LI'!G92*0.5)+'KWh (Cumulative) LI'!F92-'Rebasing adj LI'!G82)*G119)*G$19*G$128)</f>
        <v>0</v>
      </c>
      <c r="H92" s="12">
        <f>IF('KWh (Cumulative) LI'!H92=0,0,((('KWh (Monthly) ENTRY LI'!H92*0.5)+'KWh (Cumulative) LI'!G92-'Rebasing adj LI'!H82)*H119)*H$19*H$128)</f>
        <v>0</v>
      </c>
      <c r="I92" s="12">
        <f>IF('KWh (Cumulative) LI'!I92=0,0,((('KWh (Monthly) ENTRY LI'!I92*0.5)+'KWh (Cumulative) LI'!H92-'Rebasing adj LI'!I82)*I119)*I$19*I$128)</f>
        <v>0</v>
      </c>
      <c r="J92" s="12">
        <f>IF('KWh (Cumulative) LI'!J92=0,0,((('KWh (Monthly) ENTRY LI'!J92*0.5)+'KWh (Cumulative) LI'!I92-'Rebasing adj LI'!J82)*J119)*J$19*J$128)</f>
        <v>0</v>
      </c>
      <c r="K92" s="12">
        <f>IF('KWh (Cumulative) LI'!K92=0,0,((('KWh (Monthly) ENTRY LI'!K92*0.5)+'KWh (Cumulative) LI'!J92-'Rebasing adj LI'!K82)*K119)*K$19*K$128)</f>
        <v>0</v>
      </c>
      <c r="L92" s="12">
        <f>IF('KWh (Cumulative) LI'!L92=0,0,((('KWh (Monthly) ENTRY LI'!L92*0.5)+'KWh (Cumulative) LI'!K92-'Rebasing adj LI'!L82)*L119)*L$19*L$128)</f>
        <v>0</v>
      </c>
      <c r="M92" s="12">
        <f>IF('KWh (Cumulative) LI'!M92=0,0,((('KWh (Monthly) ENTRY LI'!M92*0.5)+'KWh (Cumulative) LI'!L92-'Rebasing adj LI'!M82)*M119)*M$19*M$128)</f>
        <v>0</v>
      </c>
      <c r="N92" s="12">
        <f>IF('KWh (Cumulative) LI'!N92=0,0,((('KWh (Monthly) ENTRY LI'!N92*0.5)+'KWh (Cumulative) LI'!M92-'Rebasing adj LI'!N82)*N119)*N$19*N$128)</f>
        <v>0</v>
      </c>
      <c r="O92" s="12">
        <f>IF('KWh (Cumulative) LI'!O92=0,0,((('KWh (Monthly) ENTRY LI'!O92*0.5)+'KWh (Cumulative) LI'!N92-'Rebasing adj LI'!O82)*O119)*O$19*O$128)</f>
        <v>0</v>
      </c>
      <c r="P92" s="12">
        <f>IF('KWh (Cumulative) LI'!P92=0,0,((('KWh (Monthly) ENTRY LI'!P92*0.5)+'KWh (Cumulative) LI'!O92-'Rebasing adj LI'!P82)*P119)*P$19*P$128)</f>
        <v>0</v>
      </c>
      <c r="Q92" s="12">
        <f>IF('KWh (Cumulative) LI'!Q92=0,0,((('KWh (Monthly) ENTRY LI'!Q92*0.5)+'KWh (Cumulative) LI'!P92-'Rebasing adj LI'!Q82)*Q119)*Q$19*Q$128)</f>
        <v>0</v>
      </c>
      <c r="R92" s="12">
        <f>IF('KWh (Cumulative) LI'!R92=0,0,((('KWh (Monthly) ENTRY LI'!R92*0.5)+'KWh (Cumulative) LI'!Q92-'Rebasing adj LI'!R82)*R119)*R$19*R$128)</f>
        <v>0</v>
      </c>
      <c r="S92" s="12">
        <f>IF('KWh (Cumulative) LI'!S92=0,0,((('KWh (Monthly) ENTRY LI'!S92*0.5)+'KWh (Cumulative) LI'!R92-'Rebasing adj LI'!S82)*S119)*S$19*S$128)</f>
        <v>0</v>
      </c>
      <c r="T92" s="12">
        <f>IF('KWh (Cumulative) LI'!T92=0,0,((('KWh (Monthly) ENTRY LI'!T92*0.5)+'KWh (Cumulative) LI'!S92-'Rebasing adj LI'!T82)*T119)*T$19*T$128)</f>
        <v>0</v>
      </c>
      <c r="U92" s="12">
        <f>IF('KWh (Cumulative) LI'!U92=0,0,((('KWh (Monthly) ENTRY LI'!U92*0.5)+'KWh (Cumulative) LI'!T92-'Rebasing adj LI'!U82)*U119)*U$19*U$128)</f>
        <v>0</v>
      </c>
      <c r="V92" s="12">
        <f>IF('KWh (Cumulative) LI'!V92=0,0,((('KWh (Monthly) ENTRY LI'!V92*0.5)+'KWh (Cumulative) LI'!U92-'Rebasing adj LI'!V82)*V119)*V$19*V$128)</f>
        <v>0</v>
      </c>
      <c r="W92" s="12">
        <f>IF('KWh (Cumulative) LI'!W92=0,0,((('KWh (Monthly) ENTRY LI'!W92*0.5)+'KWh (Cumulative) LI'!V92-'Rebasing adj LI'!W82)*W119)*W$19*W$128)</f>
        <v>0</v>
      </c>
      <c r="X92" s="12">
        <f>IF('KWh (Cumulative) LI'!X92=0,0,((('KWh (Monthly) ENTRY LI'!X92*0.5)+'KWh (Cumulative) LI'!W92-'Rebasing adj LI'!X82)*X119)*X$19*X$128)</f>
        <v>0</v>
      </c>
      <c r="Y92" s="12">
        <f>IF('KWh (Cumulative) LI'!Y92=0,0,((('KWh (Monthly) ENTRY LI'!Y92*0.5)+'KWh (Cumulative) LI'!X92-'Rebasing adj LI'!Y82)*Y119)*Y$19*Y$128)</f>
        <v>0</v>
      </c>
      <c r="Z92" s="12">
        <f>IF('KWh (Cumulative) LI'!Z92=0,0,((('KWh (Monthly) ENTRY LI'!Z92*0.5)+'KWh (Cumulative) LI'!Y92-'Rebasing adj LI'!Z82)*Z119)*Z$19*Z$128)</f>
        <v>0</v>
      </c>
      <c r="AA92" s="12">
        <f>IF('KWh (Cumulative) LI'!AA92=0,0,((('KWh (Monthly) ENTRY LI'!AA92*0.5)+'KWh (Cumulative) LI'!Z92-'Rebasing adj LI'!AA82)*AA119)*AA$19*AA$128)</f>
        <v>0</v>
      </c>
      <c r="AB92" s="12">
        <f>IF('KWh (Cumulative) LI'!AB92=0,0,((('KWh (Monthly) ENTRY LI'!AB92*0.5)+'KWh (Cumulative) LI'!AA92-'Rebasing adj LI'!AB82)*AB119)*AB$19*AB$128)</f>
        <v>0</v>
      </c>
      <c r="AC92" s="12">
        <f>IF('KWh (Cumulative) LI'!AC92=0,0,((('KWh (Monthly) ENTRY LI'!AC92*0.5)+'KWh (Cumulative) LI'!AB92-'Rebasing adj LI'!AC82)*AC119)*AC$19*AC$128)</f>
        <v>0</v>
      </c>
      <c r="AD92" s="12">
        <f>IF('KWh (Cumulative) LI'!AD92=0,0,((('KWh (Monthly) ENTRY LI'!AD92*0.5)+'KWh (Cumulative) LI'!AC92-'Rebasing adj LI'!AD82)*AD119)*AD$19*AD$128)</f>
        <v>0</v>
      </c>
      <c r="AE92" s="12">
        <f>IF('KWh (Cumulative) LI'!AE92=0,0,((('KWh (Monthly) ENTRY LI'!AE92*0.5)+'KWh (Cumulative) LI'!AD92-'Rebasing adj LI'!AE82)*AE119)*AE$19*AE$128)</f>
        <v>0</v>
      </c>
      <c r="AF92" s="12">
        <f>IF('KWh (Cumulative) LI'!AF92=0,0,((('KWh (Monthly) ENTRY LI'!AF92*0.5)+'KWh (Cumulative) LI'!AE92-'Rebasing adj LI'!AF82)*AF119)*AF$19*AF$128)</f>
        <v>0</v>
      </c>
      <c r="AG92" s="12">
        <f>IF('KWh (Cumulative) LI'!AG92=0,0,((('KWh (Monthly) ENTRY LI'!AG92*0.5)+'KWh (Cumulative) LI'!AF92-'Rebasing adj LI'!AG82)*AG119)*AG$19*AG$128)</f>
        <v>0</v>
      </c>
      <c r="AH92" s="12">
        <f>IF('KWh (Cumulative) LI'!AH92=0,0,((('KWh (Monthly) ENTRY LI'!AH92*0.5)+'KWh (Cumulative) LI'!AG92-'Rebasing adj LI'!AH82)*AH119)*AH$19*AH$128)</f>
        <v>0</v>
      </c>
      <c r="AI92" s="12">
        <f>IF('KWh (Cumulative) LI'!AI92=0,0,((('KWh (Monthly) ENTRY LI'!AI92*0.5)+'KWh (Cumulative) LI'!AH92-'Rebasing adj LI'!AI82)*AI119)*AI$19*AI$128)</f>
        <v>0</v>
      </c>
      <c r="AJ92" s="12">
        <f>IF('KWh (Cumulative) LI'!AJ92=0,0,((('KWh (Monthly) ENTRY LI'!AJ92*0.5)+'KWh (Cumulative) LI'!AI92-'Rebasing adj LI'!AJ82)*AJ119)*AJ$19*AJ$128)</f>
        <v>0</v>
      </c>
      <c r="AK92" s="12">
        <f>IF('KWh (Cumulative) LI'!AK92=0,0,((('KWh (Monthly) ENTRY LI'!AK92*0.5)+'KWh (Cumulative) LI'!AJ92-'Rebasing adj LI'!AK82)*AK119)*AK$19*AK$128)</f>
        <v>0</v>
      </c>
      <c r="AL92" s="12">
        <f>IF('KWh (Cumulative) LI'!AL92=0,0,((('KWh (Monthly) ENTRY LI'!AL92*0.5)+'KWh (Cumulative) LI'!AK92-'Rebasing adj LI'!AL82)*AL119)*AL$19*AL$128)</f>
        <v>0</v>
      </c>
      <c r="AM92" s="12">
        <f>IF('KWh (Cumulative) LI'!AM92=0,0,((('KWh (Monthly) ENTRY LI'!AM92*0.5)+'KWh (Cumulative) LI'!AL92-'Rebasing adj LI'!AM82)*AM119)*AM$19*AM$128)</f>
        <v>0</v>
      </c>
      <c r="AN92" s="12">
        <f>IF('KWh (Cumulative) LI'!AN92=0,0,((('KWh (Monthly) ENTRY LI'!AN92*0.5)+'KWh (Cumulative) LI'!AM92-'Rebasing adj LI'!AN82)*AN119)*AN$19*AN$128)</f>
        <v>0</v>
      </c>
      <c r="AO92" s="12">
        <f>IF('KWh (Cumulative) LI'!AO92=0,0,((('KWh (Monthly) ENTRY LI'!AO92*0.5)+'KWh (Cumulative) LI'!AN92-'Rebasing adj LI'!AO82)*AO119)*AO$19*AO$128)</f>
        <v>0</v>
      </c>
      <c r="AP92" s="12">
        <f>IF('KWh (Cumulative) LI'!AP92=0,0,((('KWh (Monthly) ENTRY LI'!AP92*0.5)+'KWh (Cumulative) LI'!AO92-'Rebasing adj LI'!AP82)*AP119)*AP$19*AP$128)</f>
        <v>0</v>
      </c>
      <c r="AQ92" s="12">
        <f>IF('KWh (Cumulative) LI'!AQ92=0,0,((('KWh (Monthly) ENTRY LI'!AQ92*0.5)+'KWh (Cumulative) LI'!AP92-'Rebasing adj LI'!AQ82)*AQ119)*AQ$19*AQ$128)</f>
        <v>0</v>
      </c>
      <c r="AR92" s="12">
        <f>IF('KWh (Cumulative) LI'!AR92=0,0,((('KWh (Monthly) ENTRY LI'!AR92*0.5)+'KWh (Cumulative) LI'!AQ92-'Rebasing adj LI'!AR82)*AR119)*AR$19*AR$128)</f>
        <v>0</v>
      </c>
      <c r="AS92" s="12">
        <f>IF('KWh (Cumulative) LI'!AS92=0,0,((('KWh (Monthly) ENTRY LI'!AS92*0.5)+'KWh (Cumulative) LI'!AR92-'Rebasing adj LI'!AS82)*AS119)*AS$19*AS$128)</f>
        <v>0</v>
      </c>
      <c r="AT92" s="12">
        <f>IF('KWh (Cumulative) LI'!AT92=0,0,((('KWh (Monthly) ENTRY LI'!AT92*0.5)+'KWh (Cumulative) LI'!AS92-'Rebasing adj LI'!AT82)*AT119)*AT$19*AT$128)</f>
        <v>0</v>
      </c>
      <c r="AU92" s="12">
        <f>IF('KWh (Cumulative) LI'!AU92=0,0,((('KWh (Monthly) ENTRY LI'!AU92*0.5)+'KWh (Cumulative) LI'!AT92-'Rebasing adj LI'!AU82)*AU119)*AU$19*AU$128)</f>
        <v>0</v>
      </c>
      <c r="AV92" s="12">
        <f>IF('KWh (Cumulative) LI'!AV92=0,0,((('KWh (Monthly) ENTRY LI'!AV92*0.5)+'KWh (Cumulative) LI'!AU92-'Rebasing adj LI'!AV82)*AV119)*AV$19*AV$128)</f>
        <v>0</v>
      </c>
      <c r="AW92" s="12">
        <f>IF('KWh (Cumulative) LI'!AW92=0,0,((('KWh (Monthly) ENTRY LI'!AW92*0.5)+'KWh (Cumulative) LI'!AV92-'Rebasing adj LI'!AW82)*AW119)*AW$19*AW$128)</f>
        <v>0</v>
      </c>
      <c r="AX92" s="12">
        <f>IF('KWh (Cumulative) LI'!AX92=0,0,((('KWh (Monthly) ENTRY LI'!AX92*0.5)+'KWh (Cumulative) LI'!AW92-'Rebasing adj LI'!AX82)*AX119)*AX$19*AX$128)</f>
        <v>0</v>
      </c>
      <c r="AY92" s="12">
        <f>IF('KWh (Cumulative) LI'!AY92=0,0,((('KWh (Monthly) ENTRY LI'!AY92*0.5)+'KWh (Cumulative) LI'!AX92-'Rebasing adj LI'!AY82)*AY119)*AY$19*AY$128)</f>
        <v>0</v>
      </c>
      <c r="AZ92" s="12">
        <f>IF('KWh (Cumulative) LI'!AZ92=0,0,((('KWh (Monthly) ENTRY LI'!AZ92*0.5)+'KWh (Cumulative) LI'!AY92-'Rebasing adj LI'!AZ82)*AZ119)*AZ$19*AZ$128)</f>
        <v>0</v>
      </c>
      <c r="BA92" s="12">
        <f>IF('KWh (Cumulative) LI'!BA92=0,0,((('KWh (Monthly) ENTRY LI'!BA92*0.5)+'KWh (Cumulative) LI'!AZ92-'Rebasing adj LI'!BA82)*BA119)*BA$19*BA$128)</f>
        <v>0</v>
      </c>
      <c r="BB92" s="12">
        <f>IF('KWh (Cumulative) LI'!BB92=0,0,((('KWh (Monthly) ENTRY LI'!BB92*0.5)+'KWh (Cumulative) LI'!BA92-'Rebasing adj LI'!BB82)*BB119)*BB$19*BB$128)</f>
        <v>0</v>
      </c>
      <c r="BC92" s="12">
        <f>IF('KWh (Cumulative) LI'!BC92=0,0,((('KWh (Monthly) ENTRY LI'!BC92*0.5)+'KWh (Cumulative) LI'!BB92-'Rebasing adj LI'!BC82)*BC119)*BC$19*BC$128)</f>
        <v>0</v>
      </c>
      <c r="BD92" s="12">
        <f>IF('KWh (Cumulative) LI'!BD92=0,0,((('KWh (Monthly) ENTRY LI'!BD92*0.5)+'KWh (Cumulative) LI'!BC92-'Rebasing adj LI'!BD82)*BD119)*BD$19*BD$128)</f>
        <v>0</v>
      </c>
      <c r="BE92" s="12">
        <f>IF('KWh (Cumulative) LI'!BE92=0,0,((('KWh (Monthly) ENTRY LI'!BE92*0.5)+'KWh (Cumulative) LI'!BD92-'Rebasing adj LI'!BE82)*BE119)*BE$19*BE$128)</f>
        <v>0</v>
      </c>
      <c r="BF92" s="12">
        <f>IF('KWh (Cumulative) LI'!BF92=0,0,((('KWh (Monthly) ENTRY LI'!BF92*0.5)+'KWh (Cumulative) LI'!BE92-'Rebasing adj LI'!BF82)*BF119)*BF$19*BF$128)</f>
        <v>0</v>
      </c>
      <c r="BG92" s="12">
        <f>IF('KWh (Cumulative) LI'!BG92=0,0,((('KWh (Monthly) ENTRY LI'!BG92*0.5)+'KWh (Cumulative) LI'!BF92-'Rebasing adj LI'!BG82)*BG119)*BG$19*BG$128)</f>
        <v>0</v>
      </c>
      <c r="BH92" s="12">
        <f>IF('KWh (Cumulative) LI'!BH92=0,0,((('KWh (Monthly) ENTRY LI'!BH92*0.5)+'KWh (Cumulative) LI'!BG92-'Rebasing adj LI'!BH82)*BH119)*BH$19*BH$128)</f>
        <v>0</v>
      </c>
      <c r="BI92" s="12">
        <f>IF('KWh (Cumulative) LI'!BI92=0,0,((('KWh (Monthly) ENTRY LI'!BI92*0.5)+'KWh (Cumulative) LI'!BH92-'Rebasing adj LI'!BI82)*BI119)*BI$19*BI$128)</f>
        <v>0</v>
      </c>
      <c r="BJ92" s="12">
        <f>IF('KWh (Cumulative) LI'!BJ92=0,0,((('KWh (Monthly) ENTRY LI'!BJ92*0.5)+'KWh (Cumulative) LI'!BI92-'Rebasing adj LI'!BJ82)*BJ119)*BJ$19*BJ$128)</f>
        <v>0</v>
      </c>
      <c r="BK92" s="12">
        <f>IF('KWh (Cumulative) LI'!BK92=0,0,((('KWh (Monthly) ENTRY LI'!BK92*0.5)+'KWh (Cumulative) LI'!BJ92-'Rebasing adj LI'!BK82)*BK119)*BK$19*BK$128)</f>
        <v>0</v>
      </c>
      <c r="BL92" s="12">
        <f>IF('KWh (Cumulative) LI'!BL92=0,0,((('KWh (Monthly) ENTRY LI'!BL92*0.5)+'KWh (Cumulative) LI'!BK92-'Rebasing adj LI'!BL82)*BL119)*BL$19*BL$128)</f>
        <v>0</v>
      </c>
      <c r="BM92" s="12">
        <f>IF('KWh (Cumulative) LI'!BM92=0,0,((('KWh (Monthly) ENTRY LI'!BM92*0.5)+'KWh (Cumulative) LI'!BL92-'Rebasing adj LI'!BM82)*BM119)*BM$19*BM$128)</f>
        <v>0</v>
      </c>
      <c r="BN92" s="12">
        <f>IF('KWh (Cumulative) LI'!BN92=0,0,((('KWh (Monthly) ENTRY LI'!BN92*0.5)+'KWh (Cumulative) LI'!BM92-'Rebasing adj LI'!BN82)*BN119)*BN$19*BN$128)</f>
        <v>0</v>
      </c>
      <c r="BO92" s="12">
        <f>IF('KWh (Cumulative) LI'!BO92=0,0,((('KWh (Monthly) ENTRY LI'!BO92*0.5)+'KWh (Cumulative) LI'!BN92-'Rebasing adj LI'!BO82)*BO119)*BO$19*BO$128)</f>
        <v>0</v>
      </c>
      <c r="BP92" s="12">
        <f>IF('KWh (Cumulative) LI'!BP92=0,0,((('KWh (Monthly) ENTRY LI'!BP92*0.5)+'KWh (Cumulative) LI'!BO92-'Rebasing adj LI'!BP82)*BP119)*BP$19*BP$128)</f>
        <v>0</v>
      </c>
      <c r="BQ92" s="12">
        <f>IF('KWh (Cumulative) LI'!BQ92=0,0,((('KWh (Monthly) ENTRY LI'!BQ92*0.5)+'KWh (Cumulative) LI'!BP92-'Rebasing adj LI'!BQ82)*BQ119)*BQ$19*BQ$128)</f>
        <v>0</v>
      </c>
      <c r="BR92" s="12">
        <f>IF('KWh (Cumulative) LI'!BR92=0,0,((('KWh (Monthly) ENTRY LI'!BR92*0.5)+'KWh (Cumulative) LI'!BQ92-'Rebasing adj LI'!BR82)*BR119)*BR$19*BR$128)</f>
        <v>0</v>
      </c>
      <c r="BS92" s="12">
        <f>IF('KWh (Cumulative) LI'!BS92=0,0,((('KWh (Monthly) ENTRY LI'!BS92*0.5)+'KWh (Cumulative) LI'!BR92-'Rebasing adj LI'!BS82)*BS119)*BS$19*BS$128)</f>
        <v>0</v>
      </c>
      <c r="BT92" s="12">
        <f>IF('KWh (Cumulative) LI'!BT92=0,0,((('KWh (Monthly) ENTRY LI'!BT92*0.5)+'KWh (Cumulative) LI'!BS92-'Rebasing adj LI'!BT82)*BT119)*BT$19*BT$128)</f>
        <v>0</v>
      </c>
      <c r="BU92" s="12">
        <f>IF('KWh (Cumulative) LI'!BU92=0,0,((('KWh (Monthly) ENTRY LI'!BU92*0.5)+'KWh (Cumulative) LI'!BT92-'Rebasing adj LI'!BU82)*BU119)*BU$19*BU$128)</f>
        <v>0</v>
      </c>
      <c r="BV92" s="12">
        <f>IF('KWh (Cumulative) LI'!BV92=0,0,((('KWh (Monthly) ENTRY LI'!BV92*0.5)+'KWh (Cumulative) LI'!BU92-'Rebasing adj LI'!BV82)*BV119)*BV$19*BV$128)</f>
        <v>0</v>
      </c>
      <c r="BW92" s="12">
        <f>IF('KWh (Cumulative) LI'!BW92=0,0,((('KWh (Monthly) ENTRY LI'!BW92*0.5)+'KWh (Cumulative) LI'!BV92-'Rebasing adj LI'!BW82)*BW119)*BW$19*BW$128)</f>
        <v>0</v>
      </c>
      <c r="BX92" s="12">
        <f>IF('KWh (Cumulative) LI'!BX92=0,0,((('KWh (Monthly) ENTRY LI'!BX92*0.5)+'KWh (Cumulative) LI'!BW92-'Rebasing adj LI'!BX82)*BX119)*BX$19*BX$128)</f>
        <v>0</v>
      </c>
      <c r="BY92" s="12">
        <f>IF('KWh (Cumulative) LI'!BY92=0,0,((('KWh (Monthly) ENTRY LI'!BY92*0.5)+'KWh (Cumulative) LI'!BX92-'Rebasing adj LI'!BY82)*BY119)*BY$19*BY$128)</f>
        <v>0</v>
      </c>
      <c r="BZ92" s="12">
        <f>IF('KWh (Cumulative) LI'!BZ92=0,0,((('KWh (Monthly) ENTRY LI'!BZ92*0.5)+'KWh (Cumulative) LI'!BY92-'Rebasing adj LI'!BZ82)*BZ119)*BZ$19*BZ$128)</f>
        <v>0</v>
      </c>
      <c r="CA92" s="12">
        <f>IF('KWh (Cumulative) LI'!CA92=0,0,((('KWh (Monthly) ENTRY LI'!CA92*0.5)+'KWh (Cumulative) LI'!BZ92-'Rebasing adj LI'!CA82)*CA119)*CA$19*CA$128)</f>
        <v>0</v>
      </c>
      <c r="CB92" s="12">
        <f>IF('KWh (Cumulative) LI'!CB92=0,0,((('KWh (Monthly) ENTRY LI'!CB92*0.5)+'KWh (Cumulative) LI'!CA92-'Rebasing adj LI'!CB82)*CB119)*CB$19*CB$128)</f>
        <v>0</v>
      </c>
      <c r="CC92" s="12">
        <f>IF('KWh (Cumulative) LI'!CC92=0,0,((('KWh (Monthly) ENTRY LI'!CC92*0.5)+'KWh (Cumulative) LI'!CB92-'Rebasing adj LI'!CC82)*CC119)*CC$19*CC$128)</f>
        <v>0</v>
      </c>
      <c r="CD92" s="12">
        <f>IF('KWh (Cumulative) LI'!CD92=0,0,((('KWh (Monthly) ENTRY LI'!CD92*0.5)+'KWh (Cumulative) LI'!CC92-'Rebasing adj LI'!CD82)*CD119)*CD$19*CD$128)</f>
        <v>0</v>
      </c>
      <c r="CE92" s="12">
        <f>IF('KWh (Cumulative) LI'!CE92=0,0,((('KWh (Monthly) ENTRY LI'!CE92*0.5)+'KWh (Cumulative) LI'!CD92-'Rebasing adj LI'!CE82)*CE119)*CE$19*CE$128)</f>
        <v>0</v>
      </c>
      <c r="CF92" s="12">
        <f>IF('KWh (Cumulative) LI'!CF92=0,0,((('KWh (Monthly) ENTRY LI'!CF92*0.5)+'KWh (Cumulative) LI'!CE92-'Rebasing adj LI'!CF82)*CF119)*CF$19*CF$128)</f>
        <v>0</v>
      </c>
      <c r="CG92" s="12">
        <f>IF('KWh (Cumulative) LI'!CG92=0,0,((('KWh (Monthly) ENTRY LI'!CG92*0.5)+'KWh (Cumulative) LI'!CF92-'Rebasing adj LI'!CG82)*CG119)*CG$19*CG$128)</f>
        <v>0</v>
      </c>
      <c r="CH92" s="12">
        <f>IF('KWh (Cumulative) LI'!CH92=0,0,((('KWh (Monthly) ENTRY LI'!CH92*0.5)+'KWh (Cumulative) LI'!CG92-'Rebasing adj LI'!CH82)*CH119)*CH$19*CH$128)</f>
        <v>0</v>
      </c>
      <c r="CI92" s="12">
        <f>IF('KWh (Cumulative) LI'!CI92=0,0,((('KWh (Monthly) ENTRY LI'!CI92*0.5)+'KWh (Cumulative) LI'!CH92-'Rebasing adj LI'!CI82)*CI119)*CI$19*CI$128)</f>
        <v>0</v>
      </c>
      <c r="CJ92" s="12">
        <f>IF('KWh (Cumulative) LI'!CJ92=0,0,((('KWh (Monthly) ENTRY LI'!CJ92*0.5)+'KWh (Cumulative) LI'!CI92-'Rebasing adj LI'!CJ82)*CJ119)*CJ$19*CJ$128)</f>
        <v>0</v>
      </c>
    </row>
    <row r="93" spans="1:88" x14ac:dyDescent="0.3">
      <c r="F93" s="56"/>
    </row>
    <row r="94" spans="1:88" s="6" customFormat="1" ht="15" thickBot="1" x14ac:dyDescent="0.35">
      <c r="B94" s="2" t="s">
        <v>0</v>
      </c>
      <c r="C94" s="2" t="s">
        <v>16</v>
      </c>
      <c r="D94" s="2" t="s">
        <v>17</v>
      </c>
      <c r="E94" s="2" t="s">
        <v>18</v>
      </c>
      <c r="F94" s="47" t="s">
        <v>19</v>
      </c>
      <c r="G94" s="19"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
      <c r="A95" s="226"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27"/>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27"/>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27"/>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27"/>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27"/>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27"/>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27"/>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28"/>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F104" s="56"/>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AY104" s="6"/>
      <c r="AZ104" s="6"/>
      <c r="BA104" s="6"/>
      <c r="BB104" s="6"/>
      <c r="BC104" s="6"/>
      <c r="BD104" s="6"/>
      <c r="BE104" s="6"/>
      <c r="BF104" s="6"/>
      <c r="BG104" s="6"/>
      <c r="BH104" s="6"/>
      <c r="BI104" s="6"/>
      <c r="BJ104" s="6"/>
      <c r="BK104" s="30"/>
      <c r="BL104" s="30"/>
      <c r="BM104" s="30"/>
      <c r="BN104" s="30"/>
      <c r="BO104" s="30"/>
      <c r="BP104" s="30"/>
      <c r="BQ104" s="30"/>
      <c r="BR104" s="30"/>
      <c r="BS104" s="30"/>
      <c r="BT104" s="30"/>
      <c r="BU104" s="30"/>
      <c r="BV104" s="30"/>
      <c r="BW104" s="6"/>
      <c r="BX104" s="6"/>
      <c r="BY104" s="6"/>
      <c r="BZ104" s="6"/>
      <c r="CA104" s="6"/>
      <c r="CB104" s="6"/>
      <c r="CC104" s="6"/>
      <c r="CD104" s="6"/>
      <c r="CE104" s="6"/>
      <c r="CF104" s="6"/>
      <c r="CG104" s="6"/>
      <c r="CH104" s="6"/>
      <c r="CI104" s="30"/>
      <c r="CJ104" s="30"/>
    </row>
    <row r="105" spans="1:88" x14ac:dyDescent="0.3">
      <c r="F105" s="56"/>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AY105" s="6"/>
      <c r="AZ105" s="6"/>
      <c r="BA105" s="6"/>
      <c r="BB105" s="6"/>
      <c r="BC105" s="6"/>
      <c r="BD105" s="6"/>
      <c r="BE105" s="6"/>
      <c r="BF105" s="6"/>
      <c r="BG105" s="6"/>
      <c r="BH105" s="6"/>
      <c r="BI105" s="6"/>
      <c r="BJ105" s="6"/>
      <c r="BK105" s="30"/>
      <c r="BL105" s="30"/>
      <c r="BM105" s="30"/>
      <c r="BN105" s="30"/>
      <c r="BO105" s="30"/>
      <c r="BP105" s="30"/>
      <c r="BQ105" s="30"/>
      <c r="BR105" s="30"/>
      <c r="BS105" s="30"/>
      <c r="BT105" s="30"/>
      <c r="BU105" s="30"/>
      <c r="BV105" s="30"/>
      <c r="BW105" s="6"/>
      <c r="BX105" s="6"/>
      <c r="BY105" s="6"/>
      <c r="BZ105" s="6"/>
      <c r="CA105" s="6"/>
      <c r="CB105" s="6"/>
      <c r="CC105" s="6"/>
      <c r="CD105" s="6"/>
      <c r="CE105" s="6"/>
      <c r="CF105" s="6"/>
      <c r="CG105" s="6"/>
      <c r="CH105" s="6"/>
      <c r="CI105" s="30"/>
      <c r="CJ105" s="30"/>
    </row>
    <row r="106" spans="1:88" ht="15" thickBot="1" x14ac:dyDescent="0.35">
      <c r="B106" s="2" t="s">
        <v>0</v>
      </c>
      <c r="C106" s="2" t="s">
        <v>16</v>
      </c>
      <c r="D106" s="2" t="s">
        <v>17</v>
      </c>
      <c r="E106" s="2" t="s">
        <v>18</v>
      </c>
      <c r="F106" s="47" t="s">
        <v>19</v>
      </c>
      <c r="G106" s="19"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
      <c r="A107" s="229" t="s">
        <v>42</v>
      </c>
      <c r="B107" s="2"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30"/>
      <c r="B108" s="2"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30"/>
      <c r="B109" s="2"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30"/>
      <c r="B110" s="2"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30"/>
      <c r="B111" s="2"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30"/>
      <c r="B112" s="2"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30"/>
      <c r="B113" s="2"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30"/>
      <c r="B114" s="2"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30"/>
      <c r="B115" s="2"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31"/>
      <c r="B116" s="2"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31"/>
      <c r="B117" s="2"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31"/>
      <c r="B118" s="2"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31"/>
      <c r="B119" s="2"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F120" s="56"/>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AY120" s="6"/>
      <c r="AZ120" s="6"/>
      <c r="BA120" s="6"/>
      <c r="BB120" s="6"/>
      <c r="BC120" s="6"/>
      <c r="BD120" s="6"/>
      <c r="BE120" s="6"/>
      <c r="BF120" s="6"/>
      <c r="BG120" s="6"/>
      <c r="BH120" s="6"/>
      <c r="BI120" s="6"/>
      <c r="BJ120" s="6"/>
      <c r="BK120" s="30"/>
      <c r="BL120" s="30"/>
      <c r="BM120" s="30"/>
      <c r="BN120" s="30"/>
      <c r="BO120" s="30"/>
      <c r="BP120" s="30"/>
      <c r="BQ120" s="30"/>
      <c r="BR120" s="30"/>
      <c r="BS120" s="30"/>
      <c r="BT120" s="30"/>
      <c r="BU120" s="30"/>
      <c r="BV120" s="30"/>
      <c r="BW120" s="6"/>
      <c r="BX120" s="6"/>
      <c r="BY120" s="6"/>
      <c r="BZ120" s="6"/>
      <c r="CA120" s="6"/>
      <c r="CB120" s="6"/>
      <c r="CC120" s="6"/>
      <c r="CD120" s="6"/>
      <c r="CE120" s="6"/>
      <c r="CF120" s="6"/>
      <c r="CG120" s="6"/>
      <c r="CH120" s="6"/>
      <c r="CI120" s="30"/>
      <c r="CJ120" s="30"/>
    </row>
    <row r="121" spans="1:88" x14ac:dyDescent="0.3">
      <c r="D121" s="1"/>
      <c r="E121" s="1"/>
      <c r="F121" s="46"/>
      <c r="G121" s="1"/>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AY121" s="6"/>
      <c r="AZ121" s="6"/>
      <c r="BA121" s="6"/>
      <c r="BB121" s="6"/>
      <c r="BC121" s="6"/>
      <c r="BD121" s="6"/>
      <c r="BE121" s="6"/>
      <c r="BF121" s="6"/>
      <c r="BG121" s="6"/>
      <c r="BH121" s="6"/>
      <c r="BI121" s="6"/>
      <c r="BJ121" s="6"/>
      <c r="BK121" s="30"/>
      <c r="BL121" s="30"/>
      <c r="BM121" s="30"/>
      <c r="BN121" s="30"/>
      <c r="BO121" s="30"/>
      <c r="BP121" s="30"/>
      <c r="BQ121" s="30"/>
      <c r="BR121" s="30"/>
      <c r="BS121" s="30"/>
      <c r="BT121" s="30"/>
      <c r="BU121" s="30"/>
      <c r="BV121" s="30"/>
      <c r="BW121" s="6"/>
      <c r="BX121" s="6"/>
      <c r="BY121" s="6"/>
      <c r="BZ121" s="6"/>
      <c r="CA121" s="6"/>
      <c r="CB121" s="6"/>
      <c r="CC121" s="6"/>
      <c r="CD121" s="6"/>
      <c r="CE121" s="6"/>
      <c r="CF121" s="6"/>
      <c r="CG121" s="6"/>
      <c r="CH121" s="6"/>
      <c r="CI121" s="30"/>
      <c r="CJ121" s="30"/>
    </row>
    <row r="122" spans="1:88" ht="15" thickBot="1" x14ac:dyDescent="0.35">
      <c r="F122" s="56"/>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AY122" s="6"/>
      <c r="AZ122" s="6"/>
      <c r="BA122" s="6"/>
      <c r="BB122" s="6"/>
      <c r="BC122" s="6"/>
      <c r="BD122" s="6"/>
      <c r="BE122" s="6"/>
      <c r="BF122" s="6"/>
      <c r="BG122" s="6"/>
      <c r="BH122" s="6"/>
      <c r="BI122" s="6"/>
      <c r="BJ122" s="6"/>
      <c r="BK122" s="30"/>
      <c r="BL122" s="30"/>
      <c r="BM122" s="30"/>
      <c r="BN122" s="30"/>
      <c r="BO122" s="30"/>
      <c r="BP122" s="30"/>
      <c r="BQ122" s="30"/>
      <c r="BR122" s="30"/>
      <c r="BS122" s="30"/>
      <c r="BT122" s="30"/>
      <c r="BU122" s="30"/>
      <c r="BV122" s="30"/>
      <c r="BW122" s="6"/>
      <c r="BX122" s="6"/>
      <c r="BY122" s="6"/>
      <c r="BZ122" s="6"/>
      <c r="CA122" s="6"/>
      <c r="CB122" s="6"/>
      <c r="CC122" s="6"/>
      <c r="CD122" s="6"/>
      <c r="CE122" s="6"/>
      <c r="CF122" s="6"/>
      <c r="CG122" s="6"/>
      <c r="CH122" s="6"/>
      <c r="CI122" s="30"/>
      <c r="CJ122" s="30"/>
    </row>
    <row r="123" spans="1:88" ht="44.25" customHeight="1" x14ac:dyDescent="0.3">
      <c r="A123" s="232" t="s">
        <v>43</v>
      </c>
      <c r="B123" s="2"/>
      <c r="C123" s="2" t="s">
        <v>16</v>
      </c>
      <c r="D123" s="2" t="s">
        <v>17</v>
      </c>
      <c r="E123" s="2" t="s">
        <v>18</v>
      </c>
      <c r="F123" s="47" t="s">
        <v>19</v>
      </c>
      <c r="G123" s="19"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
      <c r="A124" s="233"/>
      <c r="B124" s="2"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61">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33"/>
      <c r="B125" s="2"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61">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33"/>
      <c r="B126" s="2"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61">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33"/>
      <c r="B127" s="2"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61">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34"/>
      <c r="B128" s="2"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61">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6" x14ac:dyDescent="0.3">
      <c r="A129" s="25"/>
      <c r="F129" s="56"/>
    </row>
    <row r="161" spans="2:2" x14ac:dyDescent="0.3">
      <c r="B161" s="103"/>
    </row>
    <row r="162" spans="2:2" x14ac:dyDescent="0.3">
      <c r="B162" s="102"/>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A49" zoomScale="85" zoomScaleNormal="85" workbookViewId="0">
      <selection activeCell="AN65" sqref="C65:AN77"/>
    </sheetView>
  </sheetViews>
  <sheetFormatPr defaultColWidth="9.33203125" defaultRowHeight="14.4" x14ac:dyDescent="0.3"/>
  <cols>
    <col min="1" max="1" width="4.33203125" style="6" customWidth="1"/>
    <col min="2" max="2" width="28" style="6" bestFit="1" customWidth="1"/>
    <col min="3" max="88" width="15.6640625" style="6" customWidth="1"/>
    <col min="89" max="16384" width="9.33203125" style="6"/>
  </cols>
  <sheetData>
    <row r="1" spans="1:88" x14ac:dyDescent="0.3">
      <c r="B1" s="94" t="s">
        <v>85</v>
      </c>
      <c r="C1" s="2">
        <v>2016</v>
      </c>
      <c r="D1" s="2">
        <v>2017</v>
      </c>
      <c r="E1" s="2">
        <v>2018</v>
      </c>
      <c r="F1" s="2">
        <v>2019</v>
      </c>
      <c r="G1" s="2">
        <v>2020</v>
      </c>
      <c r="H1" s="2">
        <v>2021</v>
      </c>
      <c r="I1" s="2">
        <v>2022</v>
      </c>
    </row>
    <row r="2" spans="1:88" x14ac:dyDescent="0.3">
      <c r="B2" s="47"/>
      <c r="C2" s="143">
        <f>SUM(C5:N5)</f>
        <v>0</v>
      </c>
      <c r="D2" s="143">
        <f>SUM(O5:Z5)</f>
        <v>0</v>
      </c>
      <c r="E2" s="143">
        <f>SUM(AA5:AL5)</f>
        <v>0</v>
      </c>
      <c r="F2" s="143">
        <f>SUM(AM5:AX5)</f>
        <v>0</v>
      </c>
      <c r="G2" s="143">
        <f>SUM(AY5:BJ5)</f>
        <v>0</v>
      </c>
      <c r="H2" s="143">
        <f>SUM(BK5:BV5)</f>
        <v>0</v>
      </c>
      <c r="I2" s="143">
        <f>SUM(BW5:CH5)</f>
        <v>0</v>
      </c>
    </row>
    <row r="3" spans="1:88" x14ac:dyDescent="0.3">
      <c r="B3" s="56"/>
      <c r="C3" s="14"/>
    </row>
    <row r="4" spans="1:88" x14ac:dyDescent="0.3">
      <c r="B4" s="94" t="s">
        <v>85</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x14ac:dyDescent="0.3">
      <c r="B5" s="47" t="s">
        <v>44</v>
      </c>
      <c r="C5" s="143">
        <f>SUM(C13:C22,C25:C37,C40:C52,C55:C67,C70:C82)</f>
        <v>0</v>
      </c>
      <c r="D5" s="143">
        <f t="shared" ref="D5:K5" si="0">SUM(D13:D22,D25:D37,D40:D52,D55:D67,D70:D82)</f>
        <v>0</v>
      </c>
      <c r="E5" s="143">
        <f t="shared" si="0"/>
        <v>0</v>
      </c>
      <c r="F5" s="143">
        <f t="shared" si="0"/>
        <v>0</v>
      </c>
      <c r="G5" s="143">
        <f t="shared" si="0"/>
        <v>0</v>
      </c>
      <c r="H5" s="143">
        <f t="shared" si="0"/>
        <v>0</v>
      </c>
      <c r="I5" s="143">
        <f t="shared" si="0"/>
        <v>0</v>
      </c>
      <c r="J5" s="143">
        <f t="shared" si="0"/>
        <v>0</v>
      </c>
      <c r="K5" s="143">
        <f t="shared" si="0"/>
        <v>0</v>
      </c>
      <c r="L5" s="143">
        <f t="shared" ref="L5:BW5" si="1">SUM(L13:L22,L25:L37,L40:L52,L55:L67,L70:L82)</f>
        <v>0</v>
      </c>
      <c r="M5" s="143">
        <f t="shared" si="1"/>
        <v>0</v>
      </c>
      <c r="N5" s="143">
        <f t="shared" si="1"/>
        <v>0</v>
      </c>
      <c r="O5" s="143">
        <f t="shared" si="1"/>
        <v>0</v>
      </c>
      <c r="P5" s="143">
        <f t="shared" si="1"/>
        <v>0</v>
      </c>
      <c r="Q5" s="143">
        <f t="shared" si="1"/>
        <v>0</v>
      </c>
      <c r="R5" s="143">
        <f t="shared" si="1"/>
        <v>0</v>
      </c>
      <c r="S5" s="143">
        <f t="shared" si="1"/>
        <v>0</v>
      </c>
      <c r="T5" s="143">
        <f t="shared" si="1"/>
        <v>0</v>
      </c>
      <c r="U5" s="143">
        <f t="shared" si="1"/>
        <v>0</v>
      </c>
      <c r="V5" s="143">
        <f t="shared" si="1"/>
        <v>0</v>
      </c>
      <c r="W5" s="143">
        <f t="shared" si="1"/>
        <v>0</v>
      </c>
      <c r="X5" s="143">
        <f t="shared" si="1"/>
        <v>0</v>
      </c>
      <c r="Y5" s="143">
        <f t="shared" si="1"/>
        <v>0</v>
      </c>
      <c r="Z5" s="143">
        <f t="shared" si="1"/>
        <v>0</v>
      </c>
      <c r="AA5" s="143">
        <f t="shared" si="1"/>
        <v>0</v>
      </c>
      <c r="AB5" s="143">
        <f t="shared" si="1"/>
        <v>0</v>
      </c>
      <c r="AC5" s="143">
        <f t="shared" si="1"/>
        <v>0</v>
      </c>
      <c r="AD5" s="143">
        <f t="shared" si="1"/>
        <v>0</v>
      </c>
      <c r="AE5" s="143">
        <f t="shared" si="1"/>
        <v>0</v>
      </c>
      <c r="AF5" s="143">
        <f t="shared" si="1"/>
        <v>0</v>
      </c>
      <c r="AG5" s="143">
        <f t="shared" si="1"/>
        <v>0</v>
      </c>
      <c r="AH5" s="143">
        <f t="shared" si="1"/>
        <v>0</v>
      </c>
      <c r="AI5" s="143">
        <f t="shared" si="1"/>
        <v>0</v>
      </c>
      <c r="AJ5" s="143">
        <f t="shared" si="1"/>
        <v>0</v>
      </c>
      <c r="AK5" s="143">
        <f t="shared" si="1"/>
        <v>0</v>
      </c>
      <c r="AL5" s="143">
        <f t="shared" si="1"/>
        <v>0</v>
      </c>
      <c r="AM5" s="143">
        <f t="shared" si="1"/>
        <v>0</v>
      </c>
      <c r="AN5" s="143">
        <f t="shared" si="1"/>
        <v>0</v>
      </c>
      <c r="AO5" s="143">
        <f t="shared" si="1"/>
        <v>0</v>
      </c>
      <c r="AP5" s="143">
        <f t="shared" si="1"/>
        <v>0</v>
      </c>
      <c r="AQ5" s="143">
        <f t="shared" si="1"/>
        <v>0</v>
      </c>
      <c r="AR5" s="143">
        <f t="shared" si="1"/>
        <v>0</v>
      </c>
      <c r="AS5" s="143">
        <f t="shared" si="1"/>
        <v>0</v>
      </c>
      <c r="AT5" s="143">
        <f t="shared" si="1"/>
        <v>0</v>
      </c>
      <c r="AU5" s="143">
        <f t="shared" si="1"/>
        <v>0</v>
      </c>
      <c r="AV5" s="143">
        <f t="shared" si="1"/>
        <v>0</v>
      </c>
      <c r="AW5" s="143">
        <f t="shared" si="1"/>
        <v>0</v>
      </c>
      <c r="AX5" s="143">
        <f t="shared" si="1"/>
        <v>0</v>
      </c>
      <c r="AY5" s="143">
        <f t="shared" si="1"/>
        <v>0</v>
      </c>
      <c r="AZ5" s="143">
        <f t="shared" si="1"/>
        <v>0</v>
      </c>
      <c r="BA5" s="143">
        <f t="shared" si="1"/>
        <v>0</v>
      </c>
      <c r="BB5" s="143">
        <f t="shared" si="1"/>
        <v>0</v>
      </c>
      <c r="BC5" s="143">
        <f t="shared" si="1"/>
        <v>0</v>
      </c>
      <c r="BD5" s="143">
        <f t="shared" si="1"/>
        <v>0</v>
      </c>
      <c r="BE5" s="143">
        <f t="shared" si="1"/>
        <v>0</v>
      </c>
      <c r="BF5" s="143">
        <f t="shared" si="1"/>
        <v>0</v>
      </c>
      <c r="BG5" s="143">
        <f t="shared" si="1"/>
        <v>0</v>
      </c>
      <c r="BH5" s="143">
        <f t="shared" si="1"/>
        <v>0</v>
      </c>
      <c r="BI5" s="143">
        <f t="shared" si="1"/>
        <v>0</v>
      </c>
      <c r="BJ5" s="143">
        <f t="shared" si="1"/>
        <v>0</v>
      </c>
      <c r="BK5" s="143">
        <f t="shared" si="1"/>
        <v>0</v>
      </c>
      <c r="BL5" s="143">
        <f t="shared" si="1"/>
        <v>0</v>
      </c>
      <c r="BM5" s="143">
        <f t="shared" si="1"/>
        <v>0</v>
      </c>
      <c r="BN5" s="143">
        <f t="shared" si="1"/>
        <v>0</v>
      </c>
      <c r="BO5" s="143">
        <f t="shared" si="1"/>
        <v>0</v>
      </c>
      <c r="BP5" s="143">
        <f t="shared" si="1"/>
        <v>0</v>
      </c>
      <c r="BQ5" s="143">
        <f t="shared" si="1"/>
        <v>0</v>
      </c>
      <c r="BR5" s="143">
        <f t="shared" si="1"/>
        <v>0</v>
      </c>
      <c r="BS5" s="143">
        <f t="shared" si="1"/>
        <v>0</v>
      </c>
      <c r="BT5" s="143">
        <f t="shared" si="1"/>
        <v>0</v>
      </c>
      <c r="BU5" s="143">
        <f t="shared" si="1"/>
        <v>0</v>
      </c>
      <c r="BV5" s="143">
        <f t="shared" si="1"/>
        <v>0</v>
      </c>
      <c r="BW5" s="143">
        <f t="shared" si="1"/>
        <v>0</v>
      </c>
      <c r="BX5" s="143">
        <f t="shared" ref="BX5:CJ5" si="2">SUM(BX13:BX22,BX25:BX37,BX40:BX52,BX55:BX67,BX70:BX82)</f>
        <v>0</v>
      </c>
      <c r="BY5" s="143">
        <f t="shared" si="2"/>
        <v>0</v>
      </c>
      <c r="BZ5" s="143">
        <f t="shared" si="2"/>
        <v>0</v>
      </c>
      <c r="CA5" s="143">
        <f t="shared" si="2"/>
        <v>0</v>
      </c>
      <c r="CB5" s="143">
        <f t="shared" si="2"/>
        <v>0</v>
      </c>
      <c r="CC5" s="143">
        <f t="shared" si="2"/>
        <v>0</v>
      </c>
      <c r="CD5" s="143">
        <f t="shared" si="2"/>
        <v>0</v>
      </c>
      <c r="CE5" s="143">
        <f t="shared" si="2"/>
        <v>0</v>
      </c>
      <c r="CF5" s="143">
        <f t="shared" si="2"/>
        <v>0</v>
      </c>
      <c r="CG5" s="143">
        <f t="shared" si="2"/>
        <v>0</v>
      </c>
      <c r="CH5" s="143">
        <f t="shared" si="2"/>
        <v>0</v>
      </c>
      <c r="CI5" s="143">
        <f t="shared" si="2"/>
        <v>0</v>
      </c>
      <c r="CJ5" s="143">
        <f t="shared" si="2"/>
        <v>0</v>
      </c>
    </row>
    <row r="6" spans="1:88" x14ac:dyDescent="0.3">
      <c r="B6" s="47" t="s">
        <v>45</v>
      </c>
      <c r="C6" s="143">
        <f>SUM(C13:C22)</f>
        <v>0</v>
      </c>
      <c r="D6" s="143">
        <f t="shared" ref="D6:K6" si="3">SUM(D13:D22)</f>
        <v>0</v>
      </c>
      <c r="E6" s="143">
        <f t="shared" si="3"/>
        <v>0</v>
      </c>
      <c r="F6" s="143">
        <f t="shared" si="3"/>
        <v>0</v>
      </c>
      <c r="G6" s="143">
        <f t="shared" si="3"/>
        <v>0</v>
      </c>
      <c r="H6" s="143">
        <f t="shared" si="3"/>
        <v>0</v>
      </c>
      <c r="I6" s="143">
        <f t="shared" si="3"/>
        <v>0</v>
      </c>
      <c r="J6" s="143">
        <f t="shared" si="3"/>
        <v>0</v>
      </c>
      <c r="K6" s="143">
        <f t="shared" si="3"/>
        <v>0</v>
      </c>
      <c r="L6" s="143">
        <f t="shared" ref="L6:BW6" si="4">SUM(L13:L22)</f>
        <v>0</v>
      </c>
      <c r="M6" s="143">
        <f t="shared" si="4"/>
        <v>0</v>
      </c>
      <c r="N6" s="143">
        <f t="shared" si="4"/>
        <v>0</v>
      </c>
      <c r="O6" s="143">
        <f t="shared" si="4"/>
        <v>0</v>
      </c>
      <c r="P6" s="143">
        <f t="shared" si="4"/>
        <v>0</v>
      </c>
      <c r="Q6" s="143">
        <f t="shared" si="4"/>
        <v>0</v>
      </c>
      <c r="R6" s="143">
        <f t="shared" si="4"/>
        <v>0</v>
      </c>
      <c r="S6" s="143">
        <f t="shared" si="4"/>
        <v>0</v>
      </c>
      <c r="T6" s="143">
        <f t="shared" si="4"/>
        <v>0</v>
      </c>
      <c r="U6" s="143">
        <f t="shared" si="4"/>
        <v>0</v>
      </c>
      <c r="V6" s="143">
        <f t="shared" si="4"/>
        <v>0</v>
      </c>
      <c r="W6" s="143">
        <f t="shared" si="4"/>
        <v>0</v>
      </c>
      <c r="X6" s="143">
        <f t="shared" si="4"/>
        <v>0</v>
      </c>
      <c r="Y6" s="143">
        <f t="shared" si="4"/>
        <v>0</v>
      </c>
      <c r="Z6" s="143">
        <f t="shared" si="4"/>
        <v>0</v>
      </c>
      <c r="AA6" s="143">
        <f t="shared" si="4"/>
        <v>0</v>
      </c>
      <c r="AB6" s="143">
        <f t="shared" si="4"/>
        <v>0</v>
      </c>
      <c r="AC6" s="143">
        <f t="shared" si="4"/>
        <v>0</v>
      </c>
      <c r="AD6" s="143">
        <f t="shared" si="4"/>
        <v>0</v>
      </c>
      <c r="AE6" s="143">
        <f t="shared" si="4"/>
        <v>0</v>
      </c>
      <c r="AF6" s="143">
        <f t="shared" si="4"/>
        <v>0</v>
      </c>
      <c r="AG6" s="143">
        <f t="shared" si="4"/>
        <v>0</v>
      </c>
      <c r="AH6" s="143">
        <f t="shared" si="4"/>
        <v>0</v>
      </c>
      <c r="AI6" s="143">
        <f t="shared" si="4"/>
        <v>0</v>
      </c>
      <c r="AJ6" s="143">
        <f t="shared" si="4"/>
        <v>0</v>
      </c>
      <c r="AK6" s="143">
        <f t="shared" si="4"/>
        <v>0</v>
      </c>
      <c r="AL6" s="143">
        <f t="shared" si="4"/>
        <v>0</v>
      </c>
      <c r="AM6" s="143">
        <f t="shared" si="4"/>
        <v>0</v>
      </c>
      <c r="AN6" s="143">
        <f t="shared" si="4"/>
        <v>0</v>
      </c>
      <c r="AO6" s="143">
        <f t="shared" si="4"/>
        <v>0</v>
      </c>
      <c r="AP6" s="143">
        <f t="shared" si="4"/>
        <v>0</v>
      </c>
      <c r="AQ6" s="143">
        <f t="shared" si="4"/>
        <v>0</v>
      </c>
      <c r="AR6" s="143">
        <f t="shared" si="4"/>
        <v>0</v>
      </c>
      <c r="AS6" s="143">
        <f t="shared" si="4"/>
        <v>0</v>
      </c>
      <c r="AT6" s="143">
        <f t="shared" si="4"/>
        <v>0</v>
      </c>
      <c r="AU6" s="143">
        <f t="shared" si="4"/>
        <v>0</v>
      </c>
      <c r="AV6" s="143">
        <f t="shared" si="4"/>
        <v>0</v>
      </c>
      <c r="AW6" s="143">
        <f t="shared" si="4"/>
        <v>0</v>
      </c>
      <c r="AX6" s="143">
        <f t="shared" si="4"/>
        <v>0</v>
      </c>
      <c r="AY6" s="143">
        <f t="shared" si="4"/>
        <v>0</v>
      </c>
      <c r="AZ6" s="143">
        <f t="shared" si="4"/>
        <v>0</v>
      </c>
      <c r="BA6" s="143">
        <f t="shared" si="4"/>
        <v>0</v>
      </c>
      <c r="BB6" s="143">
        <f t="shared" si="4"/>
        <v>0</v>
      </c>
      <c r="BC6" s="143">
        <f t="shared" si="4"/>
        <v>0</v>
      </c>
      <c r="BD6" s="143">
        <f t="shared" si="4"/>
        <v>0</v>
      </c>
      <c r="BE6" s="143">
        <f t="shared" si="4"/>
        <v>0</v>
      </c>
      <c r="BF6" s="143">
        <f t="shared" si="4"/>
        <v>0</v>
      </c>
      <c r="BG6" s="143">
        <f t="shared" si="4"/>
        <v>0</v>
      </c>
      <c r="BH6" s="143">
        <f t="shared" si="4"/>
        <v>0</v>
      </c>
      <c r="BI6" s="143">
        <f t="shared" si="4"/>
        <v>0</v>
      </c>
      <c r="BJ6" s="143">
        <f t="shared" si="4"/>
        <v>0</v>
      </c>
      <c r="BK6" s="143">
        <f t="shared" si="4"/>
        <v>0</v>
      </c>
      <c r="BL6" s="143">
        <f t="shared" si="4"/>
        <v>0</v>
      </c>
      <c r="BM6" s="143">
        <f t="shared" si="4"/>
        <v>0</v>
      </c>
      <c r="BN6" s="143">
        <f t="shared" si="4"/>
        <v>0</v>
      </c>
      <c r="BO6" s="143">
        <f t="shared" si="4"/>
        <v>0</v>
      </c>
      <c r="BP6" s="143">
        <f t="shared" si="4"/>
        <v>0</v>
      </c>
      <c r="BQ6" s="143">
        <f t="shared" si="4"/>
        <v>0</v>
      </c>
      <c r="BR6" s="143">
        <f t="shared" si="4"/>
        <v>0</v>
      </c>
      <c r="BS6" s="143">
        <f t="shared" si="4"/>
        <v>0</v>
      </c>
      <c r="BT6" s="143">
        <f t="shared" si="4"/>
        <v>0</v>
      </c>
      <c r="BU6" s="143">
        <f t="shared" si="4"/>
        <v>0</v>
      </c>
      <c r="BV6" s="143">
        <f t="shared" si="4"/>
        <v>0</v>
      </c>
      <c r="BW6" s="143">
        <f t="shared" si="4"/>
        <v>0</v>
      </c>
      <c r="BX6" s="143">
        <f t="shared" ref="BX6:CJ6" si="5">SUM(BX13:BX22)</f>
        <v>0</v>
      </c>
      <c r="BY6" s="143">
        <f t="shared" si="5"/>
        <v>0</v>
      </c>
      <c r="BZ6" s="143">
        <f t="shared" si="5"/>
        <v>0</v>
      </c>
      <c r="CA6" s="143">
        <f t="shared" si="5"/>
        <v>0</v>
      </c>
      <c r="CB6" s="143">
        <f t="shared" si="5"/>
        <v>0</v>
      </c>
      <c r="CC6" s="143">
        <f t="shared" si="5"/>
        <v>0</v>
      </c>
      <c r="CD6" s="143">
        <f t="shared" si="5"/>
        <v>0</v>
      </c>
      <c r="CE6" s="143">
        <f t="shared" si="5"/>
        <v>0</v>
      </c>
      <c r="CF6" s="143">
        <f t="shared" si="5"/>
        <v>0</v>
      </c>
      <c r="CG6" s="143">
        <f t="shared" si="5"/>
        <v>0</v>
      </c>
      <c r="CH6" s="143">
        <f t="shared" si="5"/>
        <v>0</v>
      </c>
      <c r="CI6" s="143">
        <f t="shared" si="5"/>
        <v>0</v>
      </c>
      <c r="CJ6" s="143">
        <f t="shared" si="5"/>
        <v>0</v>
      </c>
    </row>
    <row r="7" spans="1:88" x14ac:dyDescent="0.3">
      <c r="B7" s="47" t="s">
        <v>46</v>
      </c>
      <c r="C7" s="143">
        <f>SUM(C25:C37,C40:C52,C55:C67,C70:C82)</f>
        <v>0</v>
      </c>
      <c r="D7" s="143">
        <f t="shared" ref="D7:K7" si="6">SUM(D25:D37,D40:D52,D55:D67,D70:D82)</f>
        <v>0</v>
      </c>
      <c r="E7" s="143">
        <f t="shared" si="6"/>
        <v>0</v>
      </c>
      <c r="F7" s="143">
        <f t="shared" si="6"/>
        <v>0</v>
      </c>
      <c r="G7" s="143">
        <f t="shared" si="6"/>
        <v>0</v>
      </c>
      <c r="H7" s="143">
        <f t="shared" si="6"/>
        <v>0</v>
      </c>
      <c r="I7" s="143">
        <f t="shared" si="6"/>
        <v>0</v>
      </c>
      <c r="J7" s="143">
        <f t="shared" si="6"/>
        <v>0</v>
      </c>
      <c r="K7" s="143">
        <f t="shared" si="6"/>
        <v>0</v>
      </c>
      <c r="L7" s="143">
        <f t="shared" ref="L7:BW7" si="7">SUM(L25:L37,L40:L52,L55:L67,L70:L82)</f>
        <v>0</v>
      </c>
      <c r="M7" s="143">
        <f t="shared" si="7"/>
        <v>0</v>
      </c>
      <c r="N7" s="143">
        <f t="shared" si="7"/>
        <v>0</v>
      </c>
      <c r="O7" s="143">
        <f t="shared" si="7"/>
        <v>0</v>
      </c>
      <c r="P7" s="143">
        <f t="shared" si="7"/>
        <v>0</v>
      </c>
      <c r="Q7" s="143">
        <f t="shared" si="7"/>
        <v>0</v>
      </c>
      <c r="R7" s="143">
        <f t="shared" si="7"/>
        <v>0</v>
      </c>
      <c r="S7" s="143">
        <f t="shared" si="7"/>
        <v>0</v>
      </c>
      <c r="T7" s="143">
        <f t="shared" si="7"/>
        <v>0</v>
      </c>
      <c r="U7" s="143">
        <f t="shared" si="7"/>
        <v>0</v>
      </c>
      <c r="V7" s="143">
        <f t="shared" si="7"/>
        <v>0</v>
      </c>
      <c r="W7" s="143">
        <f t="shared" si="7"/>
        <v>0</v>
      </c>
      <c r="X7" s="143">
        <f t="shared" si="7"/>
        <v>0</v>
      </c>
      <c r="Y7" s="143">
        <f t="shared" si="7"/>
        <v>0</v>
      </c>
      <c r="Z7" s="143">
        <f t="shared" si="7"/>
        <v>0</v>
      </c>
      <c r="AA7" s="143">
        <f t="shared" si="7"/>
        <v>0</v>
      </c>
      <c r="AB7" s="143">
        <f t="shared" si="7"/>
        <v>0</v>
      </c>
      <c r="AC7" s="143">
        <f t="shared" si="7"/>
        <v>0</v>
      </c>
      <c r="AD7" s="143">
        <f t="shared" si="7"/>
        <v>0</v>
      </c>
      <c r="AE7" s="143">
        <f t="shared" si="7"/>
        <v>0</v>
      </c>
      <c r="AF7" s="143">
        <f t="shared" si="7"/>
        <v>0</v>
      </c>
      <c r="AG7" s="143">
        <f t="shared" si="7"/>
        <v>0</v>
      </c>
      <c r="AH7" s="143">
        <f t="shared" si="7"/>
        <v>0</v>
      </c>
      <c r="AI7" s="143">
        <f t="shared" si="7"/>
        <v>0</v>
      </c>
      <c r="AJ7" s="143">
        <f t="shared" si="7"/>
        <v>0</v>
      </c>
      <c r="AK7" s="143">
        <f t="shared" si="7"/>
        <v>0</v>
      </c>
      <c r="AL7" s="143">
        <f t="shared" si="7"/>
        <v>0</v>
      </c>
      <c r="AM7" s="143">
        <f t="shared" si="7"/>
        <v>0</v>
      </c>
      <c r="AN7" s="143">
        <f t="shared" si="7"/>
        <v>0</v>
      </c>
      <c r="AO7" s="143">
        <f t="shared" si="7"/>
        <v>0</v>
      </c>
      <c r="AP7" s="143">
        <f t="shared" si="7"/>
        <v>0</v>
      </c>
      <c r="AQ7" s="143">
        <f t="shared" si="7"/>
        <v>0</v>
      </c>
      <c r="AR7" s="143">
        <f t="shared" si="7"/>
        <v>0</v>
      </c>
      <c r="AS7" s="143">
        <f t="shared" si="7"/>
        <v>0</v>
      </c>
      <c r="AT7" s="143">
        <f t="shared" si="7"/>
        <v>0</v>
      </c>
      <c r="AU7" s="143">
        <f t="shared" si="7"/>
        <v>0</v>
      </c>
      <c r="AV7" s="143">
        <f t="shared" si="7"/>
        <v>0</v>
      </c>
      <c r="AW7" s="143">
        <f t="shared" si="7"/>
        <v>0</v>
      </c>
      <c r="AX7" s="143">
        <f t="shared" si="7"/>
        <v>0</v>
      </c>
      <c r="AY7" s="143">
        <f t="shared" si="7"/>
        <v>0</v>
      </c>
      <c r="AZ7" s="143">
        <f t="shared" si="7"/>
        <v>0</v>
      </c>
      <c r="BA7" s="143">
        <f t="shared" si="7"/>
        <v>0</v>
      </c>
      <c r="BB7" s="143">
        <f t="shared" si="7"/>
        <v>0</v>
      </c>
      <c r="BC7" s="143">
        <f t="shared" si="7"/>
        <v>0</v>
      </c>
      <c r="BD7" s="143">
        <f t="shared" si="7"/>
        <v>0</v>
      </c>
      <c r="BE7" s="143">
        <f t="shared" si="7"/>
        <v>0</v>
      </c>
      <c r="BF7" s="143">
        <f t="shared" si="7"/>
        <v>0</v>
      </c>
      <c r="BG7" s="143">
        <f t="shared" si="7"/>
        <v>0</v>
      </c>
      <c r="BH7" s="143">
        <f t="shared" si="7"/>
        <v>0</v>
      </c>
      <c r="BI7" s="143">
        <f t="shared" si="7"/>
        <v>0</v>
      </c>
      <c r="BJ7" s="143">
        <f t="shared" si="7"/>
        <v>0</v>
      </c>
      <c r="BK7" s="143">
        <f t="shared" si="7"/>
        <v>0</v>
      </c>
      <c r="BL7" s="143">
        <f t="shared" si="7"/>
        <v>0</v>
      </c>
      <c r="BM7" s="143">
        <f t="shared" si="7"/>
        <v>0</v>
      </c>
      <c r="BN7" s="143">
        <f t="shared" si="7"/>
        <v>0</v>
      </c>
      <c r="BO7" s="143">
        <f t="shared" si="7"/>
        <v>0</v>
      </c>
      <c r="BP7" s="143">
        <f t="shared" si="7"/>
        <v>0</v>
      </c>
      <c r="BQ7" s="143">
        <f t="shared" si="7"/>
        <v>0</v>
      </c>
      <c r="BR7" s="143">
        <f t="shared" si="7"/>
        <v>0</v>
      </c>
      <c r="BS7" s="143">
        <f t="shared" si="7"/>
        <v>0</v>
      </c>
      <c r="BT7" s="143">
        <f t="shared" si="7"/>
        <v>0</v>
      </c>
      <c r="BU7" s="143">
        <f t="shared" si="7"/>
        <v>0</v>
      </c>
      <c r="BV7" s="143">
        <f t="shared" si="7"/>
        <v>0</v>
      </c>
      <c r="BW7" s="143">
        <f t="shared" si="7"/>
        <v>0</v>
      </c>
      <c r="BX7" s="143">
        <f t="shared" ref="BX7:CJ7" si="8">SUM(BX25:BX37,BX40:BX52,BX55:BX67,BX70:BX82)</f>
        <v>0</v>
      </c>
      <c r="BY7" s="143">
        <f t="shared" si="8"/>
        <v>0</v>
      </c>
      <c r="BZ7" s="143">
        <f t="shared" si="8"/>
        <v>0</v>
      </c>
      <c r="CA7" s="143">
        <f t="shared" si="8"/>
        <v>0</v>
      </c>
      <c r="CB7" s="143">
        <f t="shared" si="8"/>
        <v>0</v>
      </c>
      <c r="CC7" s="143">
        <f t="shared" si="8"/>
        <v>0</v>
      </c>
      <c r="CD7" s="143">
        <f t="shared" si="8"/>
        <v>0</v>
      </c>
      <c r="CE7" s="143">
        <f t="shared" si="8"/>
        <v>0</v>
      </c>
      <c r="CF7" s="143">
        <f t="shared" si="8"/>
        <v>0</v>
      </c>
      <c r="CG7" s="143">
        <f t="shared" si="8"/>
        <v>0</v>
      </c>
      <c r="CH7" s="143">
        <f t="shared" si="8"/>
        <v>0</v>
      </c>
      <c r="CI7" s="143">
        <f t="shared" si="8"/>
        <v>0</v>
      </c>
      <c r="CJ7" s="143">
        <f t="shared" si="8"/>
        <v>0</v>
      </c>
    </row>
    <row r="9" spans="1:88" x14ac:dyDescent="0.3">
      <c r="B9" s="1"/>
      <c r="C9" s="28"/>
      <c r="D9" s="28"/>
      <c r="E9" s="28"/>
      <c r="F9" s="28"/>
      <c r="G9" s="28"/>
    </row>
    <row r="11" spans="1:88" ht="24" customHeight="1" thickBot="1" x14ac:dyDescent="0.5">
      <c r="A11" s="77"/>
      <c r="B11" s="77"/>
      <c r="C11" s="237" t="s">
        <v>83</v>
      </c>
      <c r="D11" s="237"/>
      <c r="E11" s="237"/>
      <c r="F11" s="237"/>
      <c r="G11" s="237"/>
      <c r="H11" s="237"/>
      <c r="I11" s="237"/>
      <c r="J11" s="237"/>
      <c r="K11" s="237"/>
      <c r="L11" s="237"/>
      <c r="M11" s="237"/>
      <c r="N11" s="237"/>
      <c r="O11" s="237"/>
      <c r="AP11" s="14"/>
    </row>
    <row r="12" spans="1:88" ht="15.6" x14ac:dyDescent="0.3">
      <c r="A12" s="21"/>
      <c r="B12" s="83" t="s">
        <v>31</v>
      </c>
      <c r="C12" s="17">
        <v>42370</v>
      </c>
      <c r="D12" s="17">
        <v>42401</v>
      </c>
      <c r="E12" s="15">
        <v>42430</v>
      </c>
      <c r="F12" s="15">
        <v>42461</v>
      </c>
      <c r="G12" s="15">
        <v>42491</v>
      </c>
      <c r="H12" s="15">
        <v>42522</v>
      </c>
      <c r="I12" s="15">
        <v>42552</v>
      </c>
      <c r="J12" s="15">
        <v>42583</v>
      </c>
      <c r="K12" s="15">
        <v>42614</v>
      </c>
      <c r="L12" s="15">
        <v>42644</v>
      </c>
      <c r="M12" s="15">
        <v>42675</v>
      </c>
      <c r="N12" s="15">
        <v>42705</v>
      </c>
      <c r="O12" s="15">
        <v>42736</v>
      </c>
      <c r="P12" s="15">
        <v>42767</v>
      </c>
      <c r="Q12" s="16">
        <v>42795</v>
      </c>
      <c r="R12" s="16">
        <v>42826</v>
      </c>
      <c r="S12" s="16">
        <v>42856</v>
      </c>
      <c r="T12" s="16">
        <v>42887</v>
      </c>
      <c r="U12" s="16">
        <v>42917</v>
      </c>
      <c r="V12" s="16">
        <v>42948</v>
      </c>
      <c r="W12" s="16">
        <v>42979</v>
      </c>
      <c r="X12" s="16">
        <v>43009</v>
      </c>
      <c r="Y12" s="16">
        <v>43040</v>
      </c>
      <c r="Z12" s="16">
        <v>43070</v>
      </c>
      <c r="AA12" s="16">
        <v>43101</v>
      </c>
      <c r="AB12" s="16">
        <v>43132</v>
      </c>
      <c r="AC12" s="17">
        <v>43160</v>
      </c>
      <c r="AD12" s="17">
        <v>43191</v>
      </c>
      <c r="AE12" s="17">
        <v>43221</v>
      </c>
      <c r="AF12" s="17">
        <v>43252</v>
      </c>
      <c r="AG12" s="17">
        <v>43282</v>
      </c>
      <c r="AH12" s="17">
        <v>43313</v>
      </c>
      <c r="AI12" s="17">
        <v>43344</v>
      </c>
      <c r="AJ12" s="17">
        <v>43374</v>
      </c>
      <c r="AK12" s="17">
        <v>43405</v>
      </c>
      <c r="AL12" s="17">
        <v>43435</v>
      </c>
      <c r="AM12" s="17">
        <v>43466</v>
      </c>
      <c r="AN12" s="17">
        <v>43497</v>
      </c>
      <c r="AO12" s="53">
        <v>43525</v>
      </c>
      <c r="AP12" s="53">
        <v>43556</v>
      </c>
      <c r="AQ12" s="53">
        <v>43586</v>
      </c>
      <c r="AR12" s="53">
        <v>43617</v>
      </c>
      <c r="AS12" s="53">
        <v>43647</v>
      </c>
      <c r="AT12" s="53">
        <v>43678</v>
      </c>
      <c r="AU12" s="53">
        <v>43709</v>
      </c>
      <c r="AV12" s="53">
        <v>43739</v>
      </c>
      <c r="AW12" s="53">
        <v>43770</v>
      </c>
      <c r="AX12" s="53">
        <v>43800</v>
      </c>
      <c r="AY12" s="53">
        <v>43831</v>
      </c>
      <c r="AZ12" s="53">
        <v>43862</v>
      </c>
      <c r="BA12" s="53">
        <v>43891</v>
      </c>
      <c r="BB12" s="53">
        <v>43922</v>
      </c>
      <c r="BC12" s="53">
        <v>43952</v>
      </c>
      <c r="BD12" s="53">
        <v>43983</v>
      </c>
      <c r="BE12" s="53">
        <v>44013</v>
      </c>
      <c r="BF12" s="53">
        <v>44044</v>
      </c>
      <c r="BG12" s="53">
        <v>44075</v>
      </c>
      <c r="BH12" s="53">
        <v>44105</v>
      </c>
      <c r="BI12" s="53">
        <v>44136</v>
      </c>
      <c r="BJ12" s="53">
        <v>44166</v>
      </c>
      <c r="BK12" s="53">
        <v>44197</v>
      </c>
      <c r="BL12" s="53">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3">
        <v>44621</v>
      </c>
      <c r="BZ12" s="53">
        <v>44652</v>
      </c>
      <c r="CA12" s="53">
        <v>44682</v>
      </c>
      <c r="CB12" s="53">
        <v>44713</v>
      </c>
      <c r="CC12" s="53">
        <v>44743</v>
      </c>
      <c r="CD12" s="53">
        <v>44774</v>
      </c>
      <c r="CE12" s="53">
        <v>44805</v>
      </c>
      <c r="CF12" s="53">
        <v>44835</v>
      </c>
      <c r="CG12" s="53">
        <v>44866</v>
      </c>
      <c r="CH12" s="53">
        <v>44896</v>
      </c>
      <c r="CI12" s="53">
        <v>44927</v>
      </c>
      <c r="CJ12" s="53">
        <v>44958</v>
      </c>
    </row>
    <row r="13" spans="1:88" ht="15" customHeight="1" x14ac:dyDescent="0.3">
      <c r="A13" s="223" t="s">
        <v>28</v>
      </c>
      <c r="B13" s="47" t="s">
        <v>6</v>
      </c>
      <c r="C13" s="11"/>
      <c r="D13" s="11"/>
      <c r="E13" s="11"/>
      <c r="F13" s="11"/>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row>
    <row r="14" spans="1:88" x14ac:dyDescent="0.3">
      <c r="A14" s="223"/>
      <c r="B14" s="47" t="s">
        <v>1</v>
      </c>
      <c r="C14" s="11"/>
      <c r="D14" s="11"/>
      <c r="E14" s="11"/>
      <c r="F14" s="11"/>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row>
    <row r="15" spans="1:88" x14ac:dyDescent="0.3">
      <c r="A15" s="223"/>
      <c r="B15" s="47" t="s">
        <v>2</v>
      </c>
      <c r="C15" s="11"/>
      <c r="D15" s="11"/>
      <c r="E15" s="11"/>
      <c r="F15" s="11"/>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row>
    <row r="16" spans="1:88" x14ac:dyDescent="0.3">
      <c r="A16" s="223"/>
      <c r="B16" s="47" t="s">
        <v>3</v>
      </c>
      <c r="C16" s="11"/>
      <c r="D16" s="11"/>
      <c r="E16" s="11"/>
      <c r="F16" s="11"/>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row>
    <row r="17" spans="1:88" x14ac:dyDescent="0.3">
      <c r="A17" s="223"/>
      <c r="B17" s="47" t="s">
        <v>13</v>
      </c>
      <c r="C17" s="11"/>
      <c r="D17" s="11"/>
      <c r="E17" s="11"/>
      <c r="F17" s="11"/>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row>
    <row r="18" spans="1:88" x14ac:dyDescent="0.3">
      <c r="A18" s="223"/>
      <c r="B18" s="47" t="s">
        <v>4</v>
      </c>
      <c r="C18" s="11"/>
      <c r="D18" s="11"/>
      <c r="E18" s="11"/>
      <c r="F18" s="11"/>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row>
    <row r="19" spans="1:88" x14ac:dyDescent="0.3">
      <c r="A19" s="223"/>
      <c r="B19" s="47" t="s">
        <v>5</v>
      </c>
      <c r="C19" s="11"/>
      <c r="D19" s="11"/>
      <c r="E19" s="11"/>
      <c r="F19" s="11"/>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row>
    <row r="20" spans="1:88" x14ac:dyDescent="0.3">
      <c r="A20" s="223"/>
      <c r="B20" s="47" t="s">
        <v>7</v>
      </c>
      <c r="C20" s="11"/>
      <c r="D20" s="11"/>
      <c r="E20" s="11"/>
      <c r="F20" s="11"/>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row>
    <row r="21" spans="1:88" x14ac:dyDescent="0.3">
      <c r="A21" s="223"/>
      <c r="B21" s="47" t="s">
        <v>8</v>
      </c>
      <c r="C21" s="11"/>
      <c r="D21" s="11"/>
      <c r="E21" s="11"/>
      <c r="F21" s="11"/>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row>
    <row r="22" spans="1:88" ht="15" thickBot="1" x14ac:dyDescent="0.35">
      <c r="A22" s="100"/>
      <c r="B22" s="82"/>
      <c r="C22" s="11"/>
      <c r="D22" s="11"/>
      <c r="E22" s="11"/>
      <c r="F22" s="11"/>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row>
    <row r="23" spans="1:88" ht="15" thickBot="1" x14ac:dyDescent="0.35">
      <c r="A23" s="56"/>
      <c r="B23" s="56"/>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6" x14ac:dyDescent="0.3">
      <c r="A24" s="20"/>
      <c r="B24" s="83" t="s">
        <v>30</v>
      </c>
      <c r="C24" s="53">
        <v>42370</v>
      </c>
      <c r="D24" s="53">
        <v>42401</v>
      </c>
      <c r="E24" s="136">
        <v>42430</v>
      </c>
      <c r="F24" s="136">
        <v>42461</v>
      </c>
      <c r="G24" s="136">
        <v>42491</v>
      </c>
      <c r="H24" s="136">
        <v>42522</v>
      </c>
      <c r="I24" s="136">
        <v>42552</v>
      </c>
      <c r="J24" s="136">
        <v>42583</v>
      </c>
      <c r="K24" s="136">
        <v>42614</v>
      </c>
      <c r="L24" s="136">
        <v>42644</v>
      </c>
      <c r="M24" s="136">
        <v>42675</v>
      </c>
      <c r="N24" s="136">
        <v>42705</v>
      </c>
      <c r="O24" s="136">
        <v>42736</v>
      </c>
      <c r="P24" s="136">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53">
        <v>43525</v>
      </c>
      <c r="AP24" s="53">
        <v>43556</v>
      </c>
      <c r="AQ24" s="53">
        <v>43586</v>
      </c>
      <c r="AR24" s="53">
        <v>43617</v>
      </c>
      <c r="AS24" s="53">
        <v>43647</v>
      </c>
      <c r="AT24" s="53">
        <v>43678</v>
      </c>
      <c r="AU24" s="53">
        <v>43709</v>
      </c>
      <c r="AV24" s="53">
        <v>43739</v>
      </c>
      <c r="AW24" s="53">
        <v>43770</v>
      </c>
      <c r="AX24" s="53">
        <v>43800</v>
      </c>
      <c r="AY24" s="53">
        <v>43831</v>
      </c>
      <c r="AZ24" s="53">
        <v>43862</v>
      </c>
      <c r="BA24" s="53">
        <v>43891</v>
      </c>
      <c r="BB24" s="53">
        <v>43922</v>
      </c>
      <c r="BC24" s="53">
        <v>43952</v>
      </c>
      <c r="BD24" s="53">
        <v>43983</v>
      </c>
      <c r="BE24" s="53">
        <v>44013</v>
      </c>
      <c r="BF24" s="53">
        <v>44044</v>
      </c>
      <c r="BG24" s="53">
        <v>44075</v>
      </c>
      <c r="BH24" s="53">
        <v>44105</v>
      </c>
      <c r="BI24" s="53">
        <v>44136</v>
      </c>
      <c r="BJ24" s="53">
        <v>44166</v>
      </c>
      <c r="BK24" s="53">
        <v>44197</v>
      </c>
      <c r="BL24" s="53">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53">
        <v>44621</v>
      </c>
      <c r="BZ24" s="53">
        <v>44652</v>
      </c>
      <c r="CA24" s="53">
        <v>44682</v>
      </c>
      <c r="CB24" s="53">
        <v>44713</v>
      </c>
      <c r="CC24" s="53">
        <v>44743</v>
      </c>
      <c r="CD24" s="53">
        <v>44774</v>
      </c>
      <c r="CE24" s="53">
        <v>44805</v>
      </c>
      <c r="CF24" s="53">
        <v>44835</v>
      </c>
      <c r="CG24" s="53">
        <v>44866</v>
      </c>
      <c r="CH24" s="53">
        <v>44896</v>
      </c>
      <c r="CI24" s="53">
        <v>44927</v>
      </c>
      <c r="CJ24" s="53">
        <v>44958</v>
      </c>
    </row>
    <row r="25" spans="1:88" ht="15" customHeight="1" x14ac:dyDescent="0.3">
      <c r="A25" s="220" t="s">
        <v>29</v>
      </c>
      <c r="B25" s="47" t="s">
        <v>9</v>
      </c>
      <c r="C25" s="11"/>
      <c r="D25" s="11"/>
      <c r="E25" s="11"/>
      <c r="F25" s="11"/>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row>
    <row r="26" spans="1:88" x14ac:dyDescent="0.3">
      <c r="A26" s="220"/>
      <c r="B26" s="47" t="s">
        <v>6</v>
      </c>
      <c r="C26" s="11"/>
      <c r="D26" s="11"/>
      <c r="E26" s="11"/>
      <c r="F26" s="11"/>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row>
    <row r="27" spans="1:88" x14ac:dyDescent="0.3">
      <c r="A27" s="220"/>
      <c r="B27" s="47" t="s">
        <v>10</v>
      </c>
      <c r="C27" s="11"/>
      <c r="D27" s="11"/>
      <c r="E27" s="11"/>
      <c r="F27" s="11"/>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row>
    <row r="28" spans="1:88" x14ac:dyDescent="0.3">
      <c r="A28" s="220"/>
      <c r="B28" s="47" t="s">
        <v>1</v>
      </c>
      <c r="C28" s="11"/>
      <c r="D28" s="11"/>
      <c r="E28" s="11"/>
      <c r="F28" s="11"/>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row>
    <row r="29" spans="1:88" x14ac:dyDescent="0.3">
      <c r="A29" s="220"/>
      <c r="B29" s="47" t="s">
        <v>11</v>
      </c>
      <c r="C29" s="11"/>
      <c r="D29" s="11"/>
      <c r="E29" s="11"/>
      <c r="F29" s="11"/>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row>
    <row r="30" spans="1:88" x14ac:dyDescent="0.3">
      <c r="A30" s="220"/>
      <c r="B30" s="47" t="s">
        <v>12</v>
      </c>
      <c r="C30" s="11"/>
      <c r="D30" s="11"/>
      <c r="E30" s="11"/>
      <c r="F30" s="11"/>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row>
    <row r="31" spans="1:88" x14ac:dyDescent="0.3">
      <c r="A31" s="220"/>
      <c r="B31" s="47" t="s">
        <v>3</v>
      </c>
      <c r="C31" s="11"/>
      <c r="D31" s="11"/>
      <c r="E31" s="11"/>
      <c r="F31" s="11"/>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row>
    <row r="32" spans="1:88" x14ac:dyDescent="0.3">
      <c r="A32" s="220"/>
      <c r="B32" s="47" t="s">
        <v>13</v>
      </c>
      <c r="C32" s="11"/>
      <c r="D32" s="11"/>
      <c r="E32" s="11"/>
      <c r="F32" s="11"/>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row>
    <row r="33" spans="1:88" x14ac:dyDescent="0.3">
      <c r="A33" s="220"/>
      <c r="B33" s="47" t="s">
        <v>4</v>
      </c>
      <c r="C33" s="11"/>
      <c r="D33" s="11"/>
      <c r="E33" s="11"/>
      <c r="F33" s="11"/>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row>
    <row r="34" spans="1:88" x14ac:dyDescent="0.3">
      <c r="A34" s="221"/>
      <c r="B34" s="47" t="s">
        <v>14</v>
      </c>
      <c r="C34" s="11"/>
      <c r="D34" s="11"/>
      <c r="E34" s="11"/>
      <c r="F34" s="11"/>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row>
    <row r="35" spans="1:88" x14ac:dyDescent="0.3">
      <c r="A35" s="221"/>
      <c r="B35" s="47" t="s">
        <v>15</v>
      </c>
      <c r="C35" s="11"/>
      <c r="D35" s="11"/>
      <c r="E35" s="11"/>
      <c r="F35" s="11"/>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row>
    <row r="36" spans="1:88" x14ac:dyDescent="0.3">
      <c r="A36" s="221"/>
      <c r="B36" s="47" t="s">
        <v>7</v>
      </c>
      <c r="C36" s="11"/>
      <c r="D36" s="11"/>
      <c r="E36" s="11"/>
      <c r="F36" s="11"/>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row>
    <row r="37" spans="1:88" ht="15" thickBot="1" x14ac:dyDescent="0.35">
      <c r="A37" s="222"/>
      <c r="B37" s="47" t="s">
        <v>8</v>
      </c>
      <c r="C37" s="11"/>
      <c r="D37" s="11"/>
      <c r="E37" s="11"/>
      <c r="F37" s="11"/>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row>
    <row r="38" spans="1:88" ht="15" thickBot="1" x14ac:dyDescent="0.35">
      <c r="A38" s="56"/>
      <c r="B38" s="56"/>
    </row>
    <row r="39" spans="1:88" ht="15.6" x14ac:dyDescent="0.3">
      <c r="A39" s="20"/>
      <c r="B39" s="83" t="s">
        <v>32</v>
      </c>
      <c r="C39" s="17">
        <v>42370</v>
      </c>
      <c r="D39" s="17">
        <v>42401</v>
      </c>
      <c r="E39" s="15">
        <v>42430</v>
      </c>
      <c r="F39" s="15">
        <v>42461</v>
      </c>
      <c r="G39" s="15">
        <v>42491</v>
      </c>
      <c r="H39" s="15">
        <v>42522</v>
      </c>
      <c r="I39" s="15">
        <v>42552</v>
      </c>
      <c r="J39" s="15">
        <v>42583</v>
      </c>
      <c r="K39" s="15">
        <v>42614</v>
      </c>
      <c r="L39" s="15">
        <v>42644</v>
      </c>
      <c r="M39" s="15">
        <v>42675</v>
      </c>
      <c r="N39" s="15">
        <v>42705</v>
      </c>
      <c r="O39" s="15">
        <v>42736</v>
      </c>
      <c r="P39" s="15">
        <v>42767</v>
      </c>
      <c r="Q39" s="16">
        <v>42795</v>
      </c>
      <c r="R39" s="16">
        <v>42826</v>
      </c>
      <c r="S39" s="16">
        <v>42856</v>
      </c>
      <c r="T39" s="16">
        <v>42887</v>
      </c>
      <c r="U39" s="16">
        <v>42917</v>
      </c>
      <c r="V39" s="16">
        <v>42948</v>
      </c>
      <c r="W39" s="16">
        <v>42979</v>
      </c>
      <c r="X39" s="16">
        <v>43009</v>
      </c>
      <c r="Y39" s="16">
        <v>43040</v>
      </c>
      <c r="Z39" s="16">
        <v>43070</v>
      </c>
      <c r="AA39" s="16">
        <v>43101</v>
      </c>
      <c r="AB39" s="16">
        <v>43132</v>
      </c>
      <c r="AC39" s="17">
        <v>43160</v>
      </c>
      <c r="AD39" s="17">
        <v>43191</v>
      </c>
      <c r="AE39" s="17">
        <v>43221</v>
      </c>
      <c r="AF39" s="17">
        <v>43252</v>
      </c>
      <c r="AG39" s="17">
        <v>43282</v>
      </c>
      <c r="AH39" s="17">
        <v>43313</v>
      </c>
      <c r="AI39" s="17">
        <v>43344</v>
      </c>
      <c r="AJ39" s="17">
        <v>43374</v>
      </c>
      <c r="AK39" s="17">
        <v>43405</v>
      </c>
      <c r="AL39" s="17">
        <v>43435</v>
      </c>
      <c r="AM39" s="17">
        <v>43466</v>
      </c>
      <c r="AN39" s="17">
        <v>43497</v>
      </c>
      <c r="AO39" s="15">
        <v>43525</v>
      </c>
      <c r="AP39" s="15">
        <v>43556</v>
      </c>
      <c r="AQ39" s="15">
        <v>43586</v>
      </c>
      <c r="AR39" s="15">
        <v>43617</v>
      </c>
      <c r="AS39" s="15">
        <v>43647</v>
      </c>
      <c r="AT39" s="15">
        <v>43678</v>
      </c>
      <c r="AU39" s="15">
        <v>43709</v>
      </c>
      <c r="AV39" s="15">
        <v>43739</v>
      </c>
      <c r="AW39" s="15">
        <v>43770</v>
      </c>
      <c r="AX39" s="15">
        <v>43800</v>
      </c>
      <c r="AY39" s="15">
        <v>43831</v>
      </c>
      <c r="AZ39" s="15">
        <v>43862</v>
      </c>
      <c r="BA39" s="16">
        <v>43891</v>
      </c>
      <c r="BB39" s="16">
        <v>43922</v>
      </c>
      <c r="BC39" s="16">
        <v>43952</v>
      </c>
      <c r="BD39" s="16">
        <v>43983</v>
      </c>
      <c r="BE39" s="16">
        <v>44013</v>
      </c>
      <c r="BF39" s="16">
        <v>44044</v>
      </c>
      <c r="BG39" s="16">
        <v>44075</v>
      </c>
      <c r="BH39" s="16">
        <v>44105</v>
      </c>
      <c r="BI39" s="16">
        <v>44136</v>
      </c>
      <c r="BJ39" s="16">
        <v>44166</v>
      </c>
      <c r="BK39" s="16">
        <v>44197</v>
      </c>
      <c r="BL39" s="16">
        <v>44228</v>
      </c>
      <c r="BM39" s="17">
        <v>44256</v>
      </c>
      <c r="BN39" s="17">
        <v>44287</v>
      </c>
      <c r="BO39" s="17">
        <v>44317</v>
      </c>
      <c r="BP39" s="17">
        <v>44348</v>
      </c>
      <c r="BQ39" s="17">
        <v>44378</v>
      </c>
      <c r="BR39" s="17">
        <v>44409</v>
      </c>
      <c r="BS39" s="17">
        <v>44440</v>
      </c>
      <c r="BT39" s="17">
        <v>44470</v>
      </c>
      <c r="BU39" s="17">
        <v>44501</v>
      </c>
      <c r="BV39" s="17">
        <v>44531</v>
      </c>
      <c r="BW39" s="17">
        <v>44562</v>
      </c>
      <c r="BX39" s="17">
        <v>44593</v>
      </c>
      <c r="BY39" s="15">
        <v>44621</v>
      </c>
      <c r="BZ39" s="15">
        <v>44652</v>
      </c>
      <c r="CA39" s="15">
        <v>44682</v>
      </c>
      <c r="CB39" s="15">
        <v>44713</v>
      </c>
      <c r="CC39" s="15">
        <v>44743</v>
      </c>
      <c r="CD39" s="15">
        <v>44774</v>
      </c>
      <c r="CE39" s="15">
        <v>44805</v>
      </c>
      <c r="CF39" s="15">
        <v>44835</v>
      </c>
      <c r="CG39" s="15">
        <v>44866</v>
      </c>
      <c r="CH39" s="15">
        <v>44896</v>
      </c>
      <c r="CI39" s="15">
        <v>44927</v>
      </c>
      <c r="CJ39" s="15">
        <v>44958</v>
      </c>
    </row>
    <row r="40" spans="1:88" ht="15" customHeight="1" x14ac:dyDescent="0.3">
      <c r="A40" s="220" t="s">
        <v>29</v>
      </c>
      <c r="B40" s="47"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20"/>
      <c r="B41" s="47" t="s">
        <v>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20"/>
      <c r="B42" s="47" t="s">
        <v>10</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20"/>
      <c r="B43" s="47" t="s">
        <v>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20"/>
      <c r="B44" s="47" t="s">
        <v>11</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20"/>
      <c r="B45" s="47" t="s">
        <v>12</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20"/>
      <c r="B46" s="47" t="s">
        <v>3</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x14ac:dyDescent="0.3">
      <c r="A47" s="220"/>
      <c r="B47" s="47" t="s">
        <v>13</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x14ac:dyDescent="0.3">
      <c r="A48" s="220"/>
      <c r="B48" s="47" t="s">
        <v>4</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row>
    <row r="49" spans="1:88" x14ac:dyDescent="0.3">
      <c r="A49" s="221"/>
      <c r="B49" s="47" t="s">
        <v>14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row>
    <row r="50" spans="1:88" x14ac:dyDescent="0.3">
      <c r="A50" s="221"/>
      <c r="B50" s="47" t="s">
        <v>15</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21"/>
      <c r="B51" s="47" t="s">
        <v>7</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ht="15" thickBot="1" x14ac:dyDescent="0.35">
      <c r="A52" s="222"/>
      <c r="B52" s="47" t="s">
        <v>8</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ht="15" thickBot="1" x14ac:dyDescent="0.35">
      <c r="A53" s="56"/>
      <c r="B53" s="56"/>
    </row>
    <row r="54" spans="1:88" ht="15.6" x14ac:dyDescent="0.3">
      <c r="A54" s="20"/>
      <c r="B54" s="83" t="s">
        <v>33</v>
      </c>
      <c r="C54" s="17">
        <v>42370</v>
      </c>
      <c r="D54" s="17">
        <v>42401</v>
      </c>
      <c r="E54" s="15">
        <v>42430</v>
      </c>
      <c r="F54" s="15">
        <v>42461</v>
      </c>
      <c r="G54" s="15">
        <v>42491</v>
      </c>
      <c r="H54" s="15">
        <v>42522</v>
      </c>
      <c r="I54" s="15">
        <v>42552</v>
      </c>
      <c r="J54" s="15">
        <v>42583</v>
      </c>
      <c r="K54" s="15">
        <v>42614</v>
      </c>
      <c r="L54" s="15">
        <v>42644</v>
      </c>
      <c r="M54" s="15">
        <v>42675</v>
      </c>
      <c r="N54" s="15">
        <v>42705</v>
      </c>
      <c r="O54" s="15">
        <v>42736</v>
      </c>
      <c r="P54" s="15">
        <v>42767</v>
      </c>
      <c r="Q54" s="16">
        <v>42795</v>
      </c>
      <c r="R54" s="16">
        <v>42826</v>
      </c>
      <c r="S54" s="16">
        <v>42856</v>
      </c>
      <c r="T54" s="16">
        <v>42887</v>
      </c>
      <c r="U54" s="16">
        <v>42917</v>
      </c>
      <c r="V54" s="16">
        <v>42948</v>
      </c>
      <c r="W54" s="16">
        <v>42979</v>
      </c>
      <c r="X54" s="16">
        <v>43009</v>
      </c>
      <c r="Y54" s="16">
        <v>43040</v>
      </c>
      <c r="Z54" s="16">
        <v>43070</v>
      </c>
      <c r="AA54" s="16">
        <v>43101</v>
      </c>
      <c r="AB54" s="16">
        <v>43132</v>
      </c>
      <c r="AC54" s="17">
        <v>43160</v>
      </c>
      <c r="AD54" s="17">
        <v>43191</v>
      </c>
      <c r="AE54" s="17">
        <v>43221</v>
      </c>
      <c r="AF54" s="17">
        <v>43252</v>
      </c>
      <c r="AG54" s="17">
        <v>43282</v>
      </c>
      <c r="AH54" s="17">
        <v>43313</v>
      </c>
      <c r="AI54" s="17">
        <v>43344</v>
      </c>
      <c r="AJ54" s="17">
        <v>43374</v>
      </c>
      <c r="AK54" s="17">
        <v>43405</v>
      </c>
      <c r="AL54" s="17">
        <v>43435</v>
      </c>
      <c r="AM54" s="17">
        <v>43466</v>
      </c>
      <c r="AN54" s="17">
        <v>43497</v>
      </c>
      <c r="AO54" s="15">
        <v>43525</v>
      </c>
      <c r="AP54" s="15">
        <v>43556</v>
      </c>
      <c r="AQ54" s="15">
        <v>43586</v>
      </c>
      <c r="AR54" s="15">
        <v>43617</v>
      </c>
      <c r="AS54" s="15">
        <v>43647</v>
      </c>
      <c r="AT54" s="15">
        <v>43678</v>
      </c>
      <c r="AU54" s="15">
        <v>43709</v>
      </c>
      <c r="AV54" s="15">
        <v>43739</v>
      </c>
      <c r="AW54" s="15">
        <v>43770</v>
      </c>
      <c r="AX54" s="15">
        <v>43800</v>
      </c>
      <c r="AY54" s="15">
        <v>43831</v>
      </c>
      <c r="AZ54" s="15">
        <v>43862</v>
      </c>
      <c r="BA54" s="16">
        <v>43891</v>
      </c>
      <c r="BB54" s="16">
        <v>43922</v>
      </c>
      <c r="BC54" s="16">
        <v>43952</v>
      </c>
      <c r="BD54" s="16">
        <v>43983</v>
      </c>
      <c r="BE54" s="16">
        <v>44013</v>
      </c>
      <c r="BF54" s="16">
        <v>44044</v>
      </c>
      <c r="BG54" s="16">
        <v>44075</v>
      </c>
      <c r="BH54" s="16">
        <v>44105</v>
      </c>
      <c r="BI54" s="16">
        <v>44136</v>
      </c>
      <c r="BJ54" s="16">
        <v>44166</v>
      </c>
      <c r="BK54" s="16">
        <v>44197</v>
      </c>
      <c r="BL54" s="16">
        <v>44228</v>
      </c>
      <c r="BM54" s="17">
        <v>44256</v>
      </c>
      <c r="BN54" s="17">
        <v>44287</v>
      </c>
      <c r="BO54" s="17">
        <v>44317</v>
      </c>
      <c r="BP54" s="17">
        <v>44348</v>
      </c>
      <c r="BQ54" s="17">
        <v>44378</v>
      </c>
      <c r="BR54" s="17">
        <v>44409</v>
      </c>
      <c r="BS54" s="17">
        <v>44440</v>
      </c>
      <c r="BT54" s="17">
        <v>44470</v>
      </c>
      <c r="BU54" s="17">
        <v>44501</v>
      </c>
      <c r="BV54" s="17">
        <v>44531</v>
      </c>
      <c r="BW54" s="17">
        <v>44562</v>
      </c>
      <c r="BX54" s="17">
        <v>44593</v>
      </c>
      <c r="BY54" s="15">
        <v>44621</v>
      </c>
      <c r="BZ54" s="15">
        <v>44652</v>
      </c>
      <c r="CA54" s="15">
        <v>44682</v>
      </c>
      <c r="CB54" s="15">
        <v>44713</v>
      </c>
      <c r="CC54" s="15">
        <v>44743</v>
      </c>
      <c r="CD54" s="15">
        <v>44774</v>
      </c>
      <c r="CE54" s="15">
        <v>44805</v>
      </c>
      <c r="CF54" s="15">
        <v>44835</v>
      </c>
      <c r="CG54" s="15">
        <v>44866</v>
      </c>
      <c r="CH54" s="15">
        <v>44896</v>
      </c>
      <c r="CI54" s="15">
        <v>44927</v>
      </c>
      <c r="CJ54" s="15">
        <v>44958</v>
      </c>
    </row>
    <row r="55" spans="1:88" ht="15" customHeight="1" x14ac:dyDescent="0.3">
      <c r="A55" s="220" t="s">
        <v>29</v>
      </c>
      <c r="B55" s="47" t="s">
        <v>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20"/>
      <c r="B56" s="47" t="s">
        <v>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20"/>
      <c r="B57" s="47" t="s">
        <v>10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20"/>
      <c r="B58" s="47" t="s">
        <v>1</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20"/>
      <c r="B59" s="47" t="s">
        <v>11</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20"/>
      <c r="B60" s="47" t="s">
        <v>12</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20"/>
      <c r="B61" s="47" t="s">
        <v>3</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x14ac:dyDescent="0.3">
      <c r="A62" s="220"/>
      <c r="B62" s="47" t="s">
        <v>13</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x14ac:dyDescent="0.3">
      <c r="A63" s="220"/>
      <c r="B63" s="47" t="s">
        <v>4</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x14ac:dyDescent="0.3">
      <c r="A64" s="221"/>
      <c r="B64" s="47" t="s">
        <v>14</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x14ac:dyDescent="0.3">
      <c r="A65" s="221"/>
      <c r="B65" s="47" t="s">
        <v>15</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21"/>
      <c r="B66" s="47" t="s">
        <v>7</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 thickBot="1" x14ac:dyDescent="0.35">
      <c r="A67" s="222"/>
      <c r="B67" s="47" t="s">
        <v>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ht="15" thickBot="1" x14ac:dyDescent="0.35">
      <c r="A68" s="56"/>
      <c r="B68" s="56"/>
    </row>
    <row r="69" spans="1:88" ht="15.6" x14ac:dyDescent="0.3">
      <c r="A69" s="20"/>
      <c r="B69" s="83" t="s">
        <v>34</v>
      </c>
      <c r="C69" s="17">
        <v>42370</v>
      </c>
      <c r="D69" s="17">
        <v>42401</v>
      </c>
      <c r="E69" s="15">
        <v>42430</v>
      </c>
      <c r="F69" s="15">
        <v>42461</v>
      </c>
      <c r="G69" s="15">
        <v>42491</v>
      </c>
      <c r="H69" s="15">
        <v>42522</v>
      </c>
      <c r="I69" s="15">
        <v>42552</v>
      </c>
      <c r="J69" s="15">
        <v>42583</v>
      </c>
      <c r="K69" s="15">
        <v>42614</v>
      </c>
      <c r="L69" s="15">
        <v>42644</v>
      </c>
      <c r="M69" s="15">
        <v>42675</v>
      </c>
      <c r="N69" s="15">
        <v>42705</v>
      </c>
      <c r="O69" s="15">
        <v>42736</v>
      </c>
      <c r="P69" s="15">
        <v>42767</v>
      </c>
      <c r="Q69" s="16">
        <v>42795</v>
      </c>
      <c r="R69" s="16">
        <v>42826</v>
      </c>
      <c r="S69" s="16">
        <v>42856</v>
      </c>
      <c r="T69" s="16">
        <v>42887</v>
      </c>
      <c r="U69" s="16">
        <v>42917</v>
      </c>
      <c r="V69" s="16">
        <v>42948</v>
      </c>
      <c r="W69" s="16">
        <v>42979</v>
      </c>
      <c r="X69" s="16">
        <v>43009</v>
      </c>
      <c r="Y69" s="16">
        <v>43040</v>
      </c>
      <c r="Z69" s="16">
        <v>43070</v>
      </c>
      <c r="AA69" s="16">
        <v>43101</v>
      </c>
      <c r="AB69" s="16">
        <v>43132</v>
      </c>
      <c r="AC69" s="17">
        <v>43160</v>
      </c>
      <c r="AD69" s="17">
        <v>43191</v>
      </c>
      <c r="AE69" s="17">
        <v>43221</v>
      </c>
      <c r="AF69" s="17">
        <v>43252</v>
      </c>
      <c r="AG69" s="17">
        <v>43282</v>
      </c>
      <c r="AH69" s="17">
        <v>43313</v>
      </c>
      <c r="AI69" s="17">
        <v>43344</v>
      </c>
      <c r="AJ69" s="17">
        <v>43374</v>
      </c>
      <c r="AK69" s="17">
        <v>43405</v>
      </c>
      <c r="AL69" s="17">
        <v>43435</v>
      </c>
      <c r="AM69" s="17">
        <v>43466</v>
      </c>
      <c r="AN69" s="17">
        <v>43497</v>
      </c>
      <c r="AO69" s="15">
        <v>43525</v>
      </c>
      <c r="AP69" s="15">
        <v>43556</v>
      </c>
      <c r="AQ69" s="15">
        <v>43586</v>
      </c>
      <c r="AR69" s="15">
        <v>43617</v>
      </c>
      <c r="AS69" s="15">
        <v>43647</v>
      </c>
      <c r="AT69" s="15">
        <v>43678</v>
      </c>
      <c r="AU69" s="15">
        <v>43709</v>
      </c>
      <c r="AV69" s="15">
        <v>43739</v>
      </c>
      <c r="AW69" s="15">
        <v>43770</v>
      </c>
      <c r="AX69" s="15">
        <v>43800</v>
      </c>
      <c r="AY69" s="15">
        <v>43831</v>
      </c>
      <c r="AZ69" s="15">
        <v>43862</v>
      </c>
      <c r="BA69" s="16">
        <v>43891</v>
      </c>
      <c r="BB69" s="16">
        <v>43922</v>
      </c>
      <c r="BC69" s="16">
        <v>43952</v>
      </c>
      <c r="BD69" s="16">
        <v>43983</v>
      </c>
      <c r="BE69" s="16">
        <v>44013</v>
      </c>
      <c r="BF69" s="16">
        <v>44044</v>
      </c>
      <c r="BG69" s="16">
        <v>44075</v>
      </c>
      <c r="BH69" s="16">
        <v>44105</v>
      </c>
      <c r="BI69" s="16">
        <v>44136</v>
      </c>
      <c r="BJ69" s="16">
        <v>44166</v>
      </c>
      <c r="BK69" s="16">
        <v>44197</v>
      </c>
      <c r="BL69" s="16">
        <v>44228</v>
      </c>
      <c r="BM69" s="17">
        <v>44256</v>
      </c>
      <c r="BN69" s="17">
        <v>44287</v>
      </c>
      <c r="BO69" s="17">
        <v>44317</v>
      </c>
      <c r="BP69" s="17">
        <v>44348</v>
      </c>
      <c r="BQ69" s="17">
        <v>44378</v>
      </c>
      <c r="BR69" s="17">
        <v>44409</v>
      </c>
      <c r="BS69" s="17">
        <v>44440</v>
      </c>
      <c r="BT69" s="17">
        <v>44470</v>
      </c>
      <c r="BU69" s="17">
        <v>44501</v>
      </c>
      <c r="BV69" s="17">
        <v>44531</v>
      </c>
      <c r="BW69" s="17">
        <v>44562</v>
      </c>
      <c r="BX69" s="17">
        <v>44593</v>
      </c>
      <c r="BY69" s="15">
        <v>44621</v>
      </c>
      <c r="BZ69" s="15">
        <v>44652</v>
      </c>
      <c r="CA69" s="15">
        <v>44682</v>
      </c>
      <c r="CB69" s="15">
        <v>44713</v>
      </c>
      <c r="CC69" s="15">
        <v>44743</v>
      </c>
      <c r="CD69" s="15">
        <v>44774</v>
      </c>
      <c r="CE69" s="15">
        <v>44805</v>
      </c>
      <c r="CF69" s="15">
        <v>44835</v>
      </c>
      <c r="CG69" s="15">
        <v>44866</v>
      </c>
      <c r="CH69" s="15">
        <v>44896</v>
      </c>
      <c r="CI69" s="15">
        <v>44927</v>
      </c>
      <c r="CJ69" s="15">
        <v>44958</v>
      </c>
    </row>
    <row r="70" spans="1:88" ht="15" customHeight="1" x14ac:dyDescent="0.3">
      <c r="A70" s="220" t="s">
        <v>29</v>
      </c>
      <c r="B70" s="47" t="s">
        <v>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20"/>
      <c r="B71" s="47" t="s">
        <v>6</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20"/>
      <c r="B72" s="47" t="s">
        <v>10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20"/>
      <c r="B73" s="47" t="s">
        <v>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20"/>
      <c r="B74" s="47" t="s">
        <v>11</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20"/>
      <c r="B75" s="47" t="s">
        <v>12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20"/>
      <c r="B76" s="47" t="s">
        <v>3</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x14ac:dyDescent="0.3">
      <c r="A77" s="220"/>
      <c r="B77" s="47" t="s">
        <v>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x14ac:dyDescent="0.3">
      <c r="A78" s="220"/>
      <c r="B78" s="47" t="s">
        <v>4</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row>
    <row r="79" spans="1:88" x14ac:dyDescent="0.3">
      <c r="A79" s="221"/>
      <c r="B79" s="47" t="s">
        <v>14</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row>
    <row r="80" spans="1:88" x14ac:dyDescent="0.3">
      <c r="A80" s="221"/>
      <c r="B80" s="47" t="s">
        <v>15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21"/>
      <c r="B81" s="47" t="s">
        <v>7</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ht="15" thickBot="1" x14ac:dyDescent="0.35">
      <c r="A82" s="222"/>
      <c r="B82" s="47" t="s">
        <v>8</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topLeftCell="B4" workbookViewId="0">
      <pane xSplit="4" topLeftCell="AO1" activePane="topRight" state="frozen"/>
      <selection activeCell="B1" sqref="B1"/>
      <selection pane="topRight" activeCell="AP44" sqref="AP44:AP45"/>
    </sheetView>
  </sheetViews>
  <sheetFormatPr defaultColWidth="9.33203125" defaultRowHeight="14.4" x14ac:dyDescent="0.3"/>
  <cols>
    <col min="1" max="1" width="4.33203125" style="56" customWidth="1"/>
    <col min="2" max="2" width="24.6640625" style="56" customWidth="1"/>
    <col min="3" max="5" width="13.6640625" style="56" hidden="1" customWidth="1"/>
    <col min="6" max="9" width="13.6640625" style="56" customWidth="1"/>
    <col min="10" max="40" width="13.6640625" style="56" hidden="1" customWidth="1"/>
    <col min="41" max="86" width="13.6640625" style="56" customWidth="1"/>
    <col min="87" max="88" width="10.5546875" style="56" bestFit="1" customWidth="1"/>
    <col min="89" max="16384" width="9.33203125" style="56"/>
  </cols>
  <sheetData>
    <row r="1" spans="1:88" x14ac:dyDescent="0.3">
      <c r="B1" s="94" t="s">
        <v>85</v>
      </c>
      <c r="C1" s="36">
        <v>2016</v>
      </c>
      <c r="D1" s="36">
        <v>2017</v>
      </c>
      <c r="E1" s="36">
        <v>2018</v>
      </c>
      <c r="F1" s="36">
        <v>2019</v>
      </c>
      <c r="G1" s="36">
        <v>2020</v>
      </c>
      <c r="H1" s="36">
        <v>2021</v>
      </c>
      <c r="I1" s="36">
        <v>2022</v>
      </c>
      <c r="K1" s="49"/>
    </row>
    <row r="2" spans="1:88" s="42" customFormat="1" x14ac:dyDescent="0.3">
      <c r="B2" s="43" t="s">
        <v>48</v>
      </c>
      <c r="C2" s="55">
        <f>SUM(C5:N5)</f>
        <v>0</v>
      </c>
      <c r="D2" s="55">
        <f>SUM(O5:Z5)</f>
        <v>0</v>
      </c>
      <c r="E2" s="55">
        <f>SUM(AA5:AL5)</f>
        <v>0</v>
      </c>
      <c r="F2" s="55">
        <f>SUM(AM5:AX5)</f>
        <v>9728512.6124801077</v>
      </c>
      <c r="G2" s="55">
        <f>SUM(AY5:BJ5)</f>
        <v>8477045.6826464571</v>
      </c>
      <c r="H2" s="55">
        <f>SUM(BK5:BV5)</f>
        <v>1619118.7447021257</v>
      </c>
      <c r="I2" s="55">
        <f>SUM(BW5:CH5)</f>
        <v>0</v>
      </c>
    </row>
    <row r="3" spans="1:88" x14ac:dyDescent="0.3">
      <c r="C3" s="14"/>
    </row>
    <row r="4" spans="1:88" x14ac:dyDescent="0.3">
      <c r="B4" s="94" t="s">
        <v>85</v>
      </c>
      <c r="C4" s="154">
        <v>42370</v>
      </c>
      <c r="D4" s="154">
        <v>42401</v>
      </c>
      <c r="E4" s="154">
        <v>42430</v>
      </c>
      <c r="F4" s="154">
        <v>42461</v>
      </c>
      <c r="G4" s="154">
        <v>42491</v>
      </c>
      <c r="H4" s="154">
        <v>42522</v>
      </c>
      <c r="I4" s="154">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155">
        <f>C6+C7</f>
        <v>0</v>
      </c>
      <c r="D5" s="155">
        <f t="shared" ref="D5:BO5" si="0">D6+D7</f>
        <v>0</v>
      </c>
      <c r="E5" s="155">
        <f t="shared" si="0"/>
        <v>0</v>
      </c>
      <c r="F5" s="155">
        <f t="shared" si="0"/>
        <v>0</v>
      </c>
      <c r="G5" s="155">
        <f t="shared" si="0"/>
        <v>0</v>
      </c>
      <c r="H5" s="155">
        <f t="shared" si="0"/>
        <v>0</v>
      </c>
      <c r="I5" s="1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J5" si="1">BP6+BP7</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50</v>
      </c>
      <c r="C6" s="156">
        <f>C10</f>
        <v>0</v>
      </c>
      <c r="D6" s="156">
        <f t="shared" ref="D6:BO6" si="2">D10</f>
        <v>0</v>
      </c>
      <c r="E6" s="156">
        <f t="shared" si="2"/>
        <v>0</v>
      </c>
      <c r="F6" s="156">
        <f t="shared" si="2"/>
        <v>0</v>
      </c>
      <c r="G6" s="156">
        <f t="shared" si="2"/>
        <v>0</v>
      </c>
      <c r="H6" s="156">
        <f t="shared" si="2"/>
        <v>0</v>
      </c>
      <c r="I6" s="156">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J6" si="3">BP10</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51</v>
      </c>
      <c r="C7" s="156">
        <f>C11+C12+C13+C14</f>
        <v>0</v>
      </c>
      <c r="D7" s="156">
        <f t="shared" ref="D7:BO7" si="4">D11+D12+D13+D14</f>
        <v>0</v>
      </c>
      <c r="E7" s="156">
        <f t="shared" si="4"/>
        <v>0</v>
      </c>
      <c r="F7" s="156">
        <f t="shared" si="4"/>
        <v>0</v>
      </c>
      <c r="G7" s="156">
        <f t="shared" si="4"/>
        <v>0</v>
      </c>
      <c r="H7" s="156">
        <f t="shared" si="4"/>
        <v>0</v>
      </c>
      <c r="I7" s="156">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J7" si="5">BP11+BP12+BP13+BP14</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c r="C8" s="157"/>
      <c r="D8" s="157"/>
      <c r="E8" s="157"/>
      <c r="F8" s="157"/>
      <c r="G8" s="157"/>
      <c r="H8" s="157"/>
      <c r="I8" s="157"/>
    </row>
    <row r="9" spans="1:88" x14ac:dyDescent="0.3">
      <c r="A9" s="211" t="s">
        <v>64</v>
      </c>
      <c r="B9" s="84" t="s">
        <v>70</v>
      </c>
      <c r="C9" s="158">
        <v>42370</v>
      </c>
      <c r="D9" s="158">
        <v>42401</v>
      </c>
      <c r="E9" s="158">
        <v>42430</v>
      </c>
      <c r="F9" s="158">
        <v>42461</v>
      </c>
      <c r="G9" s="159">
        <v>42491</v>
      </c>
      <c r="H9" s="158">
        <v>42522</v>
      </c>
      <c r="I9" s="158">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2"/>
      <c r="B10" s="19" t="s">
        <v>36</v>
      </c>
      <c r="C10" s="156">
        <f>'KWh (Monthly) ENTRY NLI '!C10+'KWh (Monthly) ENTRY LI'!C10</f>
        <v>0</v>
      </c>
      <c r="D10" s="156">
        <f>'KWh (Monthly) ENTRY NLI '!D10+'KWh (Monthly) ENTRY LI'!D10</f>
        <v>0</v>
      </c>
      <c r="E10" s="156">
        <f>'KWh (Monthly) ENTRY NLI '!E10+'KWh (Monthly) ENTRY LI'!E10</f>
        <v>0</v>
      </c>
      <c r="F10" s="156">
        <f>'KWh (Monthly) ENTRY NLI '!F10+'KWh (Monthly) ENTRY LI'!F10</f>
        <v>0</v>
      </c>
      <c r="G10" s="156">
        <f>'KWh (Monthly) ENTRY NLI '!G10+'KWh (Monthly) ENTRY LI'!G10</f>
        <v>0</v>
      </c>
      <c r="H10" s="156">
        <f>'KWh (Monthly) ENTRY NLI '!H10+'KWh (Monthly) ENTRY LI'!H10</f>
        <v>0</v>
      </c>
      <c r="I10" s="156">
        <f>'KWh (Monthly) ENTRY NLI '!I10+'KWh (Monthly) ENTRY LI'!I10</f>
        <v>0</v>
      </c>
      <c r="J10" s="73">
        <f>'KWh (Monthly) ENTRY NLI '!J10+'KWh (Monthly) ENTRY LI'!J10</f>
        <v>0</v>
      </c>
      <c r="K10" s="73">
        <f>'KWh (Monthly) ENTRY NLI '!K10+'KWh (Monthly) ENTRY LI'!K10</f>
        <v>0</v>
      </c>
      <c r="L10" s="73">
        <f>'KWh (Monthly) ENTRY NLI '!L10+'KWh (Monthly) ENTRY LI'!L10</f>
        <v>0</v>
      </c>
      <c r="M10" s="73">
        <f>'KWh (Monthly) ENTRY NLI '!M10+'KWh (Monthly) ENTRY LI'!M10</f>
        <v>0</v>
      </c>
      <c r="N10" s="73">
        <f>'KWh (Monthly) ENTRY NLI '!N10+'KWh (Monthly) ENTRY LI'!N10</f>
        <v>0</v>
      </c>
      <c r="O10" s="73">
        <f>'KWh (Monthly) ENTRY NLI '!O10+'KWh (Monthly) ENTRY LI'!O10</f>
        <v>0</v>
      </c>
      <c r="P10" s="73">
        <f>'KWh (Monthly) ENTRY NLI '!P10+'KWh (Monthly) ENTRY LI'!P10</f>
        <v>0</v>
      </c>
      <c r="Q10" s="73">
        <f>'KWh (Monthly) ENTRY NLI '!Q10+'KWh (Monthly) ENTRY LI'!Q10</f>
        <v>0</v>
      </c>
      <c r="R10" s="73">
        <f>'KWh (Monthly) ENTRY NLI '!R10+'KWh (Monthly) ENTRY LI'!R10</f>
        <v>0</v>
      </c>
      <c r="S10" s="73">
        <f>'KWh (Monthly) ENTRY NLI '!S10+'KWh (Monthly) ENTRY LI'!S10</f>
        <v>0</v>
      </c>
      <c r="T10" s="73">
        <f>'KWh (Monthly) ENTRY NLI '!T10+'KWh (Monthly) ENTRY LI'!T10</f>
        <v>0</v>
      </c>
      <c r="U10" s="73">
        <f>'KWh (Monthly) ENTRY NLI '!U10+'KWh (Monthly) ENTRY LI'!U10</f>
        <v>0</v>
      </c>
      <c r="V10" s="73">
        <f>'KWh (Monthly) ENTRY NLI '!V10+'KWh (Monthly) ENTRY LI'!V10</f>
        <v>0</v>
      </c>
      <c r="W10" s="73">
        <f>'KWh (Monthly) ENTRY NLI '!W10+'KWh (Monthly) ENTRY LI'!W10</f>
        <v>0</v>
      </c>
      <c r="X10" s="73">
        <f>'KWh (Monthly) ENTRY NLI '!X10+'KWh (Monthly) ENTRY LI'!X10</f>
        <v>0</v>
      </c>
      <c r="Y10" s="73">
        <f>'KWh (Monthly) ENTRY NLI '!Y10+'KWh (Monthly) ENTRY LI'!Y10</f>
        <v>0</v>
      </c>
      <c r="Z10" s="73">
        <f>'KWh (Monthly) ENTRY NLI '!Z10+'KWh (Monthly) ENTRY LI'!Z10</f>
        <v>0</v>
      </c>
      <c r="AA10" s="73">
        <f>'KWh (Monthly) ENTRY NLI '!AA10+'KWh (Monthly) ENTRY LI'!AA10</f>
        <v>0</v>
      </c>
      <c r="AB10" s="73">
        <f>'KWh (Monthly) ENTRY NLI '!AB10+'KWh (Monthly) ENTRY LI'!AB10</f>
        <v>0</v>
      </c>
      <c r="AC10" s="73">
        <f>'KWh (Monthly) ENTRY NLI '!AC10+'KWh (Monthly) ENTRY LI'!AC10</f>
        <v>0</v>
      </c>
      <c r="AD10" s="73">
        <f>'KWh (Monthly) ENTRY NLI '!AD10+'KWh (Monthly) ENTRY LI'!AD10</f>
        <v>0</v>
      </c>
      <c r="AE10" s="73">
        <f>'KWh (Monthly) ENTRY NLI '!AE10+'KWh (Monthly) ENTRY LI'!AE10</f>
        <v>0</v>
      </c>
      <c r="AF10" s="73">
        <f>'KWh (Monthly) ENTRY NLI '!AF10+'KWh (Monthly) ENTRY LI'!AF10</f>
        <v>0</v>
      </c>
      <c r="AG10" s="73">
        <f>'KWh (Monthly) ENTRY NLI '!AG10+'KWh (Monthly) ENTRY LI'!AG10</f>
        <v>0</v>
      </c>
      <c r="AH10" s="73">
        <f>'KWh (Monthly) ENTRY NLI '!AH10+'KWh (Monthly) ENTRY LI'!AH10</f>
        <v>0</v>
      </c>
      <c r="AI10" s="73">
        <f>'KWh (Monthly) ENTRY NLI '!AI10+'KWh (Monthly) ENTRY LI'!AI10</f>
        <v>0</v>
      </c>
      <c r="AJ10" s="73">
        <f>'KWh (Monthly) ENTRY NLI '!AJ10+'KWh (Monthly) ENTRY LI'!AJ10</f>
        <v>0</v>
      </c>
      <c r="AK10" s="73">
        <f>'KWh (Monthly) ENTRY NLI '!AK10+'KWh (Monthly) ENTRY LI'!AK10</f>
        <v>0</v>
      </c>
      <c r="AL10" s="73">
        <f>'KWh (Monthly) ENTRY NLI '!AL10+'KWh (Monthly) ENTRY LI'!AL10</f>
        <v>0</v>
      </c>
      <c r="AM10" s="73">
        <f>'KWh (Monthly) ENTRY NLI '!AM10+'KWh (Monthly) ENTRY LI'!AM10</f>
        <v>0</v>
      </c>
      <c r="AN10" s="73">
        <f>'KWh (Monthly) ENTRY NLI '!AN10+'KWh (Monthly) ENTRY LI'!AN10</f>
        <v>0</v>
      </c>
      <c r="AO10" s="73">
        <f>'KWh (Monthly) ENTRY NLI '!AO10+'KWh (Monthly) ENTRY LI'!AO10</f>
        <v>0</v>
      </c>
      <c r="AP10" s="73">
        <f>'KWh (Monthly) ENTRY NLI '!AP10+'KWh (Monthly) ENTRY LI'!AP10</f>
        <v>0</v>
      </c>
      <c r="AQ10" s="73">
        <f>'KWh (Monthly) ENTRY NLI '!AQ10+'KWh (Monthly) ENTRY LI'!AQ10</f>
        <v>0</v>
      </c>
      <c r="AR10" s="73">
        <f>'KWh (Monthly) ENTRY NLI '!AR10+'KWh (Monthly) ENTRY LI'!AR10</f>
        <v>0</v>
      </c>
      <c r="AS10" s="73">
        <f>'KWh (Monthly) ENTRY NLI '!AS10+'KWh (Monthly) ENTRY LI'!AS10</f>
        <v>0</v>
      </c>
      <c r="AT10" s="73">
        <f>'KWh (Monthly) ENTRY NLI '!AT10+'KWh (Monthly) ENTRY LI'!AT10</f>
        <v>0</v>
      </c>
      <c r="AU10" s="73">
        <f>'KWh (Monthly) ENTRY NLI '!AU10+'KWh (Monthly) ENTRY LI'!AU10</f>
        <v>0</v>
      </c>
      <c r="AV10" s="73">
        <f>'KWh (Monthly) ENTRY NLI '!AV10+'KWh (Monthly) ENTRY LI'!AV10</f>
        <v>0</v>
      </c>
      <c r="AW10" s="73">
        <f>'KWh (Monthly) ENTRY NLI '!AW10+'KWh (Monthly) ENTRY LI'!AW10</f>
        <v>0</v>
      </c>
      <c r="AX10" s="73">
        <f>'KWh (Monthly) ENTRY NLI '!AX10+'KWh (Monthly) ENTRY LI'!AX10</f>
        <v>0</v>
      </c>
      <c r="AY10" s="73">
        <f>'KWh (Monthly) ENTRY NLI '!AY10+'KWh (Monthly) ENTRY LI'!AY10</f>
        <v>0</v>
      </c>
      <c r="AZ10" s="73">
        <f>'KWh (Monthly) ENTRY NLI '!AZ10+'KWh (Monthly) ENTRY LI'!AZ10</f>
        <v>0</v>
      </c>
      <c r="BA10" s="73">
        <f>'KWh (Monthly) ENTRY NLI '!BA10+'KWh (Monthly) ENTRY LI'!BA10</f>
        <v>0</v>
      </c>
      <c r="BB10" s="73">
        <f>'KWh (Monthly) ENTRY NLI '!BB10+'KWh (Monthly) ENTRY LI'!BB10</f>
        <v>0</v>
      </c>
      <c r="BC10" s="73">
        <f>'KWh (Monthly) ENTRY NLI '!BC10+'KWh (Monthly) ENTRY LI'!BC10</f>
        <v>0</v>
      </c>
      <c r="BD10" s="73">
        <f>'KWh (Monthly) ENTRY NLI '!BD10+'KWh (Monthly) ENTRY LI'!BD10</f>
        <v>0</v>
      </c>
      <c r="BE10" s="73">
        <f>'KWh (Monthly) ENTRY NLI '!BE10+'KWh (Monthly) ENTRY LI'!BE10</f>
        <v>0</v>
      </c>
      <c r="BF10" s="73">
        <f>'KWh (Monthly) ENTRY NLI '!BF10+'KWh (Monthly) ENTRY LI'!BF10</f>
        <v>0</v>
      </c>
      <c r="BG10" s="73">
        <f>'KWh (Monthly) ENTRY NLI '!BG10+'KWh (Monthly) ENTRY LI'!BG10</f>
        <v>0</v>
      </c>
      <c r="BH10" s="73">
        <f>'KWh (Monthly) ENTRY NLI '!BH10+'KWh (Monthly) ENTRY LI'!BH10</f>
        <v>0</v>
      </c>
      <c r="BI10" s="73">
        <f>'KWh (Monthly) ENTRY NLI '!BI10+'KWh (Monthly) ENTRY LI'!BI10</f>
        <v>0</v>
      </c>
      <c r="BJ10" s="73">
        <f>'KWh (Monthly) ENTRY NLI '!BJ10+'KWh (Monthly) ENTRY LI'!BJ10</f>
        <v>0</v>
      </c>
      <c r="BK10" s="73">
        <f>'KWh (Monthly) ENTRY NLI '!BK10+'KWh (Monthly) ENTRY LI'!BK10</f>
        <v>0</v>
      </c>
      <c r="BL10" s="73">
        <f>'KWh (Monthly) ENTRY NLI '!BL10+'KWh (Monthly) ENTRY LI'!BL10</f>
        <v>0</v>
      </c>
      <c r="BM10" s="73">
        <f>'KWh (Monthly) ENTRY NLI '!BM10+'KWh (Monthly) ENTRY LI'!BM10</f>
        <v>0</v>
      </c>
      <c r="BN10" s="73">
        <f>'KWh (Monthly) ENTRY NLI '!BN10+'KWh (Monthly) ENTRY LI'!BN10</f>
        <v>0</v>
      </c>
      <c r="BO10" s="73">
        <f>'KWh (Monthly) ENTRY NLI '!BO10+'KWh (Monthly) ENTRY LI'!BO10</f>
        <v>0</v>
      </c>
      <c r="BP10" s="73">
        <f>'KWh (Monthly) ENTRY NLI '!BP10+'KWh (Monthly) ENTRY LI'!BP10</f>
        <v>0</v>
      </c>
      <c r="BQ10" s="73">
        <f>'KWh (Monthly) ENTRY NLI '!BQ10+'KWh (Monthly) ENTRY LI'!BQ10</f>
        <v>0</v>
      </c>
      <c r="BR10" s="73">
        <f>'KWh (Monthly) ENTRY NLI '!BR10+'KWh (Monthly) ENTRY LI'!BR10</f>
        <v>0</v>
      </c>
      <c r="BS10" s="73">
        <f>'KWh (Monthly) ENTRY NLI '!BS10+'KWh (Monthly) ENTRY LI'!BS10</f>
        <v>0</v>
      </c>
      <c r="BT10" s="73">
        <f>'KWh (Monthly) ENTRY NLI '!BT10+'KWh (Monthly) ENTRY LI'!BT10</f>
        <v>0</v>
      </c>
      <c r="BU10" s="73">
        <f>'KWh (Monthly) ENTRY NLI '!BU10+'KWh (Monthly) ENTRY LI'!BU10</f>
        <v>0</v>
      </c>
      <c r="BV10" s="73">
        <f>'KWh (Monthly) ENTRY NLI '!BV10+'KWh (Monthly) ENTRY LI'!BV10</f>
        <v>0</v>
      </c>
      <c r="BW10" s="73">
        <f>'KWh (Monthly) ENTRY NLI '!BW10+'KWh (Monthly) ENTRY LI'!BW10</f>
        <v>0</v>
      </c>
      <c r="BX10" s="73">
        <f>'KWh (Monthly) ENTRY NLI '!BX10+'KWh (Monthly) ENTRY LI'!BX10</f>
        <v>0</v>
      </c>
      <c r="BY10" s="73">
        <f>'KWh (Monthly) ENTRY NLI '!BY10+'KWh (Monthly) ENTRY LI'!BY10</f>
        <v>0</v>
      </c>
      <c r="BZ10" s="73">
        <f>'KWh (Monthly) ENTRY NLI '!BZ10+'KWh (Monthly) ENTRY LI'!BZ10</f>
        <v>0</v>
      </c>
      <c r="CA10" s="73">
        <f>'KWh (Monthly) ENTRY NLI '!CA10+'KWh (Monthly) ENTRY LI'!CA10</f>
        <v>0</v>
      </c>
      <c r="CB10" s="73">
        <f>'KWh (Monthly) ENTRY NLI '!CB10+'KWh (Monthly) ENTRY LI'!CB10</f>
        <v>0</v>
      </c>
      <c r="CC10" s="73">
        <f>'KWh (Monthly) ENTRY NLI '!CC10+'KWh (Monthly) ENTRY LI'!CC10</f>
        <v>0</v>
      </c>
      <c r="CD10" s="73">
        <f>'KWh (Monthly) ENTRY NLI '!CD10+'KWh (Monthly) ENTRY LI'!CD10</f>
        <v>0</v>
      </c>
      <c r="CE10" s="73">
        <f>'KWh (Monthly) ENTRY NLI '!CE10+'KWh (Monthly) ENTRY LI'!CE10</f>
        <v>0</v>
      </c>
      <c r="CF10" s="73">
        <f>'KWh (Monthly) ENTRY NLI '!CF10+'KWh (Monthly) ENTRY LI'!CF10</f>
        <v>0</v>
      </c>
      <c r="CG10" s="73">
        <f>'KWh (Monthly) ENTRY NLI '!CG10+'KWh (Monthly) ENTRY LI'!CG10</f>
        <v>0</v>
      </c>
      <c r="CH10" s="73">
        <f>'KWh (Monthly) ENTRY NLI '!CH10+'KWh (Monthly) ENTRY LI'!CH10</f>
        <v>0</v>
      </c>
      <c r="CI10" s="73">
        <f>'KWh (Monthly) ENTRY NLI '!CI10+'KWh (Monthly) ENTRY LI'!CI10</f>
        <v>0</v>
      </c>
      <c r="CJ10" s="73">
        <f>'KWh (Monthly) ENTRY NLI '!CJ10+'KWh (Monthly) ENTRY LI'!CJ10</f>
        <v>0</v>
      </c>
    </row>
    <row r="11" spans="1:88" x14ac:dyDescent="0.3">
      <c r="A11" s="212"/>
      <c r="B11" s="19" t="s">
        <v>37</v>
      </c>
      <c r="C11" s="156">
        <f>'KWh (Monthly) ENTRY NLI '!C11+'KWh (Monthly) ENTRY LI'!C11</f>
        <v>0</v>
      </c>
      <c r="D11" s="156">
        <f>'KWh (Monthly) ENTRY NLI '!D11+'KWh (Monthly) ENTRY LI'!D11</f>
        <v>0</v>
      </c>
      <c r="E11" s="156">
        <f>'KWh (Monthly) ENTRY NLI '!E11+'KWh (Monthly) ENTRY LI'!E11</f>
        <v>0</v>
      </c>
      <c r="F11" s="156">
        <f>'KWh (Monthly) ENTRY NLI '!F11+'KWh (Monthly) ENTRY LI'!F11</f>
        <v>0</v>
      </c>
      <c r="G11" s="156">
        <f>'KWh (Monthly) ENTRY NLI '!G11+'KWh (Monthly) ENTRY LI'!G11</f>
        <v>0</v>
      </c>
      <c r="H11" s="156">
        <f>'KWh (Monthly) ENTRY NLI '!H11+'KWh (Monthly) ENTRY LI'!H11</f>
        <v>0</v>
      </c>
      <c r="I11" s="156">
        <f>'KWh (Monthly) ENTRY NLI '!I11+'KWh (Monthly) ENTRY LI'!I11</f>
        <v>0</v>
      </c>
      <c r="J11" s="73">
        <f>'KWh (Monthly) ENTRY NLI '!J11+'KWh (Monthly) ENTRY LI'!J11</f>
        <v>0</v>
      </c>
      <c r="K11" s="73">
        <f>'KWh (Monthly) ENTRY NLI '!K11+'KWh (Monthly) ENTRY LI'!K11</f>
        <v>0</v>
      </c>
      <c r="L11" s="73">
        <f>'KWh (Monthly) ENTRY NLI '!L11+'KWh (Monthly) ENTRY LI'!L11</f>
        <v>0</v>
      </c>
      <c r="M11" s="73">
        <f>'KWh (Monthly) ENTRY NLI '!M11+'KWh (Monthly) ENTRY LI'!M11</f>
        <v>0</v>
      </c>
      <c r="N11" s="73">
        <f>'KWh (Monthly) ENTRY NLI '!N11+'KWh (Monthly) ENTRY LI'!N11</f>
        <v>0</v>
      </c>
      <c r="O11" s="73">
        <f>'KWh (Monthly) ENTRY NLI '!O11+'KWh (Monthly) ENTRY LI'!O11</f>
        <v>0</v>
      </c>
      <c r="P11" s="73">
        <f>'KWh (Monthly) ENTRY NLI '!P11+'KWh (Monthly) ENTRY LI'!P11</f>
        <v>0</v>
      </c>
      <c r="Q11" s="73">
        <f>'KWh (Monthly) ENTRY NLI '!Q11+'KWh (Monthly) ENTRY LI'!Q11</f>
        <v>0</v>
      </c>
      <c r="R11" s="73">
        <f>'KWh (Monthly) ENTRY NLI '!R11+'KWh (Monthly) ENTRY LI'!R11</f>
        <v>0</v>
      </c>
      <c r="S11" s="73">
        <f>'KWh (Monthly) ENTRY NLI '!S11+'KWh (Monthly) ENTRY LI'!S11</f>
        <v>0</v>
      </c>
      <c r="T11" s="73">
        <f>'KWh (Monthly) ENTRY NLI '!T11+'KWh (Monthly) ENTRY LI'!T11</f>
        <v>0</v>
      </c>
      <c r="U11" s="73">
        <f>'KWh (Monthly) ENTRY NLI '!U11+'KWh (Monthly) ENTRY LI'!U11</f>
        <v>0</v>
      </c>
      <c r="V11" s="73">
        <f>'KWh (Monthly) ENTRY NLI '!V11+'KWh (Monthly) ENTRY LI'!V11</f>
        <v>0</v>
      </c>
      <c r="W11" s="73">
        <f>'KWh (Monthly) ENTRY NLI '!W11+'KWh (Monthly) ENTRY LI'!W11</f>
        <v>0</v>
      </c>
      <c r="X11" s="73">
        <f>'KWh (Monthly) ENTRY NLI '!X11+'KWh (Monthly) ENTRY LI'!X11</f>
        <v>0</v>
      </c>
      <c r="Y11" s="73">
        <f>'KWh (Monthly) ENTRY NLI '!Y11+'KWh (Monthly) ENTRY LI'!Y11</f>
        <v>0</v>
      </c>
      <c r="Z11" s="73">
        <f>'KWh (Monthly) ENTRY NLI '!Z11+'KWh (Monthly) ENTRY LI'!Z11</f>
        <v>0</v>
      </c>
      <c r="AA11" s="73">
        <f>'KWh (Monthly) ENTRY NLI '!AA11+'KWh (Monthly) ENTRY LI'!AA11</f>
        <v>0</v>
      </c>
      <c r="AB11" s="73">
        <f>'KWh (Monthly) ENTRY NLI '!AB11+'KWh (Monthly) ENTRY LI'!AB11</f>
        <v>0</v>
      </c>
      <c r="AC11" s="73">
        <f>'KWh (Monthly) ENTRY NLI '!AC11+'KWh (Monthly) ENTRY LI'!AC11</f>
        <v>0</v>
      </c>
      <c r="AD11" s="73">
        <f>'KWh (Monthly) ENTRY NLI '!AD11+'KWh (Monthly) ENTRY LI'!AD11</f>
        <v>0</v>
      </c>
      <c r="AE11" s="73">
        <f>'KWh (Monthly) ENTRY NLI '!AE11+'KWh (Monthly) ENTRY LI'!AE11</f>
        <v>0</v>
      </c>
      <c r="AF11" s="73">
        <f>'KWh (Monthly) ENTRY NLI '!AF11+'KWh (Monthly) ENTRY LI'!AF11</f>
        <v>0</v>
      </c>
      <c r="AG11" s="73">
        <f>'KWh (Monthly) ENTRY NLI '!AG11+'KWh (Monthly) ENTRY LI'!AG11</f>
        <v>0</v>
      </c>
      <c r="AH11" s="73">
        <f>'KWh (Monthly) ENTRY NLI '!AH11+'KWh (Monthly) ENTRY LI'!AH11</f>
        <v>0</v>
      </c>
      <c r="AI11" s="73">
        <f>'KWh (Monthly) ENTRY NLI '!AI11+'KWh (Monthly) ENTRY LI'!AI11</f>
        <v>0</v>
      </c>
      <c r="AJ11" s="73">
        <f>'KWh (Monthly) ENTRY NLI '!AJ11+'KWh (Monthly) ENTRY LI'!AJ11</f>
        <v>0</v>
      </c>
      <c r="AK11" s="73">
        <f>'KWh (Monthly) ENTRY NLI '!AK11+'KWh (Monthly) ENTRY LI'!AK11</f>
        <v>0</v>
      </c>
      <c r="AL11" s="73">
        <f>'KWh (Monthly) ENTRY NLI '!AL11+'KWh (Monthly) ENTRY LI'!AL11</f>
        <v>0</v>
      </c>
      <c r="AM11" s="73">
        <f>'KWh (Monthly) ENTRY NLI '!AM11+'KWh (Monthly) ENTRY LI'!AM11</f>
        <v>0</v>
      </c>
      <c r="AN11" s="73">
        <f>'KWh (Monthly) ENTRY NLI '!AN11+'KWh (Monthly) ENTRY LI'!AN11</f>
        <v>0</v>
      </c>
      <c r="AO11" s="73">
        <f>'KWh (Monthly) ENTRY NLI '!AO11+'KWh (Monthly) ENTRY LI'!AO11</f>
        <v>0</v>
      </c>
      <c r="AP11" s="73">
        <f>'KWh (Monthly) ENTRY NLI '!AP11+'KWh (Monthly) ENTRY LI'!AP11</f>
        <v>193347.64725748738</v>
      </c>
      <c r="AQ11" s="73">
        <f>'KWh (Monthly) ENTRY NLI '!AQ11+'KWh (Monthly) ENTRY LI'!AQ11</f>
        <v>0</v>
      </c>
      <c r="AR11" s="73">
        <f>'KWh (Monthly) ENTRY NLI '!AR11+'KWh (Monthly) ENTRY LI'!AR11</f>
        <v>0</v>
      </c>
      <c r="AS11" s="73">
        <f>'KWh (Monthly) ENTRY NLI '!AS11+'KWh (Monthly) ENTRY LI'!AS11</f>
        <v>0</v>
      </c>
      <c r="AT11" s="73">
        <f>'KWh (Monthly) ENTRY NLI '!AT11+'KWh (Monthly) ENTRY LI'!AT11</f>
        <v>490703.50215208903</v>
      </c>
      <c r="AU11" s="73">
        <f>'KWh (Monthly) ENTRY NLI '!AU11+'KWh (Monthly) ENTRY LI'!AU11</f>
        <v>330461.10639857105</v>
      </c>
      <c r="AV11" s="73">
        <f>'KWh (Monthly) ENTRY NLI '!AV11+'KWh (Monthly) ENTRY LI'!AV11</f>
        <v>50134.956984770644</v>
      </c>
      <c r="AW11" s="73">
        <f>'KWh (Monthly) ENTRY NLI '!AW11+'KWh (Monthly) ENTRY LI'!AW11</f>
        <v>10337.057124996732</v>
      </c>
      <c r="AX11" s="73">
        <f>'KWh (Monthly) ENTRY NLI '!AX11+'KWh (Monthly) ENTRY LI'!AX11</f>
        <v>22016.086165301545</v>
      </c>
      <c r="AY11" s="73">
        <f>'KWh (Monthly) ENTRY NLI '!AY11+'KWh (Monthly) ENTRY LI'!AY11</f>
        <v>0</v>
      </c>
      <c r="AZ11" s="73">
        <f>'KWh (Monthly) ENTRY NLI '!AZ11+'KWh (Monthly) ENTRY LI'!AZ11</f>
        <v>0</v>
      </c>
      <c r="BA11" s="73">
        <f>'KWh (Monthly) ENTRY NLI '!BA11+'KWh (Monthly) ENTRY LI'!BA11</f>
        <v>0</v>
      </c>
      <c r="BB11" s="73">
        <f>'KWh (Monthly) ENTRY NLI '!BB11+'KWh (Monthly) ENTRY LI'!BB11</f>
        <v>0</v>
      </c>
      <c r="BC11" s="73">
        <f>'KWh (Monthly) ENTRY NLI '!BC11+'KWh (Monthly) ENTRY LI'!BC11</f>
        <v>0</v>
      </c>
      <c r="BD11" s="73">
        <f>'KWh (Monthly) ENTRY NLI '!BD11+'KWh (Monthly) ENTRY LI'!BD11</f>
        <v>0</v>
      </c>
      <c r="BE11" s="73">
        <f>'KWh (Monthly) ENTRY NLI '!BE11+'KWh (Monthly) ENTRY LI'!BE11</f>
        <v>0</v>
      </c>
      <c r="BF11" s="73">
        <f>'KWh (Monthly) ENTRY NLI '!BF11+'KWh (Monthly) ENTRY LI'!BF11</f>
        <v>0</v>
      </c>
      <c r="BG11" s="73">
        <f>'KWh (Monthly) ENTRY NLI '!BG11+'KWh (Monthly) ENTRY LI'!BG11</f>
        <v>0</v>
      </c>
      <c r="BH11" s="73">
        <f>'KWh (Monthly) ENTRY NLI '!BH11+'KWh (Monthly) ENTRY LI'!BH11</f>
        <v>0</v>
      </c>
      <c r="BI11" s="73">
        <f>'KWh (Monthly) ENTRY NLI '!BI11+'KWh (Monthly) ENTRY LI'!BI11</f>
        <v>0</v>
      </c>
      <c r="BJ11" s="73">
        <f>'KWh (Monthly) ENTRY NLI '!BJ11+'KWh (Monthly) ENTRY LI'!BJ11</f>
        <v>0</v>
      </c>
      <c r="BK11" s="73">
        <f>'KWh (Monthly) ENTRY NLI '!BK11+'KWh (Monthly) ENTRY LI'!BK11</f>
        <v>0</v>
      </c>
      <c r="BL11" s="73">
        <f>'KWh (Monthly) ENTRY NLI '!BL11+'KWh (Monthly) ENTRY LI'!BL11</f>
        <v>222411.72938795091</v>
      </c>
      <c r="BM11" s="73">
        <f>'KWh (Monthly) ENTRY NLI '!BM11+'KWh (Monthly) ENTRY LI'!BM11</f>
        <v>0</v>
      </c>
      <c r="BN11" s="73">
        <f>'KWh (Monthly) ENTRY NLI '!BN11+'KWh (Monthly) ENTRY LI'!BN11</f>
        <v>0</v>
      </c>
      <c r="BO11" s="73">
        <f>'KWh (Monthly) ENTRY NLI '!BO11+'KWh (Monthly) ENTRY LI'!BO11</f>
        <v>0</v>
      </c>
      <c r="BP11" s="73">
        <f>'KWh (Monthly) ENTRY NLI '!BP11+'KWh (Monthly) ENTRY LI'!BP11</f>
        <v>0</v>
      </c>
      <c r="BQ11" s="73">
        <f>'KWh (Monthly) ENTRY NLI '!BQ11+'KWh (Monthly) ENTRY LI'!BQ11</f>
        <v>0</v>
      </c>
      <c r="BR11" s="73">
        <f>'KWh (Monthly) ENTRY NLI '!BR11+'KWh (Monthly) ENTRY LI'!BR11</f>
        <v>0</v>
      </c>
      <c r="BS11" s="73">
        <f>'KWh (Monthly) ENTRY NLI '!BS11+'KWh (Monthly) ENTRY LI'!BS11</f>
        <v>0</v>
      </c>
      <c r="BT11" s="73">
        <f>'KWh (Monthly) ENTRY NLI '!BT11+'KWh (Monthly) ENTRY LI'!BT11</f>
        <v>0</v>
      </c>
      <c r="BU11" s="73">
        <f>'KWh (Monthly) ENTRY NLI '!BU11+'KWh (Monthly) ENTRY LI'!BU11</f>
        <v>0</v>
      </c>
      <c r="BV11" s="73">
        <f>'KWh (Monthly) ENTRY NLI '!BV11+'KWh (Monthly) ENTRY LI'!BV11</f>
        <v>0</v>
      </c>
      <c r="BW11" s="73">
        <f>'KWh (Monthly) ENTRY NLI '!BW11+'KWh (Monthly) ENTRY LI'!BW11</f>
        <v>0</v>
      </c>
      <c r="BX11" s="73">
        <f>'KWh (Monthly) ENTRY NLI '!BX11+'KWh (Monthly) ENTRY LI'!BX11</f>
        <v>0</v>
      </c>
      <c r="BY11" s="73">
        <f>'KWh (Monthly) ENTRY NLI '!BY11+'KWh (Monthly) ENTRY LI'!BY11</f>
        <v>0</v>
      </c>
      <c r="BZ11" s="73">
        <f>'KWh (Monthly) ENTRY NLI '!BZ11+'KWh (Monthly) ENTRY LI'!BZ11</f>
        <v>0</v>
      </c>
      <c r="CA11" s="73">
        <f>'KWh (Monthly) ENTRY NLI '!CA11+'KWh (Monthly) ENTRY LI'!CA11</f>
        <v>0</v>
      </c>
      <c r="CB11" s="73">
        <f>'KWh (Monthly) ENTRY NLI '!CB11+'KWh (Monthly) ENTRY LI'!CB11</f>
        <v>0</v>
      </c>
      <c r="CC11" s="73">
        <f>'KWh (Monthly) ENTRY NLI '!CC11+'KWh (Monthly) ENTRY LI'!CC11</f>
        <v>0</v>
      </c>
      <c r="CD11" s="73">
        <f>'KWh (Monthly) ENTRY NLI '!CD11+'KWh (Monthly) ENTRY LI'!CD11</f>
        <v>0</v>
      </c>
      <c r="CE11" s="73">
        <f>'KWh (Monthly) ENTRY NLI '!CE11+'KWh (Monthly) ENTRY LI'!CE11</f>
        <v>0</v>
      </c>
      <c r="CF11" s="73">
        <f>'KWh (Monthly) ENTRY NLI '!CF11+'KWh (Monthly) ENTRY LI'!CF11</f>
        <v>0</v>
      </c>
      <c r="CG11" s="73">
        <f>'KWh (Monthly) ENTRY NLI '!CG11+'KWh (Monthly) ENTRY LI'!CG11</f>
        <v>0</v>
      </c>
      <c r="CH11" s="73">
        <f>'KWh (Monthly) ENTRY NLI '!CH11+'KWh (Monthly) ENTRY LI'!CH11</f>
        <v>0</v>
      </c>
      <c r="CI11" s="73">
        <f>'KWh (Monthly) ENTRY NLI '!CI11+'KWh (Monthly) ENTRY LI'!CI11</f>
        <v>0</v>
      </c>
      <c r="CJ11" s="73">
        <f>'KWh (Monthly) ENTRY NLI '!CJ11+'KWh (Monthly) ENTRY LI'!CJ11</f>
        <v>0</v>
      </c>
    </row>
    <row r="12" spans="1:88" x14ac:dyDescent="0.3">
      <c r="A12" s="212"/>
      <c r="B12" s="19" t="s">
        <v>38</v>
      </c>
      <c r="C12" s="156">
        <f>'KWh (Monthly) ENTRY NLI '!C12+'KWh (Monthly) ENTRY LI'!C12</f>
        <v>0</v>
      </c>
      <c r="D12" s="156">
        <f>'KWh (Monthly) ENTRY NLI '!D12+'KWh (Monthly) ENTRY LI'!D12</f>
        <v>0</v>
      </c>
      <c r="E12" s="156">
        <f>'KWh (Monthly) ENTRY NLI '!E12+'KWh (Monthly) ENTRY LI'!E12</f>
        <v>0</v>
      </c>
      <c r="F12" s="156">
        <f>'KWh (Monthly) ENTRY NLI '!F12+'KWh (Monthly) ENTRY LI'!F12</f>
        <v>0</v>
      </c>
      <c r="G12" s="156">
        <f>'KWh (Monthly) ENTRY NLI '!G12+'KWh (Monthly) ENTRY LI'!G12</f>
        <v>0</v>
      </c>
      <c r="H12" s="156">
        <f>'KWh (Monthly) ENTRY NLI '!H12+'KWh (Monthly) ENTRY LI'!H12</f>
        <v>0</v>
      </c>
      <c r="I12" s="156">
        <f>'KWh (Monthly) ENTRY NLI '!I12+'KWh (Monthly) ENTRY LI'!I12</f>
        <v>0</v>
      </c>
      <c r="J12" s="73">
        <f>'KWh (Monthly) ENTRY NLI '!J12+'KWh (Monthly) ENTRY LI'!J12</f>
        <v>0</v>
      </c>
      <c r="K12" s="73">
        <f>'KWh (Monthly) ENTRY NLI '!K12+'KWh (Monthly) ENTRY LI'!K12</f>
        <v>0</v>
      </c>
      <c r="L12" s="73">
        <f>'KWh (Monthly) ENTRY NLI '!L12+'KWh (Monthly) ENTRY LI'!L12</f>
        <v>0</v>
      </c>
      <c r="M12" s="73">
        <f>'KWh (Monthly) ENTRY NLI '!M12+'KWh (Monthly) ENTRY LI'!M12</f>
        <v>0</v>
      </c>
      <c r="N12" s="73">
        <f>'KWh (Monthly) ENTRY NLI '!N12+'KWh (Monthly) ENTRY LI'!N12</f>
        <v>0</v>
      </c>
      <c r="O12" s="73">
        <f>'KWh (Monthly) ENTRY NLI '!O12+'KWh (Monthly) ENTRY LI'!O12</f>
        <v>0</v>
      </c>
      <c r="P12" s="73">
        <f>'KWh (Monthly) ENTRY NLI '!P12+'KWh (Monthly) ENTRY LI'!P12</f>
        <v>0</v>
      </c>
      <c r="Q12" s="73">
        <f>'KWh (Monthly) ENTRY NLI '!Q12+'KWh (Monthly) ENTRY LI'!Q12</f>
        <v>0</v>
      </c>
      <c r="R12" s="73">
        <f>'KWh (Monthly) ENTRY NLI '!R12+'KWh (Monthly) ENTRY LI'!R12</f>
        <v>0</v>
      </c>
      <c r="S12" s="73">
        <f>'KWh (Monthly) ENTRY NLI '!S12+'KWh (Monthly) ENTRY LI'!S12</f>
        <v>0</v>
      </c>
      <c r="T12" s="73">
        <f>'KWh (Monthly) ENTRY NLI '!T12+'KWh (Monthly) ENTRY LI'!T12</f>
        <v>0</v>
      </c>
      <c r="U12" s="73">
        <f>'KWh (Monthly) ENTRY NLI '!U12+'KWh (Monthly) ENTRY LI'!U12</f>
        <v>0</v>
      </c>
      <c r="V12" s="73">
        <f>'KWh (Monthly) ENTRY NLI '!V12+'KWh (Monthly) ENTRY LI'!V12</f>
        <v>0</v>
      </c>
      <c r="W12" s="73">
        <f>'KWh (Monthly) ENTRY NLI '!W12+'KWh (Monthly) ENTRY LI'!W12</f>
        <v>0</v>
      </c>
      <c r="X12" s="73">
        <f>'KWh (Monthly) ENTRY NLI '!X12+'KWh (Monthly) ENTRY LI'!X12</f>
        <v>0</v>
      </c>
      <c r="Y12" s="73">
        <f>'KWh (Monthly) ENTRY NLI '!Y12+'KWh (Monthly) ENTRY LI'!Y12</f>
        <v>0</v>
      </c>
      <c r="Z12" s="73">
        <f>'KWh (Monthly) ENTRY NLI '!Z12+'KWh (Monthly) ENTRY LI'!Z12</f>
        <v>0</v>
      </c>
      <c r="AA12" s="73">
        <f>'KWh (Monthly) ENTRY NLI '!AA12+'KWh (Monthly) ENTRY LI'!AA12</f>
        <v>0</v>
      </c>
      <c r="AB12" s="73">
        <f>'KWh (Monthly) ENTRY NLI '!AB12+'KWh (Monthly) ENTRY LI'!AB12</f>
        <v>0</v>
      </c>
      <c r="AC12" s="73">
        <f>'KWh (Monthly) ENTRY NLI '!AC12+'KWh (Monthly) ENTRY LI'!AC12</f>
        <v>0</v>
      </c>
      <c r="AD12" s="73">
        <f>'KWh (Monthly) ENTRY NLI '!AD12+'KWh (Monthly) ENTRY LI'!AD12</f>
        <v>0</v>
      </c>
      <c r="AE12" s="73">
        <f>'KWh (Monthly) ENTRY NLI '!AE12+'KWh (Monthly) ENTRY LI'!AE12</f>
        <v>0</v>
      </c>
      <c r="AF12" s="73">
        <f>'KWh (Monthly) ENTRY NLI '!AF12+'KWh (Monthly) ENTRY LI'!AF12</f>
        <v>0</v>
      </c>
      <c r="AG12" s="73">
        <f>'KWh (Monthly) ENTRY NLI '!AG12+'KWh (Monthly) ENTRY LI'!AG12</f>
        <v>0</v>
      </c>
      <c r="AH12" s="73">
        <f>'KWh (Monthly) ENTRY NLI '!AH12+'KWh (Monthly) ENTRY LI'!AH12</f>
        <v>0</v>
      </c>
      <c r="AI12" s="73">
        <f>'KWh (Monthly) ENTRY NLI '!AI12+'KWh (Monthly) ENTRY LI'!AI12</f>
        <v>0</v>
      </c>
      <c r="AJ12" s="73">
        <f>'KWh (Monthly) ENTRY NLI '!AJ12+'KWh (Monthly) ENTRY LI'!AJ12</f>
        <v>0</v>
      </c>
      <c r="AK12" s="73">
        <f>'KWh (Monthly) ENTRY NLI '!AK12+'KWh (Monthly) ENTRY LI'!AK12</f>
        <v>0</v>
      </c>
      <c r="AL12" s="73">
        <f>'KWh (Monthly) ENTRY NLI '!AL12+'KWh (Monthly) ENTRY LI'!AL12</f>
        <v>0</v>
      </c>
      <c r="AM12" s="73">
        <f>'KWh (Monthly) ENTRY NLI '!AM12+'KWh (Monthly) ENTRY LI'!AM12</f>
        <v>0</v>
      </c>
      <c r="AN12" s="73">
        <f>'KWh (Monthly) ENTRY NLI '!AN12+'KWh (Monthly) ENTRY LI'!AN12</f>
        <v>0</v>
      </c>
      <c r="AO12" s="73">
        <f>'KWh (Monthly) ENTRY NLI '!AO12+'KWh (Monthly) ENTRY LI'!AO12</f>
        <v>0</v>
      </c>
      <c r="AP12" s="73">
        <f>'KWh (Monthly) ENTRY NLI '!AP12+'KWh (Monthly) ENTRY LI'!AP12</f>
        <v>637040.22123116546</v>
      </c>
      <c r="AQ12" s="73">
        <f>'KWh (Monthly) ENTRY NLI '!AQ12+'KWh (Monthly) ENTRY LI'!AQ12</f>
        <v>1312054.7682040087</v>
      </c>
      <c r="AR12" s="73">
        <f>'KWh (Monthly) ENTRY NLI '!AR12+'KWh (Monthly) ENTRY LI'!AR12</f>
        <v>509639.92948738427</v>
      </c>
      <c r="AS12" s="73">
        <f>'KWh (Monthly) ENTRY NLI '!AS12+'KWh (Monthly) ENTRY LI'!AS12</f>
        <v>2065889.7328917135</v>
      </c>
      <c r="AT12" s="73">
        <f>'KWh (Monthly) ENTRY NLI '!AT12+'KWh (Monthly) ENTRY LI'!AT12</f>
        <v>40824.861360004856</v>
      </c>
      <c r="AU12" s="73">
        <f>'KWh (Monthly) ENTRY NLI '!AU12+'KWh (Monthly) ENTRY LI'!AU12</f>
        <v>843161.12903760164</v>
      </c>
      <c r="AV12" s="73">
        <f>'KWh (Monthly) ENTRY NLI '!AV12+'KWh (Monthly) ENTRY LI'!AV12</f>
        <v>343246.88860496343</v>
      </c>
      <c r="AW12" s="73">
        <f>'KWh (Monthly) ENTRY NLI '!AW12+'KWh (Monthly) ENTRY LI'!AW12</f>
        <v>682397.75890551193</v>
      </c>
      <c r="AX12" s="73">
        <f>'KWh (Monthly) ENTRY NLI '!AX12+'KWh (Monthly) ENTRY LI'!AX12</f>
        <v>253183.47487060461</v>
      </c>
      <c r="AY12" s="73">
        <f>'KWh (Monthly) ENTRY NLI '!AY12+'KWh (Monthly) ENTRY LI'!AY12</f>
        <v>357978.62658660457</v>
      </c>
      <c r="AZ12" s="73">
        <f>'KWh (Monthly) ENTRY NLI '!AZ12+'KWh (Monthly) ENTRY LI'!AZ12</f>
        <v>87647.069269385189</v>
      </c>
      <c r="BA12" s="73">
        <f>'KWh (Monthly) ENTRY NLI '!BA12+'KWh (Monthly) ENTRY LI'!BA12</f>
        <v>529823.93279520597</v>
      </c>
      <c r="BB12" s="73">
        <f>'KWh (Monthly) ENTRY NLI '!BB12+'KWh (Monthly) ENTRY LI'!BB12</f>
        <v>0</v>
      </c>
      <c r="BC12" s="73">
        <f>'KWh (Monthly) ENTRY NLI '!BC12+'KWh (Monthly) ENTRY LI'!BC12</f>
        <v>0</v>
      </c>
      <c r="BD12" s="73">
        <f>'KWh (Monthly) ENTRY NLI '!BD12+'KWh (Monthly) ENTRY LI'!BD12</f>
        <v>921031.25119806617</v>
      </c>
      <c r="BE12" s="73">
        <f>'KWh (Monthly) ENTRY NLI '!BE12+'KWh (Monthly) ENTRY LI'!BE12</f>
        <v>0</v>
      </c>
      <c r="BF12" s="73">
        <f>'KWh (Monthly) ENTRY NLI '!BF12+'KWh (Monthly) ENTRY LI'!BF12</f>
        <v>611158.24696186802</v>
      </c>
      <c r="BG12" s="73">
        <f>'KWh (Monthly) ENTRY NLI '!BG12+'KWh (Monthly) ENTRY LI'!BG12</f>
        <v>742595.88124334975</v>
      </c>
      <c r="BH12" s="73">
        <f>'KWh (Monthly) ENTRY NLI '!BH12+'KWh (Monthly) ENTRY LI'!BH12</f>
        <v>100844.21001822595</v>
      </c>
      <c r="BI12" s="73">
        <f>'KWh (Monthly) ENTRY NLI '!BI12+'KWh (Monthly) ENTRY LI'!BI12</f>
        <v>0</v>
      </c>
      <c r="BJ12" s="73">
        <f>'KWh (Monthly) ENTRY NLI '!BJ12+'KWh (Monthly) ENTRY LI'!BJ12</f>
        <v>0</v>
      </c>
      <c r="BK12" s="73">
        <f>'KWh (Monthly) ENTRY NLI '!BK12+'KWh (Monthly) ENTRY LI'!BK12</f>
        <v>0</v>
      </c>
      <c r="BL12" s="73">
        <f>'KWh (Monthly) ENTRY NLI '!BL12+'KWh (Monthly) ENTRY LI'!BL12</f>
        <v>1396707.0153141748</v>
      </c>
      <c r="BM12" s="73">
        <f>'KWh (Monthly) ENTRY NLI '!BM12+'KWh (Monthly) ENTRY LI'!BM12</f>
        <v>0</v>
      </c>
      <c r="BN12" s="73">
        <f>'KWh (Monthly) ENTRY NLI '!BN12+'KWh (Monthly) ENTRY LI'!BN12</f>
        <v>0</v>
      </c>
      <c r="BO12" s="73">
        <f>'KWh (Monthly) ENTRY NLI '!BO12+'KWh (Monthly) ENTRY LI'!BO12</f>
        <v>0</v>
      </c>
      <c r="BP12" s="73">
        <f>'KWh (Monthly) ENTRY NLI '!BP12+'KWh (Monthly) ENTRY LI'!BP12</f>
        <v>0</v>
      </c>
      <c r="BQ12" s="73">
        <f>'KWh (Monthly) ENTRY NLI '!BQ12+'KWh (Monthly) ENTRY LI'!BQ12</f>
        <v>0</v>
      </c>
      <c r="BR12" s="73">
        <f>'KWh (Monthly) ENTRY NLI '!BR12+'KWh (Monthly) ENTRY LI'!BR12</f>
        <v>0</v>
      </c>
      <c r="BS12" s="73">
        <f>'KWh (Monthly) ENTRY NLI '!BS12+'KWh (Monthly) ENTRY LI'!BS12</f>
        <v>0</v>
      </c>
      <c r="BT12" s="73">
        <f>'KWh (Monthly) ENTRY NLI '!BT12+'KWh (Monthly) ENTRY LI'!BT12</f>
        <v>0</v>
      </c>
      <c r="BU12" s="73">
        <f>'KWh (Monthly) ENTRY NLI '!BU12+'KWh (Monthly) ENTRY LI'!BU12</f>
        <v>0</v>
      </c>
      <c r="BV12" s="73">
        <f>'KWh (Monthly) ENTRY NLI '!BV12+'KWh (Monthly) ENTRY LI'!BV12</f>
        <v>0</v>
      </c>
      <c r="BW12" s="73">
        <f>'KWh (Monthly) ENTRY NLI '!BW12+'KWh (Monthly) ENTRY LI'!BW12</f>
        <v>0</v>
      </c>
      <c r="BX12" s="73">
        <f>'KWh (Monthly) ENTRY NLI '!BX12+'KWh (Monthly) ENTRY LI'!BX12</f>
        <v>0</v>
      </c>
      <c r="BY12" s="73">
        <f>'KWh (Monthly) ENTRY NLI '!BY12+'KWh (Monthly) ENTRY LI'!BY12</f>
        <v>0</v>
      </c>
      <c r="BZ12" s="73">
        <f>'KWh (Monthly) ENTRY NLI '!BZ12+'KWh (Monthly) ENTRY LI'!BZ12</f>
        <v>0</v>
      </c>
      <c r="CA12" s="73">
        <f>'KWh (Monthly) ENTRY NLI '!CA12+'KWh (Monthly) ENTRY LI'!CA12</f>
        <v>0</v>
      </c>
      <c r="CB12" s="73">
        <f>'KWh (Monthly) ENTRY NLI '!CB12+'KWh (Monthly) ENTRY LI'!CB12</f>
        <v>0</v>
      </c>
      <c r="CC12" s="73">
        <f>'KWh (Monthly) ENTRY NLI '!CC12+'KWh (Monthly) ENTRY LI'!CC12</f>
        <v>0</v>
      </c>
      <c r="CD12" s="73">
        <f>'KWh (Monthly) ENTRY NLI '!CD12+'KWh (Monthly) ENTRY LI'!CD12</f>
        <v>0</v>
      </c>
      <c r="CE12" s="73">
        <f>'KWh (Monthly) ENTRY NLI '!CE12+'KWh (Monthly) ENTRY LI'!CE12</f>
        <v>0</v>
      </c>
      <c r="CF12" s="73">
        <f>'KWh (Monthly) ENTRY NLI '!CF12+'KWh (Monthly) ENTRY LI'!CF12</f>
        <v>0</v>
      </c>
      <c r="CG12" s="73">
        <f>'KWh (Monthly) ENTRY NLI '!CG12+'KWh (Monthly) ENTRY LI'!CG12</f>
        <v>0</v>
      </c>
      <c r="CH12" s="73">
        <f>'KWh (Monthly) ENTRY NLI '!CH12+'KWh (Monthly) ENTRY LI'!CH12</f>
        <v>0</v>
      </c>
      <c r="CI12" s="73">
        <f>'KWh (Monthly) ENTRY NLI '!CI12+'KWh (Monthly) ENTRY LI'!CI12</f>
        <v>0</v>
      </c>
      <c r="CJ12" s="73">
        <f>'KWh (Monthly) ENTRY NLI '!CJ12+'KWh (Monthly) ENTRY LI'!CJ12</f>
        <v>0</v>
      </c>
    </row>
    <row r="13" spans="1:88" x14ac:dyDescent="0.3">
      <c r="A13" s="212"/>
      <c r="B13" s="19" t="s">
        <v>39</v>
      </c>
      <c r="C13" s="156">
        <f>'KWh (Monthly) ENTRY NLI '!C13+'KWh (Monthly) ENTRY LI'!C13</f>
        <v>0</v>
      </c>
      <c r="D13" s="156">
        <f>'KWh (Monthly) ENTRY NLI '!D13+'KWh (Monthly) ENTRY LI'!D13</f>
        <v>0</v>
      </c>
      <c r="E13" s="156">
        <f>'KWh (Monthly) ENTRY NLI '!E13+'KWh (Monthly) ENTRY LI'!E13</f>
        <v>0</v>
      </c>
      <c r="F13" s="156">
        <f>'KWh (Monthly) ENTRY NLI '!F13+'KWh (Monthly) ENTRY LI'!F13</f>
        <v>0</v>
      </c>
      <c r="G13" s="156">
        <f>'KWh (Monthly) ENTRY NLI '!G13+'KWh (Monthly) ENTRY LI'!G13</f>
        <v>0</v>
      </c>
      <c r="H13" s="156">
        <f>'KWh (Monthly) ENTRY NLI '!H13+'KWh (Monthly) ENTRY LI'!H13</f>
        <v>0</v>
      </c>
      <c r="I13" s="156">
        <f>'KWh (Monthly) ENTRY NLI '!I13+'KWh (Monthly) ENTRY LI'!I13</f>
        <v>0</v>
      </c>
      <c r="J13" s="73">
        <f>'KWh (Monthly) ENTRY NLI '!J13+'KWh (Monthly) ENTRY LI'!J13</f>
        <v>0</v>
      </c>
      <c r="K13" s="73">
        <f>'KWh (Monthly) ENTRY NLI '!K13+'KWh (Monthly) ENTRY LI'!K13</f>
        <v>0</v>
      </c>
      <c r="L13" s="73">
        <f>'KWh (Monthly) ENTRY NLI '!L13+'KWh (Monthly) ENTRY LI'!L13</f>
        <v>0</v>
      </c>
      <c r="M13" s="73">
        <f>'KWh (Monthly) ENTRY NLI '!M13+'KWh (Monthly) ENTRY LI'!M13</f>
        <v>0</v>
      </c>
      <c r="N13" s="73">
        <f>'KWh (Monthly) ENTRY NLI '!N13+'KWh (Monthly) ENTRY LI'!N13</f>
        <v>0</v>
      </c>
      <c r="O13" s="73">
        <f>'KWh (Monthly) ENTRY NLI '!O13+'KWh (Monthly) ENTRY LI'!O13</f>
        <v>0</v>
      </c>
      <c r="P13" s="73">
        <f>'KWh (Monthly) ENTRY NLI '!P13+'KWh (Monthly) ENTRY LI'!P13</f>
        <v>0</v>
      </c>
      <c r="Q13" s="73">
        <f>'KWh (Monthly) ENTRY NLI '!Q13+'KWh (Monthly) ENTRY LI'!Q13</f>
        <v>0</v>
      </c>
      <c r="R13" s="73">
        <f>'KWh (Monthly) ENTRY NLI '!R13+'KWh (Monthly) ENTRY LI'!R13</f>
        <v>0</v>
      </c>
      <c r="S13" s="73">
        <f>'KWh (Monthly) ENTRY NLI '!S13+'KWh (Monthly) ENTRY LI'!S13</f>
        <v>0</v>
      </c>
      <c r="T13" s="73">
        <f>'KWh (Monthly) ENTRY NLI '!T13+'KWh (Monthly) ENTRY LI'!T13</f>
        <v>0</v>
      </c>
      <c r="U13" s="73">
        <f>'KWh (Monthly) ENTRY NLI '!U13+'KWh (Monthly) ENTRY LI'!U13</f>
        <v>0</v>
      </c>
      <c r="V13" s="73">
        <f>'KWh (Monthly) ENTRY NLI '!V13+'KWh (Monthly) ENTRY LI'!V13</f>
        <v>0</v>
      </c>
      <c r="W13" s="73">
        <f>'KWh (Monthly) ENTRY NLI '!W13+'KWh (Monthly) ENTRY LI'!W13</f>
        <v>0</v>
      </c>
      <c r="X13" s="73">
        <f>'KWh (Monthly) ENTRY NLI '!X13+'KWh (Monthly) ENTRY LI'!X13</f>
        <v>0</v>
      </c>
      <c r="Y13" s="73">
        <f>'KWh (Monthly) ENTRY NLI '!Y13+'KWh (Monthly) ENTRY LI'!Y13</f>
        <v>0</v>
      </c>
      <c r="Z13" s="73">
        <f>'KWh (Monthly) ENTRY NLI '!Z13+'KWh (Monthly) ENTRY LI'!Z13</f>
        <v>0</v>
      </c>
      <c r="AA13" s="73">
        <f>'KWh (Monthly) ENTRY NLI '!AA13+'KWh (Monthly) ENTRY LI'!AA13</f>
        <v>0</v>
      </c>
      <c r="AB13" s="73">
        <f>'KWh (Monthly) ENTRY NLI '!AB13+'KWh (Monthly) ENTRY LI'!AB13</f>
        <v>0</v>
      </c>
      <c r="AC13" s="73">
        <f>'KWh (Monthly) ENTRY NLI '!AC13+'KWh (Monthly) ENTRY LI'!AC13</f>
        <v>0</v>
      </c>
      <c r="AD13" s="73">
        <f>'KWh (Monthly) ENTRY NLI '!AD13+'KWh (Monthly) ENTRY LI'!AD13</f>
        <v>0</v>
      </c>
      <c r="AE13" s="73">
        <f>'KWh (Monthly) ENTRY NLI '!AE13+'KWh (Monthly) ENTRY LI'!AE13</f>
        <v>0</v>
      </c>
      <c r="AF13" s="73">
        <f>'KWh (Monthly) ENTRY NLI '!AF13+'KWh (Monthly) ENTRY LI'!AF13</f>
        <v>0</v>
      </c>
      <c r="AG13" s="73">
        <f>'KWh (Monthly) ENTRY NLI '!AG13+'KWh (Monthly) ENTRY LI'!AG13</f>
        <v>0</v>
      </c>
      <c r="AH13" s="73">
        <f>'KWh (Monthly) ENTRY NLI '!AH13+'KWh (Monthly) ENTRY LI'!AH13</f>
        <v>0</v>
      </c>
      <c r="AI13" s="73">
        <f>'KWh (Monthly) ENTRY NLI '!AI13+'KWh (Monthly) ENTRY LI'!AI13</f>
        <v>0</v>
      </c>
      <c r="AJ13" s="73">
        <f>'KWh (Monthly) ENTRY NLI '!AJ13+'KWh (Monthly) ENTRY LI'!AJ13</f>
        <v>0</v>
      </c>
      <c r="AK13" s="73">
        <f>'KWh (Monthly) ENTRY NLI '!AK13+'KWh (Monthly) ENTRY LI'!AK13</f>
        <v>0</v>
      </c>
      <c r="AL13" s="73">
        <f>'KWh (Monthly) ENTRY NLI '!AL13+'KWh (Monthly) ENTRY LI'!AL13</f>
        <v>0</v>
      </c>
      <c r="AM13" s="73">
        <f>'KWh (Monthly) ENTRY NLI '!AM13+'KWh (Monthly) ENTRY LI'!AM13</f>
        <v>0</v>
      </c>
      <c r="AN13" s="73">
        <f>'KWh (Monthly) ENTRY NLI '!AN13+'KWh (Monthly) ENTRY LI'!AN13</f>
        <v>0</v>
      </c>
      <c r="AO13" s="73">
        <f>'KWh (Monthly) ENTRY NLI '!AO13+'KWh (Monthly) ENTRY LI'!AO13</f>
        <v>0</v>
      </c>
      <c r="AP13" s="73">
        <f>'KWh (Monthly) ENTRY NLI '!AP13+'KWh (Monthly) ENTRY LI'!AP13</f>
        <v>0</v>
      </c>
      <c r="AQ13" s="73">
        <f>'KWh (Monthly) ENTRY NLI '!AQ13+'KWh (Monthly) ENTRY LI'!AQ13</f>
        <v>1056521.6865633503</v>
      </c>
      <c r="AR13" s="73">
        <f>'KWh (Monthly) ENTRY NLI '!AR13+'KWh (Monthly) ENTRY LI'!AR13</f>
        <v>0</v>
      </c>
      <c r="AS13" s="73">
        <f>'KWh (Monthly) ENTRY NLI '!AS13+'KWh (Monthly) ENTRY LI'!AS13</f>
        <v>0</v>
      </c>
      <c r="AT13" s="73">
        <f>'KWh (Monthly) ENTRY NLI '!AT13+'KWh (Monthly) ENTRY LI'!AT13</f>
        <v>0</v>
      </c>
      <c r="AU13" s="73">
        <f>'KWh (Monthly) ENTRY NLI '!AU13+'KWh (Monthly) ENTRY LI'!AU13</f>
        <v>436886.66376026842</v>
      </c>
      <c r="AV13" s="73">
        <f>'KWh (Monthly) ENTRY NLI '!AV13+'KWh (Monthly) ENTRY LI'!AV13</f>
        <v>293636.66979651799</v>
      </c>
      <c r="AW13" s="73">
        <f>'KWh (Monthly) ENTRY NLI '!AW13+'KWh (Monthly) ENTRY LI'!AW13</f>
        <v>29623.839733114914</v>
      </c>
      <c r="AX13" s="73">
        <f>'KWh (Monthly) ENTRY NLI '!AX13+'KWh (Monthly) ENTRY LI'!AX13</f>
        <v>0</v>
      </c>
      <c r="AY13" s="73">
        <f>'KWh (Monthly) ENTRY NLI '!AY13+'KWh (Monthly) ENTRY LI'!AY13</f>
        <v>0</v>
      </c>
      <c r="AZ13" s="73">
        <f>'KWh (Monthly) ENTRY NLI '!AZ13+'KWh (Monthly) ENTRY LI'!AZ13</f>
        <v>0</v>
      </c>
      <c r="BA13" s="73">
        <f>'KWh (Monthly) ENTRY NLI '!BA13+'KWh (Monthly) ENTRY LI'!BA13</f>
        <v>0</v>
      </c>
      <c r="BB13" s="73">
        <f>'KWh (Monthly) ENTRY NLI '!BB13+'KWh (Monthly) ENTRY LI'!BB13</f>
        <v>0</v>
      </c>
      <c r="BC13" s="73">
        <f>'KWh (Monthly) ENTRY NLI '!BC13+'KWh (Monthly) ENTRY LI'!BC13</f>
        <v>0</v>
      </c>
      <c r="BD13" s="73">
        <f>'KWh (Monthly) ENTRY NLI '!BD13+'KWh (Monthly) ENTRY LI'!BD13</f>
        <v>0</v>
      </c>
      <c r="BE13" s="73">
        <f>'KWh (Monthly) ENTRY NLI '!BE13+'KWh (Monthly) ENTRY LI'!BE13</f>
        <v>0</v>
      </c>
      <c r="BF13" s="73">
        <f>'KWh (Monthly) ENTRY NLI '!BF13+'KWh (Monthly) ENTRY LI'!BF13</f>
        <v>3589065.874546906</v>
      </c>
      <c r="BG13" s="73">
        <f>'KWh (Monthly) ENTRY NLI '!BG13+'KWh (Monthly) ENTRY LI'!BG13</f>
        <v>0</v>
      </c>
      <c r="BH13" s="73">
        <f>'KWh (Monthly) ENTRY NLI '!BH13+'KWh (Monthly) ENTRY LI'!BH13</f>
        <v>0</v>
      </c>
      <c r="BI13" s="73">
        <f>'KWh (Monthly) ENTRY NLI '!BI13+'KWh (Monthly) ENTRY LI'!BI13</f>
        <v>0</v>
      </c>
      <c r="BJ13" s="73">
        <f>'KWh (Monthly) ENTRY NLI '!BJ13+'KWh (Monthly) ENTRY LI'!BJ13</f>
        <v>1536900.5900268459</v>
      </c>
      <c r="BK13" s="73">
        <f>'KWh (Monthly) ENTRY NLI '!BK13+'KWh (Monthly) ENTRY LI'!BK13</f>
        <v>0</v>
      </c>
      <c r="BL13" s="73">
        <f>'KWh (Monthly) ENTRY NLI '!BL13+'KWh (Monthly) ENTRY LI'!BL13</f>
        <v>0</v>
      </c>
      <c r="BM13" s="73">
        <f>'KWh (Monthly) ENTRY NLI '!BM13+'KWh (Monthly) ENTRY LI'!BM13</f>
        <v>0</v>
      </c>
      <c r="BN13" s="73">
        <f>'KWh (Monthly) ENTRY NLI '!BN13+'KWh (Monthly) ENTRY LI'!BN13</f>
        <v>0</v>
      </c>
      <c r="BO13" s="73">
        <f>'KWh (Monthly) ENTRY NLI '!BO13+'KWh (Monthly) ENTRY LI'!BO13</f>
        <v>0</v>
      </c>
      <c r="BP13" s="73">
        <f>'KWh (Monthly) ENTRY NLI '!BP13+'KWh (Monthly) ENTRY LI'!BP13</f>
        <v>0</v>
      </c>
      <c r="BQ13" s="73">
        <f>'KWh (Monthly) ENTRY NLI '!BQ13+'KWh (Monthly) ENTRY LI'!BQ13</f>
        <v>0</v>
      </c>
      <c r="BR13" s="73">
        <f>'KWh (Monthly) ENTRY NLI '!BR13+'KWh (Monthly) ENTRY LI'!BR13</f>
        <v>0</v>
      </c>
      <c r="BS13" s="73">
        <f>'KWh (Monthly) ENTRY NLI '!BS13+'KWh (Monthly) ENTRY LI'!BS13</f>
        <v>0</v>
      </c>
      <c r="BT13" s="73">
        <f>'KWh (Monthly) ENTRY NLI '!BT13+'KWh (Monthly) ENTRY LI'!BT13</f>
        <v>0</v>
      </c>
      <c r="BU13" s="73">
        <f>'KWh (Monthly) ENTRY NLI '!BU13+'KWh (Monthly) ENTRY LI'!BU13</f>
        <v>0</v>
      </c>
      <c r="BV13" s="73">
        <f>'KWh (Monthly) ENTRY NLI '!BV13+'KWh (Monthly) ENTRY LI'!BV13</f>
        <v>0</v>
      </c>
      <c r="BW13" s="73">
        <f>'KWh (Monthly) ENTRY NLI '!BW13+'KWh (Monthly) ENTRY LI'!BW13</f>
        <v>0</v>
      </c>
      <c r="BX13" s="73">
        <f>'KWh (Monthly) ENTRY NLI '!BX13+'KWh (Monthly) ENTRY LI'!BX13</f>
        <v>0</v>
      </c>
      <c r="BY13" s="73">
        <f>'KWh (Monthly) ENTRY NLI '!BY13+'KWh (Monthly) ENTRY LI'!BY13</f>
        <v>0</v>
      </c>
      <c r="BZ13" s="73">
        <f>'KWh (Monthly) ENTRY NLI '!BZ13+'KWh (Monthly) ENTRY LI'!BZ13</f>
        <v>0</v>
      </c>
      <c r="CA13" s="73">
        <f>'KWh (Monthly) ENTRY NLI '!CA13+'KWh (Monthly) ENTRY LI'!CA13</f>
        <v>0</v>
      </c>
      <c r="CB13" s="73">
        <f>'KWh (Monthly) ENTRY NLI '!CB13+'KWh (Monthly) ENTRY LI'!CB13</f>
        <v>0</v>
      </c>
      <c r="CC13" s="73">
        <f>'KWh (Monthly) ENTRY NLI '!CC13+'KWh (Monthly) ENTRY LI'!CC13</f>
        <v>0</v>
      </c>
      <c r="CD13" s="73">
        <f>'KWh (Monthly) ENTRY NLI '!CD13+'KWh (Monthly) ENTRY LI'!CD13</f>
        <v>0</v>
      </c>
      <c r="CE13" s="73">
        <f>'KWh (Monthly) ENTRY NLI '!CE13+'KWh (Monthly) ENTRY LI'!CE13</f>
        <v>0</v>
      </c>
      <c r="CF13" s="73">
        <f>'KWh (Monthly) ENTRY NLI '!CF13+'KWh (Monthly) ENTRY LI'!CF13</f>
        <v>0</v>
      </c>
      <c r="CG13" s="73">
        <f>'KWh (Monthly) ENTRY NLI '!CG13+'KWh (Monthly) ENTRY LI'!CG13</f>
        <v>0</v>
      </c>
      <c r="CH13" s="73">
        <f>'KWh (Monthly) ENTRY NLI '!CH13+'KWh (Monthly) ENTRY LI'!CH13</f>
        <v>0</v>
      </c>
      <c r="CI13" s="73">
        <f>'KWh (Monthly) ENTRY NLI '!CI13+'KWh (Monthly) ENTRY LI'!CI13</f>
        <v>0</v>
      </c>
      <c r="CJ13" s="73">
        <f>'KWh (Monthly) ENTRY NLI '!CJ13+'KWh (Monthly) ENTRY LI'!CJ13</f>
        <v>0</v>
      </c>
    </row>
    <row r="14" spans="1:88" x14ac:dyDescent="0.3">
      <c r="A14" s="212"/>
      <c r="B14" s="19" t="s">
        <v>40</v>
      </c>
      <c r="C14" s="156">
        <f>'KWh (Monthly) ENTRY NLI '!C14+'KWh (Monthly) ENTRY LI'!C14</f>
        <v>0</v>
      </c>
      <c r="D14" s="156">
        <f>'KWh (Monthly) ENTRY NLI '!D14+'KWh (Monthly) ENTRY LI'!D14</f>
        <v>0</v>
      </c>
      <c r="E14" s="156">
        <f>'KWh (Monthly) ENTRY NLI '!E14+'KWh (Monthly) ENTRY LI'!E14</f>
        <v>0</v>
      </c>
      <c r="F14" s="156">
        <f>'KWh (Monthly) ENTRY NLI '!F14+'KWh (Monthly) ENTRY LI'!F14</f>
        <v>0</v>
      </c>
      <c r="G14" s="156">
        <f>'KWh (Monthly) ENTRY NLI '!G14+'KWh (Monthly) ENTRY LI'!G14</f>
        <v>0</v>
      </c>
      <c r="H14" s="156">
        <f>'KWh (Monthly) ENTRY NLI '!H14+'KWh (Monthly) ENTRY LI'!H14</f>
        <v>0</v>
      </c>
      <c r="I14" s="156">
        <f>'KWh (Monthly) ENTRY NLI '!I14+'KWh (Monthly) ENTRY LI'!I14</f>
        <v>0</v>
      </c>
      <c r="J14" s="73">
        <f>'KWh (Monthly) ENTRY NLI '!J14+'KWh (Monthly) ENTRY LI'!J14</f>
        <v>0</v>
      </c>
      <c r="K14" s="73">
        <f>'KWh (Monthly) ENTRY NLI '!K14+'KWh (Monthly) ENTRY LI'!K14</f>
        <v>0</v>
      </c>
      <c r="L14" s="73">
        <f>'KWh (Monthly) ENTRY NLI '!L14+'KWh (Monthly) ENTRY LI'!L14</f>
        <v>0</v>
      </c>
      <c r="M14" s="73">
        <f>'KWh (Monthly) ENTRY NLI '!M14+'KWh (Monthly) ENTRY LI'!M14</f>
        <v>0</v>
      </c>
      <c r="N14" s="73">
        <f>'KWh (Monthly) ENTRY NLI '!N14+'KWh (Monthly) ENTRY LI'!N14</f>
        <v>0</v>
      </c>
      <c r="O14" s="73">
        <f>'KWh (Monthly) ENTRY NLI '!O14+'KWh (Monthly) ENTRY LI'!O14</f>
        <v>0</v>
      </c>
      <c r="P14" s="73">
        <f>'KWh (Monthly) ENTRY NLI '!P14+'KWh (Monthly) ENTRY LI'!P14</f>
        <v>0</v>
      </c>
      <c r="Q14" s="73">
        <f>'KWh (Monthly) ENTRY NLI '!Q14+'KWh (Monthly) ENTRY LI'!Q14</f>
        <v>0</v>
      </c>
      <c r="R14" s="73">
        <f>'KWh (Monthly) ENTRY NLI '!R14+'KWh (Monthly) ENTRY LI'!R14</f>
        <v>0</v>
      </c>
      <c r="S14" s="73">
        <f>'KWh (Monthly) ENTRY NLI '!S14+'KWh (Monthly) ENTRY LI'!S14</f>
        <v>0</v>
      </c>
      <c r="T14" s="73">
        <f>'KWh (Monthly) ENTRY NLI '!T14+'KWh (Monthly) ENTRY LI'!T14</f>
        <v>0</v>
      </c>
      <c r="U14" s="73">
        <f>'KWh (Monthly) ENTRY NLI '!U14+'KWh (Monthly) ENTRY LI'!U14</f>
        <v>0</v>
      </c>
      <c r="V14" s="73">
        <f>'KWh (Monthly) ENTRY NLI '!V14+'KWh (Monthly) ENTRY LI'!V14</f>
        <v>0</v>
      </c>
      <c r="W14" s="73">
        <f>'KWh (Monthly) ENTRY NLI '!W14+'KWh (Monthly) ENTRY LI'!W14</f>
        <v>0</v>
      </c>
      <c r="X14" s="73">
        <f>'KWh (Monthly) ENTRY NLI '!X14+'KWh (Monthly) ENTRY LI'!X14</f>
        <v>0</v>
      </c>
      <c r="Y14" s="73">
        <f>'KWh (Monthly) ENTRY NLI '!Y14+'KWh (Monthly) ENTRY LI'!Y14</f>
        <v>0</v>
      </c>
      <c r="Z14" s="73">
        <f>'KWh (Monthly) ENTRY NLI '!Z14+'KWh (Monthly) ENTRY LI'!Z14</f>
        <v>0</v>
      </c>
      <c r="AA14" s="73">
        <f>'KWh (Monthly) ENTRY NLI '!AA14+'KWh (Monthly) ENTRY LI'!AA14</f>
        <v>0</v>
      </c>
      <c r="AB14" s="73">
        <f>'KWh (Monthly) ENTRY NLI '!AB14+'KWh (Monthly) ENTRY LI'!AB14</f>
        <v>0</v>
      </c>
      <c r="AC14" s="73">
        <f>'KWh (Monthly) ENTRY NLI '!AC14+'KWh (Monthly) ENTRY LI'!AC14</f>
        <v>0</v>
      </c>
      <c r="AD14" s="73">
        <f>'KWh (Monthly) ENTRY NLI '!AD14+'KWh (Monthly) ENTRY LI'!AD14</f>
        <v>0</v>
      </c>
      <c r="AE14" s="73">
        <f>'KWh (Monthly) ENTRY NLI '!AE14+'KWh (Monthly) ENTRY LI'!AE14</f>
        <v>0</v>
      </c>
      <c r="AF14" s="73">
        <f>'KWh (Monthly) ENTRY NLI '!AF14+'KWh (Monthly) ENTRY LI'!AF14</f>
        <v>0</v>
      </c>
      <c r="AG14" s="73">
        <f>'KWh (Monthly) ENTRY NLI '!AG14+'KWh (Monthly) ENTRY LI'!AG14</f>
        <v>0</v>
      </c>
      <c r="AH14" s="73">
        <f>'KWh (Monthly) ENTRY NLI '!AH14+'KWh (Monthly) ENTRY LI'!AH14</f>
        <v>0</v>
      </c>
      <c r="AI14" s="73">
        <f>'KWh (Monthly) ENTRY NLI '!AI14+'KWh (Monthly) ENTRY LI'!AI14</f>
        <v>0</v>
      </c>
      <c r="AJ14" s="73">
        <f>'KWh (Monthly) ENTRY NLI '!AJ14+'KWh (Monthly) ENTRY LI'!AJ14</f>
        <v>0</v>
      </c>
      <c r="AK14" s="73">
        <f>'KWh (Monthly) ENTRY NLI '!AK14+'KWh (Monthly) ENTRY LI'!AK14</f>
        <v>0</v>
      </c>
      <c r="AL14" s="73">
        <f>'KWh (Monthly) ENTRY NLI '!AL14+'KWh (Monthly) ENTRY LI'!AL14</f>
        <v>0</v>
      </c>
      <c r="AM14" s="73">
        <f>'KWh (Monthly) ENTRY NLI '!AM14+'KWh (Monthly) ENTRY LI'!AM14</f>
        <v>0</v>
      </c>
      <c r="AN14" s="73">
        <f>'KWh (Monthly) ENTRY NLI '!AN14+'KWh (Monthly) ENTRY LI'!AN14</f>
        <v>0</v>
      </c>
      <c r="AO14" s="73">
        <f>'KWh (Monthly) ENTRY NLI '!AO14+'KWh (Monthly) ENTRY LI'!AO14</f>
        <v>0</v>
      </c>
      <c r="AP14" s="73">
        <f>'KWh (Monthly) ENTRY NLI '!AP14+'KWh (Monthly) ENTRY LI'!AP14</f>
        <v>0</v>
      </c>
      <c r="AQ14" s="73">
        <f>'KWh (Monthly) ENTRY NLI '!AQ14+'KWh (Monthly) ENTRY LI'!AQ14</f>
        <v>0</v>
      </c>
      <c r="AR14" s="73">
        <f>'KWh (Monthly) ENTRY NLI '!AR14+'KWh (Monthly) ENTRY LI'!AR14</f>
        <v>0</v>
      </c>
      <c r="AS14" s="73">
        <f>'KWh (Monthly) ENTRY NLI '!AS14+'KWh (Monthly) ENTRY LI'!AS14</f>
        <v>0</v>
      </c>
      <c r="AT14" s="73">
        <f>'KWh (Monthly) ENTRY NLI '!AT14+'KWh (Monthly) ENTRY LI'!AT14</f>
        <v>0</v>
      </c>
      <c r="AU14" s="73">
        <f>'KWh (Monthly) ENTRY NLI '!AU14+'KWh (Monthly) ENTRY LI'!AU14</f>
        <v>0</v>
      </c>
      <c r="AV14" s="73">
        <f>'KWh (Monthly) ENTRY NLI '!AV14+'KWh (Monthly) ENTRY LI'!AV14</f>
        <v>127404.63195067795</v>
      </c>
      <c r="AW14" s="73">
        <f>'KWh (Monthly) ENTRY NLI '!AW14+'KWh (Monthly) ENTRY LI'!AW14</f>
        <v>0</v>
      </c>
      <c r="AX14" s="73">
        <f>'KWh (Monthly) ENTRY NLI '!AX14+'KWh (Monthly) ENTRY LI'!AX14</f>
        <v>0</v>
      </c>
      <c r="AY14" s="73">
        <f>'KWh (Monthly) ENTRY NLI '!AY14+'KWh (Monthly) ENTRY LI'!AY14</f>
        <v>0</v>
      </c>
      <c r="AZ14" s="73">
        <f>'KWh (Monthly) ENTRY NLI '!AZ14+'KWh (Monthly) ENTRY LI'!AZ14</f>
        <v>0</v>
      </c>
      <c r="BA14" s="73">
        <f>'KWh (Monthly) ENTRY NLI '!BA14+'KWh (Monthly) ENTRY LI'!BA14</f>
        <v>0</v>
      </c>
      <c r="BB14" s="73">
        <f>'KWh (Monthly) ENTRY NLI '!BB14+'KWh (Monthly) ENTRY LI'!BB14</f>
        <v>0</v>
      </c>
      <c r="BC14" s="73">
        <f>'KWh (Monthly) ENTRY NLI '!BC14+'KWh (Monthly) ENTRY LI'!BC14</f>
        <v>0</v>
      </c>
      <c r="BD14" s="73">
        <f>'KWh (Monthly) ENTRY NLI '!BD14+'KWh (Monthly) ENTRY LI'!BD14</f>
        <v>0</v>
      </c>
      <c r="BE14" s="73">
        <f>'KWh (Monthly) ENTRY NLI '!BE14+'KWh (Monthly) ENTRY LI'!BE14</f>
        <v>0</v>
      </c>
      <c r="BF14" s="73">
        <f>'KWh (Monthly) ENTRY NLI '!BF14+'KWh (Monthly) ENTRY LI'!BF14</f>
        <v>0</v>
      </c>
      <c r="BG14" s="73">
        <f>'KWh (Monthly) ENTRY NLI '!BG14+'KWh (Monthly) ENTRY LI'!BG14</f>
        <v>0</v>
      </c>
      <c r="BH14" s="73">
        <f>'KWh (Monthly) ENTRY NLI '!BH14+'KWh (Monthly) ENTRY LI'!BH14</f>
        <v>0</v>
      </c>
      <c r="BI14" s="73">
        <f>'KWh (Monthly) ENTRY NLI '!BI14+'KWh (Monthly) ENTRY LI'!BI14</f>
        <v>0</v>
      </c>
      <c r="BJ14" s="73">
        <f>'KWh (Monthly) ENTRY NLI '!BJ14+'KWh (Monthly) ENTRY LI'!BJ14</f>
        <v>0</v>
      </c>
      <c r="BK14" s="73">
        <f>'KWh (Monthly) ENTRY NLI '!BK14+'KWh (Monthly) ENTRY LI'!BK14</f>
        <v>0</v>
      </c>
      <c r="BL14" s="73">
        <f>'KWh (Monthly) ENTRY NLI '!BL14+'KWh (Monthly) ENTRY LI'!BL14</f>
        <v>0</v>
      </c>
      <c r="BM14" s="73">
        <f>'KWh (Monthly) ENTRY NLI '!BM14+'KWh (Monthly) ENTRY LI'!BM14</f>
        <v>0</v>
      </c>
      <c r="BN14" s="73">
        <f>'KWh (Monthly) ENTRY NLI '!BN14+'KWh (Monthly) ENTRY LI'!BN14</f>
        <v>0</v>
      </c>
      <c r="BO14" s="73">
        <f>'KWh (Monthly) ENTRY NLI '!BO14+'KWh (Monthly) ENTRY LI'!BO14</f>
        <v>0</v>
      </c>
      <c r="BP14" s="73">
        <f>'KWh (Monthly) ENTRY NLI '!BP14+'KWh (Monthly) ENTRY LI'!BP14</f>
        <v>0</v>
      </c>
      <c r="BQ14" s="73">
        <f>'KWh (Monthly) ENTRY NLI '!BQ14+'KWh (Monthly) ENTRY LI'!BQ14</f>
        <v>0</v>
      </c>
      <c r="BR14" s="73">
        <f>'KWh (Monthly) ENTRY NLI '!BR14+'KWh (Monthly) ENTRY LI'!BR14</f>
        <v>0</v>
      </c>
      <c r="BS14" s="73">
        <f>'KWh (Monthly) ENTRY NLI '!BS14+'KWh (Monthly) ENTRY LI'!BS14</f>
        <v>0</v>
      </c>
      <c r="BT14" s="73">
        <f>'KWh (Monthly) ENTRY NLI '!BT14+'KWh (Monthly) ENTRY LI'!BT14</f>
        <v>0</v>
      </c>
      <c r="BU14" s="73">
        <f>'KWh (Monthly) ENTRY NLI '!BU14+'KWh (Monthly) ENTRY LI'!BU14</f>
        <v>0</v>
      </c>
      <c r="BV14" s="73">
        <f>'KWh (Monthly) ENTRY NLI '!BV14+'KWh (Monthly) ENTRY LI'!BV14</f>
        <v>0</v>
      </c>
      <c r="BW14" s="73">
        <f>'KWh (Monthly) ENTRY NLI '!BW14+'KWh (Monthly) ENTRY LI'!BW14</f>
        <v>0</v>
      </c>
      <c r="BX14" s="73">
        <f>'KWh (Monthly) ENTRY NLI '!BX14+'KWh (Monthly) ENTRY LI'!BX14</f>
        <v>0</v>
      </c>
      <c r="BY14" s="73">
        <f>'KWh (Monthly) ENTRY NLI '!BY14+'KWh (Monthly) ENTRY LI'!BY14</f>
        <v>0</v>
      </c>
      <c r="BZ14" s="73">
        <f>'KWh (Monthly) ENTRY NLI '!BZ14+'KWh (Monthly) ENTRY LI'!BZ14</f>
        <v>0</v>
      </c>
      <c r="CA14" s="73">
        <f>'KWh (Monthly) ENTRY NLI '!CA14+'KWh (Monthly) ENTRY LI'!CA14</f>
        <v>0</v>
      </c>
      <c r="CB14" s="73">
        <f>'KWh (Monthly) ENTRY NLI '!CB14+'KWh (Monthly) ENTRY LI'!CB14</f>
        <v>0</v>
      </c>
      <c r="CC14" s="73">
        <f>'KWh (Monthly) ENTRY NLI '!CC14+'KWh (Monthly) ENTRY LI'!CC14</f>
        <v>0</v>
      </c>
      <c r="CD14" s="73">
        <f>'KWh (Monthly) ENTRY NLI '!CD14+'KWh (Monthly) ENTRY LI'!CD14</f>
        <v>0</v>
      </c>
      <c r="CE14" s="73">
        <f>'KWh (Monthly) ENTRY NLI '!CE14+'KWh (Monthly) ENTRY LI'!CE14</f>
        <v>0</v>
      </c>
      <c r="CF14" s="73">
        <f>'KWh (Monthly) ENTRY NLI '!CF14+'KWh (Monthly) ENTRY LI'!CF14</f>
        <v>0</v>
      </c>
      <c r="CG14" s="73">
        <f>'KWh (Monthly) ENTRY NLI '!CG14+'KWh (Monthly) ENTRY LI'!CG14</f>
        <v>0</v>
      </c>
      <c r="CH14" s="73">
        <f>'KWh (Monthly) ENTRY NLI '!CH14+'KWh (Monthly) ENTRY LI'!CH14</f>
        <v>0</v>
      </c>
      <c r="CI14" s="73">
        <f>'KWh (Monthly) ENTRY NLI '!CI14+'KWh (Monthly) ENTRY LI'!CI14</f>
        <v>0</v>
      </c>
      <c r="CJ14" s="73">
        <f>'KWh (Monthly) ENTRY NLI '!CJ14+'KWh (Monthly) ENTRY LI'!CJ14</f>
        <v>0</v>
      </c>
    </row>
    <row r="15" spans="1:88" ht="15" thickBot="1" x14ac:dyDescent="0.35">
      <c r="A15" s="213"/>
      <c r="B15" s="85" t="s">
        <v>62</v>
      </c>
      <c r="C15" s="156">
        <f>SUM(C10:C14)</f>
        <v>0</v>
      </c>
      <c r="D15" s="156">
        <f t="shared" ref="D15:BO15" si="6">SUM(D10:D14)</f>
        <v>0</v>
      </c>
      <c r="E15" s="156">
        <f t="shared" si="6"/>
        <v>0</v>
      </c>
      <c r="F15" s="156">
        <f t="shared" si="6"/>
        <v>0</v>
      </c>
      <c r="G15" s="156">
        <f t="shared" si="6"/>
        <v>0</v>
      </c>
      <c r="H15" s="156">
        <f t="shared" si="6"/>
        <v>0</v>
      </c>
      <c r="I15" s="156">
        <f t="shared" si="6"/>
        <v>0</v>
      </c>
      <c r="J15" s="73">
        <f t="shared" si="6"/>
        <v>0</v>
      </c>
      <c r="K15" s="73">
        <f t="shared" si="6"/>
        <v>0</v>
      </c>
      <c r="L15" s="73">
        <f t="shared" si="6"/>
        <v>0</v>
      </c>
      <c r="M15" s="73">
        <f t="shared" si="6"/>
        <v>0</v>
      </c>
      <c r="N15" s="73">
        <f t="shared" si="6"/>
        <v>0</v>
      </c>
      <c r="O15" s="73">
        <f t="shared" si="6"/>
        <v>0</v>
      </c>
      <c r="P15" s="73">
        <f t="shared" si="6"/>
        <v>0</v>
      </c>
      <c r="Q15" s="73">
        <f t="shared" si="6"/>
        <v>0</v>
      </c>
      <c r="R15" s="73">
        <f t="shared" si="6"/>
        <v>0</v>
      </c>
      <c r="S15" s="73">
        <f t="shared" si="6"/>
        <v>0</v>
      </c>
      <c r="T15" s="73">
        <f t="shared" si="6"/>
        <v>0</v>
      </c>
      <c r="U15" s="73">
        <f t="shared" si="6"/>
        <v>0</v>
      </c>
      <c r="V15" s="73">
        <f t="shared" si="6"/>
        <v>0</v>
      </c>
      <c r="W15" s="73">
        <f t="shared" si="6"/>
        <v>0</v>
      </c>
      <c r="X15" s="73">
        <f t="shared" si="6"/>
        <v>0</v>
      </c>
      <c r="Y15" s="73">
        <f t="shared" si="6"/>
        <v>0</v>
      </c>
      <c r="Z15" s="73">
        <f t="shared" si="6"/>
        <v>0</v>
      </c>
      <c r="AA15" s="73">
        <f t="shared" si="6"/>
        <v>0</v>
      </c>
      <c r="AB15" s="73">
        <f t="shared" si="6"/>
        <v>0</v>
      </c>
      <c r="AC15" s="73">
        <f t="shared" si="6"/>
        <v>0</v>
      </c>
      <c r="AD15" s="73">
        <f t="shared" si="6"/>
        <v>0</v>
      </c>
      <c r="AE15" s="73">
        <f t="shared" si="6"/>
        <v>0</v>
      </c>
      <c r="AF15" s="73">
        <f t="shared" si="6"/>
        <v>0</v>
      </c>
      <c r="AG15" s="73">
        <f t="shared" si="6"/>
        <v>0</v>
      </c>
      <c r="AH15" s="73">
        <f t="shared" si="6"/>
        <v>0</v>
      </c>
      <c r="AI15" s="73">
        <f t="shared" si="6"/>
        <v>0</v>
      </c>
      <c r="AJ15" s="73">
        <f t="shared" si="6"/>
        <v>0</v>
      </c>
      <c r="AK15" s="73">
        <f t="shared" si="6"/>
        <v>0</v>
      </c>
      <c r="AL15" s="73">
        <f t="shared" si="6"/>
        <v>0</v>
      </c>
      <c r="AM15" s="73">
        <f t="shared" si="6"/>
        <v>0</v>
      </c>
      <c r="AN15" s="73">
        <f t="shared" si="6"/>
        <v>0</v>
      </c>
      <c r="AO15" s="73">
        <f t="shared" si="6"/>
        <v>0</v>
      </c>
      <c r="AP15" s="73">
        <f t="shared" si="6"/>
        <v>830387.86848865286</v>
      </c>
      <c r="AQ15" s="73">
        <f t="shared" si="6"/>
        <v>2368576.454767359</v>
      </c>
      <c r="AR15" s="73">
        <f t="shared" si="6"/>
        <v>509639.92948738427</v>
      </c>
      <c r="AS15" s="73">
        <f t="shared" si="6"/>
        <v>2065889.7328917135</v>
      </c>
      <c r="AT15" s="73">
        <f t="shared" si="6"/>
        <v>531528.3635120939</v>
      </c>
      <c r="AU15" s="73">
        <f t="shared" si="6"/>
        <v>1610508.8991964411</v>
      </c>
      <c r="AV15" s="73">
        <f t="shared" si="6"/>
        <v>814423.14733693004</v>
      </c>
      <c r="AW15" s="73">
        <f t="shared" si="6"/>
        <v>722358.65576362354</v>
      </c>
      <c r="AX15" s="73">
        <f t="shared" si="6"/>
        <v>275199.56103590614</v>
      </c>
      <c r="AY15" s="73">
        <f t="shared" si="6"/>
        <v>357978.62658660457</v>
      </c>
      <c r="AZ15" s="73">
        <f t="shared" si="6"/>
        <v>87647.069269385189</v>
      </c>
      <c r="BA15" s="73">
        <f t="shared" si="6"/>
        <v>529823.93279520597</v>
      </c>
      <c r="BB15" s="73">
        <f t="shared" si="6"/>
        <v>0</v>
      </c>
      <c r="BC15" s="73">
        <f t="shared" si="6"/>
        <v>0</v>
      </c>
      <c r="BD15" s="73">
        <f t="shared" si="6"/>
        <v>921031.25119806617</v>
      </c>
      <c r="BE15" s="73">
        <f t="shared" si="6"/>
        <v>0</v>
      </c>
      <c r="BF15" s="73">
        <f t="shared" si="6"/>
        <v>4200224.1215087743</v>
      </c>
      <c r="BG15" s="73">
        <f t="shared" si="6"/>
        <v>742595.88124334975</v>
      </c>
      <c r="BH15" s="73">
        <f t="shared" si="6"/>
        <v>100844.21001822595</v>
      </c>
      <c r="BI15" s="73">
        <f t="shared" si="6"/>
        <v>0</v>
      </c>
      <c r="BJ15" s="73">
        <f t="shared" si="6"/>
        <v>1536900.5900268459</v>
      </c>
      <c r="BK15" s="73">
        <f t="shared" si="6"/>
        <v>0</v>
      </c>
      <c r="BL15" s="73">
        <f t="shared" si="6"/>
        <v>1619118.7447021257</v>
      </c>
      <c r="BM15" s="73">
        <f t="shared" si="6"/>
        <v>0</v>
      </c>
      <c r="BN15" s="73">
        <f t="shared" si="6"/>
        <v>0</v>
      </c>
      <c r="BO15" s="73">
        <f t="shared" si="6"/>
        <v>0</v>
      </c>
      <c r="BP15" s="73">
        <f t="shared" ref="BP15:CJ15" si="7">SUM(BP10:BP14)</f>
        <v>0</v>
      </c>
      <c r="BQ15" s="73">
        <f t="shared" si="7"/>
        <v>0</v>
      </c>
      <c r="BR15" s="73">
        <f t="shared" si="7"/>
        <v>0</v>
      </c>
      <c r="BS15" s="73">
        <f t="shared" si="7"/>
        <v>0</v>
      </c>
      <c r="BT15" s="73">
        <f t="shared" si="7"/>
        <v>0</v>
      </c>
      <c r="BU15" s="73">
        <f t="shared" si="7"/>
        <v>0</v>
      </c>
      <c r="BV15" s="73">
        <f t="shared" si="7"/>
        <v>0</v>
      </c>
      <c r="BW15" s="73">
        <f t="shared" si="7"/>
        <v>0</v>
      </c>
      <c r="BX15" s="73">
        <f t="shared" si="7"/>
        <v>0</v>
      </c>
      <c r="BY15" s="73">
        <f t="shared" si="7"/>
        <v>0</v>
      </c>
      <c r="BZ15" s="73">
        <f t="shared" si="7"/>
        <v>0</v>
      </c>
      <c r="CA15" s="73">
        <f t="shared" si="7"/>
        <v>0</v>
      </c>
      <c r="CB15" s="73">
        <f t="shared" si="7"/>
        <v>0</v>
      </c>
      <c r="CC15" s="73">
        <f t="shared" si="7"/>
        <v>0</v>
      </c>
      <c r="CD15" s="73">
        <f t="shared" si="7"/>
        <v>0</v>
      </c>
      <c r="CE15" s="73">
        <f t="shared" si="7"/>
        <v>0</v>
      </c>
      <c r="CF15" s="73">
        <f t="shared" si="7"/>
        <v>0</v>
      </c>
      <c r="CG15" s="73">
        <f t="shared" si="7"/>
        <v>0</v>
      </c>
      <c r="CH15" s="73">
        <f t="shared" si="7"/>
        <v>0</v>
      </c>
      <c r="CI15" s="73">
        <f t="shared" si="7"/>
        <v>0</v>
      </c>
      <c r="CJ15" s="73">
        <f t="shared" si="7"/>
        <v>0</v>
      </c>
    </row>
    <row r="16" spans="1:88" x14ac:dyDescent="0.3">
      <c r="C16" s="63" t="str">
        <f t="shared" ref="C16:BN16" si="8">IF(C15=C5,"Match", "ERROR")</f>
        <v>Match</v>
      </c>
      <c r="D16" s="63" t="str">
        <f t="shared" si="8"/>
        <v>Match</v>
      </c>
      <c r="E16" s="63" t="str">
        <f>IF(E15=E5,"Match", "ERROR")</f>
        <v>Match</v>
      </c>
      <c r="F16" s="63" t="str">
        <f t="shared" si="8"/>
        <v>Match</v>
      </c>
      <c r="G16" s="63" t="str">
        <f t="shared" si="8"/>
        <v>Match</v>
      </c>
      <c r="H16" s="63" t="str">
        <f t="shared" si="8"/>
        <v>Match</v>
      </c>
      <c r="I16" s="63" t="str">
        <f t="shared" si="8"/>
        <v>Match</v>
      </c>
      <c r="J16" s="63" t="str">
        <f t="shared" si="8"/>
        <v>Match</v>
      </c>
      <c r="K16" s="63" t="str">
        <f t="shared" si="8"/>
        <v>Match</v>
      </c>
      <c r="L16" s="63" t="str">
        <f t="shared" si="8"/>
        <v>Match</v>
      </c>
      <c r="M16" s="63" t="str">
        <f t="shared" si="8"/>
        <v>Match</v>
      </c>
      <c r="N16" s="63" t="str">
        <f t="shared" si="8"/>
        <v>Match</v>
      </c>
      <c r="O16" s="63" t="str">
        <f t="shared" si="8"/>
        <v>Match</v>
      </c>
      <c r="P16" s="63" t="str">
        <f t="shared" si="8"/>
        <v>Match</v>
      </c>
      <c r="Q16" s="63" t="str">
        <f t="shared" si="8"/>
        <v>Match</v>
      </c>
      <c r="R16" s="63" t="str">
        <f t="shared" si="8"/>
        <v>Match</v>
      </c>
      <c r="S16" s="63" t="str">
        <f t="shared" si="8"/>
        <v>Match</v>
      </c>
      <c r="T16" s="63" t="str">
        <f t="shared" si="8"/>
        <v>Match</v>
      </c>
      <c r="U16" s="63" t="str">
        <f t="shared" si="8"/>
        <v>Match</v>
      </c>
      <c r="V16" s="63" t="str">
        <f t="shared" si="8"/>
        <v>Match</v>
      </c>
      <c r="W16" s="63" t="str">
        <f t="shared" si="8"/>
        <v>Match</v>
      </c>
      <c r="X16" s="63" t="str">
        <f t="shared" si="8"/>
        <v>Match</v>
      </c>
      <c r="Y16" s="63" t="str">
        <f t="shared" si="8"/>
        <v>Match</v>
      </c>
      <c r="Z16" s="63" t="str">
        <f t="shared" si="8"/>
        <v>Match</v>
      </c>
      <c r="AA16" s="63" t="str">
        <f t="shared" si="8"/>
        <v>Match</v>
      </c>
      <c r="AB16" s="63" t="str">
        <f t="shared" si="8"/>
        <v>Match</v>
      </c>
      <c r="AC16" s="63" t="str">
        <f t="shared" si="8"/>
        <v>Match</v>
      </c>
      <c r="AD16" s="63" t="str">
        <f t="shared" si="8"/>
        <v>Match</v>
      </c>
      <c r="AE16" s="63" t="str">
        <f t="shared" si="8"/>
        <v>Match</v>
      </c>
      <c r="AF16" s="63" t="str">
        <f t="shared" si="8"/>
        <v>Match</v>
      </c>
      <c r="AG16" s="63" t="str">
        <f t="shared" si="8"/>
        <v>Match</v>
      </c>
      <c r="AH16" s="63" t="str">
        <f t="shared" si="8"/>
        <v>Match</v>
      </c>
      <c r="AI16" s="63" t="str">
        <f t="shared" si="8"/>
        <v>Match</v>
      </c>
      <c r="AJ16" s="63" t="str">
        <f t="shared" si="8"/>
        <v>Match</v>
      </c>
      <c r="AK16" s="63" t="str">
        <f t="shared" si="8"/>
        <v>Match</v>
      </c>
      <c r="AL16" s="63" t="str">
        <f t="shared" si="8"/>
        <v>Match</v>
      </c>
      <c r="AM16" s="63" t="str">
        <f t="shared" si="8"/>
        <v>Match</v>
      </c>
      <c r="AN16" s="63" t="str">
        <f t="shared" si="8"/>
        <v>Match</v>
      </c>
      <c r="AO16" s="63" t="str">
        <f t="shared" si="8"/>
        <v>Match</v>
      </c>
      <c r="AP16" s="63" t="str">
        <f t="shared" si="8"/>
        <v>Match</v>
      </c>
      <c r="AQ16" s="63" t="str">
        <f t="shared" si="8"/>
        <v>Match</v>
      </c>
      <c r="AR16" s="63" t="str">
        <f t="shared" si="8"/>
        <v>Match</v>
      </c>
      <c r="AS16" s="63" t="str">
        <f t="shared" si="8"/>
        <v>Match</v>
      </c>
      <c r="AT16" s="63" t="str">
        <f t="shared" si="8"/>
        <v>Match</v>
      </c>
      <c r="AU16" s="63" t="str">
        <f t="shared" si="8"/>
        <v>Match</v>
      </c>
      <c r="AV16" s="63" t="str">
        <f t="shared" si="8"/>
        <v>Match</v>
      </c>
      <c r="AW16" s="63" t="str">
        <f t="shared" si="8"/>
        <v>Match</v>
      </c>
      <c r="AX16" s="63" t="str">
        <f t="shared" si="8"/>
        <v>Match</v>
      </c>
      <c r="AY16" s="63" t="str">
        <f t="shared" si="8"/>
        <v>Match</v>
      </c>
      <c r="AZ16" s="63" t="str">
        <f t="shared" si="8"/>
        <v>Match</v>
      </c>
      <c r="BA16" s="63" t="str">
        <f t="shared" si="8"/>
        <v>Match</v>
      </c>
      <c r="BB16" s="63" t="str">
        <f t="shared" si="8"/>
        <v>Match</v>
      </c>
      <c r="BC16" s="63" t="str">
        <f t="shared" si="8"/>
        <v>Match</v>
      </c>
      <c r="BD16" s="63" t="str">
        <f t="shared" si="8"/>
        <v>Match</v>
      </c>
      <c r="BE16" s="63" t="str">
        <f t="shared" si="8"/>
        <v>Match</v>
      </c>
      <c r="BF16" s="63" t="str">
        <f t="shared" si="8"/>
        <v>Match</v>
      </c>
      <c r="BG16" s="63" t="str">
        <f t="shared" si="8"/>
        <v>Match</v>
      </c>
      <c r="BH16" s="63" t="str">
        <f t="shared" si="8"/>
        <v>Match</v>
      </c>
      <c r="BI16" s="63" t="str">
        <f t="shared" si="8"/>
        <v>Match</v>
      </c>
      <c r="BJ16" s="63" t="str">
        <f t="shared" si="8"/>
        <v>Match</v>
      </c>
      <c r="BK16" s="63" t="str">
        <f t="shared" si="8"/>
        <v>Match</v>
      </c>
      <c r="BL16" s="63" t="str">
        <f t="shared" si="8"/>
        <v>Match</v>
      </c>
      <c r="BM16" s="63" t="str">
        <f t="shared" si="8"/>
        <v>Match</v>
      </c>
      <c r="BN16" s="63" t="str">
        <f t="shared" si="8"/>
        <v>Match</v>
      </c>
      <c r="BO16" s="63" t="str">
        <f t="shared" ref="BO16:CJ16" si="9">IF(BO15=BO5,"Match", "ERROR")</f>
        <v>Match</v>
      </c>
      <c r="BP16" s="63" t="str">
        <f t="shared" si="9"/>
        <v>Match</v>
      </c>
      <c r="BQ16" s="63" t="str">
        <f t="shared" si="9"/>
        <v>Match</v>
      </c>
      <c r="BR16" s="63" t="str">
        <f t="shared" si="9"/>
        <v>Match</v>
      </c>
      <c r="BS16" s="63" t="str">
        <f t="shared" si="9"/>
        <v>Match</v>
      </c>
      <c r="BT16" s="63" t="str">
        <f t="shared" si="9"/>
        <v>Match</v>
      </c>
      <c r="BU16" s="63" t="str">
        <f t="shared" si="9"/>
        <v>Match</v>
      </c>
      <c r="BV16" s="63" t="str">
        <f t="shared" si="9"/>
        <v>Match</v>
      </c>
      <c r="BW16" s="63" t="str">
        <f t="shared" si="9"/>
        <v>Match</v>
      </c>
      <c r="BX16" s="63" t="str">
        <f t="shared" si="9"/>
        <v>Match</v>
      </c>
      <c r="BY16" s="63" t="str">
        <f t="shared" si="9"/>
        <v>Match</v>
      </c>
      <c r="BZ16" s="63" t="str">
        <f t="shared" si="9"/>
        <v>Match</v>
      </c>
      <c r="CA16" s="63" t="str">
        <f t="shared" si="9"/>
        <v>Match</v>
      </c>
      <c r="CB16" s="63" t="str">
        <f t="shared" si="9"/>
        <v>Match</v>
      </c>
      <c r="CC16" s="63" t="str">
        <f t="shared" si="9"/>
        <v>Match</v>
      </c>
      <c r="CD16" s="63" t="str">
        <f t="shared" si="9"/>
        <v>Match</v>
      </c>
      <c r="CE16" s="63" t="str">
        <f t="shared" si="9"/>
        <v>Match</v>
      </c>
      <c r="CF16" s="63" t="str">
        <f t="shared" si="9"/>
        <v>Match</v>
      </c>
      <c r="CG16" s="63" t="str">
        <f t="shared" si="9"/>
        <v>Match</v>
      </c>
      <c r="CH16" s="63" t="str">
        <f t="shared" si="9"/>
        <v>Match</v>
      </c>
      <c r="CI16" s="63" t="str">
        <f t="shared" si="9"/>
        <v>Match</v>
      </c>
      <c r="CJ16" s="63" t="str">
        <f t="shared" si="9"/>
        <v>Match</v>
      </c>
    </row>
    <row r="19" spans="5:40" x14ac:dyDescent="0.3">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row>
    <row r="20" spans="5:40" ht="15" customHeight="1" x14ac:dyDescent="0.3"/>
    <row r="32" spans="5:40" ht="15" customHeight="1" x14ac:dyDescent="0.3"/>
  </sheetData>
  <mergeCells count="1">
    <mergeCell ref="A9:A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69"/>
  <sheetViews>
    <sheetView tabSelected="1" zoomScale="90" zoomScaleNormal="90" workbookViewId="0">
      <selection activeCell="BM26" sqref="BM26"/>
    </sheetView>
  </sheetViews>
  <sheetFormatPr defaultColWidth="9.33203125" defaultRowHeight="14.4" x14ac:dyDescent="0.3"/>
  <cols>
    <col min="1" max="1" width="72" style="56" bestFit="1" customWidth="1"/>
    <col min="2" max="2" width="11.33203125" style="56" bestFit="1" customWidth="1"/>
    <col min="3" max="40" width="15.6640625" style="56" hidden="1" customWidth="1"/>
    <col min="41" max="43" width="15.6640625" style="56" customWidth="1"/>
    <col min="44" max="44" width="16.33203125" style="56" bestFit="1" customWidth="1"/>
    <col min="45" max="88" width="15.6640625" style="56" customWidth="1"/>
    <col min="89" max="16384" width="9.33203125" style="56"/>
  </cols>
  <sheetData>
    <row r="1" spans="1:104" ht="45" customHeight="1" x14ac:dyDescent="0.3">
      <c r="A1" s="86" t="s">
        <v>71</v>
      </c>
      <c r="B1" s="86"/>
      <c r="C1" s="86"/>
      <c r="D1" s="87"/>
      <c r="E1" s="87"/>
      <c r="BB1" s="219"/>
      <c r="BC1" s="219"/>
      <c r="BD1" s="219"/>
      <c r="BE1" s="219"/>
      <c r="BF1" s="219"/>
      <c r="BG1" s="219"/>
      <c r="BH1" s="219"/>
      <c r="BM1" s="148"/>
      <c r="BN1" s="148"/>
      <c r="BO1" s="148"/>
      <c r="BP1" s="148"/>
      <c r="BQ1" s="148"/>
    </row>
    <row r="2" spans="1:104" ht="20.100000000000001" customHeight="1" thickBot="1" x14ac:dyDescent="0.5">
      <c r="A2" s="216" t="s">
        <v>67</v>
      </c>
      <c r="B2" s="216"/>
      <c r="C2" s="216"/>
      <c r="D2" s="216"/>
      <c r="E2" s="216"/>
      <c r="F2" s="216"/>
      <c r="G2" s="216"/>
      <c r="H2" s="216"/>
      <c r="I2" s="216"/>
      <c r="J2" s="216"/>
      <c r="K2" s="216"/>
      <c r="L2" s="216"/>
      <c r="M2" s="216"/>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41" t="s">
        <v>130</v>
      </c>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row>
    <row r="3" spans="1:104" x14ac:dyDescent="0.3">
      <c r="A3" s="214" t="s">
        <v>66</v>
      </c>
      <c r="B3" s="81" t="s">
        <v>70</v>
      </c>
      <c r="C3" s="53">
        <v>42370</v>
      </c>
      <c r="D3" s="53">
        <v>42401</v>
      </c>
      <c r="E3" s="51">
        <v>42430</v>
      </c>
      <c r="F3" s="51">
        <v>42461</v>
      </c>
      <c r="G3" s="58">
        <v>42491</v>
      </c>
      <c r="H3" s="51">
        <v>42522</v>
      </c>
      <c r="I3" s="51">
        <v>42552</v>
      </c>
      <c r="J3" s="51">
        <v>42583</v>
      </c>
      <c r="K3" s="51">
        <v>42614</v>
      </c>
      <c r="L3" s="51">
        <v>42644</v>
      </c>
      <c r="M3" s="51">
        <v>42675</v>
      </c>
      <c r="N3" s="51">
        <v>42705</v>
      </c>
      <c r="O3" s="51">
        <v>42736</v>
      </c>
      <c r="P3" s="51">
        <v>42767</v>
      </c>
      <c r="Q3" s="52">
        <v>42795</v>
      </c>
      <c r="R3" s="52">
        <v>42826</v>
      </c>
      <c r="S3" s="52">
        <v>42856</v>
      </c>
      <c r="T3" s="52">
        <v>42887</v>
      </c>
      <c r="U3" s="52">
        <v>42917</v>
      </c>
      <c r="V3" s="52">
        <v>42948</v>
      </c>
      <c r="W3" s="52">
        <v>42979</v>
      </c>
      <c r="X3" s="52">
        <v>43009</v>
      </c>
      <c r="Y3" s="52">
        <v>43040</v>
      </c>
      <c r="Z3" s="52">
        <v>43070</v>
      </c>
      <c r="AA3" s="52">
        <v>43101</v>
      </c>
      <c r="AB3" s="52">
        <v>43132</v>
      </c>
      <c r="AC3" s="53">
        <v>43160</v>
      </c>
      <c r="AD3" s="53">
        <v>43191</v>
      </c>
      <c r="AE3" s="53">
        <v>43221</v>
      </c>
      <c r="AF3" s="53">
        <v>43252</v>
      </c>
      <c r="AG3" s="53">
        <v>43282</v>
      </c>
      <c r="AH3" s="53">
        <v>43313</v>
      </c>
      <c r="AI3" s="53">
        <v>43344</v>
      </c>
      <c r="AJ3" s="53">
        <v>43374</v>
      </c>
      <c r="AK3" s="53">
        <v>43405</v>
      </c>
      <c r="AL3" s="53">
        <v>43435</v>
      </c>
      <c r="AM3" s="53">
        <v>43466</v>
      </c>
      <c r="AN3" s="53">
        <v>43497</v>
      </c>
      <c r="AO3" s="51">
        <v>43525</v>
      </c>
      <c r="AP3" s="51">
        <v>43556</v>
      </c>
      <c r="AQ3" s="51">
        <v>43586</v>
      </c>
      <c r="AR3" s="51">
        <v>43617</v>
      </c>
      <c r="AS3" s="51">
        <v>43647</v>
      </c>
      <c r="AT3" s="51">
        <v>43678</v>
      </c>
      <c r="AU3" s="51">
        <v>43709</v>
      </c>
      <c r="AV3" s="51">
        <v>43739</v>
      </c>
      <c r="AW3" s="51">
        <v>43770</v>
      </c>
      <c r="AX3" s="51">
        <v>43800</v>
      </c>
      <c r="AY3" s="51">
        <v>43831</v>
      </c>
      <c r="AZ3" s="51">
        <v>43862</v>
      </c>
      <c r="BA3" s="52">
        <v>43891</v>
      </c>
      <c r="BB3" s="52">
        <v>43922</v>
      </c>
      <c r="BC3" s="52">
        <v>43952</v>
      </c>
      <c r="BD3" s="52">
        <v>43983</v>
      </c>
      <c r="BE3" s="52">
        <v>44013</v>
      </c>
      <c r="BF3" s="52">
        <v>44044</v>
      </c>
      <c r="BG3" s="52">
        <v>44075</v>
      </c>
      <c r="BH3" s="52">
        <v>44105</v>
      </c>
      <c r="BI3" s="52">
        <v>44136</v>
      </c>
      <c r="BJ3" s="52">
        <v>44166</v>
      </c>
      <c r="BK3" s="52">
        <v>44197</v>
      </c>
      <c r="BL3" s="52">
        <v>44228</v>
      </c>
      <c r="BM3" s="53">
        <v>44256</v>
      </c>
      <c r="BN3" s="53">
        <v>44287</v>
      </c>
      <c r="BO3" s="53">
        <v>44317</v>
      </c>
      <c r="BP3" s="53">
        <v>44348</v>
      </c>
      <c r="BQ3" s="53">
        <v>44378</v>
      </c>
      <c r="BR3" s="53">
        <v>44409</v>
      </c>
      <c r="BS3" s="53">
        <v>44440</v>
      </c>
      <c r="BT3" s="53">
        <v>44470</v>
      </c>
      <c r="BU3" s="53">
        <v>44501</v>
      </c>
      <c r="BV3" s="53">
        <v>44531</v>
      </c>
      <c r="BW3" s="53">
        <v>44562</v>
      </c>
      <c r="BX3" s="53">
        <v>44593</v>
      </c>
      <c r="BY3" s="51">
        <v>44621</v>
      </c>
      <c r="BZ3" s="51">
        <v>44652</v>
      </c>
      <c r="CA3" s="51">
        <v>44682</v>
      </c>
      <c r="CB3" s="51">
        <v>44713</v>
      </c>
      <c r="CC3" s="51">
        <v>44743</v>
      </c>
      <c r="CD3" s="51">
        <v>44774</v>
      </c>
      <c r="CE3" s="51">
        <v>44805</v>
      </c>
      <c r="CF3" s="51">
        <v>44835</v>
      </c>
      <c r="CG3" s="51">
        <v>44866</v>
      </c>
      <c r="CH3" s="51">
        <v>44896</v>
      </c>
      <c r="CI3" s="51">
        <v>44927</v>
      </c>
      <c r="CJ3" s="51">
        <v>44958</v>
      </c>
    </row>
    <row r="4" spans="1:104" x14ac:dyDescent="0.3">
      <c r="A4" s="215"/>
      <c r="B4" s="80" t="s">
        <v>36</v>
      </c>
      <c r="C4" s="26"/>
      <c r="D4" s="26"/>
      <c r="E4" s="26">
        <f>IF('TD Calc. NLI (Monthly)'!E10=0,0,'TD Calc. NLI (Monthly)'!E10)</f>
        <v>0</v>
      </c>
      <c r="F4" s="26">
        <f>IF('TD Calc. NLI (Monthly)'!F10=0,0,E4+'TD Calc. NLI (Monthly)'!F10)</f>
        <v>0</v>
      </c>
      <c r="G4" s="26">
        <f>IF('TD Calc. NLI (Monthly)'!G10=0,0,F4+'TD Calc. NLI (Monthly)'!G10)</f>
        <v>0</v>
      </c>
      <c r="H4" s="26">
        <f>IF('TD Calc. NLI (Monthly)'!H10=0,0,G4+'TD Calc. NLI (Monthly)'!H10)</f>
        <v>0</v>
      </c>
      <c r="I4" s="26">
        <f>IF('TD Calc. NLI (Monthly)'!I10=0,0,H4+'TD Calc. NLI (Monthly)'!I10)</f>
        <v>0</v>
      </c>
      <c r="J4" s="26">
        <f>IF('TD Calc. NLI (Monthly)'!J10=0,0,I4+'TD Calc. NLI (Monthly)'!J10)</f>
        <v>0</v>
      </c>
      <c r="K4" s="26">
        <f>IF('TD Calc. NLI (Monthly)'!K10=0,0,J4+'TD Calc. NLI (Monthly)'!K10)</f>
        <v>0</v>
      </c>
      <c r="L4" s="26">
        <f>IF('TD Calc. NLI (Monthly)'!L10=0,0,K4+'TD Calc. NLI (Monthly)'!L10)</f>
        <v>0</v>
      </c>
      <c r="M4" s="26">
        <f>IF('TD Calc. NLI (Monthly)'!M10=0,0,L4+'TD Calc. NLI (Monthly)'!M10)</f>
        <v>0</v>
      </c>
      <c r="N4" s="26">
        <f>IF('TD Calc. NLI (Monthly)'!N10=0,0,M4+'TD Calc. NLI (Monthly)'!N10)</f>
        <v>0</v>
      </c>
      <c r="O4" s="26">
        <f>IF('TD Calc. NLI (Monthly)'!O10=0,0,N4+'TD Calc. NLI (Monthly)'!O10)</f>
        <v>0</v>
      </c>
      <c r="P4" s="26">
        <f>IF('TD Calc. NLI (Monthly)'!P10=0,0,O4+'TD Calc. NLI (Monthly)'!P10)</f>
        <v>0</v>
      </c>
      <c r="Q4" s="26">
        <f>IF('TD Calc. NLI (Monthly)'!Q10=0,0,P4+'TD Calc. NLI (Monthly)'!Q10)</f>
        <v>0</v>
      </c>
      <c r="R4" s="26">
        <f>IF('TD Calc. NLI (Monthly)'!R10=0,0,Q4+'TD Calc. NLI (Monthly)'!R10)</f>
        <v>0</v>
      </c>
      <c r="S4" s="26">
        <f>IF('TD Calc. NLI (Monthly)'!S10=0,0,R4+'TD Calc. NLI (Monthly)'!S10)</f>
        <v>0</v>
      </c>
      <c r="T4" s="26">
        <f>IF('TD Calc. NLI (Monthly)'!T10=0,0,S4+'TD Calc. NLI (Monthly)'!T10)</f>
        <v>0</v>
      </c>
      <c r="U4" s="26">
        <f>IF('TD Calc. NLI (Monthly)'!U10=0,0,T4+'TD Calc. NLI (Monthly)'!U10)</f>
        <v>0</v>
      </c>
      <c r="V4" s="26">
        <f>IF('TD Calc. NLI (Monthly)'!V10=0,0,U4+'TD Calc. NLI (Monthly)'!V10)</f>
        <v>0</v>
      </c>
      <c r="W4" s="26">
        <f>IF('TD Calc. NLI (Monthly)'!W10=0,0,V4+'TD Calc. NLI (Monthly)'!W10)</f>
        <v>0</v>
      </c>
      <c r="X4" s="26">
        <f>IF('TD Calc. NLI (Monthly)'!X10=0,0,W4+'TD Calc. NLI (Monthly)'!X10)</f>
        <v>0</v>
      </c>
      <c r="Y4" s="26">
        <f>IF('TD Calc. NLI (Monthly)'!Y10=0,0,X4+'TD Calc. NLI (Monthly)'!Y10)</f>
        <v>0</v>
      </c>
      <c r="Z4" s="26">
        <f>IF('TD Calc. NLI (Monthly)'!Z10=0,0,Y4+'TD Calc. NLI (Monthly)'!Z10)</f>
        <v>0</v>
      </c>
      <c r="AA4" s="26">
        <f>IF('TD Calc. NLI (Monthly)'!AA10=0,0,Z4+'TD Calc. NLI (Monthly)'!AA10)</f>
        <v>0</v>
      </c>
      <c r="AB4" s="26">
        <f>IF('TD Calc. NLI (Monthly)'!AB10=0,0,AA4+'TD Calc. NLI (Monthly)'!AB10)</f>
        <v>0</v>
      </c>
      <c r="AC4" s="26">
        <f>IF('TD Calc. NLI (Monthly)'!AC10=0,0,AB4+'TD Calc. NLI (Monthly)'!AC10)</f>
        <v>0</v>
      </c>
      <c r="AD4" s="26">
        <f>IF('TD Calc. NLI (Monthly)'!AD10=0,0,AC4+'TD Calc. NLI (Monthly)'!AD10)</f>
        <v>0</v>
      </c>
      <c r="AE4" s="26">
        <f>IF('TD Calc. NLI (Monthly)'!AE10=0,0,AD4+'TD Calc. NLI (Monthly)'!AE10)</f>
        <v>0</v>
      </c>
      <c r="AF4" s="26">
        <f>IF('TD Calc. NLI (Monthly)'!AF10=0,0,AE4+'TD Calc. NLI (Monthly)'!AF10)</f>
        <v>0</v>
      </c>
      <c r="AG4" s="26">
        <f>IF('TD Calc. NLI (Monthly)'!AG10=0,0,AF4+'TD Calc. NLI (Monthly)'!AG10)</f>
        <v>0</v>
      </c>
      <c r="AH4" s="26">
        <f>IF('TD Calc. NLI (Monthly)'!AH10=0,0,AG4+'TD Calc. NLI (Monthly)'!AH10)</f>
        <v>0</v>
      </c>
      <c r="AI4" s="26">
        <f>IF('TD Calc. NLI (Monthly)'!AI10=0,0,AH4+'TD Calc. NLI (Monthly)'!AI10)</f>
        <v>0</v>
      </c>
      <c r="AJ4" s="26">
        <f>IF('TD Calc. NLI (Monthly)'!AJ10=0,0,AI4+'TD Calc. NLI (Monthly)'!AJ10)</f>
        <v>0</v>
      </c>
      <c r="AK4" s="26">
        <f>IF('TD Calc. NLI (Monthly)'!AK10=0,0,AJ4+'TD Calc. NLI (Monthly)'!AK10)</f>
        <v>0</v>
      </c>
      <c r="AL4" s="26">
        <f>IF('TD Calc. NLI (Monthly)'!AL10=0,0,AK4+'TD Calc. NLI (Monthly)'!AL10)</f>
        <v>0</v>
      </c>
      <c r="AM4" s="26">
        <f>IF('TD Calc. NLI (Monthly)'!AM10=0,0,AL4+'TD Calc. NLI (Monthly)'!AM10)</f>
        <v>0</v>
      </c>
      <c r="AN4" s="26">
        <f>IF('TD Calc. NLI (Monthly)'!AN10=0,0,AM4+'TD Calc. NLI (Monthly)'!AN10)</f>
        <v>0</v>
      </c>
      <c r="AO4" s="177">
        <f>IF('TD Calc. NLI (Monthly)'!AO10=0,0,AN4+'TD Calc. NLI (Monthly)'!AO10)</f>
        <v>0</v>
      </c>
      <c r="AP4" s="177">
        <f>IF('TD Calc. NLI (Monthly)'!AP10=0,0,AO4+'TD Calc. NLI (Monthly)'!AP10)</f>
        <v>0</v>
      </c>
      <c r="AQ4" s="177">
        <f>IF('TD Calc. NLI (Monthly)'!AQ10=0,0,AP4+'TD Calc. NLI (Monthly)'!AQ10)</f>
        <v>0</v>
      </c>
      <c r="AR4" s="177">
        <f>IF('TD Calc. NLI (Monthly)'!AR10=0,0,AQ4+'TD Calc. NLI (Monthly)'!AR10)</f>
        <v>0</v>
      </c>
      <c r="AS4" s="177">
        <f>IF('TD Calc. NLI (Monthly)'!AS10=0,0,AR4+'TD Calc. NLI (Monthly)'!AS10)</f>
        <v>0</v>
      </c>
      <c r="AT4" s="177">
        <f>IF('TD Calc. NLI (Monthly)'!AT10=0,0,AS4+'TD Calc. NLI (Monthly)'!AT10)</f>
        <v>0</v>
      </c>
      <c r="AU4" s="177">
        <f>IF('TD Calc. NLI (Monthly)'!AU10=0,0,AT4+'TD Calc. NLI (Monthly)'!AU10)</f>
        <v>0</v>
      </c>
      <c r="AV4" s="177">
        <f>IF('TD Calc. NLI (Monthly)'!AV10=0,0,AU4+'TD Calc. NLI (Monthly)'!AV10)</f>
        <v>0</v>
      </c>
      <c r="AW4" s="177">
        <f>IF('TD Calc. NLI (Monthly)'!AW10=0,0,AV4+'TD Calc. NLI (Monthly)'!AW10)</f>
        <v>0</v>
      </c>
      <c r="AX4" s="177">
        <f>IF('TD Calc. NLI (Monthly)'!AX10=0,0,AW4+'TD Calc. NLI (Monthly)'!AX10)</f>
        <v>0</v>
      </c>
      <c r="AY4" s="177">
        <f>IF('TD Calc. NLI (Monthly)'!AY10=0,0,AX4+'TD Calc. NLI (Monthly)'!AY10)</f>
        <v>0</v>
      </c>
      <c r="AZ4" s="177">
        <f>IF('TD Calc. NLI (Monthly)'!AZ10=0,0,AY4+'TD Calc. NLI (Monthly)'!AZ10)</f>
        <v>0</v>
      </c>
      <c r="BA4" s="177">
        <f>IF('TD Calc. NLI (Monthly)'!BA10=0,0,AZ4+'TD Calc. NLI (Monthly)'!BA10)</f>
        <v>0</v>
      </c>
      <c r="BB4" s="177">
        <f>IF('TD Calc. NLI (Monthly)'!BB10=0,0,BA4+'TD Calc. NLI (Monthly)'!BB10)</f>
        <v>0</v>
      </c>
      <c r="BC4" s="177">
        <f>IF('TD Calc. NLI (Monthly)'!BC10=0,0,BB4+'TD Calc. NLI (Monthly)'!BC10)</f>
        <v>0</v>
      </c>
      <c r="BD4" s="177">
        <f>IF('TD Calc. NLI (Monthly)'!BD10=0,0,BC4+'TD Calc. NLI (Monthly)'!BD10)</f>
        <v>0</v>
      </c>
      <c r="BE4" s="177">
        <f>IF('TD Calc. NLI (Monthly)'!BE10=0,0,BD4+'TD Calc. NLI (Monthly)'!BE10)</f>
        <v>0</v>
      </c>
      <c r="BF4" s="177">
        <f>IF('TD Calc. NLI (Monthly)'!BF10=0,0,BE4+'TD Calc. NLI (Monthly)'!BF10)</f>
        <v>0</v>
      </c>
      <c r="BG4" s="177">
        <f>IF('TD Calc. NLI (Monthly)'!BG10=0,0,BF4+'TD Calc. NLI (Monthly)'!BG10)</f>
        <v>0</v>
      </c>
      <c r="BH4" s="177">
        <f>IF('TD Calc. NLI (Monthly)'!BH10=0,0,BG4+'TD Calc. NLI (Monthly)'!BH10)</f>
        <v>0</v>
      </c>
      <c r="BI4" s="177">
        <f>IF('TD Calc. NLI (Monthly)'!BI10=0,0,BH4+'TD Calc. NLI (Monthly)'!BI10)</f>
        <v>0</v>
      </c>
      <c r="BJ4" s="177">
        <f>IF('TD Calc. NLI (Monthly)'!BJ10=0,0,BI4+'TD Calc. NLI (Monthly)'!BJ10)</f>
        <v>0</v>
      </c>
      <c r="BK4" s="177">
        <f>IF('TD Calc. NLI (Monthly)'!BK10=0,0,BJ4+'TD Calc. NLI (Monthly)'!BK10)</f>
        <v>0</v>
      </c>
      <c r="BL4" s="177">
        <f>IF('TD Calc. NLI (Monthly)'!BL10=0,0,BK4+'TD Calc. NLI (Monthly)'!BL10)</f>
        <v>0</v>
      </c>
      <c r="BM4" s="177">
        <f>IF('TD Calc. NLI (Monthly)'!BM10=0,0,BL4+'TD Calc. NLI (Monthly)'!BM10)</f>
        <v>0</v>
      </c>
      <c r="BN4" s="177">
        <f>IF('TD Calc. NLI (Monthly)'!BN10=0,0,BM4+'TD Calc. NLI (Monthly)'!BN10)</f>
        <v>0</v>
      </c>
      <c r="BO4" s="177">
        <f>IF('TD Calc. NLI (Monthly)'!BO10=0,0,BN4+'TD Calc. NLI (Monthly)'!BO10)</f>
        <v>0</v>
      </c>
      <c r="BP4" s="177">
        <f>IF('TD Calc. NLI (Monthly)'!BP10=0,0,BO4+'TD Calc. NLI (Monthly)'!BP10)</f>
        <v>0</v>
      </c>
      <c r="BQ4" s="177">
        <f>IF('TD Calc. NLI (Monthly)'!BQ10=0,0,BP4+'TD Calc. NLI (Monthly)'!BQ10)</f>
        <v>0</v>
      </c>
      <c r="BR4" s="26">
        <f>IF('TD Calc. NLI (Monthly)'!BR10=0,0,BQ4+'TD Calc. NLI (Monthly)'!BR10)</f>
        <v>0</v>
      </c>
      <c r="BS4" s="26">
        <f>IF('TD Calc. NLI (Monthly)'!BS10=0,0,BR4+'TD Calc. NLI (Monthly)'!BS10)</f>
        <v>0</v>
      </c>
      <c r="BT4" s="26">
        <f>IF('TD Calc. NLI (Monthly)'!BT10=0,0,BS4+'TD Calc. NLI (Monthly)'!BT10)</f>
        <v>0</v>
      </c>
      <c r="BU4" s="26">
        <f>IF('TD Calc. NLI (Monthly)'!BU10=0,0,BT4+'TD Calc. NLI (Monthly)'!BU10)</f>
        <v>0</v>
      </c>
      <c r="BV4" s="26">
        <f>IF('TD Calc. NLI (Monthly)'!BV10=0,0,BU4+'TD Calc. NLI (Monthly)'!BV10)</f>
        <v>0</v>
      </c>
      <c r="BW4" s="26">
        <f>IF('TD Calc. NLI (Monthly)'!BW10=0,0,BV4+'TD Calc. NLI (Monthly)'!BW10)</f>
        <v>0</v>
      </c>
      <c r="BX4" s="26">
        <f>IF('TD Calc. NLI (Monthly)'!BX10=0,0,BW4+'TD Calc. NLI (Monthly)'!BX10)</f>
        <v>0</v>
      </c>
      <c r="BY4" s="26">
        <f>IF('TD Calc. NLI (Monthly)'!BY10=0,0,BX4+'TD Calc. NLI (Monthly)'!BY10)</f>
        <v>0</v>
      </c>
      <c r="BZ4" s="26">
        <f>IF('TD Calc. NLI (Monthly)'!BZ10=0,0,BY4+'TD Calc. NLI (Monthly)'!BZ10)</f>
        <v>0</v>
      </c>
      <c r="CA4" s="26">
        <f>IF('TD Calc. NLI (Monthly)'!CA10=0,0,BZ4+'TD Calc. NLI (Monthly)'!CA10)</f>
        <v>0</v>
      </c>
      <c r="CB4" s="26">
        <f>IF('TD Calc. NLI (Monthly)'!CB10=0,0,CA4+'TD Calc. NLI (Monthly)'!CB10)</f>
        <v>0</v>
      </c>
      <c r="CC4" s="26">
        <f>IF('TD Calc. NLI (Monthly)'!CC10=0,0,CB4+'TD Calc. NLI (Monthly)'!CC10)</f>
        <v>0</v>
      </c>
      <c r="CD4" s="26">
        <f>IF('TD Calc. NLI (Monthly)'!CD10=0,0,CC4+'TD Calc. NLI (Monthly)'!CD10)</f>
        <v>0</v>
      </c>
      <c r="CE4" s="26">
        <f>IF('TD Calc. NLI (Monthly)'!CE10=0,0,CD4+'TD Calc. NLI (Monthly)'!CE10)</f>
        <v>0</v>
      </c>
      <c r="CF4" s="26">
        <f>IF('TD Calc. NLI (Monthly)'!CF10=0,0,CE4+'TD Calc. NLI (Monthly)'!CF10)</f>
        <v>0</v>
      </c>
      <c r="CG4" s="26">
        <f>IF('TD Calc. NLI (Monthly)'!CG10=0,0,CF4+'TD Calc. NLI (Monthly)'!CG10)</f>
        <v>0</v>
      </c>
      <c r="CH4" s="26">
        <f>IF('TD Calc. NLI (Monthly)'!CH10=0,0,CG4+'TD Calc. NLI (Monthly)'!CH10)</f>
        <v>0</v>
      </c>
      <c r="CI4" s="26">
        <f>IF('TD Calc. NLI (Monthly)'!CI10=0,0,CH4+'TD Calc. NLI (Monthly)'!CI10)</f>
        <v>0</v>
      </c>
      <c r="CJ4" s="26">
        <f>IF('TD Calc. NLI (Monthly)'!CJ10=0,0,CI4+'TD Calc. NLI (Monthly)'!CJ10)</f>
        <v>0</v>
      </c>
    </row>
    <row r="5" spans="1:104" s="165" customFormat="1" x14ac:dyDescent="0.3">
      <c r="A5" s="215"/>
      <c r="B5" s="169" t="s">
        <v>37</v>
      </c>
      <c r="C5" s="170"/>
      <c r="D5" s="170"/>
      <c r="E5" s="170">
        <f>IF('TD Calc. NLI (Monthly)'!E11=0,0,'TD Calc. NLI (Monthly)'!E11)</f>
        <v>0</v>
      </c>
      <c r="F5" s="170">
        <f>IF('TD Calc. NLI (Monthly)'!F11=0,0,E5+'TD Calc. NLI (Monthly)'!F11)</f>
        <v>0</v>
      </c>
      <c r="G5" s="170">
        <f>IF('TD Calc. NLI (Monthly)'!G11=0,0,F5+'TD Calc. NLI (Monthly)'!G11)</f>
        <v>0</v>
      </c>
      <c r="H5" s="170">
        <f>IF('TD Calc. NLI (Monthly)'!H11=0,0,G5+'TD Calc. NLI (Monthly)'!H11)</f>
        <v>0</v>
      </c>
      <c r="I5" s="170">
        <f>IF('TD Calc. NLI (Monthly)'!I11=0,0,H5+'TD Calc. NLI (Monthly)'!I11)</f>
        <v>0</v>
      </c>
      <c r="J5" s="170">
        <f>IF('TD Calc. NLI (Monthly)'!J11=0,0,I5+'TD Calc. NLI (Monthly)'!J11)</f>
        <v>0</v>
      </c>
      <c r="K5" s="170">
        <f>IF('TD Calc. NLI (Monthly)'!K11=0,0,J5+'TD Calc. NLI (Monthly)'!K11)</f>
        <v>0</v>
      </c>
      <c r="L5" s="170">
        <f>IF('TD Calc. NLI (Monthly)'!L11=0,0,K5+'TD Calc. NLI (Monthly)'!L11)</f>
        <v>0</v>
      </c>
      <c r="M5" s="170">
        <f>IF('TD Calc. NLI (Monthly)'!M11=0,0,L5+'TD Calc. NLI (Monthly)'!M11)</f>
        <v>0</v>
      </c>
      <c r="N5" s="170">
        <f>IF('TD Calc. NLI (Monthly)'!N11=0,0,M5+'TD Calc. NLI (Monthly)'!N11)</f>
        <v>0</v>
      </c>
      <c r="O5" s="170">
        <f>IF('TD Calc. NLI (Monthly)'!O11=0,0,N5+'TD Calc. NLI (Monthly)'!O11)</f>
        <v>0</v>
      </c>
      <c r="P5" s="170">
        <f>IF('TD Calc. NLI (Monthly)'!P11=0,0,O5+'TD Calc. NLI (Monthly)'!P11)</f>
        <v>0</v>
      </c>
      <c r="Q5" s="170">
        <f>IF('TD Calc. NLI (Monthly)'!Q11=0,0,P5+'TD Calc. NLI (Monthly)'!Q11)</f>
        <v>0</v>
      </c>
      <c r="R5" s="170">
        <f>IF('TD Calc. NLI (Monthly)'!R11=0,0,Q5+'TD Calc. NLI (Monthly)'!R11)</f>
        <v>0</v>
      </c>
      <c r="S5" s="170">
        <f>IF('TD Calc. NLI (Monthly)'!S11=0,0,R5+'TD Calc. NLI (Monthly)'!S11)</f>
        <v>0</v>
      </c>
      <c r="T5" s="170">
        <f>IF('TD Calc. NLI (Monthly)'!T11=0,0,S5+'TD Calc. NLI (Monthly)'!T11)</f>
        <v>0</v>
      </c>
      <c r="U5" s="170">
        <f>IF('TD Calc. NLI (Monthly)'!U11=0,0,T5+'TD Calc. NLI (Monthly)'!U11)</f>
        <v>0</v>
      </c>
      <c r="V5" s="170">
        <f>IF('TD Calc. NLI (Monthly)'!V11=0,0,U5+'TD Calc. NLI (Monthly)'!V11)</f>
        <v>0</v>
      </c>
      <c r="W5" s="170">
        <f>IF('TD Calc. NLI (Monthly)'!W11=0,0,V5+'TD Calc. NLI (Monthly)'!W11)</f>
        <v>0</v>
      </c>
      <c r="X5" s="170">
        <f>IF('TD Calc. NLI (Monthly)'!X11=0,0,W5+'TD Calc. NLI (Monthly)'!X11)</f>
        <v>0</v>
      </c>
      <c r="Y5" s="170">
        <f>IF('TD Calc. NLI (Monthly)'!Y11=0,0,X5+'TD Calc. NLI (Monthly)'!Y11)</f>
        <v>0</v>
      </c>
      <c r="Z5" s="170">
        <f>IF('TD Calc. NLI (Monthly)'!Z11=0,0,Y5+'TD Calc. NLI (Monthly)'!Z11)</f>
        <v>0</v>
      </c>
      <c r="AA5" s="170">
        <f>IF('TD Calc. NLI (Monthly)'!AA11=0,0,Z5+'TD Calc. NLI (Monthly)'!AA11)</f>
        <v>0</v>
      </c>
      <c r="AB5" s="170">
        <f>IF('TD Calc. NLI (Monthly)'!AB11=0,0,AA5+'TD Calc. NLI (Monthly)'!AB11)</f>
        <v>0</v>
      </c>
      <c r="AC5" s="170">
        <f>IF('TD Calc. NLI (Monthly)'!AC11=0,0,AB5+'TD Calc. NLI (Monthly)'!AC11)</f>
        <v>0</v>
      </c>
      <c r="AD5" s="170">
        <f>IF('TD Calc. NLI (Monthly)'!AD11=0,0,AC5+'TD Calc. NLI (Monthly)'!AD11)</f>
        <v>0</v>
      </c>
      <c r="AE5" s="170">
        <f>IF('TD Calc. NLI (Monthly)'!AE11=0,0,AD5+'TD Calc. NLI (Monthly)'!AE11)</f>
        <v>0</v>
      </c>
      <c r="AF5" s="170">
        <f>IF('TD Calc. NLI (Monthly)'!AF11=0,0,AE5+'TD Calc. NLI (Monthly)'!AF11)</f>
        <v>0</v>
      </c>
      <c r="AG5" s="170">
        <f>IF('TD Calc. NLI (Monthly)'!AG11=0,0,AF5+'TD Calc. NLI (Monthly)'!AG11)</f>
        <v>0</v>
      </c>
      <c r="AH5" s="170">
        <f>IF('TD Calc. NLI (Monthly)'!AH11=0,0,AG5+'TD Calc. NLI (Monthly)'!AH11)</f>
        <v>0</v>
      </c>
      <c r="AI5" s="170">
        <f>IF('TD Calc. NLI (Monthly)'!AI11=0,0,AH5+'TD Calc. NLI (Monthly)'!AI11)</f>
        <v>0</v>
      </c>
      <c r="AJ5" s="170">
        <f>IF('TD Calc. NLI (Monthly)'!AJ11=0,0,AI5+'TD Calc. NLI (Monthly)'!AJ11)</f>
        <v>0</v>
      </c>
      <c r="AK5" s="170">
        <f>IF('TD Calc. NLI (Monthly)'!AK11=0,0,AJ5+'TD Calc. NLI (Monthly)'!AK11)</f>
        <v>0</v>
      </c>
      <c r="AL5" s="170">
        <f>IF('TD Calc. NLI (Monthly)'!AL11=0,0,AK5+'TD Calc. NLI (Monthly)'!AL11)</f>
        <v>0</v>
      </c>
      <c r="AM5" s="170">
        <f>IF('TD Calc. NLI (Monthly)'!AM11=0,0,AL5+'TD Calc. NLI (Monthly)'!AM11)</f>
        <v>0</v>
      </c>
      <c r="AN5" s="170">
        <f>IF('TD Calc. NLI (Monthly)'!AN11=0,0,AM5+'TD Calc. NLI (Monthly)'!AN11)</f>
        <v>0</v>
      </c>
      <c r="AO5" s="178">
        <f>AN5+'TD Calc. NLI (Monthly)'!AO11</f>
        <v>0</v>
      </c>
      <c r="AP5" s="178">
        <f>AO5+'TD Calc. NLI (Monthly)'!AP11</f>
        <v>350.35</v>
      </c>
      <c r="AQ5" s="178">
        <f>AP5+'TD Calc. NLI (Monthly)'!AQ11</f>
        <v>1241.6100000000001</v>
      </c>
      <c r="AR5" s="178">
        <f>AQ5+'TD Calc. NLI (Monthly)'!AR11</f>
        <v>2471.21</v>
      </c>
      <c r="AS5" s="178">
        <f>AR5+'TD Calc. NLI (Monthly)'!AS11</f>
        <v>4037.52</v>
      </c>
      <c r="AT5" s="178">
        <f>AS5+'TD Calc. NLI (Monthly)'!AT11</f>
        <v>6913.1</v>
      </c>
      <c r="AU5" s="178">
        <f>AT5+'TD Calc. NLI (Monthly)'!AU11</f>
        <v>12784.12</v>
      </c>
      <c r="AV5" s="178">
        <f>AU5+'TD Calc. NLI (Monthly)'!AV11</f>
        <v>17448.13</v>
      </c>
      <c r="AW5" s="178">
        <f>AV5+'TD Calc. NLI (Monthly)'!AW11</f>
        <v>21479.95</v>
      </c>
      <c r="AX5" s="178">
        <f>AW5+'TD Calc. NLI (Monthly)'!AX11</f>
        <v>25714.31</v>
      </c>
      <c r="AY5" s="178">
        <f>AX5+'TD Calc. NLI (Monthly)'!AY11</f>
        <v>30167.480000000003</v>
      </c>
      <c r="AZ5" s="178">
        <f>AY5+'TD Calc. NLI (Monthly)'!AZ11</f>
        <v>33592.340000000004</v>
      </c>
      <c r="BA5" s="178">
        <f>AZ5+'TD Calc. NLI (Monthly)'!BA11</f>
        <v>37483.840000000004</v>
      </c>
      <c r="BB5" s="178">
        <f>BA5+'TD Calc. NLI (Monthly)'!BB11</f>
        <v>37812.920000000006</v>
      </c>
      <c r="BC5" s="178">
        <f>BB5+'TD Calc. NLI (Monthly)'!BC11</f>
        <v>38232.360000000008</v>
      </c>
      <c r="BD5" s="178">
        <f>BC5+'TD Calc. NLI (Monthly)'!BD11</f>
        <v>38806.930000000008</v>
      </c>
      <c r="BE5" s="178">
        <f>BD5+'TD Calc. NLI (Monthly)'!BE11</f>
        <v>39537.710000000006</v>
      </c>
      <c r="BF5" s="178">
        <f>BE5+'TD Calc. NLI (Monthly)'!BF11</f>
        <v>40122.37000000001</v>
      </c>
      <c r="BG5" s="178">
        <f>BF5+'TD Calc. NLI (Monthly)'!BG11</f>
        <v>40739.590000000011</v>
      </c>
      <c r="BH5" s="178">
        <f>BG5+'TD Calc. NLI (Monthly)'!BH11</f>
        <v>41141.090000000011</v>
      </c>
      <c r="BI5" s="178">
        <f>BH5+'TD Calc. NLI (Monthly)'!BI11</f>
        <v>41476.860000000008</v>
      </c>
      <c r="BJ5" s="178">
        <f>BI5+'TD Calc. NLI (Monthly)'!BJ11</f>
        <v>41823.610000000008</v>
      </c>
      <c r="BK5" s="178">
        <f>BJ5+'TD Calc. NLI (Monthly)'!BK11</f>
        <v>42184.380000000005</v>
      </c>
      <c r="BL5" s="178">
        <f>BK5+'TD Calc. NLI (Monthly)'!BL11</f>
        <v>42732.33</v>
      </c>
      <c r="BM5" s="178">
        <f>BL5+'TD Calc. NLI (Monthly)'!BM11</f>
        <v>43679.990000000005</v>
      </c>
      <c r="BN5" s="178">
        <f>BM5+'TD Calc. NLI (Monthly)'!BN11</f>
        <v>44677.400000000009</v>
      </c>
      <c r="BO5" s="178">
        <f>BN5+'TD Calc. NLI (Monthly)'!BO11</f>
        <v>46036.520000000011</v>
      </c>
      <c r="BP5" s="178">
        <f>BO5+'TD Calc. NLI (Monthly)'!BP11</f>
        <v>48646.020000000011</v>
      </c>
      <c r="BQ5" s="178">
        <f>BP5+'TD Calc. NLI (Monthly)'!BQ11</f>
        <v>52051.520000000011</v>
      </c>
      <c r="BR5" s="171">
        <f>IF('TD Calc. NLI (Monthly)'!BR11=0,0,BQ5+'TD Calc. NLI (Monthly)'!BR11)</f>
        <v>0</v>
      </c>
      <c r="BS5" s="171">
        <f>IF('TD Calc. NLI (Monthly)'!BS11=0,0,BR5+'TD Calc. NLI (Monthly)'!BS11)</f>
        <v>0</v>
      </c>
      <c r="BT5" s="171">
        <f>IF('TD Calc. NLI (Monthly)'!BT11=0,0,BS5+'TD Calc. NLI (Monthly)'!BT11)</f>
        <v>0</v>
      </c>
      <c r="BU5" s="171">
        <f>IF('TD Calc. NLI (Monthly)'!BU11=0,0,BT5+'TD Calc. NLI (Monthly)'!BU11)</f>
        <v>0</v>
      </c>
      <c r="BV5" s="171">
        <f>IF('TD Calc. NLI (Monthly)'!BV11=0,0,BU5+'TD Calc. NLI (Monthly)'!BV11)</f>
        <v>0</v>
      </c>
      <c r="BW5" s="171">
        <f>IF('TD Calc. NLI (Monthly)'!BW11=0,0,BV5+'TD Calc. NLI (Monthly)'!BW11)</f>
        <v>0</v>
      </c>
      <c r="BX5" s="171">
        <f>IF('TD Calc. NLI (Monthly)'!BX11=0,0,BW5+'TD Calc. NLI (Monthly)'!BX11)</f>
        <v>0</v>
      </c>
      <c r="BY5" s="171">
        <f>IF('TD Calc. NLI (Monthly)'!BY11=0,0,BX5+'TD Calc. NLI (Monthly)'!BY11)</f>
        <v>0</v>
      </c>
      <c r="BZ5" s="171">
        <f>IF('TD Calc. NLI (Monthly)'!BZ11=0,0,BY5+'TD Calc. NLI (Monthly)'!BZ11)</f>
        <v>0</v>
      </c>
      <c r="CA5" s="171">
        <f>IF('TD Calc. NLI (Monthly)'!CA11=0,0,BZ5+'TD Calc. NLI (Monthly)'!CA11)</f>
        <v>0</v>
      </c>
      <c r="CB5" s="171">
        <f>IF('TD Calc. NLI (Monthly)'!CB11=0,0,CA5+'TD Calc. NLI (Monthly)'!CB11)</f>
        <v>0</v>
      </c>
      <c r="CC5" s="171">
        <f>IF('TD Calc. NLI (Monthly)'!CC11=0,0,CB5+'TD Calc. NLI (Monthly)'!CC11)</f>
        <v>0</v>
      </c>
      <c r="CD5" s="171">
        <f>IF('TD Calc. NLI (Monthly)'!CD11=0,0,CC5+'TD Calc. NLI (Monthly)'!CD11)</f>
        <v>0</v>
      </c>
      <c r="CE5" s="171">
        <f>IF('TD Calc. NLI (Monthly)'!CE11=0,0,CD5+'TD Calc. NLI (Monthly)'!CE11)</f>
        <v>0</v>
      </c>
      <c r="CF5" s="171">
        <f>IF('TD Calc. NLI (Monthly)'!CF11=0,0,CE5+'TD Calc. NLI (Monthly)'!CF11)</f>
        <v>0</v>
      </c>
      <c r="CG5" s="171">
        <f>IF('TD Calc. NLI (Monthly)'!CG11=0,0,CF5+'TD Calc. NLI (Monthly)'!CG11)</f>
        <v>0</v>
      </c>
      <c r="CH5" s="171">
        <f>IF('TD Calc. NLI (Monthly)'!CH11=0,0,CG5+'TD Calc. NLI (Monthly)'!CH11)</f>
        <v>0</v>
      </c>
      <c r="CI5" s="171">
        <f>IF('TD Calc. NLI (Monthly)'!CI11=0,0,CH5+'TD Calc. NLI (Monthly)'!CI11)</f>
        <v>0</v>
      </c>
      <c r="CJ5" s="171">
        <f>IF('TD Calc. NLI (Monthly)'!CJ11=0,0,CI5+'TD Calc. NLI (Monthly)'!CJ11)</f>
        <v>0</v>
      </c>
    </row>
    <row r="6" spans="1:104" s="165" customFormat="1" x14ac:dyDescent="0.3">
      <c r="A6" s="215"/>
      <c r="B6" s="169" t="s">
        <v>38</v>
      </c>
      <c r="C6" s="170"/>
      <c r="D6" s="170"/>
      <c r="E6" s="170">
        <f>IF('TD Calc. NLI (Monthly)'!E12=0,0,'TD Calc. NLI (Monthly)'!E12)</f>
        <v>0</v>
      </c>
      <c r="F6" s="170">
        <f>IF('TD Calc. NLI (Monthly)'!F12=0,0,E6+'TD Calc. NLI (Monthly)'!F12)</f>
        <v>0</v>
      </c>
      <c r="G6" s="170">
        <f>IF('TD Calc. NLI (Monthly)'!G12=0,0,F6+'TD Calc. NLI (Monthly)'!G12)</f>
        <v>0</v>
      </c>
      <c r="H6" s="170">
        <f>IF('TD Calc. NLI (Monthly)'!H12=0,0,G6+'TD Calc. NLI (Monthly)'!H12)</f>
        <v>0</v>
      </c>
      <c r="I6" s="170">
        <f>IF('TD Calc. NLI (Monthly)'!I12=0,0,H6+'TD Calc. NLI (Monthly)'!I12)</f>
        <v>0</v>
      </c>
      <c r="J6" s="170">
        <f>IF('TD Calc. NLI (Monthly)'!J12=0,0,I6+'TD Calc. NLI (Monthly)'!J12)</f>
        <v>0</v>
      </c>
      <c r="K6" s="170">
        <f>IF('TD Calc. NLI (Monthly)'!K12=0,0,J6+'TD Calc. NLI (Monthly)'!K12)</f>
        <v>0</v>
      </c>
      <c r="L6" s="170">
        <f>IF('TD Calc. NLI (Monthly)'!L12=0,0,K6+'TD Calc. NLI (Monthly)'!L12)</f>
        <v>0</v>
      </c>
      <c r="M6" s="170">
        <f>IF('TD Calc. NLI (Monthly)'!M12=0,0,L6+'TD Calc. NLI (Monthly)'!M12)</f>
        <v>0</v>
      </c>
      <c r="N6" s="170">
        <f>IF('TD Calc. NLI (Monthly)'!N12=0,0,M6+'TD Calc. NLI (Monthly)'!N12)</f>
        <v>0</v>
      </c>
      <c r="O6" s="170">
        <f>IF('TD Calc. NLI (Monthly)'!O12=0,0,N6+'TD Calc. NLI (Monthly)'!O12)</f>
        <v>0</v>
      </c>
      <c r="P6" s="170">
        <f>IF('TD Calc. NLI (Monthly)'!P12=0,0,O6+'TD Calc. NLI (Monthly)'!P12)</f>
        <v>0</v>
      </c>
      <c r="Q6" s="170">
        <f>IF('TD Calc. NLI (Monthly)'!Q12=0,0,P6+'TD Calc. NLI (Monthly)'!Q12)</f>
        <v>0</v>
      </c>
      <c r="R6" s="170">
        <f>IF('TD Calc. NLI (Monthly)'!R12=0,0,Q6+'TD Calc. NLI (Monthly)'!R12)</f>
        <v>0</v>
      </c>
      <c r="S6" s="170">
        <f>IF('TD Calc. NLI (Monthly)'!S12=0,0,R6+'TD Calc. NLI (Monthly)'!S12)</f>
        <v>0</v>
      </c>
      <c r="T6" s="170">
        <f>IF('TD Calc. NLI (Monthly)'!T12=0,0,S6+'TD Calc. NLI (Monthly)'!T12)</f>
        <v>0</v>
      </c>
      <c r="U6" s="170">
        <f>IF('TD Calc. NLI (Monthly)'!U12=0,0,T6+'TD Calc. NLI (Monthly)'!U12)</f>
        <v>0</v>
      </c>
      <c r="V6" s="170">
        <f>IF('TD Calc. NLI (Monthly)'!V12=0,0,U6+'TD Calc. NLI (Monthly)'!V12)</f>
        <v>0</v>
      </c>
      <c r="W6" s="170">
        <f>IF('TD Calc. NLI (Monthly)'!W12=0,0,V6+'TD Calc. NLI (Monthly)'!W12)</f>
        <v>0</v>
      </c>
      <c r="X6" s="170">
        <f>IF('TD Calc. NLI (Monthly)'!X12=0,0,W6+'TD Calc. NLI (Monthly)'!X12)</f>
        <v>0</v>
      </c>
      <c r="Y6" s="170">
        <f>IF('TD Calc. NLI (Monthly)'!Y12=0,0,X6+'TD Calc. NLI (Monthly)'!Y12)</f>
        <v>0</v>
      </c>
      <c r="Z6" s="170">
        <f>IF('TD Calc. NLI (Monthly)'!Z12=0,0,Y6+'TD Calc. NLI (Monthly)'!Z12)</f>
        <v>0</v>
      </c>
      <c r="AA6" s="170">
        <f>IF('TD Calc. NLI (Monthly)'!AA12=0,0,Z6+'TD Calc. NLI (Monthly)'!AA12)</f>
        <v>0</v>
      </c>
      <c r="AB6" s="170">
        <f>IF('TD Calc. NLI (Monthly)'!AB12=0,0,AA6+'TD Calc. NLI (Monthly)'!AB12)</f>
        <v>0</v>
      </c>
      <c r="AC6" s="170">
        <f>IF('TD Calc. NLI (Monthly)'!AC12=0,0,AB6+'TD Calc. NLI (Monthly)'!AC12)</f>
        <v>0</v>
      </c>
      <c r="AD6" s="170">
        <f>IF('TD Calc. NLI (Monthly)'!AD12=0,0,AC6+'TD Calc. NLI (Monthly)'!AD12)</f>
        <v>0</v>
      </c>
      <c r="AE6" s="170">
        <f>IF('TD Calc. NLI (Monthly)'!AE12=0,0,AD6+'TD Calc. NLI (Monthly)'!AE12)</f>
        <v>0</v>
      </c>
      <c r="AF6" s="170">
        <f>IF('TD Calc. NLI (Monthly)'!AF12=0,0,AE6+'TD Calc. NLI (Monthly)'!AF12)</f>
        <v>0</v>
      </c>
      <c r="AG6" s="170">
        <f>IF('TD Calc. NLI (Monthly)'!AG12=0,0,AF6+'TD Calc. NLI (Monthly)'!AG12)</f>
        <v>0</v>
      </c>
      <c r="AH6" s="170">
        <f>IF('TD Calc. NLI (Monthly)'!AH12=0,0,AG6+'TD Calc. NLI (Monthly)'!AH12)</f>
        <v>0</v>
      </c>
      <c r="AI6" s="170">
        <f>IF('TD Calc. NLI (Monthly)'!AI12=0,0,AH6+'TD Calc. NLI (Monthly)'!AI12)</f>
        <v>0</v>
      </c>
      <c r="AJ6" s="170">
        <f>IF('TD Calc. NLI (Monthly)'!AJ12=0,0,AI6+'TD Calc. NLI (Monthly)'!AJ12)</f>
        <v>0</v>
      </c>
      <c r="AK6" s="170">
        <f>IF('TD Calc. NLI (Monthly)'!AK12=0,0,AJ6+'TD Calc. NLI (Monthly)'!AK12)</f>
        <v>0</v>
      </c>
      <c r="AL6" s="170">
        <f>IF('TD Calc. NLI (Monthly)'!AL12=0,0,AK6+'TD Calc. NLI (Monthly)'!AL12)</f>
        <v>0</v>
      </c>
      <c r="AM6" s="170">
        <f>IF('TD Calc. NLI (Monthly)'!AM12=0,0,AL6+'TD Calc. NLI (Monthly)'!AM12)</f>
        <v>0</v>
      </c>
      <c r="AN6" s="170">
        <f>IF('TD Calc. NLI (Monthly)'!AN12=0,0,AM6+'TD Calc. NLI (Monthly)'!AN12)</f>
        <v>0</v>
      </c>
      <c r="AO6" s="178">
        <f>AN6+'TD Calc. NLI (Monthly)'!AO12</f>
        <v>0</v>
      </c>
      <c r="AP6" s="178">
        <f>AO6+'TD Calc. NLI (Monthly)'!AP12</f>
        <v>725.73</v>
      </c>
      <c r="AQ6" s="178">
        <f>AP6+'TD Calc. NLI (Monthly)'!AQ12</f>
        <v>4042.12</v>
      </c>
      <c r="AR6" s="178">
        <f>AQ6+'TD Calc. NLI (Monthly)'!AR12</f>
        <v>24470.61</v>
      </c>
      <c r="AS6" s="178">
        <f>AR6+'TD Calc. NLI (Monthly)'!AS12</f>
        <v>61672.43</v>
      </c>
      <c r="AT6" s="178">
        <f>AS6+'TD Calc. NLI (Monthly)'!AT12</f>
        <v>101798.54000000001</v>
      </c>
      <c r="AU6" s="178">
        <f>AT6+'TD Calc. NLI (Monthly)'!AU12</f>
        <v>131524.37</v>
      </c>
      <c r="AV6" s="178">
        <f>AU6+'TD Calc. NLI (Monthly)'!AV12</f>
        <v>145940.47</v>
      </c>
      <c r="AW6" s="178">
        <f>AV6+'TD Calc. NLI (Monthly)'!AW12</f>
        <v>159511.35999999999</v>
      </c>
      <c r="AX6" s="178">
        <f>AW6+'TD Calc. NLI (Monthly)'!AX12</f>
        <v>175948.69999999998</v>
      </c>
      <c r="AY6" s="178">
        <f>AX6+'TD Calc. NLI (Monthly)'!AY12</f>
        <v>194152.61</v>
      </c>
      <c r="AZ6" s="178">
        <f>AY6+'TD Calc. NLI (Monthly)'!AZ12</f>
        <v>209646.13999999998</v>
      </c>
      <c r="BA6" s="178">
        <f>AZ6+'TD Calc. NLI (Monthly)'!BA12</f>
        <v>226103.34999999998</v>
      </c>
      <c r="BB6" s="178">
        <f>BA6+'TD Calc. NLI (Monthly)'!BB12</f>
        <v>226802.92999999996</v>
      </c>
      <c r="BC6" s="178">
        <f>BB6+'TD Calc. NLI (Monthly)'!BC12</f>
        <v>227438.53999999995</v>
      </c>
      <c r="BD6" s="178">
        <f>BC6+'TD Calc. NLI (Monthly)'!BD12</f>
        <v>232327.47999999995</v>
      </c>
      <c r="BE6" s="178">
        <f>BD6+'TD Calc. NLI (Monthly)'!BE12</f>
        <v>241246.15999999995</v>
      </c>
      <c r="BF6" s="178">
        <f>BE6+'TD Calc. NLI (Monthly)'!BF12</f>
        <v>254300.87999999995</v>
      </c>
      <c r="BG6" s="178">
        <f>BF6+'TD Calc. NLI (Monthly)'!BG12</f>
        <v>267354.80999999994</v>
      </c>
      <c r="BH6" s="178">
        <f>BG6+'TD Calc. NLI (Monthly)'!BH12</f>
        <v>273018.89999999997</v>
      </c>
      <c r="BI6" s="178">
        <f>BH6+'TD Calc. NLI (Monthly)'!BI12</f>
        <v>278892.00999999995</v>
      </c>
      <c r="BJ6" s="178">
        <f>BI6+'TD Calc. NLI (Monthly)'!BJ12</f>
        <v>286158.78999999998</v>
      </c>
      <c r="BK6" s="178">
        <f>BJ6+'TD Calc. NLI (Monthly)'!BK12</f>
        <v>293552.3</v>
      </c>
      <c r="BL6" s="178">
        <f>BK6+'TD Calc. NLI (Monthly)'!BL12</f>
        <v>301755.63</v>
      </c>
      <c r="BM6" s="178">
        <f>BL6+'TD Calc. NLI (Monthly)'!BM12</f>
        <v>311506.58</v>
      </c>
      <c r="BN6" s="178">
        <f>BM6+'TD Calc. NLI (Monthly)'!BN12</f>
        <v>319629.99</v>
      </c>
      <c r="BO6" s="178">
        <f>BN6+'TD Calc. NLI (Monthly)'!BO12</f>
        <v>329878.51</v>
      </c>
      <c r="BP6" s="178">
        <f>BO6+'TD Calc. NLI (Monthly)'!BP12</f>
        <v>361201.57</v>
      </c>
      <c r="BQ6" s="178">
        <f>BP6+'TD Calc. NLI (Monthly)'!BQ12</f>
        <v>401443.85</v>
      </c>
      <c r="BR6" s="171">
        <f>IF('TD Calc. NLI (Monthly)'!BR12=0,0,BQ6+'TD Calc. NLI (Monthly)'!BR12)</f>
        <v>0</v>
      </c>
      <c r="BS6" s="171">
        <f>IF('TD Calc. NLI (Monthly)'!BS12=0,0,BR6+'TD Calc. NLI (Monthly)'!BS12)</f>
        <v>0</v>
      </c>
      <c r="BT6" s="171">
        <f>IF('TD Calc. NLI (Monthly)'!BT12=0,0,BS6+'TD Calc. NLI (Monthly)'!BT12)</f>
        <v>0</v>
      </c>
      <c r="BU6" s="171">
        <f>IF('TD Calc. NLI (Monthly)'!BU12=0,0,BT6+'TD Calc. NLI (Monthly)'!BU12)</f>
        <v>0</v>
      </c>
      <c r="BV6" s="171">
        <f>IF('TD Calc. NLI (Monthly)'!BV12=0,0,BU6+'TD Calc. NLI (Monthly)'!BV12)</f>
        <v>0</v>
      </c>
      <c r="BW6" s="171">
        <f>IF('TD Calc. NLI (Monthly)'!BW12=0,0,BV6+'TD Calc. NLI (Monthly)'!BW12)</f>
        <v>0</v>
      </c>
      <c r="BX6" s="171">
        <f>IF('TD Calc. NLI (Monthly)'!BX12=0,0,BW6+'TD Calc. NLI (Monthly)'!BX12)</f>
        <v>0</v>
      </c>
      <c r="BY6" s="171">
        <f>IF('TD Calc. NLI (Monthly)'!BY12=0,0,BX6+'TD Calc. NLI (Monthly)'!BY12)</f>
        <v>0</v>
      </c>
      <c r="BZ6" s="171">
        <f>IF('TD Calc. NLI (Monthly)'!BZ12=0,0,BY6+'TD Calc. NLI (Monthly)'!BZ12)</f>
        <v>0</v>
      </c>
      <c r="CA6" s="171">
        <f>IF('TD Calc. NLI (Monthly)'!CA12=0,0,BZ6+'TD Calc. NLI (Monthly)'!CA12)</f>
        <v>0</v>
      </c>
      <c r="CB6" s="171">
        <f>IF('TD Calc. NLI (Monthly)'!CB12=0,0,CA6+'TD Calc. NLI (Monthly)'!CB12)</f>
        <v>0</v>
      </c>
      <c r="CC6" s="171">
        <f>IF('TD Calc. NLI (Monthly)'!CC12=0,0,CB6+'TD Calc. NLI (Monthly)'!CC12)</f>
        <v>0</v>
      </c>
      <c r="CD6" s="171">
        <f>IF('TD Calc. NLI (Monthly)'!CD12=0,0,CC6+'TD Calc. NLI (Monthly)'!CD12)</f>
        <v>0</v>
      </c>
      <c r="CE6" s="171">
        <f>IF('TD Calc. NLI (Monthly)'!CE12=0,0,CD6+'TD Calc. NLI (Monthly)'!CE12)</f>
        <v>0</v>
      </c>
      <c r="CF6" s="171">
        <f>IF('TD Calc. NLI (Monthly)'!CF12=0,0,CE6+'TD Calc. NLI (Monthly)'!CF12)</f>
        <v>0</v>
      </c>
      <c r="CG6" s="171">
        <f>IF('TD Calc. NLI (Monthly)'!CG12=0,0,CF6+'TD Calc. NLI (Monthly)'!CG12)</f>
        <v>0</v>
      </c>
      <c r="CH6" s="171">
        <f>IF('TD Calc. NLI (Monthly)'!CH12=0,0,CG6+'TD Calc. NLI (Monthly)'!CH12)</f>
        <v>0</v>
      </c>
      <c r="CI6" s="171">
        <f>IF('TD Calc. NLI (Monthly)'!CI12=0,0,CH6+'TD Calc. NLI (Monthly)'!CI12)</f>
        <v>0</v>
      </c>
      <c r="CJ6" s="171">
        <f>IF('TD Calc. NLI (Monthly)'!CJ12=0,0,CI6+'TD Calc. NLI (Monthly)'!CJ12)</f>
        <v>0</v>
      </c>
    </row>
    <row r="7" spans="1:104" s="165" customFormat="1" x14ac:dyDescent="0.3">
      <c r="A7" s="215"/>
      <c r="B7" s="169" t="s">
        <v>39</v>
      </c>
      <c r="C7" s="170"/>
      <c r="D7" s="170"/>
      <c r="E7" s="170">
        <f>IF('TD Calc. NLI (Monthly)'!E13=0,0,'TD Calc. NLI (Monthly)'!E13)</f>
        <v>0</v>
      </c>
      <c r="F7" s="170">
        <f>IF('TD Calc. NLI (Monthly)'!F13=0,0,E7+'TD Calc. NLI (Monthly)'!F13)</f>
        <v>0</v>
      </c>
      <c r="G7" s="170">
        <f>IF('TD Calc. NLI (Monthly)'!G13=0,0,F7+'TD Calc. NLI (Monthly)'!G13)</f>
        <v>0</v>
      </c>
      <c r="H7" s="170">
        <f>IF('TD Calc. NLI (Monthly)'!H13=0,0,G7+'TD Calc. NLI (Monthly)'!H13)</f>
        <v>0</v>
      </c>
      <c r="I7" s="170">
        <f>IF('TD Calc. NLI (Monthly)'!I13=0,0,H7+'TD Calc. NLI (Monthly)'!I13)</f>
        <v>0</v>
      </c>
      <c r="J7" s="170">
        <f>IF('TD Calc. NLI (Monthly)'!J13=0,0,I7+'TD Calc. NLI (Monthly)'!J13)</f>
        <v>0</v>
      </c>
      <c r="K7" s="170">
        <f>IF('TD Calc. NLI (Monthly)'!K13=0,0,J7+'TD Calc. NLI (Monthly)'!K13)</f>
        <v>0</v>
      </c>
      <c r="L7" s="170">
        <f>IF('TD Calc. NLI (Monthly)'!L13=0,0,K7+'TD Calc. NLI (Monthly)'!L13)</f>
        <v>0</v>
      </c>
      <c r="M7" s="170">
        <f>IF('TD Calc. NLI (Monthly)'!M13=0,0,L7+'TD Calc. NLI (Monthly)'!M13)</f>
        <v>0</v>
      </c>
      <c r="N7" s="170">
        <f>IF('TD Calc. NLI (Monthly)'!N13=0,0,M7+'TD Calc. NLI (Monthly)'!N13)</f>
        <v>0</v>
      </c>
      <c r="O7" s="170">
        <f>IF('TD Calc. NLI (Monthly)'!O13=0,0,N7+'TD Calc. NLI (Monthly)'!O13)</f>
        <v>0</v>
      </c>
      <c r="P7" s="170">
        <f>IF('TD Calc. NLI (Monthly)'!P13=0,0,O7+'TD Calc. NLI (Monthly)'!P13)</f>
        <v>0</v>
      </c>
      <c r="Q7" s="170">
        <f>IF('TD Calc. NLI (Monthly)'!Q13=0,0,P7+'TD Calc. NLI (Monthly)'!Q13)</f>
        <v>0</v>
      </c>
      <c r="R7" s="170">
        <f>IF('TD Calc. NLI (Monthly)'!R13=0,0,Q7+'TD Calc. NLI (Monthly)'!R13)</f>
        <v>0</v>
      </c>
      <c r="S7" s="170">
        <f>IF('TD Calc. NLI (Monthly)'!S13=0,0,R7+'TD Calc. NLI (Monthly)'!S13)</f>
        <v>0</v>
      </c>
      <c r="T7" s="170">
        <f>IF('TD Calc. NLI (Monthly)'!T13=0,0,S7+'TD Calc. NLI (Monthly)'!T13)</f>
        <v>0</v>
      </c>
      <c r="U7" s="170">
        <f>IF('TD Calc. NLI (Monthly)'!U13=0,0,T7+'TD Calc. NLI (Monthly)'!U13)</f>
        <v>0</v>
      </c>
      <c r="V7" s="170">
        <f>IF('TD Calc. NLI (Monthly)'!V13=0,0,U7+'TD Calc. NLI (Monthly)'!V13)</f>
        <v>0</v>
      </c>
      <c r="W7" s="170">
        <f>IF('TD Calc. NLI (Monthly)'!W13=0,0,V7+'TD Calc. NLI (Monthly)'!W13)</f>
        <v>0</v>
      </c>
      <c r="X7" s="170">
        <f>IF('TD Calc. NLI (Monthly)'!X13=0,0,W7+'TD Calc. NLI (Monthly)'!X13)</f>
        <v>0</v>
      </c>
      <c r="Y7" s="170">
        <f>IF('TD Calc. NLI (Monthly)'!Y13=0,0,X7+'TD Calc. NLI (Monthly)'!Y13)</f>
        <v>0</v>
      </c>
      <c r="Z7" s="170">
        <f>IF('TD Calc. NLI (Monthly)'!Z13=0,0,Y7+'TD Calc. NLI (Monthly)'!Z13)</f>
        <v>0</v>
      </c>
      <c r="AA7" s="170">
        <f>IF('TD Calc. NLI (Monthly)'!AA13=0,0,Z7+'TD Calc. NLI (Monthly)'!AA13)</f>
        <v>0</v>
      </c>
      <c r="AB7" s="170">
        <f>IF('TD Calc. NLI (Monthly)'!AB13=0,0,AA7+'TD Calc. NLI (Monthly)'!AB13)</f>
        <v>0</v>
      </c>
      <c r="AC7" s="170">
        <f>IF('TD Calc. NLI (Monthly)'!AC13=0,0,AB7+'TD Calc. NLI (Monthly)'!AC13)</f>
        <v>0</v>
      </c>
      <c r="AD7" s="170">
        <f>IF('TD Calc. NLI (Monthly)'!AD13=0,0,AC7+'TD Calc. NLI (Monthly)'!AD13)</f>
        <v>0</v>
      </c>
      <c r="AE7" s="170">
        <f>IF('TD Calc. NLI (Monthly)'!AE13=0,0,AD7+'TD Calc. NLI (Monthly)'!AE13)</f>
        <v>0</v>
      </c>
      <c r="AF7" s="170">
        <f>IF('TD Calc. NLI (Monthly)'!AF13=0,0,AE7+'TD Calc. NLI (Monthly)'!AF13)</f>
        <v>0</v>
      </c>
      <c r="AG7" s="170">
        <f>IF('TD Calc. NLI (Monthly)'!AG13=0,0,AF7+'TD Calc. NLI (Monthly)'!AG13)</f>
        <v>0</v>
      </c>
      <c r="AH7" s="170">
        <f>IF('TD Calc. NLI (Monthly)'!AH13=0,0,AG7+'TD Calc. NLI (Monthly)'!AH13)</f>
        <v>0</v>
      </c>
      <c r="AI7" s="170">
        <f>IF('TD Calc. NLI (Monthly)'!AI13=0,0,AH7+'TD Calc. NLI (Monthly)'!AI13)</f>
        <v>0</v>
      </c>
      <c r="AJ7" s="170">
        <f>IF('TD Calc. NLI (Monthly)'!AJ13=0,0,AI7+'TD Calc. NLI (Monthly)'!AJ13)</f>
        <v>0</v>
      </c>
      <c r="AK7" s="170">
        <f>IF('TD Calc. NLI (Monthly)'!AK13=0,0,AJ7+'TD Calc. NLI (Monthly)'!AK13)</f>
        <v>0</v>
      </c>
      <c r="AL7" s="170">
        <f>IF('TD Calc. NLI (Monthly)'!AL13=0,0,AK7+'TD Calc. NLI (Monthly)'!AL13)</f>
        <v>0</v>
      </c>
      <c r="AM7" s="170">
        <f>IF('TD Calc. NLI (Monthly)'!AM13=0,0,AL7+'TD Calc. NLI (Monthly)'!AM13)</f>
        <v>0</v>
      </c>
      <c r="AN7" s="170">
        <f>IF('TD Calc. NLI (Monthly)'!AN13=0,0,AM7+'TD Calc. NLI (Monthly)'!AN13)</f>
        <v>0</v>
      </c>
      <c r="AO7" s="178">
        <f>AN7+'TD Calc. NLI (Monthly)'!AO13</f>
        <v>0</v>
      </c>
      <c r="AP7" s="178">
        <f>AO7+'TD Calc. NLI (Monthly)'!AP13</f>
        <v>0</v>
      </c>
      <c r="AQ7" s="178">
        <f>AP7+'TD Calc. NLI (Monthly)'!AQ13</f>
        <v>1527.83</v>
      </c>
      <c r="AR7" s="178">
        <f>AQ7+'TD Calc. NLI (Monthly)'!AR13</f>
        <v>11962.72</v>
      </c>
      <c r="AS7" s="178">
        <f>AR7+'TD Calc. NLI (Monthly)'!AS13</f>
        <v>25532.959999999999</v>
      </c>
      <c r="AT7" s="178">
        <f>AS7+'TD Calc. NLI (Monthly)'!AT13</f>
        <v>37921.42</v>
      </c>
      <c r="AU7" s="178">
        <f>AT7+'TD Calc. NLI (Monthly)'!AU13</f>
        <v>46477.08</v>
      </c>
      <c r="AV7" s="178">
        <f>AU7+'TD Calc. NLI (Monthly)'!AV13</f>
        <v>50742.91</v>
      </c>
      <c r="AW7" s="178">
        <f>AV7+'TD Calc. NLI (Monthly)'!AW13</f>
        <v>54602.86</v>
      </c>
      <c r="AX7" s="178">
        <f>AW7+'TD Calc. NLI (Monthly)'!AX13</f>
        <v>58663.1</v>
      </c>
      <c r="AY7" s="178">
        <f>AX7+'TD Calc. NLI (Monthly)'!AY13</f>
        <v>63014.509999999995</v>
      </c>
      <c r="AZ7" s="178">
        <f>AY7+'TD Calc. NLI (Monthly)'!AZ13</f>
        <v>66493.62</v>
      </c>
      <c r="BA7" s="178">
        <f>AZ7+'TD Calc. NLI (Monthly)'!BA13</f>
        <v>70399.409999999989</v>
      </c>
      <c r="BB7" s="178">
        <f>BA7+'TD Calc. NLI (Monthly)'!BB13</f>
        <v>69685.26999999999</v>
      </c>
      <c r="BC7" s="178">
        <f>BB7+'TD Calc. NLI (Monthly)'!BC13</f>
        <v>68772.549999999988</v>
      </c>
      <c r="BD7" s="178">
        <f>BC7+'TD Calc. NLI (Monthly)'!BD13</f>
        <v>67371.099999999991</v>
      </c>
      <c r="BE7" s="178">
        <f>BD7+'TD Calc. NLI (Monthly)'!BE13</f>
        <v>65608.649999999994</v>
      </c>
      <c r="BF7" s="178">
        <f>BE7+'TD Calc. NLI (Monthly)'!BF13</f>
        <v>83137.989999999991</v>
      </c>
      <c r="BG7" s="178">
        <f>BF7+'TD Calc. NLI (Monthly)'!BG13</f>
        <v>103390.63999999998</v>
      </c>
      <c r="BH7" s="178">
        <f>BG7+'TD Calc. NLI (Monthly)'!BH13</f>
        <v>110128.62999999999</v>
      </c>
      <c r="BI7" s="178">
        <f>BH7+'TD Calc. NLI (Monthly)'!BI13</f>
        <v>116331.27999999998</v>
      </c>
      <c r="BJ7" s="178">
        <f>BI7+'TD Calc. NLI (Monthly)'!BJ13</f>
        <v>126152.18999999999</v>
      </c>
      <c r="BK7" s="178">
        <f>BJ7+'TD Calc. NLI (Monthly)'!BK13</f>
        <v>138976.97999999998</v>
      </c>
      <c r="BL7" s="178">
        <f>BK7+'TD Calc. NLI (Monthly)'!BL13</f>
        <v>149307.15999999997</v>
      </c>
      <c r="BM7" s="178">
        <f>BL7+'TD Calc. NLI (Monthly)'!BM13</f>
        <v>160052.07999999999</v>
      </c>
      <c r="BN7" s="178">
        <f>BM7+'TD Calc. NLI (Monthly)'!BN13</f>
        <v>170024.31</v>
      </c>
      <c r="BO7" s="178">
        <f>BN7+'TD Calc. NLI (Monthly)'!BO13</f>
        <v>183928.48</v>
      </c>
      <c r="BP7" s="178">
        <f>BO7+'TD Calc. NLI (Monthly)'!BP13</f>
        <v>222936.68</v>
      </c>
      <c r="BQ7" s="178">
        <f>BP7+'TD Calc. NLI (Monthly)'!BQ13</f>
        <v>273998.93</v>
      </c>
      <c r="BR7" s="171">
        <f>IF('TD Calc. NLI (Monthly)'!BR13=0,0,BQ7+'TD Calc. NLI (Monthly)'!BR13)</f>
        <v>0</v>
      </c>
      <c r="BS7" s="171">
        <f>IF('TD Calc. NLI (Monthly)'!BS13=0,0,BR7+'TD Calc. NLI (Monthly)'!BS13)</f>
        <v>0</v>
      </c>
      <c r="BT7" s="171">
        <f>IF('TD Calc. NLI (Monthly)'!BT13=0,0,BS7+'TD Calc. NLI (Monthly)'!BT13)</f>
        <v>0</v>
      </c>
      <c r="BU7" s="171">
        <f>IF('TD Calc. NLI (Monthly)'!BU13=0,0,BT7+'TD Calc. NLI (Monthly)'!BU13)</f>
        <v>0</v>
      </c>
      <c r="BV7" s="171">
        <f>IF('TD Calc. NLI (Monthly)'!BV13=0,0,BU7+'TD Calc. NLI (Monthly)'!BV13)</f>
        <v>0</v>
      </c>
      <c r="BW7" s="171">
        <f>IF('TD Calc. NLI (Monthly)'!BW13=0,0,BV7+'TD Calc. NLI (Monthly)'!BW13)</f>
        <v>0</v>
      </c>
      <c r="BX7" s="171">
        <f>IF('TD Calc. NLI (Monthly)'!BX13=0,0,BW7+'TD Calc. NLI (Monthly)'!BX13)</f>
        <v>0</v>
      </c>
      <c r="BY7" s="171">
        <f>IF('TD Calc. NLI (Monthly)'!BY13=0,0,BX7+'TD Calc. NLI (Monthly)'!BY13)</f>
        <v>0</v>
      </c>
      <c r="BZ7" s="171">
        <f>IF('TD Calc. NLI (Monthly)'!BZ13=0,0,BY7+'TD Calc. NLI (Monthly)'!BZ13)</f>
        <v>0</v>
      </c>
      <c r="CA7" s="171">
        <f>IF('TD Calc. NLI (Monthly)'!CA13=0,0,BZ7+'TD Calc. NLI (Monthly)'!CA13)</f>
        <v>0</v>
      </c>
      <c r="CB7" s="171">
        <f>IF('TD Calc. NLI (Monthly)'!CB13=0,0,CA7+'TD Calc. NLI (Monthly)'!CB13)</f>
        <v>0</v>
      </c>
      <c r="CC7" s="171">
        <f>IF('TD Calc. NLI (Monthly)'!CC13=0,0,CB7+'TD Calc. NLI (Monthly)'!CC13)</f>
        <v>0</v>
      </c>
      <c r="CD7" s="171">
        <f>IF('TD Calc. NLI (Monthly)'!CD13=0,0,CC7+'TD Calc. NLI (Monthly)'!CD13)</f>
        <v>0</v>
      </c>
      <c r="CE7" s="171">
        <f>IF('TD Calc. NLI (Monthly)'!CE13=0,0,CD7+'TD Calc. NLI (Monthly)'!CE13)</f>
        <v>0</v>
      </c>
      <c r="CF7" s="171">
        <f>IF('TD Calc. NLI (Monthly)'!CF13=0,0,CE7+'TD Calc. NLI (Monthly)'!CF13)</f>
        <v>0</v>
      </c>
      <c r="CG7" s="171">
        <f>IF('TD Calc. NLI (Monthly)'!CG13=0,0,CF7+'TD Calc. NLI (Monthly)'!CG13)</f>
        <v>0</v>
      </c>
      <c r="CH7" s="171">
        <f>IF('TD Calc. NLI (Monthly)'!CH13=0,0,CG7+'TD Calc. NLI (Monthly)'!CH13)</f>
        <v>0</v>
      </c>
      <c r="CI7" s="171">
        <f>IF('TD Calc. NLI (Monthly)'!CI13=0,0,CH7+'TD Calc. NLI (Monthly)'!CI13)</f>
        <v>0</v>
      </c>
      <c r="CJ7" s="171">
        <f>IF('TD Calc. NLI (Monthly)'!CJ13=0,0,CI7+'TD Calc. NLI (Monthly)'!CJ13)</f>
        <v>0</v>
      </c>
    </row>
    <row r="8" spans="1:104" s="165" customFormat="1" x14ac:dyDescent="0.3">
      <c r="A8" s="215"/>
      <c r="B8" s="169" t="s">
        <v>40</v>
      </c>
      <c r="C8" s="170"/>
      <c r="D8" s="170"/>
      <c r="E8" s="170">
        <f>IF('TD Calc. NLI (Monthly)'!E14=0,0,'TD Calc. NLI (Monthly)'!E14)</f>
        <v>0</v>
      </c>
      <c r="F8" s="170">
        <f>IF('TD Calc. NLI (Monthly)'!F14=0,0,E8+'TD Calc. NLI (Monthly)'!F14)</f>
        <v>0</v>
      </c>
      <c r="G8" s="170">
        <f>IF('TD Calc. NLI (Monthly)'!G14=0,0,F8+'TD Calc. NLI (Monthly)'!G14)</f>
        <v>0</v>
      </c>
      <c r="H8" s="170">
        <f>IF('TD Calc. NLI (Monthly)'!H14=0,0,G8+'TD Calc. NLI (Monthly)'!H14)</f>
        <v>0</v>
      </c>
      <c r="I8" s="170">
        <f>IF('TD Calc. NLI (Monthly)'!I14=0,0,H8+'TD Calc. NLI (Monthly)'!I14)</f>
        <v>0</v>
      </c>
      <c r="J8" s="170">
        <f>IF('TD Calc. NLI (Monthly)'!J14=0,0,I8+'TD Calc. NLI (Monthly)'!J14)</f>
        <v>0</v>
      </c>
      <c r="K8" s="170">
        <f>IF('TD Calc. NLI (Monthly)'!K14=0,0,J8+'TD Calc. NLI (Monthly)'!K14)</f>
        <v>0</v>
      </c>
      <c r="L8" s="170">
        <f>IF('TD Calc. NLI (Monthly)'!L14=0,0,K8+'TD Calc. NLI (Monthly)'!L14)</f>
        <v>0</v>
      </c>
      <c r="M8" s="170">
        <f>IF('TD Calc. NLI (Monthly)'!M14=0,0,L8+'TD Calc. NLI (Monthly)'!M14)</f>
        <v>0</v>
      </c>
      <c r="N8" s="170">
        <f>IF('TD Calc. NLI (Monthly)'!N14=0,0,M8+'TD Calc. NLI (Monthly)'!N14)</f>
        <v>0</v>
      </c>
      <c r="O8" s="170">
        <f>IF('TD Calc. NLI (Monthly)'!O14=0,0,N8+'TD Calc. NLI (Monthly)'!O14)</f>
        <v>0</v>
      </c>
      <c r="P8" s="170">
        <f>IF('TD Calc. NLI (Monthly)'!P14=0,0,O8+'TD Calc. NLI (Monthly)'!P14)</f>
        <v>0</v>
      </c>
      <c r="Q8" s="170">
        <f>IF('TD Calc. NLI (Monthly)'!Q14=0,0,P8+'TD Calc. NLI (Monthly)'!Q14)</f>
        <v>0</v>
      </c>
      <c r="R8" s="170">
        <f>IF('TD Calc. NLI (Monthly)'!R14=0,0,Q8+'TD Calc. NLI (Monthly)'!R14)</f>
        <v>0</v>
      </c>
      <c r="S8" s="170">
        <f>IF('TD Calc. NLI (Monthly)'!S14=0,0,R8+'TD Calc. NLI (Monthly)'!S14)</f>
        <v>0</v>
      </c>
      <c r="T8" s="170">
        <f>IF('TD Calc. NLI (Monthly)'!T14=0,0,S8+'TD Calc. NLI (Monthly)'!T14)</f>
        <v>0</v>
      </c>
      <c r="U8" s="170">
        <f>IF('TD Calc. NLI (Monthly)'!U14=0,0,T8+'TD Calc. NLI (Monthly)'!U14)</f>
        <v>0</v>
      </c>
      <c r="V8" s="170">
        <f>IF('TD Calc. NLI (Monthly)'!V14=0,0,U8+'TD Calc. NLI (Monthly)'!V14)</f>
        <v>0</v>
      </c>
      <c r="W8" s="170">
        <f>IF('TD Calc. NLI (Monthly)'!W14=0,0,V8+'TD Calc. NLI (Monthly)'!W14)</f>
        <v>0</v>
      </c>
      <c r="X8" s="170">
        <f>IF('TD Calc. NLI (Monthly)'!X14=0,0,W8+'TD Calc. NLI (Monthly)'!X14)</f>
        <v>0</v>
      </c>
      <c r="Y8" s="170">
        <f>IF('TD Calc. NLI (Monthly)'!Y14=0,0,X8+'TD Calc. NLI (Monthly)'!Y14)</f>
        <v>0</v>
      </c>
      <c r="Z8" s="170">
        <f>IF('TD Calc. NLI (Monthly)'!Z14=0,0,Y8+'TD Calc. NLI (Monthly)'!Z14)</f>
        <v>0</v>
      </c>
      <c r="AA8" s="170">
        <f>IF('TD Calc. NLI (Monthly)'!AA14=0,0,Z8+'TD Calc. NLI (Monthly)'!AA14)</f>
        <v>0</v>
      </c>
      <c r="AB8" s="170">
        <f>IF('TD Calc. NLI (Monthly)'!AB14=0,0,AA8+'TD Calc. NLI (Monthly)'!AB14)</f>
        <v>0</v>
      </c>
      <c r="AC8" s="170">
        <f>IF('TD Calc. NLI (Monthly)'!AC14=0,0,AB8+'TD Calc. NLI (Monthly)'!AC14)</f>
        <v>0</v>
      </c>
      <c r="AD8" s="170">
        <f>IF('TD Calc. NLI (Monthly)'!AD14=0,0,AC8+'TD Calc. NLI (Monthly)'!AD14)</f>
        <v>0</v>
      </c>
      <c r="AE8" s="170">
        <f>IF('TD Calc. NLI (Monthly)'!AE14=0,0,AD8+'TD Calc. NLI (Monthly)'!AE14)</f>
        <v>0</v>
      </c>
      <c r="AF8" s="170">
        <f>IF('TD Calc. NLI (Monthly)'!AF14=0,0,AE8+'TD Calc. NLI (Monthly)'!AF14)</f>
        <v>0</v>
      </c>
      <c r="AG8" s="170">
        <f>IF('TD Calc. NLI (Monthly)'!AG14=0,0,AF8+'TD Calc. NLI (Monthly)'!AG14)</f>
        <v>0</v>
      </c>
      <c r="AH8" s="170">
        <f>IF('TD Calc. NLI (Monthly)'!AH14=0,0,AG8+'TD Calc. NLI (Monthly)'!AH14)</f>
        <v>0</v>
      </c>
      <c r="AI8" s="170">
        <f>IF('TD Calc. NLI (Monthly)'!AI14=0,0,AH8+'TD Calc. NLI (Monthly)'!AI14)</f>
        <v>0</v>
      </c>
      <c r="AJ8" s="170">
        <f>IF('TD Calc. NLI (Monthly)'!AJ14=0,0,AI8+'TD Calc. NLI (Monthly)'!AJ14)</f>
        <v>0</v>
      </c>
      <c r="AK8" s="170">
        <f>IF('TD Calc. NLI (Monthly)'!AK14=0,0,AJ8+'TD Calc. NLI (Monthly)'!AK14)</f>
        <v>0</v>
      </c>
      <c r="AL8" s="170">
        <f>IF('TD Calc. NLI (Monthly)'!AL14=0,0,AK8+'TD Calc. NLI (Monthly)'!AL14)</f>
        <v>0</v>
      </c>
      <c r="AM8" s="170">
        <f>IF('TD Calc. NLI (Monthly)'!AM14=0,0,AL8+'TD Calc. NLI (Monthly)'!AM14)</f>
        <v>0</v>
      </c>
      <c r="AN8" s="170">
        <f>IF('TD Calc. NLI (Monthly)'!AN14=0,0,AM8+'TD Calc. NLI (Monthly)'!AN14)</f>
        <v>0</v>
      </c>
      <c r="AO8" s="178">
        <f>AN8+'TD Calc. NLI (Monthly)'!AO14</f>
        <v>0</v>
      </c>
      <c r="AP8" s="178">
        <f>AO8+'TD Calc. NLI (Monthly)'!AP14</f>
        <v>0</v>
      </c>
      <c r="AQ8" s="178">
        <f>AP8+'TD Calc. NLI (Monthly)'!AQ14</f>
        <v>0</v>
      </c>
      <c r="AR8" s="178">
        <f>AQ8+'TD Calc. NLI (Monthly)'!AR14</f>
        <v>0</v>
      </c>
      <c r="AS8" s="178">
        <f>AR8+'TD Calc. NLI (Monthly)'!AS14</f>
        <v>0</v>
      </c>
      <c r="AT8" s="178">
        <f>AS8+'TD Calc. NLI (Monthly)'!AT14</f>
        <v>0</v>
      </c>
      <c r="AU8" s="178">
        <f>AT8+'TD Calc. NLI (Monthly)'!AU14</f>
        <v>0</v>
      </c>
      <c r="AV8" s="178">
        <f>AU8+'TD Calc. NLI (Monthly)'!AV14</f>
        <v>178.79</v>
      </c>
      <c r="AW8" s="178">
        <f>AV8+'TD Calc. NLI (Monthly)'!AW14</f>
        <v>465.77</v>
      </c>
      <c r="AX8" s="178">
        <f>AW8+'TD Calc. NLI (Monthly)'!AX14</f>
        <v>765.43000000000006</v>
      </c>
      <c r="AY8" s="178">
        <f>AX8+'TD Calc. NLI (Monthly)'!AY14</f>
        <v>1089.43</v>
      </c>
      <c r="AZ8" s="178">
        <f>AY8+'TD Calc. NLI (Monthly)'!AZ14</f>
        <v>1361.99</v>
      </c>
      <c r="BA8" s="178">
        <f>AZ8+'TD Calc. NLI (Monthly)'!BA14</f>
        <v>1646.82</v>
      </c>
      <c r="BB8" s="178">
        <f>BA8+'TD Calc. NLI (Monthly)'!BB14</f>
        <v>1594.54</v>
      </c>
      <c r="BC8" s="178">
        <f>BB8+'TD Calc. NLI (Monthly)'!BC14</f>
        <v>1527.96</v>
      </c>
      <c r="BD8" s="178">
        <f>BC8+'TD Calc. NLI (Monthly)'!BD14</f>
        <v>1430.81</v>
      </c>
      <c r="BE8" s="178">
        <f>BD8+'TD Calc. NLI (Monthly)'!BE14</f>
        <v>1301.81</v>
      </c>
      <c r="BF8" s="178">
        <f>BE8+'TD Calc. NLI (Monthly)'!BF14</f>
        <v>1200.6599999999999</v>
      </c>
      <c r="BG8" s="178">
        <f>BF8+'TD Calc. NLI (Monthly)'!BG14</f>
        <v>1092.4999999999998</v>
      </c>
      <c r="BH8" s="178">
        <f>BG8+'TD Calc. NLI (Monthly)'!BH14</f>
        <v>1024.9799999999998</v>
      </c>
      <c r="BI8" s="178">
        <f>BH8+'TD Calc. NLI (Monthly)'!BI14</f>
        <v>970.78999999999974</v>
      </c>
      <c r="BJ8" s="178">
        <f>BI8+'TD Calc. NLI (Monthly)'!BJ14</f>
        <v>914.2099999999997</v>
      </c>
      <c r="BK8" s="178">
        <f>BJ8+'TD Calc. NLI (Monthly)'!BK14</f>
        <v>853.02999999999975</v>
      </c>
      <c r="BL8" s="178">
        <f>BK8+'TD Calc. NLI (Monthly)'!BL14</f>
        <v>801.55999999999972</v>
      </c>
      <c r="BM8" s="178">
        <f>BL8+'TD Calc. NLI (Monthly)'!BM14</f>
        <v>747.77999999999975</v>
      </c>
      <c r="BN8" s="178">
        <f>BM8+'TD Calc. NLI (Monthly)'!BN14</f>
        <v>695.49999999999977</v>
      </c>
      <c r="BO8" s="178">
        <f>BN8+'TD Calc. NLI (Monthly)'!BO14</f>
        <v>628.91999999999973</v>
      </c>
      <c r="BP8" s="178">
        <f>BO8+'TD Calc. NLI (Monthly)'!BP14</f>
        <v>531.76999999999975</v>
      </c>
      <c r="BQ8" s="178">
        <f>BP8+'TD Calc. NLI (Monthly)'!BQ14</f>
        <v>402.76999999999975</v>
      </c>
      <c r="BR8" s="171">
        <f>IF('TD Calc. NLI (Monthly)'!BR14=0,0,BQ8+'TD Calc. NLI (Monthly)'!BR14)</f>
        <v>0</v>
      </c>
      <c r="BS8" s="171">
        <f>IF('TD Calc. NLI (Monthly)'!BS14=0,0,BR8+'TD Calc. NLI (Monthly)'!BS14)</f>
        <v>0</v>
      </c>
      <c r="BT8" s="171">
        <f>IF('TD Calc. NLI (Monthly)'!BT14=0,0,BS8+'TD Calc. NLI (Monthly)'!BT14)</f>
        <v>0</v>
      </c>
      <c r="BU8" s="171">
        <f>IF('TD Calc. NLI (Monthly)'!BU14=0,0,BT8+'TD Calc. NLI (Monthly)'!BU14)</f>
        <v>0</v>
      </c>
      <c r="BV8" s="171">
        <f>IF('TD Calc. NLI (Monthly)'!BV14=0,0,BU8+'TD Calc. NLI (Monthly)'!BV14)</f>
        <v>0</v>
      </c>
      <c r="BW8" s="171">
        <f>IF('TD Calc. NLI (Monthly)'!BW14=0,0,BV8+'TD Calc. NLI (Monthly)'!BW14)</f>
        <v>0</v>
      </c>
      <c r="BX8" s="171">
        <f>IF('TD Calc. NLI (Monthly)'!BX14=0,0,BW8+'TD Calc. NLI (Monthly)'!BX14)</f>
        <v>0</v>
      </c>
      <c r="BY8" s="171">
        <f>IF('TD Calc. NLI (Monthly)'!BY14=0,0,BX8+'TD Calc. NLI (Monthly)'!BY14)</f>
        <v>0</v>
      </c>
      <c r="BZ8" s="171">
        <f>IF('TD Calc. NLI (Monthly)'!BZ14=0,0,BY8+'TD Calc. NLI (Monthly)'!BZ14)</f>
        <v>0</v>
      </c>
      <c r="CA8" s="171">
        <f>IF('TD Calc. NLI (Monthly)'!CA14=0,0,BZ8+'TD Calc. NLI (Monthly)'!CA14)</f>
        <v>0</v>
      </c>
      <c r="CB8" s="171">
        <f>IF('TD Calc. NLI (Monthly)'!CB14=0,0,CA8+'TD Calc. NLI (Monthly)'!CB14)</f>
        <v>0</v>
      </c>
      <c r="CC8" s="171">
        <f>IF('TD Calc. NLI (Monthly)'!CC14=0,0,CB8+'TD Calc. NLI (Monthly)'!CC14)</f>
        <v>0</v>
      </c>
      <c r="CD8" s="171">
        <f>IF('TD Calc. NLI (Monthly)'!CD14=0,0,CC8+'TD Calc. NLI (Monthly)'!CD14)</f>
        <v>0</v>
      </c>
      <c r="CE8" s="171">
        <f>IF('TD Calc. NLI (Monthly)'!CE14=0,0,CD8+'TD Calc. NLI (Monthly)'!CE14)</f>
        <v>0</v>
      </c>
      <c r="CF8" s="171">
        <f>IF('TD Calc. NLI (Monthly)'!CF14=0,0,CE8+'TD Calc. NLI (Monthly)'!CF14)</f>
        <v>0</v>
      </c>
      <c r="CG8" s="171">
        <f>IF('TD Calc. NLI (Monthly)'!CG14=0,0,CF8+'TD Calc. NLI (Monthly)'!CG14)</f>
        <v>0</v>
      </c>
      <c r="CH8" s="171">
        <f>IF('TD Calc. NLI (Monthly)'!CH14=0,0,CG8+'TD Calc. NLI (Monthly)'!CH14)</f>
        <v>0</v>
      </c>
      <c r="CI8" s="171">
        <f>IF('TD Calc. NLI (Monthly)'!CI14=0,0,CH8+'TD Calc. NLI (Monthly)'!CI14)</f>
        <v>0</v>
      </c>
      <c r="CJ8" s="171">
        <f>IF('TD Calc. NLI (Monthly)'!CJ14=0,0,CI8+'TD Calc. NLI (Monthly)'!CJ14)</f>
        <v>0</v>
      </c>
    </row>
    <row r="9" spans="1:104" s="42" customFormat="1" x14ac:dyDescent="0.3">
      <c r="A9" s="194"/>
      <c r="B9" s="93" t="s">
        <v>62</v>
      </c>
      <c r="C9" s="99"/>
      <c r="D9" s="99"/>
      <c r="E9" s="99">
        <f>(SUM(E4:E8))</f>
        <v>0</v>
      </c>
      <c r="F9" s="99">
        <f>(SUM(F4:F8))</f>
        <v>0</v>
      </c>
      <c r="G9" s="99">
        <f>(SUM(G4:G8))</f>
        <v>0</v>
      </c>
      <c r="H9" s="99">
        <f t="shared" ref="H9:J9" si="0">(SUM(H4:H8))</f>
        <v>0</v>
      </c>
      <c r="I9" s="99">
        <f t="shared" si="0"/>
        <v>0</v>
      </c>
      <c r="J9" s="99">
        <f t="shared" si="0"/>
        <v>0</v>
      </c>
      <c r="K9" s="99">
        <f>(SUM(K4:K8))</f>
        <v>0</v>
      </c>
      <c r="L9" s="99">
        <f>(SUM(L4:L8))</f>
        <v>0</v>
      </c>
      <c r="M9" s="99">
        <f t="shared" ref="M9" si="1">(SUM(M4:M8))</f>
        <v>0</v>
      </c>
      <c r="N9" s="99">
        <f t="shared" ref="N9" si="2">(SUM(N4:N8))</f>
        <v>0</v>
      </c>
      <c r="O9" s="99">
        <f t="shared" ref="O9" si="3">(SUM(O4:O8))</f>
        <v>0</v>
      </c>
      <c r="P9" s="99">
        <f t="shared" ref="P9" si="4">(SUM(P4:P8))</f>
        <v>0</v>
      </c>
      <c r="Q9" s="99">
        <f t="shared" ref="Q9" si="5">(SUM(Q4:Q8))</f>
        <v>0</v>
      </c>
      <c r="R9" s="99">
        <f t="shared" ref="R9" si="6">(SUM(R4:R8))</f>
        <v>0</v>
      </c>
      <c r="S9" s="99">
        <f t="shared" ref="S9" si="7">(SUM(S4:S8))</f>
        <v>0</v>
      </c>
      <c r="T9" s="99">
        <f t="shared" ref="T9" si="8">(SUM(T4:T8))</f>
        <v>0</v>
      </c>
      <c r="U9" s="99">
        <f t="shared" ref="U9" si="9">(SUM(U4:U8))</f>
        <v>0</v>
      </c>
      <c r="V9" s="99">
        <f t="shared" ref="V9" si="10">(SUM(V4:V8))</f>
        <v>0</v>
      </c>
      <c r="W9" s="99">
        <f t="shared" ref="W9" si="11">(SUM(W4:W8))</f>
        <v>0</v>
      </c>
      <c r="X9" s="99">
        <f t="shared" ref="X9" si="12">(SUM(X4:X8))</f>
        <v>0</v>
      </c>
      <c r="Y9" s="99">
        <f t="shared" ref="Y9" si="13">(SUM(Y4:Y8))</f>
        <v>0</v>
      </c>
      <c r="Z9" s="99">
        <f t="shared" ref="Z9" si="14">(SUM(Z4:Z8))</f>
        <v>0</v>
      </c>
      <c r="AA9" s="99">
        <f t="shared" ref="AA9" si="15">(SUM(AA4:AA8))</f>
        <v>0</v>
      </c>
      <c r="AB9" s="99">
        <f t="shared" ref="AB9" si="16">(SUM(AB4:AB8))</f>
        <v>0</v>
      </c>
      <c r="AC9" s="99">
        <f t="shared" ref="AC9" si="17">(SUM(AC4:AC8))</f>
        <v>0</v>
      </c>
      <c r="AD9" s="99">
        <f t="shared" ref="AD9" si="18">(SUM(AD4:AD8))</f>
        <v>0</v>
      </c>
      <c r="AE9" s="99">
        <f t="shared" ref="AE9" si="19">(SUM(AE4:AE8))</f>
        <v>0</v>
      </c>
      <c r="AF9" s="99">
        <f t="shared" ref="AF9" si="20">(SUM(AF4:AF8))</f>
        <v>0</v>
      </c>
      <c r="AG9" s="99">
        <f t="shared" ref="AG9" si="21">(SUM(AG4:AG8))</f>
        <v>0</v>
      </c>
      <c r="AH9" s="99">
        <f t="shared" ref="AH9" si="22">(SUM(AH4:AH8))</f>
        <v>0</v>
      </c>
      <c r="AI9" s="99">
        <f t="shared" ref="AI9" si="23">(SUM(AI4:AI8))</f>
        <v>0</v>
      </c>
      <c r="AJ9" s="99">
        <f t="shared" ref="AJ9" si="24">(SUM(AJ4:AJ8))</f>
        <v>0</v>
      </c>
      <c r="AK9" s="99">
        <f t="shared" ref="AK9" si="25">(SUM(AK4:AK8))</f>
        <v>0</v>
      </c>
      <c r="AL9" s="99">
        <f t="shared" ref="AL9" si="26">(SUM(AL4:AL8))</f>
        <v>0</v>
      </c>
      <c r="AM9" s="99">
        <f t="shared" ref="AM9" si="27">(SUM(AM4:AM8))</f>
        <v>0</v>
      </c>
      <c r="AN9" s="99">
        <f t="shared" ref="AN9" si="28">(SUM(AN4:AN8))</f>
        <v>0</v>
      </c>
      <c r="AO9" s="99">
        <f t="shared" ref="AO9" si="29">(SUM(AO4:AO8))</f>
        <v>0</v>
      </c>
      <c r="AP9" s="99">
        <f t="shared" ref="AP9" si="30">(SUM(AP4:AP8))</f>
        <v>1076.08</v>
      </c>
      <c r="AQ9" s="99">
        <f t="shared" ref="AQ9" si="31">(SUM(AQ4:AQ8))</f>
        <v>6811.5599999999995</v>
      </c>
      <c r="AR9" s="99">
        <f t="shared" ref="AR9" si="32">(SUM(AR4:AR8))</f>
        <v>38904.54</v>
      </c>
      <c r="AS9" s="99">
        <f t="shared" ref="AS9" si="33">(SUM(AS4:AS8))</f>
        <v>91242.91</v>
      </c>
      <c r="AT9" s="99">
        <f t="shared" ref="AT9" si="34">(SUM(AT4:AT8))</f>
        <v>146633.06</v>
      </c>
      <c r="AU9" s="99">
        <f t="shared" ref="AU9" si="35">(SUM(AU4:AU8))</f>
        <v>190785.57</v>
      </c>
      <c r="AV9" s="99">
        <f t="shared" ref="AV9" si="36">(SUM(AV4:AV8))</f>
        <v>214310.30000000002</v>
      </c>
      <c r="AW9" s="99">
        <f t="shared" ref="AW9" si="37">(SUM(AW4:AW8))</f>
        <v>236059.93999999997</v>
      </c>
      <c r="AX9" s="99">
        <f t="shared" ref="AX9" si="38">(SUM(AX4:AX8))</f>
        <v>261091.53999999998</v>
      </c>
      <c r="AY9" s="99">
        <f t="shared" ref="AY9" si="39">(SUM(AY4:AY8))</f>
        <v>288424.02999999997</v>
      </c>
      <c r="AZ9" s="99">
        <f t="shared" ref="AZ9" si="40">(SUM(AZ4:AZ8))</f>
        <v>311094.08999999997</v>
      </c>
      <c r="BA9" s="99">
        <f t="shared" ref="BA9" si="41">(SUM(BA4:BA8))</f>
        <v>335633.42</v>
      </c>
      <c r="BB9" s="99">
        <f t="shared" ref="BB9" si="42">(SUM(BB4:BB8))</f>
        <v>335895.66</v>
      </c>
      <c r="BC9" s="99">
        <f t="shared" ref="BC9" si="43">(SUM(BC4:BC8))</f>
        <v>335971.41</v>
      </c>
      <c r="BD9" s="99">
        <f t="shared" ref="BD9" si="44">(SUM(BD4:BD8))</f>
        <v>339936.31999999995</v>
      </c>
      <c r="BE9" s="99">
        <f t="shared" ref="BE9" si="45">(SUM(BE4:BE8))</f>
        <v>347694.3299999999</v>
      </c>
      <c r="BF9" s="99">
        <f t="shared" ref="BF9" si="46">(SUM(BF4:BF8))</f>
        <v>378761.89999999991</v>
      </c>
      <c r="BG9" s="99">
        <f t="shared" ref="BG9" si="47">(SUM(BG4:BG8))</f>
        <v>412577.53999999992</v>
      </c>
      <c r="BH9" s="99">
        <f t="shared" ref="BH9" si="48">(SUM(BH4:BH8))</f>
        <v>425313.6</v>
      </c>
      <c r="BI9" s="99">
        <f t="shared" ref="BI9" si="49">(SUM(BI4:BI8))</f>
        <v>437670.93999999989</v>
      </c>
      <c r="BJ9" s="99">
        <f t="shared" ref="BJ9" si="50">(SUM(BJ4:BJ8))</f>
        <v>455048.8</v>
      </c>
      <c r="BK9" s="99">
        <f t="shared" ref="BK9" si="51">(SUM(BK4:BK8))</f>
        <v>475566.69</v>
      </c>
      <c r="BL9" s="99">
        <f t="shared" ref="BL9" si="52">(SUM(BL4:BL8))</f>
        <v>494596.68</v>
      </c>
      <c r="BM9" s="99">
        <f t="shared" ref="BM9:BN9" si="53">(SUM(BM4:BM8))</f>
        <v>515986.43000000005</v>
      </c>
      <c r="BN9" s="99">
        <f t="shared" si="53"/>
        <v>535027.19999999995</v>
      </c>
      <c r="BO9" s="99">
        <f t="shared" ref="BO9" si="54">(SUM(BO4:BO8))</f>
        <v>560472.43000000005</v>
      </c>
      <c r="BP9" s="99">
        <f t="shared" ref="BP9:BQ9" si="55">(SUM(BP4:BP8))</f>
        <v>633316.04</v>
      </c>
      <c r="BQ9" s="99">
        <f t="shared" si="55"/>
        <v>727897.07000000007</v>
      </c>
      <c r="BR9" s="99">
        <f t="shared" ref="BR9" si="56">(SUM(BR4:BR8))</f>
        <v>0</v>
      </c>
      <c r="BS9" s="99">
        <f t="shared" ref="BS9" si="57">(SUM(BS4:BS8))</f>
        <v>0</v>
      </c>
      <c r="BT9" s="99">
        <f t="shared" ref="BT9" si="58">(SUM(BT4:BT8))</f>
        <v>0</v>
      </c>
      <c r="BU9" s="99">
        <f t="shared" ref="BU9" si="59">(SUM(BU4:BU8))</f>
        <v>0</v>
      </c>
      <c r="BV9" s="99">
        <f t="shared" ref="BV9" si="60">(SUM(BV4:BV8))</f>
        <v>0</v>
      </c>
      <c r="BW9" s="99">
        <f t="shared" ref="BW9" si="61">(SUM(BW4:BW8))</f>
        <v>0</v>
      </c>
      <c r="BX9" s="99">
        <f t="shared" ref="BX9" si="62">(SUM(BX4:BX8))</f>
        <v>0</v>
      </c>
      <c r="BY9" s="99">
        <f t="shared" ref="BY9" si="63">(SUM(BY4:BY8))</f>
        <v>0</v>
      </c>
      <c r="BZ9" s="99">
        <f t="shared" ref="BZ9" si="64">(SUM(BZ4:BZ8))</f>
        <v>0</v>
      </c>
      <c r="CA9" s="99">
        <f t="shared" ref="CA9" si="65">(SUM(CA4:CA8))</f>
        <v>0</v>
      </c>
      <c r="CB9" s="99">
        <f t="shared" ref="CB9" si="66">(SUM(CB4:CB8))</f>
        <v>0</v>
      </c>
      <c r="CC9" s="99">
        <f t="shared" ref="CC9" si="67">(SUM(CC4:CC8))</f>
        <v>0</v>
      </c>
      <c r="CD9" s="99">
        <f t="shared" ref="CD9" si="68">(SUM(CD4:CD8))</f>
        <v>0</v>
      </c>
      <c r="CE9" s="99">
        <f t="shared" ref="CE9" si="69">(SUM(CE4:CE8))</f>
        <v>0</v>
      </c>
      <c r="CF9" s="99">
        <f t="shared" ref="CF9" si="70">(SUM(CF4:CF8))</f>
        <v>0</v>
      </c>
      <c r="CG9" s="99">
        <f t="shared" ref="CG9" si="71">(SUM(CG4:CG8))</f>
        <v>0</v>
      </c>
      <c r="CH9" s="99">
        <f t="shared" ref="CH9" si="72">(SUM(CH4:CH8))</f>
        <v>0</v>
      </c>
      <c r="CI9" s="99">
        <f t="shared" ref="CI9" si="73">(SUM(CI4:CI8))</f>
        <v>0</v>
      </c>
      <c r="CJ9" s="99">
        <f t="shared" ref="CJ9" si="74">(SUM(CJ4:CJ8))</f>
        <v>0</v>
      </c>
    </row>
    <row r="10" spans="1:104" x14ac:dyDescent="0.3">
      <c r="A10" s="194"/>
      <c r="B10" s="72"/>
      <c r="C10" s="63" t="str">
        <f t="shared" ref="C10:D10" si="75">IF(C9=C13,"Match", "ERROR")</f>
        <v>Match</v>
      </c>
      <c r="D10" s="63" t="str">
        <f t="shared" si="75"/>
        <v>Match</v>
      </c>
      <c r="E10" s="63" t="str">
        <f>IF(E9=E13,"Match", "ERROR")</f>
        <v>Match</v>
      </c>
      <c r="F10" s="63" t="str">
        <f t="shared" ref="F10:BQ10" si="76">IF(F9=F13,"Match", "ERROR")</f>
        <v>Match</v>
      </c>
      <c r="G10" s="63" t="str">
        <f t="shared" si="76"/>
        <v>Match</v>
      </c>
      <c r="H10" s="63" t="str">
        <f t="shared" si="76"/>
        <v>Match</v>
      </c>
      <c r="I10" s="63" t="str">
        <f t="shared" si="76"/>
        <v>Match</v>
      </c>
      <c r="J10" s="63" t="str">
        <f t="shared" si="76"/>
        <v>Match</v>
      </c>
      <c r="K10" s="63" t="str">
        <f t="shared" si="76"/>
        <v>Match</v>
      </c>
      <c r="L10" s="63" t="str">
        <f t="shared" si="76"/>
        <v>Match</v>
      </c>
      <c r="M10" s="63" t="str">
        <f t="shared" si="76"/>
        <v>Match</v>
      </c>
      <c r="N10" s="63" t="str">
        <f t="shared" si="76"/>
        <v>Match</v>
      </c>
      <c r="O10" s="63" t="str">
        <f t="shared" si="76"/>
        <v>Match</v>
      </c>
      <c r="P10" s="63" t="str">
        <f t="shared" si="76"/>
        <v>Match</v>
      </c>
      <c r="Q10" s="63" t="str">
        <f t="shared" si="76"/>
        <v>Match</v>
      </c>
      <c r="R10" s="63" t="str">
        <f t="shared" si="76"/>
        <v>Match</v>
      </c>
      <c r="S10" s="63" t="str">
        <f t="shared" si="76"/>
        <v>Match</v>
      </c>
      <c r="T10" s="63" t="str">
        <f t="shared" si="76"/>
        <v>Match</v>
      </c>
      <c r="U10" s="63" t="str">
        <f t="shared" si="76"/>
        <v>Match</v>
      </c>
      <c r="V10" s="63" t="str">
        <f t="shared" si="76"/>
        <v>Match</v>
      </c>
      <c r="W10" s="63" t="str">
        <f t="shared" si="76"/>
        <v>Match</v>
      </c>
      <c r="X10" s="63" t="str">
        <f t="shared" si="76"/>
        <v>Match</v>
      </c>
      <c r="Y10" s="63" t="str">
        <f t="shared" si="76"/>
        <v>Match</v>
      </c>
      <c r="Z10" s="63" t="str">
        <f t="shared" si="76"/>
        <v>Match</v>
      </c>
      <c r="AA10" s="63" t="str">
        <f t="shared" si="76"/>
        <v>Match</v>
      </c>
      <c r="AB10" s="63" t="str">
        <f t="shared" si="76"/>
        <v>Match</v>
      </c>
      <c r="AC10" s="63" t="str">
        <f t="shared" si="76"/>
        <v>Match</v>
      </c>
      <c r="AD10" s="63" t="str">
        <f t="shared" si="76"/>
        <v>Match</v>
      </c>
      <c r="AE10" s="63" t="str">
        <f t="shared" si="76"/>
        <v>Match</v>
      </c>
      <c r="AF10" s="63" t="str">
        <f t="shared" si="76"/>
        <v>Match</v>
      </c>
      <c r="AG10" s="63" t="str">
        <f t="shared" si="76"/>
        <v>Match</v>
      </c>
      <c r="AH10" s="63" t="str">
        <f t="shared" si="76"/>
        <v>Match</v>
      </c>
      <c r="AI10" s="63" t="str">
        <f t="shared" si="76"/>
        <v>Match</v>
      </c>
      <c r="AJ10" s="63" t="str">
        <f t="shared" si="76"/>
        <v>Match</v>
      </c>
      <c r="AK10" s="63" t="str">
        <f t="shared" si="76"/>
        <v>Match</v>
      </c>
      <c r="AL10" s="63" t="str">
        <f t="shared" si="76"/>
        <v>Match</v>
      </c>
      <c r="AM10" s="63" t="str">
        <f t="shared" si="76"/>
        <v>Match</v>
      </c>
      <c r="AN10" s="63" t="str">
        <f t="shared" si="76"/>
        <v>Match</v>
      </c>
      <c r="AO10" s="63" t="str">
        <f t="shared" si="76"/>
        <v>Match</v>
      </c>
      <c r="AP10" s="63" t="str">
        <f t="shared" si="76"/>
        <v>Match</v>
      </c>
      <c r="AQ10" s="63" t="str">
        <f t="shared" si="76"/>
        <v>Match</v>
      </c>
      <c r="AR10" s="63" t="str">
        <f t="shared" si="76"/>
        <v>Match</v>
      </c>
      <c r="AS10" s="63" t="str">
        <f t="shared" si="76"/>
        <v>Match</v>
      </c>
      <c r="AT10" s="63" t="str">
        <f t="shared" si="76"/>
        <v>Match</v>
      </c>
      <c r="AU10" s="63" t="str">
        <f t="shared" si="76"/>
        <v>Match</v>
      </c>
      <c r="AV10" s="63" t="str">
        <f t="shared" si="76"/>
        <v>Match</v>
      </c>
      <c r="AW10" s="63" t="str">
        <f t="shared" si="76"/>
        <v>Match</v>
      </c>
      <c r="AX10" s="63" t="str">
        <f t="shared" si="76"/>
        <v>Match</v>
      </c>
      <c r="AY10" s="63" t="str">
        <f t="shared" si="76"/>
        <v>Match</v>
      </c>
      <c r="AZ10" s="63" t="str">
        <f t="shared" si="76"/>
        <v>Match</v>
      </c>
      <c r="BA10" s="63" t="str">
        <f t="shared" si="76"/>
        <v>Match</v>
      </c>
      <c r="BB10" s="63" t="str">
        <f t="shared" si="76"/>
        <v>Match</v>
      </c>
      <c r="BC10" s="63" t="str">
        <f t="shared" si="76"/>
        <v>Match</v>
      </c>
      <c r="BD10" s="63" t="str">
        <f t="shared" si="76"/>
        <v>Match</v>
      </c>
      <c r="BE10" s="63" t="str">
        <f t="shared" si="76"/>
        <v>Match</v>
      </c>
      <c r="BF10" s="63" t="str">
        <f t="shared" si="76"/>
        <v>Match</v>
      </c>
      <c r="BG10" s="63" t="str">
        <f t="shared" si="76"/>
        <v>Match</v>
      </c>
      <c r="BH10" s="63" t="str">
        <f t="shared" si="76"/>
        <v>Match</v>
      </c>
      <c r="BI10" s="63" t="str">
        <f t="shared" si="76"/>
        <v>Match</v>
      </c>
      <c r="BJ10" s="63" t="str">
        <f t="shared" si="76"/>
        <v>Match</v>
      </c>
      <c r="BK10" s="63" t="str">
        <f t="shared" si="76"/>
        <v>Match</v>
      </c>
      <c r="BL10" s="63" t="str">
        <f t="shared" si="76"/>
        <v>Match</v>
      </c>
      <c r="BM10" s="63" t="str">
        <f t="shared" si="76"/>
        <v>Match</v>
      </c>
      <c r="BN10" s="63" t="str">
        <f t="shared" si="76"/>
        <v>Match</v>
      </c>
      <c r="BO10" s="63" t="str">
        <f t="shared" si="76"/>
        <v>Match</v>
      </c>
      <c r="BP10" s="63" t="str">
        <f t="shared" si="76"/>
        <v>Match</v>
      </c>
      <c r="BQ10" s="63" t="str">
        <f t="shared" si="76"/>
        <v>Match</v>
      </c>
      <c r="BR10" s="63" t="str">
        <f t="shared" ref="BR10:CJ10" si="77">IF(BR9=BR13,"Match", "ERROR")</f>
        <v>Match</v>
      </c>
      <c r="BS10" s="63" t="str">
        <f t="shared" si="77"/>
        <v>Match</v>
      </c>
      <c r="BT10" s="63" t="str">
        <f t="shared" si="77"/>
        <v>Match</v>
      </c>
      <c r="BU10" s="63" t="str">
        <f t="shared" si="77"/>
        <v>Match</v>
      </c>
      <c r="BV10" s="63" t="str">
        <f t="shared" si="77"/>
        <v>Match</v>
      </c>
      <c r="BW10" s="63" t="str">
        <f t="shared" si="77"/>
        <v>Match</v>
      </c>
      <c r="BX10" s="63" t="str">
        <f t="shared" si="77"/>
        <v>Match</v>
      </c>
      <c r="BY10" s="63" t="str">
        <f t="shared" si="77"/>
        <v>Match</v>
      </c>
      <c r="BZ10" s="63" t="str">
        <f t="shared" si="77"/>
        <v>Match</v>
      </c>
      <c r="CA10" s="63" t="str">
        <f t="shared" si="77"/>
        <v>Match</v>
      </c>
      <c r="CB10" s="63" t="str">
        <f t="shared" si="77"/>
        <v>Match</v>
      </c>
      <c r="CC10" s="63" t="str">
        <f t="shared" si="77"/>
        <v>Match</v>
      </c>
      <c r="CD10" s="63" t="str">
        <f t="shared" si="77"/>
        <v>Match</v>
      </c>
      <c r="CE10" s="63" t="str">
        <f t="shared" si="77"/>
        <v>Match</v>
      </c>
      <c r="CF10" s="63" t="str">
        <f t="shared" si="77"/>
        <v>Match</v>
      </c>
      <c r="CG10" s="63" t="str">
        <f t="shared" si="77"/>
        <v>Match</v>
      </c>
      <c r="CH10" s="63" t="str">
        <f t="shared" si="77"/>
        <v>Match</v>
      </c>
      <c r="CI10" s="63" t="str">
        <f t="shared" si="77"/>
        <v>Match</v>
      </c>
      <c r="CJ10" s="63" t="str">
        <f t="shared" si="77"/>
        <v>Match</v>
      </c>
    </row>
    <row r="11" spans="1:104" hidden="1" x14ac:dyDescent="0.3">
      <c r="A11" s="46"/>
      <c r="B11" s="46"/>
      <c r="C11" s="27"/>
      <c r="D11" s="27"/>
      <c r="E11" s="27"/>
      <c r="F11" s="27"/>
      <c r="G11" s="46"/>
      <c r="H11" s="78"/>
      <c r="I11" s="46"/>
      <c r="J11" s="46"/>
      <c r="K11" s="46"/>
    </row>
    <row r="12" spans="1:104" s="70" customFormat="1" hidden="1" x14ac:dyDescent="0.3">
      <c r="A12" s="56"/>
      <c r="B12" s="56"/>
      <c r="C12" s="56"/>
      <c r="D12" s="56"/>
      <c r="E12" s="56"/>
      <c r="F12" s="56"/>
      <c r="G12" s="56"/>
      <c r="H12" s="14"/>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row>
    <row r="13" spans="1:104" hidden="1" x14ac:dyDescent="0.3">
      <c r="A13" s="70"/>
      <c r="B13" s="70"/>
      <c r="C13" s="70"/>
      <c r="D13" s="70"/>
      <c r="E13" s="71">
        <f>'TD Calc. NLI (Monthly)'!E15</f>
        <v>0</v>
      </c>
      <c r="F13" s="71">
        <f>IF('TD Calc. NLI (Monthly)'!F15=0,0,'TD Calc. NLI (Monthly)'!F15+'TD CALC Summary (Cumulative) '!E13)</f>
        <v>0</v>
      </c>
      <c r="G13" s="71">
        <f>IF('TD Calc. NLI (Monthly)'!G15=0,0,'TD Calc. NLI (Monthly)'!G15+'TD CALC Summary (Cumulative) '!F13)</f>
        <v>0</v>
      </c>
      <c r="H13" s="71">
        <f>IF('TD Calc. NLI (Monthly)'!H15=0,0,'TD Calc. NLI (Monthly)'!H15+'TD CALC Summary (Cumulative) '!G13)</f>
        <v>0</v>
      </c>
      <c r="I13" s="71">
        <f>IF('TD Calc. NLI (Monthly)'!I15=0,0,'TD Calc. NLI (Monthly)'!I15+'TD CALC Summary (Cumulative) '!H13)</f>
        <v>0</v>
      </c>
      <c r="J13" s="71">
        <f>IF('TD Calc. NLI (Monthly)'!J15=0,0,'TD Calc. NLI (Monthly)'!J15+'TD CALC Summary (Cumulative) '!I13)</f>
        <v>0</v>
      </c>
      <c r="K13" s="71">
        <f>IF('TD Calc. NLI (Monthly)'!K15=0,0,'TD Calc. NLI (Monthly)'!K15+'TD CALC Summary (Cumulative) '!J13)</f>
        <v>0</v>
      </c>
      <c r="L13" s="71">
        <f>IF('TD Calc. NLI (Monthly)'!L15=0,0,'TD Calc. NLI (Monthly)'!L15+'TD CALC Summary (Cumulative) '!K13)</f>
        <v>0</v>
      </c>
      <c r="M13" s="71">
        <f>IF('TD Calc. NLI (Monthly)'!M15=0,0,'TD Calc. NLI (Monthly)'!M15+'TD CALC Summary (Cumulative) '!L13)</f>
        <v>0</v>
      </c>
      <c r="N13" s="71">
        <f>IF('TD Calc. NLI (Monthly)'!N15=0,0,'TD Calc. NLI (Monthly)'!N15+'TD CALC Summary (Cumulative) '!M13)</f>
        <v>0</v>
      </c>
      <c r="O13" s="71">
        <f>IF('TD Calc. NLI (Monthly)'!O15=0,0,'TD Calc. NLI (Monthly)'!O15+'TD CALC Summary (Cumulative) '!N13)</f>
        <v>0</v>
      </c>
      <c r="P13" s="71">
        <f>IF('TD Calc. NLI (Monthly)'!P15=0,0,'TD Calc. NLI (Monthly)'!P15+'TD CALC Summary (Cumulative) '!O13)</f>
        <v>0</v>
      </c>
      <c r="Q13" s="71">
        <f>IF('TD Calc. NLI (Monthly)'!Q15=0,0,'TD Calc. NLI (Monthly)'!Q15+'TD CALC Summary (Cumulative) '!P13)</f>
        <v>0</v>
      </c>
      <c r="R13" s="71">
        <f>IF('TD Calc. NLI (Monthly)'!R15=0,0,'TD Calc. NLI (Monthly)'!R15+'TD CALC Summary (Cumulative) '!Q13)</f>
        <v>0</v>
      </c>
      <c r="S13" s="71">
        <f>IF('TD Calc. NLI (Monthly)'!S15=0,0,'TD Calc. NLI (Monthly)'!S15+'TD CALC Summary (Cumulative) '!R13)</f>
        <v>0</v>
      </c>
      <c r="T13" s="71">
        <f>IF('TD Calc. NLI (Monthly)'!T15=0,0,'TD Calc. NLI (Monthly)'!T15+'TD CALC Summary (Cumulative) '!S13)</f>
        <v>0</v>
      </c>
      <c r="U13" s="71">
        <f>IF('TD Calc. NLI (Monthly)'!U15=0,0,'TD Calc. NLI (Monthly)'!U15+'TD CALC Summary (Cumulative) '!T13)</f>
        <v>0</v>
      </c>
      <c r="V13" s="71">
        <f>IF('TD Calc. NLI (Monthly)'!V15=0,0,'TD Calc. NLI (Monthly)'!V15+'TD CALC Summary (Cumulative) '!U13)</f>
        <v>0</v>
      </c>
      <c r="W13" s="71">
        <f>IF('TD Calc. NLI (Monthly)'!W15=0,0,'TD Calc. NLI (Monthly)'!W15+'TD CALC Summary (Cumulative) '!V13)</f>
        <v>0</v>
      </c>
      <c r="X13" s="71">
        <f>IF('TD Calc. NLI (Monthly)'!X15=0,0,'TD Calc. NLI (Monthly)'!X15+'TD CALC Summary (Cumulative) '!W13)</f>
        <v>0</v>
      </c>
      <c r="Y13" s="71">
        <f>IF('TD Calc. NLI (Monthly)'!Y15=0,0,'TD Calc. NLI (Monthly)'!Y15+'TD CALC Summary (Cumulative) '!X13)</f>
        <v>0</v>
      </c>
      <c r="Z13" s="71">
        <f>IF('TD Calc. NLI (Monthly)'!Z15=0,0,'TD Calc. NLI (Monthly)'!Z15+'TD CALC Summary (Cumulative) '!Y13)</f>
        <v>0</v>
      </c>
      <c r="AA13" s="71">
        <f>IF('TD Calc. NLI (Monthly)'!AA15=0,0,'TD Calc. NLI (Monthly)'!AA15+'TD CALC Summary (Cumulative) '!Z13)</f>
        <v>0</v>
      </c>
      <c r="AB13" s="71">
        <f>IF('TD Calc. NLI (Monthly)'!AB15=0,0,'TD Calc. NLI (Monthly)'!AB15+'TD CALC Summary (Cumulative) '!AA13)</f>
        <v>0</v>
      </c>
      <c r="AC13" s="71">
        <f>IF('TD Calc. NLI (Monthly)'!AC15=0,0,'TD Calc. NLI (Monthly)'!AC15+'TD CALC Summary (Cumulative) '!AB13)</f>
        <v>0</v>
      </c>
      <c r="AD13" s="71">
        <f>IF('TD Calc. NLI (Monthly)'!AD15=0,0,'TD Calc. NLI (Monthly)'!AD15+'TD CALC Summary (Cumulative) '!AC13)</f>
        <v>0</v>
      </c>
      <c r="AE13" s="71">
        <f>IF('TD Calc. NLI (Monthly)'!AE15=0,0,'TD Calc. NLI (Monthly)'!AE15+'TD CALC Summary (Cumulative) '!AD13)</f>
        <v>0</v>
      </c>
      <c r="AF13" s="71">
        <f>IF('TD Calc. NLI (Monthly)'!AF15=0,0,'TD Calc. NLI (Monthly)'!AF15+'TD CALC Summary (Cumulative) '!AE13)</f>
        <v>0</v>
      </c>
      <c r="AG13" s="71">
        <f>IF('TD Calc. NLI (Monthly)'!AG15=0,0,'TD Calc. NLI (Monthly)'!AG15+'TD CALC Summary (Cumulative) '!AF13)</f>
        <v>0</v>
      </c>
      <c r="AH13" s="71">
        <f>IF('TD Calc. NLI (Monthly)'!AH15=0,0,'TD Calc. NLI (Monthly)'!AH15+'TD CALC Summary (Cumulative) '!AG13)</f>
        <v>0</v>
      </c>
      <c r="AI13" s="71">
        <f>IF('TD Calc. NLI (Monthly)'!AI15=0,0,'TD Calc. NLI (Monthly)'!AI15+'TD CALC Summary (Cumulative) '!AH13)</f>
        <v>0</v>
      </c>
      <c r="AJ13" s="71">
        <f>IF('TD Calc. NLI (Monthly)'!AJ15=0,0,'TD Calc. NLI (Monthly)'!AJ15+'TD CALC Summary (Cumulative) '!AI13)</f>
        <v>0</v>
      </c>
      <c r="AK13" s="71">
        <f>IF('TD Calc. NLI (Monthly)'!AK15=0,0,'TD Calc. NLI (Monthly)'!AK15+'TD CALC Summary (Cumulative) '!AJ13)</f>
        <v>0</v>
      </c>
      <c r="AL13" s="71">
        <f>IF('TD Calc. NLI (Monthly)'!AL15=0,0,'TD Calc. NLI (Monthly)'!AL15+'TD CALC Summary (Cumulative) '!AK13)</f>
        <v>0</v>
      </c>
      <c r="AM13" s="71">
        <f>IF('TD Calc. NLI (Monthly)'!AM15=0,0,'TD Calc. NLI (Monthly)'!AM15+'TD CALC Summary (Cumulative) '!AL13)</f>
        <v>0</v>
      </c>
      <c r="AN13" s="71">
        <f>IF('TD Calc. NLI (Monthly)'!AN15=0,0,'TD Calc. NLI (Monthly)'!AN15+'TD CALC Summary (Cumulative) '!AM13)</f>
        <v>0</v>
      </c>
      <c r="AO13" s="71">
        <f>IF('TD Calc. NLI (Monthly)'!AO15=0,0,'TD Calc. NLI (Monthly)'!AO15+'TD CALC Summary (Cumulative) '!AN13)</f>
        <v>0</v>
      </c>
      <c r="AP13" s="71">
        <f>IF('TD Calc. NLI (Monthly)'!AP15=0,0,'TD Calc. NLI (Monthly)'!AP15+'TD CALC Summary (Cumulative) '!AO13)</f>
        <v>1076.08</v>
      </c>
      <c r="AQ13" s="71">
        <f>IF('TD Calc. NLI (Monthly)'!AQ15=0,0,'TD Calc. NLI (Monthly)'!AQ15+'TD CALC Summary (Cumulative) '!AP13)</f>
        <v>6811.5599999999995</v>
      </c>
      <c r="AR13" s="71">
        <f>IF('TD Calc. NLI (Monthly)'!AR15=0,0,'TD Calc. NLI (Monthly)'!AR15+'TD CALC Summary (Cumulative) '!AQ13)</f>
        <v>38904.54</v>
      </c>
      <c r="AS13" s="71">
        <f>IF('TD Calc. NLI (Monthly)'!AS15=0,0,'TD Calc. NLI (Monthly)'!AS15+'TD CALC Summary (Cumulative) '!AR13)</f>
        <v>91242.91</v>
      </c>
      <c r="AT13" s="71">
        <f>IF('TD Calc. NLI (Monthly)'!AT15=0,0,'TD Calc. NLI (Monthly)'!AT15+'TD CALC Summary (Cumulative) '!AS13)</f>
        <v>146633.06</v>
      </c>
      <c r="AU13" s="71">
        <f>IF('TD Calc. NLI (Monthly)'!AU15=0,0,'TD Calc. NLI (Monthly)'!AU15+'TD CALC Summary (Cumulative) '!AT13)</f>
        <v>190785.57</v>
      </c>
      <c r="AV13" s="71">
        <f>IF('TD Calc. NLI (Monthly)'!AV15=0,0,'TD Calc. NLI (Monthly)'!AV15+'TD CALC Summary (Cumulative) '!AU13)</f>
        <v>214310.30000000002</v>
      </c>
      <c r="AW13" s="71">
        <f>IF('TD Calc. NLI (Monthly)'!AW15=0,0,'TD Calc. NLI (Monthly)'!AW15+'TD CALC Summary (Cumulative) '!AV13)</f>
        <v>236059.94</v>
      </c>
      <c r="AX13" s="71">
        <f>IF('TD Calc. NLI (Monthly)'!AX15=0,0,'TD Calc. NLI (Monthly)'!AX15+'TD CALC Summary (Cumulative) '!AW13)</f>
        <v>261091.54</v>
      </c>
      <c r="AY13" s="71">
        <f>IF('TD Calc. NLI (Monthly)'!AY15=0,0,'TD Calc. NLI (Monthly)'!AY15+'TD CALC Summary (Cumulative) '!AX13)</f>
        <v>288424.03000000003</v>
      </c>
      <c r="AZ13" s="71">
        <f>IF('TD Calc. NLI (Monthly)'!AZ15=0,0,'TD Calc. NLI (Monthly)'!AZ15+'TD CALC Summary (Cumulative) '!AY13)</f>
        <v>311094.09000000003</v>
      </c>
      <c r="BA13" s="71">
        <f>IF('TD Calc. NLI (Monthly)'!BA15=0,0,'TD Calc. NLI (Monthly)'!BA15+'TD CALC Summary (Cumulative) '!AZ13)</f>
        <v>335633.42000000004</v>
      </c>
      <c r="BB13" s="71">
        <f>IF('TD Calc. NLI (Monthly)'!BB15=0,0,'TD Calc. NLI (Monthly)'!BB15+'TD CALC Summary (Cumulative) '!BA13)</f>
        <v>335895.66000000003</v>
      </c>
      <c r="BC13" s="71">
        <f>IF('TD Calc. NLI (Monthly)'!BC15=0,0,'TD Calc. NLI (Monthly)'!BC15+'TD CALC Summary (Cumulative) '!BB13)</f>
        <v>335971.41000000003</v>
      </c>
      <c r="BD13" s="71">
        <f>IF('TD Calc. NLI (Monthly)'!BD15=0,0,'TD Calc. NLI (Monthly)'!BD15+'TD CALC Summary (Cumulative) '!BC13)</f>
        <v>339936.32</v>
      </c>
      <c r="BE13" s="71">
        <f>IF('TD Calc. NLI (Monthly)'!BE15=0,0,'TD Calc. NLI (Monthly)'!BE15+'TD CALC Summary (Cumulative) '!BD13)</f>
        <v>347694.33</v>
      </c>
      <c r="BF13" s="71">
        <f>IF('TD Calc. NLI (Monthly)'!BF15=0,0,'TD Calc. NLI (Monthly)'!BF15+'TD CALC Summary (Cumulative) '!BE13)</f>
        <v>378761.9</v>
      </c>
      <c r="BG13" s="71">
        <f>IF('TD Calc. NLI (Monthly)'!BG15=0,0,'TD Calc. NLI (Monthly)'!BG15+'TD CALC Summary (Cumulative) '!BF13)</f>
        <v>412577.54000000004</v>
      </c>
      <c r="BH13" s="71">
        <f>IF('TD Calc. NLI (Monthly)'!BH15=0,0,'TD Calc. NLI (Monthly)'!BH15+'TD CALC Summary (Cumulative) '!BG13)</f>
        <v>425313.60000000003</v>
      </c>
      <c r="BI13" s="71">
        <f>IF('TD Calc. NLI (Monthly)'!BI15=0,0,'TD Calc. NLI (Monthly)'!BI15+'TD CALC Summary (Cumulative) '!BH13)</f>
        <v>437670.94000000006</v>
      </c>
      <c r="BJ13" s="71">
        <f>IF('TD Calc. NLI (Monthly)'!BJ15=0,0,'TD Calc. NLI (Monthly)'!BJ15+'TD CALC Summary (Cumulative) '!BI13)</f>
        <v>455048.80000000005</v>
      </c>
      <c r="BK13" s="71">
        <f>IF('TD Calc. NLI (Monthly)'!BK15=0,0,'TD Calc. NLI (Monthly)'!BK15+'TD CALC Summary (Cumulative) '!BJ13)</f>
        <v>475566.69000000006</v>
      </c>
      <c r="BL13" s="71">
        <f>IF('TD Calc. NLI (Monthly)'!BL15=0,0,'TD Calc. NLI (Monthly)'!BL15+'TD CALC Summary (Cumulative) '!BK13)</f>
        <v>494596.68000000005</v>
      </c>
      <c r="BM13" s="71">
        <f>IF('TD Calc. NLI (Monthly)'!BM15=0,0,'TD Calc. NLI (Monthly)'!BM15+'TD CALC Summary (Cumulative) '!BL13)</f>
        <v>515986.43000000005</v>
      </c>
      <c r="BN13" s="71">
        <f>IF('TD Calc. NLI (Monthly)'!BN15=0,0,'TD Calc. NLI (Monthly)'!BN15+'TD CALC Summary (Cumulative) '!BM13)</f>
        <v>535027.20000000007</v>
      </c>
      <c r="BO13" s="71">
        <f>IF('TD Calc. NLI (Monthly)'!BO15=0,0,'TD Calc. NLI (Monthly)'!BO15+'TD CALC Summary (Cumulative) '!BN13)</f>
        <v>560472.43000000005</v>
      </c>
      <c r="BP13" s="71">
        <f>IF('TD Calc. NLI (Monthly)'!BP15=0,0,'TD Calc. NLI (Monthly)'!BP15+'TD CALC Summary (Cumulative) '!BO13)</f>
        <v>633316.04</v>
      </c>
      <c r="BQ13" s="71">
        <f>IF('TD Calc. NLI (Monthly)'!BQ15=0,0,'TD Calc. NLI (Monthly)'!BQ15+'TD CALC Summary (Cumulative) '!BP13)</f>
        <v>727897.07000000007</v>
      </c>
      <c r="BR13" s="71">
        <f>IF('TD Calc. NLI (Monthly)'!BR15=0,0,'TD Calc. NLI (Monthly)'!BR15+'TD CALC Summary (Cumulative) '!BQ13)</f>
        <v>0</v>
      </c>
      <c r="BS13" s="71">
        <f>IF('TD Calc. NLI (Monthly)'!BS15=0,0,'TD Calc. NLI (Monthly)'!BS15+'TD CALC Summary (Cumulative) '!BR13)</f>
        <v>0</v>
      </c>
      <c r="BT13" s="71">
        <f>IF('TD Calc. NLI (Monthly)'!BT15=0,0,'TD Calc. NLI (Monthly)'!BT15+'TD CALC Summary (Cumulative) '!BS13)</f>
        <v>0</v>
      </c>
      <c r="BU13" s="71">
        <f>IF('TD Calc. NLI (Monthly)'!BU15=0,0,'TD Calc. NLI (Monthly)'!BU15+'TD CALC Summary (Cumulative) '!BT13)</f>
        <v>0</v>
      </c>
      <c r="BV13" s="71">
        <f>IF('TD Calc. NLI (Monthly)'!BV15=0,0,'TD Calc. NLI (Monthly)'!BV15+'TD CALC Summary (Cumulative) '!BU13)</f>
        <v>0</v>
      </c>
      <c r="BW13" s="71">
        <f>IF('TD Calc. NLI (Monthly)'!BW15=0,0,'TD Calc. NLI (Monthly)'!BW15+'TD CALC Summary (Cumulative) '!BV13)</f>
        <v>0</v>
      </c>
      <c r="BX13" s="71">
        <f>IF('TD Calc. NLI (Monthly)'!BX15=0,0,'TD Calc. NLI (Monthly)'!BX15+'TD CALC Summary (Cumulative) '!BW13)</f>
        <v>0</v>
      </c>
      <c r="BY13" s="71">
        <f>IF('TD Calc. NLI (Monthly)'!BY15=0,0,'TD Calc. NLI (Monthly)'!BY15+'TD CALC Summary (Cumulative) '!BX13)</f>
        <v>0</v>
      </c>
      <c r="BZ13" s="71">
        <f>IF('TD Calc. NLI (Monthly)'!BZ15=0,0,'TD Calc. NLI (Monthly)'!BZ15+'TD CALC Summary (Cumulative) '!BY13)</f>
        <v>0</v>
      </c>
      <c r="CA13" s="71">
        <f>IF('TD Calc. NLI (Monthly)'!CA15=0,0,'TD Calc. NLI (Monthly)'!CA15+'TD CALC Summary (Cumulative) '!BZ13)</f>
        <v>0</v>
      </c>
      <c r="CB13" s="71">
        <f>IF('TD Calc. NLI (Monthly)'!CB15=0,0,'TD Calc. NLI (Monthly)'!CB15+'TD CALC Summary (Cumulative) '!CA13)</f>
        <v>0</v>
      </c>
      <c r="CC13" s="71">
        <f>IF('TD Calc. NLI (Monthly)'!CC15=0,0,'TD Calc. NLI (Monthly)'!CC15+'TD CALC Summary (Cumulative) '!CB13)</f>
        <v>0</v>
      </c>
      <c r="CD13" s="71">
        <f>IF('TD Calc. NLI (Monthly)'!CD15=0,0,'TD Calc. NLI (Monthly)'!CD15+'TD CALC Summary (Cumulative) '!CC13)</f>
        <v>0</v>
      </c>
      <c r="CE13" s="71">
        <f>IF('TD Calc. NLI (Monthly)'!CE15=0,0,'TD Calc. NLI (Monthly)'!CE15+'TD CALC Summary (Cumulative) '!CD13)</f>
        <v>0</v>
      </c>
      <c r="CF13" s="71">
        <f>IF('TD Calc. NLI (Monthly)'!CF15=0,0,'TD Calc. NLI (Monthly)'!CF15+'TD CALC Summary (Cumulative) '!CE13)</f>
        <v>0</v>
      </c>
      <c r="CG13" s="71">
        <f>IF('TD Calc. NLI (Monthly)'!CG15=0,0,'TD Calc. NLI (Monthly)'!CG15+'TD CALC Summary (Cumulative) '!CF13)</f>
        <v>0</v>
      </c>
      <c r="CH13" s="71">
        <f>IF('TD Calc. NLI (Monthly)'!CH15=0,0,'TD Calc. NLI (Monthly)'!CH15+'TD CALC Summary (Cumulative) '!CG13)</f>
        <v>0</v>
      </c>
      <c r="CI13" s="71">
        <f>IF('TD Calc. NLI (Monthly)'!CI15=0,0,'TD Calc. NLI (Monthly)'!CI15+'TD CALC Summary (Cumulative) '!CH13)</f>
        <v>0</v>
      </c>
      <c r="CJ13" s="71">
        <f>IF('TD Calc. NLI (Monthly)'!CJ15=0,0,'TD Calc. NLI (Monthly)'!CJ15+'TD CALC Summary (Cumulative) '!CI13)</f>
        <v>0</v>
      </c>
      <c r="CK13" s="70"/>
      <c r="CL13" s="70"/>
      <c r="CM13" s="70"/>
      <c r="CN13" s="70"/>
      <c r="CO13" s="70"/>
      <c r="CP13" s="70"/>
      <c r="CQ13" s="70"/>
      <c r="CR13" s="70"/>
      <c r="CS13" s="70"/>
      <c r="CT13" s="70"/>
      <c r="CU13" s="70"/>
      <c r="CV13" s="70"/>
      <c r="CW13" s="70"/>
      <c r="CX13" s="70"/>
      <c r="CY13" s="70"/>
      <c r="CZ13" s="70"/>
    </row>
    <row r="14" spans="1:104" ht="20.100000000000001" customHeight="1" thickBot="1" x14ac:dyDescent="0.5">
      <c r="A14" s="217" t="s">
        <v>69</v>
      </c>
      <c r="B14" s="217"/>
      <c r="C14" s="217"/>
      <c r="D14" s="217"/>
      <c r="E14" s="217"/>
      <c r="F14" s="217"/>
      <c r="G14" s="217"/>
      <c r="H14" s="217"/>
      <c r="I14" s="217"/>
      <c r="J14" s="217"/>
      <c r="K14" s="217"/>
      <c r="L14" s="217"/>
      <c r="M14" s="218"/>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row>
    <row r="15" spans="1:104" x14ac:dyDescent="0.3">
      <c r="A15" s="214" t="s">
        <v>66</v>
      </c>
      <c r="B15" s="81" t="s">
        <v>70</v>
      </c>
      <c r="C15" s="53">
        <v>42370</v>
      </c>
      <c r="D15" s="53">
        <v>42401</v>
      </c>
      <c r="E15" s="51">
        <v>42430</v>
      </c>
      <c r="F15" s="51">
        <v>42461</v>
      </c>
      <c r="G15" s="58">
        <v>42491</v>
      </c>
      <c r="H15" s="51">
        <v>42522</v>
      </c>
      <c r="I15" s="51">
        <v>42552</v>
      </c>
      <c r="J15" s="51">
        <v>42583</v>
      </c>
      <c r="K15" s="51">
        <v>42614</v>
      </c>
      <c r="L15" s="51">
        <v>42644</v>
      </c>
      <c r="M15" s="51">
        <v>42675</v>
      </c>
      <c r="N15" s="51">
        <v>42705</v>
      </c>
      <c r="O15" s="51">
        <v>42736</v>
      </c>
      <c r="P15" s="51">
        <v>42767</v>
      </c>
      <c r="Q15" s="52">
        <v>42795</v>
      </c>
      <c r="R15" s="52">
        <v>42826</v>
      </c>
      <c r="S15" s="52">
        <v>42856</v>
      </c>
      <c r="T15" s="52">
        <v>42887</v>
      </c>
      <c r="U15" s="52">
        <v>42917</v>
      </c>
      <c r="V15" s="52">
        <v>42948</v>
      </c>
      <c r="W15" s="52">
        <v>42979</v>
      </c>
      <c r="X15" s="52">
        <v>43009</v>
      </c>
      <c r="Y15" s="52">
        <v>43040</v>
      </c>
      <c r="Z15" s="52">
        <v>43070</v>
      </c>
      <c r="AA15" s="52">
        <v>43101</v>
      </c>
      <c r="AB15" s="52">
        <v>43132</v>
      </c>
      <c r="AC15" s="53">
        <v>43160</v>
      </c>
      <c r="AD15" s="53">
        <v>43191</v>
      </c>
      <c r="AE15" s="53">
        <v>43221</v>
      </c>
      <c r="AF15" s="53">
        <v>43252</v>
      </c>
      <c r="AG15" s="53">
        <v>43282</v>
      </c>
      <c r="AH15" s="53">
        <v>43313</v>
      </c>
      <c r="AI15" s="53">
        <v>43344</v>
      </c>
      <c r="AJ15" s="53">
        <v>43374</v>
      </c>
      <c r="AK15" s="53">
        <v>43405</v>
      </c>
      <c r="AL15" s="53">
        <v>43435</v>
      </c>
      <c r="AM15" s="53">
        <v>43466</v>
      </c>
      <c r="AN15" s="53">
        <v>43497</v>
      </c>
      <c r="AO15" s="51">
        <v>43525</v>
      </c>
      <c r="AP15" s="51">
        <v>43556</v>
      </c>
      <c r="AQ15" s="51">
        <v>43586</v>
      </c>
      <c r="AR15" s="51">
        <v>43617</v>
      </c>
      <c r="AS15" s="51">
        <v>43647</v>
      </c>
      <c r="AT15" s="51">
        <v>43678</v>
      </c>
      <c r="AU15" s="51">
        <v>43709</v>
      </c>
      <c r="AV15" s="51">
        <v>43739</v>
      </c>
      <c r="AW15" s="51">
        <v>43770</v>
      </c>
      <c r="AX15" s="51">
        <v>43800</v>
      </c>
      <c r="AY15" s="51">
        <v>43831</v>
      </c>
      <c r="AZ15" s="51">
        <v>43862</v>
      </c>
      <c r="BA15" s="52">
        <v>43891</v>
      </c>
      <c r="BB15" s="52">
        <v>43922</v>
      </c>
      <c r="BC15" s="52">
        <v>43952</v>
      </c>
      <c r="BD15" s="52">
        <v>43983</v>
      </c>
      <c r="BE15" s="52">
        <v>44013</v>
      </c>
      <c r="BF15" s="52">
        <v>44044</v>
      </c>
      <c r="BG15" s="52">
        <v>44075</v>
      </c>
      <c r="BH15" s="52">
        <v>44105</v>
      </c>
      <c r="BI15" s="52">
        <v>44136</v>
      </c>
      <c r="BJ15" s="52">
        <v>44166</v>
      </c>
      <c r="BK15" s="52">
        <v>44197</v>
      </c>
      <c r="BL15" s="52">
        <v>44228</v>
      </c>
      <c r="BM15" s="53">
        <v>44256</v>
      </c>
      <c r="BN15" s="53">
        <v>44287</v>
      </c>
      <c r="BO15" s="53">
        <v>44317</v>
      </c>
      <c r="BP15" s="53">
        <v>44348</v>
      </c>
      <c r="BQ15" s="53">
        <v>44378</v>
      </c>
      <c r="BR15" s="53">
        <v>44409</v>
      </c>
      <c r="BS15" s="53">
        <v>44440</v>
      </c>
      <c r="BT15" s="53">
        <v>44470</v>
      </c>
      <c r="BU15" s="53">
        <v>44501</v>
      </c>
      <c r="BV15" s="53">
        <v>44531</v>
      </c>
      <c r="BW15" s="53">
        <v>44562</v>
      </c>
      <c r="BX15" s="53">
        <v>44593</v>
      </c>
      <c r="BY15" s="51">
        <v>44621</v>
      </c>
      <c r="BZ15" s="51">
        <v>44652</v>
      </c>
      <c r="CA15" s="51">
        <v>44682</v>
      </c>
      <c r="CB15" s="51">
        <v>44713</v>
      </c>
      <c r="CC15" s="51">
        <v>44743</v>
      </c>
      <c r="CD15" s="51">
        <v>44774</v>
      </c>
      <c r="CE15" s="51">
        <v>44805</v>
      </c>
      <c r="CF15" s="51">
        <v>44835</v>
      </c>
      <c r="CG15" s="51">
        <v>44866</v>
      </c>
      <c r="CH15" s="51">
        <v>44896</v>
      </c>
      <c r="CI15" s="51">
        <v>44927</v>
      </c>
      <c r="CJ15" s="51">
        <v>44958</v>
      </c>
    </row>
    <row r="16" spans="1:104" x14ac:dyDescent="0.3">
      <c r="A16" s="215"/>
      <c r="B16" s="80" t="s">
        <v>36</v>
      </c>
      <c r="C16" s="26"/>
      <c r="D16" s="26"/>
      <c r="E16" s="26">
        <f>IF('TD Calc. LI (Monthly)'!E10=0,0,'TD Calc. LI (Monthly)'!E10)</f>
        <v>0</v>
      </c>
      <c r="F16" s="26">
        <f>IF('TD Calc. LI (Monthly)'!F10=0,0,E16+'TD Calc. LI (Monthly)'!F10)</f>
        <v>0</v>
      </c>
      <c r="G16" s="26">
        <f>IF('TD Calc. LI (Monthly)'!G10=0,0,F16+'TD Calc. LI (Monthly)'!G10)</f>
        <v>0</v>
      </c>
      <c r="H16" s="26">
        <f>IF('TD Calc. LI (Monthly)'!H10=0,0,G16+'TD Calc. LI (Monthly)'!H10)</f>
        <v>0</v>
      </c>
      <c r="I16" s="26">
        <f>IF('TD Calc. LI (Monthly)'!I10=0,0,H16+'TD Calc. LI (Monthly)'!I10)</f>
        <v>0</v>
      </c>
      <c r="J16" s="26">
        <f>IF('TD Calc. LI (Monthly)'!J10=0,0,I16+'TD Calc. LI (Monthly)'!J10)</f>
        <v>0</v>
      </c>
      <c r="K16" s="26">
        <f>IF('TD Calc. LI (Monthly)'!K10=0,0,J16+'TD Calc. LI (Monthly)'!K10)</f>
        <v>0</v>
      </c>
      <c r="L16" s="26">
        <f>IF('TD Calc. LI (Monthly)'!L10=0,0,K16+'TD Calc. LI (Monthly)'!L10)</f>
        <v>0</v>
      </c>
      <c r="M16" s="26">
        <f>IF('TD Calc. LI (Monthly)'!M10=0,0,L16+'TD Calc. LI (Monthly)'!M10)</f>
        <v>0</v>
      </c>
      <c r="N16" s="26">
        <f>IF('TD Calc. LI (Monthly)'!N10=0,0,M16+'TD Calc. LI (Monthly)'!N10)</f>
        <v>0</v>
      </c>
      <c r="O16" s="26">
        <f>IF('TD Calc. LI (Monthly)'!O10=0,0,N16+'TD Calc. LI (Monthly)'!O10)</f>
        <v>0</v>
      </c>
      <c r="P16" s="26">
        <f>IF('TD Calc. LI (Monthly)'!P10=0,0,O16+'TD Calc. LI (Monthly)'!P10)</f>
        <v>0</v>
      </c>
      <c r="Q16" s="26">
        <f>IF('TD Calc. LI (Monthly)'!Q10=0,0,P16+'TD Calc. LI (Monthly)'!Q10)</f>
        <v>0</v>
      </c>
      <c r="R16" s="26">
        <f>IF('TD Calc. LI (Monthly)'!R10=0,0,Q16+'TD Calc. LI (Monthly)'!R10)</f>
        <v>0</v>
      </c>
      <c r="S16" s="26">
        <f>IF('TD Calc. LI (Monthly)'!S10=0,0,R16+'TD Calc. LI (Monthly)'!S10)</f>
        <v>0</v>
      </c>
      <c r="T16" s="26">
        <f>IF('TD Calc. LI (Monthly)'!T10=0,0,S16+'TD Calc. LI (Monthly)'!T10)</f>
        <v>0</v>
      </c>
      <c r="U16" s="26">
        <f>IF('TD Calc. LI (Monthly)'!U10=0,0,T16+'TD Calc. LI (Monthly)'!U10)</f>
        <v>0</v>
      </c>
      <c r="V16" s="26">
        <f>IF('TD Calc. LI (Monthly)'!V10=0,0,U16+'TD Calc. LI (Monthly)'!V10)</f>
        <v>0</v>
      </c>
      <c r="W16" s="26">
        <f>IF('TD Calc. LI (Monthly)'!W10=0,0,V16+'TD Calc. LI (Monthly)'!W10)</f>
        <v>0</v>
      </c>
      <c r="X16" s="26">
        <f>IF('TD Calc. LI (Monthly)'!X10=0,0,W16+'TD Calc. LI (Monthly)'!X10)</f>
        <v>0</v>
      </c>
      <c r="Y16" s="26">
        <f>IF('TD Calc. LI (Monthly)'!Y10=0,0,X16+'TD Calc. LI (Monthly)'!Y10)</f>
        <v>0</v>
      </c>
      <c r="Z16" s="26">
        <f>IF('TD Calc. LI (Monthly)'!Z10=0,0,Y16+'TD Calc. LI (Monthly)'!Z10)</f>
        <v>0</v>
      </c>
      <c r="AA16" s="26">
        <f>IF('TD Calc. LI (Monthly)'!AA10=0,0,Z16+'TD Calc. LI (Monthly)'!AA10)</f>
        <v>0</v>
      </c>
      <c r="AB16" s="26">
        <f>IF('TD Calc. LI (Monthly)'!AB10=0,0,AA16+'TD Calc. LI (Monthly)'!AB10)</f>
        <v>0</v>
      </c>
      <c r="AC16" s="26">
        <f>IF('TD Calc. LI (Monthly)'!AC10=0,0,AB16+'TD Calc. LI (Monthly)'!AC10)</f>
        <v>0</v>
      </c>
      <c r="AD16" s="26">
        <f>IF('TD Calc. LI (Monthly)'!AD10=0,0,AC16+'TD Calc. LI (Monthly)'!AD10)</f>
        <v>0</v>
      </c>
      <c r="AE16" s="26">
        <f>IF('TD Calc. LI (Monthly)'!AE10=0,0,AD16+'TD Calc. LI (Monthly)'!AE10)</f>
        <v>0</v>
      </c>
      <c r="AF16" s="26">
        <f>IF('TD Calc. LI (Monthly)'!AF10=0,0,AE16+'TD Calc. LI (Monthly)'!AF10)</f>
        <v>0</v>
      </c>
      <c r="AG16" s="26">
        <f>IF('TD Calc. LI (Monthly)'!AG10=0,0,AF16+'TD Calc. LI (Monthly)'!AG10)</f>
        <v>0</v>
      </c>
      <c r="AH16" s="26">
        <f>IF('TD Calc. LI (Monthly)'!AH10=0,0,AG16+'TD Calc. LI (Monthly)'!AH10)</f>
        <v>0</v>
      </c>
      <c r="AI16" s="26">
        <f>IF('TD Calc. LI (Monthly)'!AI10=0,0,AH16+'TD Calc. LI (Monthly)'!AI10)</f>
        <v>0</v>
      </c>
      <c r="AJ16" s="26">
        <f>IF('TD Calc. LI (Monthly)'!AJ10=0,0,AI16+'TD Calc. LI (Monthly)'!AJ10)</f>
        <v>0</v>
      </c>
      <c r="AK16" s="26">
        <f>IF('TD Calc. LI (Monthly)'!AK10=0,0,AJ16+'TD Calc. LI (Monthly)'!AK10)</f>
        <v>0</v>
      </c>
      <c r="AL16" s="26">
        <f>IF('TD Calc. LI (Monthly)'!AL10=0,0,AK16+'TD Calc. LI (Monthly)'!AL10)</f>
        <v>0</v>
      </c>
      <c r="AM16" s="26">
        <f>IF('TD Calc. LI (Monthly)'!AM10=0,0,AL16+'TD Calc. LI (Monthly)'!AM10)</f>
        <v>0</v>
      </c>
      <c r="AN16" s="26">
        <f>IF('TD Calc. LI (Monthly)'!AN10=0,0,AM16+'TD Calc. LI (Monthly)'!AN10)</f>
        <v>0</v>
      </c>
      <c r="AO16" s="26">
        <f>IF('TD Calc. LI (Monthly)'!AO10=0,0,AN16+'TD Calc. LI (Monthly)'!AO10)</f>
        <v>0</v>
      </c>
      <c r="AP16" s="26">
        <f>IF('TD Calc. LI (Monthly)'!AP10=0,0,AO16+'TD Calc. LI (Monthly)'!AP10)</f>
        <v>0</v>
      </c>
      <c r="AQ16" s="26">
        <f>IF('TD Calc. LI (Monthly)'!AQ10=0,0,AP16+'TD Calc. LI (Monthly)'!AQ10)</f>
        <v>0</v>
      </c>
      <c r="AR16" s="26">
        <f>IF('TD Calc. LI (Monthly)'!AR10=0,0,AQ16+'TD Calc. LI (Monthly)'!AR10)</f>
        <v>0</v>
      </c>
      <c r="AS16" s="26">
        <f>IF('TD Calc. LI (Monthly)'!AS10=0,0,AR16+'TD Calc. LI (Monthly)'!AS10)</f>
        <v>0</v>
      </c>
      <c r="AT16" s="26">
        <f>IF('TD Calc. LI (Monthly)'!AT10=0,0,AS16+'TD Calc. LI (Monthly)'!AT10)</f>
        <v>0</v>
      </c>
      <c r="AU16" s="26">
        <f>IF('TD Calc. LI (Monthly)'!AU10=0,0,AT16+'TD Calc. LI (Monthly)'!AU10)</f>
        <v>0</v>
      </c>
      <c r="AV16" s="26">
        <f>IF('TD Calc. LI (Monthly)'!AV10=0,0,AU16+'TD Calc. LI (Monthly)'!AV10)</f>
        <v>0</v>
      </c>
      <c r="AW16" s="26">
        <f>IF('TD Calc. LI (Monthly)'!AW10=0,0,AV16+'TD Calc. LI (Monthly)'!AW10)</f>
        <v>0</v>
      </c>
      <c r="AX16" s="26">
        <f>IF('TD Calc. LI (Monthly)'!AX10=0,0,AW16+'TD Calc. LI (Monthly)'!AX10)</f>
        <v>0</v>
      </c>
      <c r="AY16" s="26">
        <f>IF('TD Calc. LI (Monthly)'!AY10=0,0,AX16+'TD Calc. LI (Monthly)'!AY10)</f>
        <v>0</v>
      </c>
      <c r="AZ16" s="26">
        <f>IF('TD Calc. LI (Monthly)'!AZ10=0,0,AY16+'TD Calc. LI (Monthly)'!AZ10)</f>
        <v>0</v>
      </c>
      <c r="BA16" s="26">
        <f>IF('TD Calc. LI (Monthly)'!BA10=0,0,AZ16+'TD Calc. LI (Monthly)'!BA10)</f>
        <v>0</v>
      </c>
      <c r="BB16" s="26">
        <f>IF('TD Calc. LI (Monthly)'!BB10=0,0,BA16+'TD Calc. LI (Monthly)'!BB10)</f>
        <v>0</v>
      </c>
      <c r="BC16" s="26">
        <f>IF('TD Calc. LI (Monthly)'!BC10=0,0,BB16+'TD Calc. LI (Monthly)'!BC10)</f>
        <v>0</v>
      </c>
      <c r="BD16" s="26">
        <f>IF('TD Calc. LI (Monthly)'!BD10=0,0,BC16+'TD Calc. LI (Monthly)'!BD10)</f>
        <v>0</v>
      </c>
      <c r="BE16" s="26">
        <f>IF('TD Calc. LI (Monthly)'!BE10=0,0,BD16+'TD Calc. LI (Monthly)'!BE10)</f>
        <v>0</v>
      </c>
      <c r="BF16" s="26">
        <f>IF('TD Calc. LI (Monthly)'!BF10=0,0,BE16+'TD Calc. LI (Monthly)'!BF10)</f>
        <v>0</v>
      </c>
      <c r="BG16" s="26">
        <f>IF('TD Calc. LI (Monthly)'!BG10=0,0,BF16+'TD Calc. LI (Monthly)'!BG10)</f>
        <v>0</v>
      </c>
      <c r="BH16" s="26">
        <f>IF('TD Calc. LI (Monthly)'!BH10=0,0,BG16+'TD Calc. LI (Monthly)'!BH10)</f>
        <v>0</v>
      </c>
      <c r="BI16" s="26">
        <f>IF('TD Calc. LI (Monthly)'!BI10=0,0,BH16+'TD Calc. LI (Monthly)'!BI10)</f>
        <v>0</v>
      </c>
      <c r="BJ16" s="26">
        <f>IF('TD Calc. LI (Monthly)'!BJ10=0,0,BI16+'TD Calc. LI (Monthly)'!BJ10)</f>
        <v>0</v>
      </c>
      <c r="BK16" s="26">
        <f>IF('TD Calc. LI (Monthly)'!BK10=0,0,BJ16+'TD Calc. LI (Monthly)'!BK10)</f>
        <v>0</v>
      </c>
      <c r="BL16" s="26">
        <f>IF('TD Calc. LI (Monthly)'!BL10=0,0,BK16+'TD Calc. LI (Monthly)'!BL10)</f>
        <v>0</v>
      </c>
      <c r="BM16" s="26">
        <f>IF('TD Calc. LI (Monthly)'!BM10=0,0,BL16+'TD Calc. LI (Monthly)'!BM10)</f>
        <v>0</v>
      </c>
      <c r="BN16" s="26">
        <f>IF('TD Calc. LI (Monthly)'!BN10=0,0,BM16+'TD Calc. LI (Monthly)'!BN10)</f>
        <v>0</v>
      </c>
      <c r="BO16" s="26">
        <f>IF('TD Calc. LI (Monthly)'!BO10=0,0,BN16+'TD Calc. LI (Monthly)'!BO10)</f>
        <v>0</v>
      </c>
      <c r="BP16" s="26">
        <f>IF('TD Calc. LI (Monthly)'!BP10=0,0,BO16+'TD Calc. LI (Monthly)'!BP10)</f>
        <v>0</v>
      </c>
      <c r="BQ16" s="26">
        <f>IF('TD Calc. LI (Monthly)'!BQ10=0,0,BP16+'TD Calc. LI (Monthly)'!BQ10)</f>
        <v>0</v>
      </c>
      <c r="BR16" s="26">
        <f>IF('TD Calc. LI (Monthly)'!BR10=0,0,BQ16+'TD Calc. LI (Monthly)'!BR10)</f>
        <v>0</v>
      </c>
      <c r="BS16" s="26">
        <f>IF('TD Calc. LI (Monthly)'!BS10=0,0,BR16+'TD Calc. LI (Monthly)'!BS10)</f>
        <v>0</v>
      </c>
      <c r="BT16" s="26">
        <f>IF('TD Calc. LI (Monthly)'!BT10=0,0,BS16+'TD Calc. LI (Monthly)'!BT10)</f>
        <v>0</v>
      </c>
      <c r="BU16" s="26">
        <f>IF('TD Calc. LI (Monthly)'!BU10=0,0,BT16+'TD Calc. LI (Monthly)'!BU10)</f>
        <v>0</v>
      </c>
      <c r="BV16" s="26">
        <f>IF('TD Calc. LI (Monthly)'!BV10=0,0,BU16+'TD Calc. LI (Monthly)'!BV10)</f>
        <v>0</v>
      </c>
      <c r="BW16" s="26">
        <f>IF('TD Calc. LI (Monthly)'!BW10=0,0,BV16+'TD Calc. LI (Monthly)'!BW10)</f>
        <v>0</v>
      </c>
      <c r="BX16" s="26">
        <f>IF('TD Calc. LI (Monthly)'!BX10=0,0,BW16+'TD Calc. LI (Monthly)'!BX10)</f>
        <v>0</v>
      </c>
      <c r="BY16" s="26">
        <f>IF('TD Calc. LI (Monthly)'!BY10=0,0,BX16+'TD Calc. LI (Monthly)'!BY10)</f>
        <v>0</v>
      </c>
      <c r="BZ16" s="26">
        <f>IF('TD Calc. LI (Monthly)'!BZ10=0,0,BY16+'TD Calc. LI (Monthly)'!BZ10)</f>
        <v>0</v>
      </c>
      <c r="CA16" s="26">
        <f>IF('TD Calc. LI (Monthly)'!CA10=0,0,BZ16+'TD Calc. LI (Monthly)'!CA10)</f>
        <v>0</v>
      </c>
      <c r="CB16" s="26">
        <f>IF('TD Calc. LI (Monthly)'!CB10=0,0,CA16+'TD Calc. LI (Monthly)'!CB10)</f>
        <v>0</v>
      </c>
      <c r="CC16" s="26">
        <f>IF('TD Calc. LI (Monthly)'!CC10=0,0,CB16+'TD Calc. LI (Monthly)'!CC10)</f>
        <v>0</v>
      </c>
      <c r="CD16" s="26">
        <f>IF('TD Calc. LI (Monthly)'!CD10=0,0,CC16+'TD Calc. LI (Monthly)'!CD10)</f>
        <v>0</v>
      </c>
      <c r="CE16" s="26">
        <f>IF('TD Calc. LI (Monthly)'!CE10=0,0,CD16+'TD Calc. LI (Monthly)'!CE10)</f>
        <v>0</v>
      </c>
      <c r="CF16" s="26">
        <f>IF('TD Calc. LI (Monthly)'!CF10=0,0,CE16+'TD Calc. LI (Monthly)'!CF10)</f>
        <v>0</v>
      </c>
      <c r="CG16" s="26">
        <f>IF('TD Calc. LI (Monthly)'!CG10=0,0,CF16+'TD Calc. LI (Monthly)'!CG10)</f>
        <v>0</v>
      </c>
      <c r="CH16" s="26">
        <f>IF('TD Calc. LI (Monthly)'!CH10=0,0,CG16+'TD Calc. LI (Monthly)'!CH10)</f>
        <v>0</v>
      </c>
      <c r="CI16" s="26">
        <f>IF('TD Calc. LI (Monthly)'!CI10=0,0,CH16+'TD Calc. LI (Monthly)'!CI10)</f>
        <v>0</v>
      </c>
      <c r="CJ16" s="26">
        <f>IF('TD Calc. LI (Monthly)'!CJ10=0,0,CI16+'TD Calc. LI (Monthly)'!CJ10)</f>
        <v>0</v>
      </c>
    </row>
    <row r="17" spans="1:104" x14ac:dyDescent="0.3">
      <c r="A17" s="215"/>
      <c r="B17" s="80" t="s">
        <v>37</v>
      </c>
      <c r="C17" s="26"/>
      <c r="D17" s="26"/>
      <c r="E17" s="26">
        <f>IF('TD Calc. LI (Monthly)'!E11=0,0,'TD Calc. LI (Monthly)'!E11)</f>
        <v>0</v>
      </c>
      <c r="F17" s="26">
        <f>IF('TD Calc. LI (Monthly)'!F11=0,0,E17+'TD Calc. LI (Monthly)'!F11)</f>
        <v>0</v>
      </c>
      <c r="G17" s="26">
        <f>IF('TD Calc. LI (Monthly)'!G11=0,0,F17+'TD Calc. LI (Monthly)'!G11)</f>
        <v>0</v>
      </c>
      <c r="H17" s="26">
        <f>IF('TD Calc. LI (Monthly)'!H11=0,0,G17+'TD Calc. LI (Monthly)'!H11)</f>
        <v>0</v>
      </c>
      <c r="I17" s="26">
        <f>IF('TD Calc. LI (Monthly)'!I11=0,0,H17+'TD Calc. LI (Monthly)'!I11)</f>
        <v>0</v>
      </c>
      <c r="J17" s="26">
        <f>IF('TD Calc. LI (Monthly)'!J11=0,0,I17+'TD Calc. LI (Monthly)'!J11)</f>
        <v>0</v>
      </c>
      <c r="K17" s="26">
        <f>IF('TD Calc. LI (Monthly)'!K11=0,0,J17+'TD Calc. LI (Monthly)'!K11)</f>
        <v>0</v>
      </c>
      <c r="L17" s="26">
        <f>IF('TD Calc. LI (Monthly)'!L11=0,0,K17+'TD Calc. LI (Monthly)'!L11)</f>
        <v>0</v>
      </c>
      <c r="M17" s="26">
        <f>IF('TD Calc. LI (Monthly)'!M11=0,0,L17+'TD Calc. LI (Monthly)'!M11)</f>
        <v>0</v>
      </c>
      <c r="N17" s="26">
        <f>IF('TD Calc. LI (Monthly)'!N11=0,0,M17+'TD Calc. LI (Monthly)'!N11)</f>
        <v>0</v>
      </c>
      <c r="O17" s="26">
        <f>IF('TD Calc. LI (Monthly)'!O11=0,0,N17+'TD Calc. LI (Monthly)'!O11)</f>
        <v>0</v>
      </c>
      <c r="P17" s="26">
        <f>IF('TD Calc. LI (Monthly)'!P11=0,0,O17+'TD Calc. LI (Monthly)'!P11)</f>
        <v>0</v>
      </c>
      <c r="Q17" s="26">
        <f>IF('TD Calc. LI (Monthly)'!Q11=0,0,P17+'TD Calc. LI (Monthly)'!Q11)</f>
        <v>0</v>
      </c>
      <c r="R17" s="26">
        <f>IF('TD Calc. LI (Monthly)'!R11=0,0,Q17+'TD Calc. LI (Monthly)'!R11)</f>
        <v>0</v>
      </c>
      <c r="S17" s="26">
        <f>IF('TD Calc. LI (Monthly)'!S11=0,0,R17+'TD Calc. LI (Monthly)'!S11)</f>
        <v>0</v>
      </c>
      <c r="T17" s="26">
        <f>IF('TD Calc. LI (Monthly)'!T11=0,0,S17+'TD Calc. LI (Monthly)'!T11)</f>
        <v>0</v>
      </c>
      <c r="U17" s="26">
        <f>IF('TD Calc. LI (Monthly)'!U11=0,0,T17+'TD Calc. LI (Monthly)'!U11)</f>
        <v>0</v>
      </c>
      <c r="V17" s="26">
        <f>IF('TD Calc. LI (Monthly)'!V11=0,0,U17+'TD Calc. LI (Monthly)'!V11)</f>
        <v>0</v>
      </c>
      <c r="W17" s="26">
        <f>IF('TD Calc. LI (Monthly)'!W11=0,0,V17+'TD Calc. LI (Monthly)'!W11)</f>
        <v>0</v>
      </c>
      <c r="X17" s="26">
        <f>IF('TD Calc. LI (Monthly)'!X11=0,0,W17+'TD Calc. LI (Monthly)'!X11)</f>
        <v>0</v>
      </c>
      <c r="Y17" s="26">
        <f>IF('TD Calc. LI (Monthly)'!Y11=0,0,X17+'TD Calc. LI (Monthly)'!Y11)</f>
        <v>0</v>
      </c>
      <c r="Z17" s="26">
        <f>IF('TD Calc. LI (Monthly)'!Z11=0,0,Y17+'TD Calc. LI (Monthly)'!Z11)</f>
        <v>0</v>
      </c>
      <c r="AA17" s="26">
        <f>IF('TD Calc. LI (Monthly)'!AA11=0,0,Z17+'TD Calc. LI (Monthly)'!AA11)</f>
        <v>0</v>
      </c>
      <c r="AB17" s="26">
        <f>IF('TD Calc. LI (Monthly)'!AB11=0,0,AA17+'TD Calc. LI (Monthly)'!AB11)</f>
        <v>0</v>
      </c>
      <c r="AC17" s="26">
        <f>IF('TD Calc. LI (Monthly)'!AC11=0,0,AB17+'TD Calc. LI (Monthly)'!AC11)</f>
        <v>0</v>
      </c>
      <c r="AD17" s="26">
        <f>IF('TD Calc. LI (Monthly)'!AD11=0,0,AC17+'TD Calc. LI (Monthly)'!AD11)</f>
        <v>0</v>
      </c>
      <c r="AE17" s="26">
        <f>IF('TD Calc. LI (Monthly)'!AE11=0,0,AD17+'TD Calc. LI (Monthly)'!AE11)</f>
        <v>0</v>
      </c>
      <c r="AF17" s="26">
        <f>IF('TD Calc. LI (Monthly)'!AF11=0,0,AE17+'TD Calc. LI (Monthly)'!AF11)</f>
        <v>0</v>
      </c>
      <c r="AG17" s="26">
        <f>IF('TD Calc. LI (Monthly)'!AG11=0,0,AF17+'TD Calc. LI (Monthly)'!AG11)</f>
        <v>0</v>
      </c>
      <c r="AH17" s="26">
        <f>IF('TD Calc. LI (Monthly)'!AH11=0,0,AG17+'TD Calc. LI (Monthly)'!AH11)</f>
        <v>0</v>
      </c>
      <c r="AI17" s="26">
        <f>IF('TD Calc. LI (Monthly)'!AI11=0,0,AH17+'TD Calc. LI (Monthly)'!AI11)</f>
        <v>0</v>
      </c>
      <c r="AJ17" s="26">
        <f>IF('TD Calc. LI (Monthly)'!AJ11=0,0,AI17+'TD Calc. LI (Monthly)'!AJ11)</f>
        <v>0</v>
      </c>
      <c r="AK17" s="26">
        <f>IF('TD Calc. LI (Monthly)'!AK11=0,0,AJ17+'TD Calc. LI (Monthly)'!AK11)</f>
        <v>0</v>
      </c>
      <c r="AL17" s="26">
        <f>IF('TD Calc. LI (Monthly)'!AL11=0,0,AK17+'TD Calc. LI (Monthly)'!AL11)</f>
        <v>0</v>
      </c>
      <c r="AM17" s="26">
        <f>IF('TD Calc. LI (Monthly)'!AM11=0,0,AL17+'TD Calc. LI (Monthly)'!AM11)</f>
        <v>0</v>
      </c>
      <c r="AN17" s="26">
        <f>IF('TD Calc. LI (Monthly)'!AN11=0,0,AM17+'TD Calc. LI (Monthly)'!AN11)</f>
        <v>0</v>
      </c>
      <c r="AO17" s="26">
        <f>IF('TD Calc. LI (Monthly)'!AO11=0,0,AN17+'TD Calc. LI (Monthly)'!AO11)</f>
        <v>0</v>
      </c>
      <c r="AP17" s="26">
        <f>IF('TD Calc. LI (Monthly)'!AP11=0,0,AO17+'TD Calc. LI (Monthly)'!AP11)</f>
        <v>0</v>
      </c>
      <c r="AQ17" s="26">
        <f>IF('TD Calc. LI (Monthly)'!AQ11=0,0,AP17+'TD Calc. LI (Monthly)'!AQ11)</f>
        <v>0</v>
      </c>
      <c r="AR17" s="26">
        <f>IF('TD Calc. LI (Monthly)'!AR11=0,0,AQ17+'TD Calc. LI (Monthly)'!AR11)</f>
        <v>0</v>
      </c>
      <c r="AS17" s="26">
        <f>IF('TD Calc. LI (Monthly)'!AS11=0,0,AR17+'TD Calc. LI (Monthly)'!AS11)</f>
        <v>0</v>
      </c>
      <c r="AT17" s="26">
        <f>IF('TD Calc. LI (Monthly)'!AT11=0,0,AS17+'TD Calc. LI (Monthly)'!AT11)</f>
        <v>0</v>
      </c>
      <c r="AU17" s="26">
        <f>IF('TD Calc. LI (Monthly)'!AU11=0,0,AT17+'TD Calc. LI (Monthly)'!AU11)</f>
        <v>0</v>
      </c>
      <c r="AV17" s="26">
        <f>IF('TD Calc. LI (Monthly)'!AV11=0,0,AU17+'TD Calc. LI (Monthly)'!AV11)</f>
        <v>0</v>
      </c>
      <c r="AW17" s="26">
        <f>IF('TD Calc. LI (Monthly)'!AW11=0,0,AV17+'TD Calc. LI (Monthly)'!AW11)</f>
        <v>0</v>
      </c>
      <c r="AX17" s="26">
        <f>IF('TD Calc. LI (Monthly)'!AX11=0,0,AW17+'TD Calc. LI (Monthly)'!AX11)</f>
        <v>0</v>
      </c>
      <c r="AY17" s="26">
        <f>IF('TD Calc. LI (Monthly)'!AY11=0,0,AX17+'TD Calc. LI (Monthly)'!AY11)</f>
        <v>0</v>
      </c>
      <c r="AZ17" s="26">
        <f>IF('TD Calc. LI (Monthly)'!AZ11=0,0,AY17+'TD Calc. LI (Monthly)'!AZ11)</f>
        <v>0</v>
      </c>
      <c r="BA17" s="26">
        <f>IF('TD Calc. LI (Monthly)'!BA11=0,0,AZ17+'TD Calc. LI (Monthly)'!BA11)</f>
        <v>0</v>
      </c>
      <c r="BB17" s="26">
        <f>IF('TD Calc. LI (Monthly)'!BB11=0,0,BA17+'TD Calc. LI (Monthly)'!BB11)</f>
        <v>0</v>
      </c>
      <c r="BC17" s="26">
        <f>IF('TD Calc. LI (Monthly)'!BC11=0,0,BB17+'TD Calc. LI (Monthly)'!BC11)</f>
        <v>0</v>
      </c>
      <c r="BD17" s="26">
        <f>IF('TD Calc. LI (Monthly)'!BD11=0,0,BC17+'TD Calc. LI (Monthly)'!BD11)</f>
        <v>0</v>
      </c>
      <c r="BE17" s="26">
        <f>IF('TD Calc. LI (Monthly)'!BE11=0,0,BD17+'TD Calc. LI (Monthly)'!BE11)</f>
        <v>0</v>
      </c>
      <c r="BF17" s="26">
        <f>IF('TD Calc. LI (Monthly)'!BF11=0,0,BE17+'TD Calc. LI (Monthly)'!BF11)</f>
        <v>0</v>
      </c>
      <c r="BG17" s="26">
        <f>IF('TD Calc. LI (Monthly)'!BG11=0,0,BF17+'TD Calc. LI (Monthly)'!BG11)</f>
        <v>0</v>
      </c>
      <c r="BH17" s="26">
        <f>IF('TD Calc. LI (Monthly)'!BH11=0,0,BG17+'TD Calc. LI (Monthly)'!BH11)</f>
        <v>0</v>
      </c>
      <c r="BI17" s="26">
        <f>IF('TD Calc. LI (Monthly)'!BI11=0,0,BH17+'TD Calc. LI (Monthly)'!BI11)</f>
        <v>0</v>
      </c>
      <c r="BJ17" s="26">
        <f>IF('TD Calc. LI (Monthly)'!BJ11=0,0,BI17+'TD Calc. LI (Monthly)'!BJ11)</f>
        <v>0</v>
      </c>
      <c r="BK17" s="26">
        <f>IF('TD Calc. LI (Monthly)'!BK11=0,0,BJ17+'TD Calc. LI (Monthly)'!BK11)</f>
        <v>0</v>
      </c>
      <c r="BL17" s="26">
        <f>IF('TD Calc. LI (Monthly)'!BL11=0,0,BK17+'TD Calc. LI (Monthly)'!BL11)</f>
        <v>0</v>
      </c>
      <c r="BM17" s="26">
        <f>IF('TD Calc. LI (Monthly)'!BM11=0,0,BL17+'TD Calc. LI (Monthly)'!BM11)</f>
        <v>0</v>
      </c>
      <c r="BN17" s="26">
        <f>IF('TD Calc. LI (Monthly)'!BN11=0,0,BM17+'TD Calc. LI (Monthly)'!BN11)</f>
        <v>0</v>
      </c>
      <c r="BO17" s="26">
        <f>IF('TD Calc. LI (Monthly)'!BO11=0,0,BN17+'TD Calc. LI (Monthly)'!BO11)</f>
        <v>0</v>
      </c>
      <c r="BP17" s="26">
        <f>IF('TD Calc. LI (Monthly)'!BP11=0,0,BO17+'TD Calc. LI (Monthly)'!BP11)</f>
        <v>0</v>
      </c>
      <c r="BQ17" s="26">
        <f>IF('TD Calc. LI (Monthly)'!BQ11=0,0,BP17+'TD Calc. LI (Monthly)'!BQ11)</f>
        <v>0</v>
      </c>
      <c r="BR17" s="26">
        <f>IF('TD Calc. LI (Monthly)'!BR11=0,0,BQ17+'TD Calc. LI (Monthly)'!BR11)</f>
        <v>0</v>
      </c>
      <c r="BS17" s="26">
        <f>IF('TD Calc. LI (Monthly)'!BS11=0,0,BR17+'TD Calc. LI (Monthly)'!BS11)</f>
        <v>0</v>
      </c>
      <c r="BT17" s="26">
        <f>IF('TD Calc. LI (Monthly)'!BT11=0,0,BS17+'TD Calc. LI (Monthly)'!BT11)</f>
        <v>0</v>
      </c>
      <c r="BU17" s="26">
        <f>IF('TD Calc. LI (Monthly)'!BU11=0,0,BT17+'TD Calc. LI (Monthly)'!BU11)</f>
        <v>0</v>
      </c>
      <c r="BV17" s="26">
        <f>IF('TD Calc. LI (Monthly)'!BV11=0,0,BU17+'TD Calc. LI (Monthly)'!BV11)</f>
        <v>0</v>
      </c>
      <c r="BW17" s="26">
        <f>IF('TD Calc. LI (Monthly)'!BW11=0,0,BV17+'TD Calc. LI (Monthly)'!BW11)</f>
        <v>0</v>
      </c>
      <c r="BX17" s="26">
        <f>IF('TD Calc. LI (Monthly)'!BX11=0,0,BW17+'TD Calc. LI (Monthly)'!BX11)</f>
        <v>0</v>
      </c>
      <c r="BY17" s="26">
        <f>IF('TD Calc. LI (Monthly)'!BY11=0,0,BX17+'TD Calc. LI (Monthly)'!BY11)</f>
        <v>0</v>
      </c>
      <c r="BZ17" s="26">
        <f>IF('TD Calc. LI (Monthly)'!BZ11=0,0,BY17+'TD Calc. LI (Monthly)'!BZ11)</f>
        <v>0</v>
      </c>
      <c r="CA17" s="26">
        <f>IF('TD Calc. LI (Monthly)'!CA11=0,0,BZ17+'TD Calc. LI (Monthly)'!CA11)</f>
        <v>0</v>
      </c>
      <c r="CB17" s="26">
        <f>IF('TD Calc. LI (Monthly)'!CB11=0,0,CA17+'TD Calc. LI (Monthly)'!CB11)</f>
        <v>0</v>
      </c>
      <c r="CC17" s="26">
        <f>IF('TD Calc. LI (Monthly)'!CC11=0,0,CB17+'TD Calc. LI (Monthly)'!CC11)</f>
        <v>0</v>
      </c>
      <c r="CD17" s="26">
        <f>IF('TD Calc. LI (Monthly)'!CD11=0,0,CC17+'TD Calc. LI (Monthly)'!CD11)</f>
        <v>0</v>
      </c>
      <c r="CE17" s="26">
        <f>IF('TD Calc. LI (Monthly)'!CE11=0,0,CD17+'TD Calc. LI (Monthly)'!CE11)</f>
        <v>0</v>
      </c>
      <c r="CF17" s="26">
        <f>IF('TD Calc. LI (Monthly)'!CF11=0,0,CE17+'TD Calc. LI (Monthly)'!CF11)</f>
        <v>0</v>
      </c>
      <c r="CG17" s="26">
        <f>IF('TD Calc. LI (Monthly)'!CG11=0,0,CF17+'TD Calc. LI (Monthly)'!CG11)</f>
        <v>0</v>
      </c>
      <c r="CH17" s="26">
        <f>IF('TD Calc. LI (Monthly)'!CH11=0,0,CG17+'TD Calc. LI (Monthly)'!CH11)</f>
        <v>0</v>
      </c>
      <c r="CI17" s="26">
        <f>IF('TD Calc. LI (Monthly)'!CI11=0,0,CH17+'TD Calc. LI (Monthly)'!CI11)</f>
        <v>0</v>
      </c>
      <c r="CJ17" s="26">
        <f>IF('TD Calc. LI (Monthly)'!CJ11=0,0,CI17+'TD Calc. LI (Monthly)'!CJ11)</f>
        <v>0</v>
      </c>
    </row>
    <row r="18" spans="1:104" x14ac:dyDescent="0.3">
      <c r="A18" s="215"/>
      <c r="B18" s="80" t="s">
        <v>38</v>
      </c>
      <c r="C18" s="26"/>
      <c r="D18" s="26"/>
      <c r="E18" s="26">
        <f>IF('TD Calc. LI (Monthly)'!E12=0,0,'TD Calc. LI (Monthly)'!E12)</f>
        <v>0</v>
      </c>
      <c r="F18" s="26">
        <f>IF('TD Calc. LI (Monthly)'!F12=0,0,E18+'TD Calc. LI (Monthly)'!F12)</f>
        <v>0</v>
      </c>
      <c r="G18" s="26">
        <f>IF('TD Calc. LI (Monthly)'!G12=0,0,F18+'TD Calc. LI (Monthly)'!G12)</f>
        <v>0</v>
      </c>
      <c r="H18" s="26">
        <f>IF('TD Calc. LI (Monthly)'!H12=0,0,G18+'TD Calc. LI (Monthly)'!H12)</f>
        <v>0</v>
      </c>
      <c r="I18" s="26">
        <f>IF('TD Calc. LI (Monthly)'!I12=0,0,H18+'TD Calc. LI (Monthly)'!I12)</f>
        <v>0</v>
      </c>
      <c r="J18" s="26">
        <f>IF('TD Calc. LI (Monthly)'!J12=0,0,I18+'TD Calc. LI (Monthly)'!J12)</f>
        <v>0</v>
      </c>
      <c r="K18" s="26">
        <f>IF('TD Calc. LI (Monthly)'!K12=0,0,J18+'TD Calc. LI (Monthly)'!K12)</f>
        <v>0</v>
      </c>
      <c r="L18" s="26">
        <f>IF('TD Calc. LI (Monthly)'!L12=0,0,K18+'TD Calc. LI (Monthly)'!L12)</f>
        <v>0</v>
      </c>
      <c r="M18" s="26">
        <f>IF('TD Calc. LI (Monthly)'!M12=0,0,L18+'TD Calc. LI (Monthly)'!M12)</f>
        <v>0</v>
      </c>
      <c r="N18" s="26">
        <f>IF('TD Calc. LI (Monthly)'!N12=0,0,M18+'TD Calc. LI (Monthly)'!N12)</f>
        <v>0</v>
      </c>
      <c r="O18" s="26">
        <f>IF('TD Calc. LI (Monthly)'!O12=0,0,N18+'TD Calc. LI (Monthly)'!O12)</f>
        <v>0</v>
      </c>
      <c r="P18" s="26">
        <f>IF('TD Calc. LI (Monthly)'!P12=0,0,O18+'TD Calc. LI (Monthly)'!P12)</f>
        <v>0</v>
      </c>
      <c r="Q18" s="26">
        <f>IF('TD Calc. LI (Monthly)'!Q12=0,0,P18+'TD Calc. LI (Monthly)'!Q12)</f>
        <v>0</v>
      </c>
      <c r="R18" s="26">
        <f>IF('TD Calc. LI (Monthly)'!R12=0,0,Q18+'TD Calc. LI (Monthly)'!R12)</f>
        <v>0</v>
      </c>
      <c r="S18" s="26">
        <f>IF('TD Calc. LI (Monthly)'!S12=0,0,R18+'TD Calc. LI (Monthly)'!S12)</f>
        <v>0</v>
      </c>
      <c r="T18" s="26">
        <f>IF('TD Calc. LI (Monthly)'!T12=0,0,S18+'TD Calc. LI (Monthly)'!T12)</f>
        <v>0</v>
      </c>
      <c r="U18" s="26">
        <f>IF('TD Calc. LI (Monthly)'!U12=0,0,T18+'TD Calc. LI (Monthly)'!U12)</f>
        <v>0</v>
      </c>
      <c r="V18" s="26">
        <f>IF('TD Calc. LI (Monthly)'!V12=0,0,U18+'TD Calc. LI (Monthly)'!V12)</f>
        <v>0</v>
      </c>
      <c r="W18" s="26">
        <f>IF('TD Calc. LI (Monthly)'!W12=0,0,V18+'TD Calc. LI (Monthly)'!W12)</f>
        <v>0</v>
      </c>
      <c r="X18" s="26">
        <f>IF('TD Calc. LI (Monthly)'!X12=0,0,W18+'TD Calc. LI (Monthly)'!X12)</f>
        <v>0</v>
      </c>
      <c r="Y18" s="26">
        <f>IF('TD Calc. LI (Monthly)'!Y12=0,0,X18+'TD Calc. LI (Monthly)'!Y12)</f>
        <v>0</v>
      </c>
      <c r="Z18" s="26">
        <f>IF('TD Calc. LI (Monthly)'!Z12=0,0,Y18+'TD Calc. LI (Monthly)'!Z12)</f>
        <v>0</v>
      </c>
      <c r="AA18" s="26">
        <f>IF('TD Calc. LI (Monthly)'!AA12=0,0,Z18+'TD Calc. LI (Monthly)'!AA12)</f>
        <v>0</v>
      </c>
      <c r="AB18" s="26">
        <f>IF('TD Calc. LI (Monthly)'!AB12=0,0,AA18+'TD Calc. LI (Monthly)'!AB12)</f>
        <v>0</v>
      </c>
      <c r="AC18" s="26">
        <f>IF('TD Calc. LI (Monthly)'!AC12=0,0,AB18+'TD Calc. LI (Monthly)'!AC12)</f>
        <v>0</v>
      </c>
      <c r="AD18" s="26">
        <f>IF('TD Calc. LI (Monthly)'!AD12=0,0,AC18+'TD Calc. LI (Monthly)'!AD12)</f>
        <v>0</v>
      </c>
      <c r="AE18" s="26">
        <f>IF('TD Calc. LI (Monthly)'!AE12=0,0,AD18+'TD Calc. LI (Monthly)'!AE12)</f>
        <v>0</v>
      </c>
      <c r="AF18" s="26">
        <f>IF('TD Calc. LI (Monthly)'!AF12=0,0,AE18+'TD Calc. LI (Monthly)'!AF12)</f>
        <v>0</v>
      </c>
      <c r="AG18" s="26">
        <f>IF('TD Calc. LI (Monthly)'!AG12=0,0,AF18+'TD Calc. LI (Monthly)'!AG12)</f>
        <v>0</v>
      </c>
      <c r="AH18" s="26">
        <f>IF('TD Calc. LI (Monthly)'!AH12=0,0,AG18+'TD Calc. LI (Monthly)'!AH12)</f>
        <v>0</v>
      </c>
      <c r="AI18" s="26">
        <f>IF('TD Calc. LI (Monthly)'!AI12=0,0,AH18+'TD Calc. LI (Monthly)'!AI12)</f>
        <v>0</v>
      </c>
      <c r="AJ18" s="26">
        <f>IF('TD Calc. LI (Monthly)'!AJ12=0,0,AI18+'TD Calc. LI (Monthly)'!AJ12)</f>
        <v>0</v>
      </c>
      <c r="AK18" s="26">
        <f>IF('TD Calc. LI (Monthly)'!AK12=0,0,AJ18+'TD Calc. LI (Monthly)'!AK12)</f>
        <v>0</v>
      </c>
      <c r="AL18" s="26">
        <f>IF('TD Calc. LI (Monthly)'!AL12=0,0,AK18+'TD Calc. LI (Monthly)'!AL12)</f>
        <v>0</v>
      </c>
      <c r="AM18" s="26">
        <f>IF('TD Calc. LI (Monthly)'!AM12=0,0,AL18+'TD Calc. LI (Monthly)'!AM12)</f>
        <v>0</v>
      </c>
      <c r="AN18" s="26">
        <f>IF('TD Calc. LI (Monthly)'!AN12=0,0,AM18+'TD Calc. LI (Monthly)'!AN12)</f>
        <v>0</v>
      </c>
      <c r="AO18" s="26">
        <f>IF('TD Calc. LI (Monthly)'!AO12=0,0,AN18+'TD Calc. LI (Monthly)'!AO12)</f>
        <v>0</v>
      </c>
      <c r="AP18" s="26">
        <f>IF('TD Calc. LI (Monthly)'!AP12=0,0,AO18+'TD Calc. LI (Monthly)'!AP12)</f>
        <v>0</v>
      </c>
      <c r="AQ18" s="26">
        <f>IF('TD Calc. LI (Monthly)'!AQ12=0,0,AP18+'TD Calc. LI (Monthly)'!AQ12)</f>
        <v>0</v>
      </c>
      <c r="AR18" s="26">
        <f>IF('TD Calc. LI (Monthly)'!AR12=0,0,AQ18+'TD Calc. LI (Monthly)'!AR12)</f>
        <v>0</v>
      </c>
      <c r="AS18" s="26">
        <f>IF('TD Calc. LI (Monthly)'!AS12=0,0,AR18+'TD Calc. LI (Monthly)'!AS12)</f>
        <v>0</v>
      </c>
      <c r="AT18" s="26">
        <f>IF('TD Calc. LI (Monthly)'!AT12=0,0,AS18+'TD Calc. LI (Monthly)'!AT12)</f>
        <v>0</v>
      </c>
      <c r="AU18" s="26">
        <f>IF('TD Calc. LI (Monthly)'!AU12=0,0,AT18+'TD Calc. LI (Monthly)'!AU12)</f>
        <v>0</v>
      </c>
      <c r="AV18" s="26">
        <f>IF('TD Calc. LI (Monthly)'!AV12=0,0,AU18+'TD Calc. LI (Monthly)'!AV12)</f>
        <v>0</v>
      </c>
      <c r="AW18" s="26">
        <f>IF('TD Calc. LI (Monthly)'!AW12=0,0,AV18+'TD Calc. LI (Monthly)'!AW12)</f>
        <v>0</v>
      </c>
      <c r="AX18" s="26">
        <f>IF('TD Calc. LI (Monthly)'!AX12=0,0,AW18+'TD Calc. LI (Monthly)'!AX12)</f>
        <v>0</v>
      </c>
      <c r="AY18" s="26">
        <f>IF('TD Calc. LI (Monthly)'!AY12=0,0,AX18+'TD Calc. LI (Monthly)'!AY12)</f>
        <v>0</v>
      </c>
      <c r="AZ18" s="26">
        <f>IF('TD Calc. LI (Monthly)'!AZ12=0,0,AY18+'TD Calc. LI (Monthly)'!AZ12)</f>
        <v>0</v>
      </c>
      <c r="BA18" s="26">
        <f>IF('TD Calc. LI (Monthly)'!BA12=0,0,AZ18+'TD Calc. LI (Monthly)'!BA12)</f>
        <v>0</v>
      </c>
      <c r="BB18" s="26">
        <f>IF('TD Calc. LI (Monthly)'!BB12=0,0,BA18+'TD Calc. LI (Monthly)'!BB12)</f>
        <v>0</v>
      </c>
      <c r="BC18" s="26">
        <f>IF('TD Calc. LI (Monthly)'!BC12=0,0,BB18+'TD Calc. LI (Monthly)'!BC12)</f>
        <v>0</v>
      </c>
      <c r="BD18" s="26">
        <f>IF('TD Calc. LI (Monthly)'!BD12=0,0,BC18+'TD Calc. LI (Monthly)'!BD12)</f>
        <v>0</v>
      </c>
      <c r="BE18" s="26">
        <f>IF('TD Calc. LI (Monthly)'!BE12=0,0,BD18+'TD Calc. LI (Monthly)'!BE12)</f>
        <v>0</v>
      </c>
      <c r="BF18" s="26">
        <f>IF('TD Calc. LI (Monthly)'!BF12=0,0,BE18+'TD Calc. LI (Monthly)'!BF12)</f>
        <v>0</v>
      </c>
      <c r="BG18" s="26">
        <f>IF('TD Calc. LI (Monthly)'!BG12=0,0,BF18+'TD Calc. LI (Monthly)'!BG12)</f>
        <v>0</v>
      </c>
      <c r="BH18" s="26">
        <f>IF('TD Calc. LI (Monthly)'!BH12=0,0,BG18+'TD Calc. LI (Monthly)'!BH12)</f>
        <v>0</v>
      </c>
      <c r="BI18" s="26">
        <f>IF('TD Calc. LI (Monthly)'!BI12=0,0,BH18+'TD Calc. LI (Monthly)'!BI12)</f>
        <v>0</v>
      </c>
      <c r="BJ18" s="26">
        <f>IF('TD Calc. LI (Monthly)'!BJ12=0,0,BI18+'TD Calc. LI (Monthly)'!BJ12)</f>
        <v>0</v>
      </c>
      <c r="BK18" s="26">
        <f>IF('TD Calc. LI (Monthly)'!BK12=0,0,BJ18+'TD Calc. LI (Monthly)'!BK12)</f>
        <v>0</v>
      </c>
      <c r="BL18" s="26">
        <f>IF('TD Calc. LI (Monthly)'!BL12=0,0,BK18+'TD Calc. LI (Monthly)'!BL12)</f>
        <v>0</v>
      </c>
      <c r="BM18" s="26">
        <f>IF('TD Calc. LI (Monthly)'!BM12=0,0,BL18+'TD Calc. LI (Monthly)'!BM12)</f>
        <v>0</v>
      </c>
      <c r="BN18" s="26">
        <f>IF('TD Calc. LI (Monthly)'!BN12=0,0,BM18+'TD Calc. LI (Monthly)'!BN12)</f>
        <v>0</v>
      </c>
      <c r="BO18" s="26">
        <f>IF('TD Calc. LI (Monthly)'!BO12=0,0,BN18+'TD Calc. LI (Monthly)'!BO12)</f>
        <v>0</v>
      </c>
      <c r="BP18" s="26">
        <f>IF('TD Calc. LI (Monthly)'!BP12=0,0,BO18+'TD Calc. LI (Monthly)'!BP12)</f>
        <v>0</v>
      </c>
      <c r="BQ18" s="26">
        <f>IF('TD Calc. LI (Monthly)'!BQ12=0,0,BP18+'TD Calc. LI (Monthly)'!BQ12)</f>
        <v>0</v>
      </c>
      <c r="BR18" s="26">
        <f>IF('TD Calc. LI (Monthly)'!BR12=0,0,BQ18+'TD Calc. LI (Monthly)'!BR12)</f>
        <v>0</v>
      </c>
      <c r="BS18" s="26">
        <f>IF('TD Calc. LI (Monthly)'!BS12=0,0,BR18+'TD Calc. LI (Monthly)'!BS12)</f>
        <v>0</v>
      </c>
      <c r="BT18" s="26">
        <f>IF('TD Calc. LI (Monthly)'!BT12=0,0,BS18+'TD Calc. LI (Monthly)'!BT12)</f>
        <v>0</v>
      </c>
      <c r="BU18" s="26">
        <f>IF('TD Calc. LI (Monthly)'!BU12=0,0,BT18+'TD Calc. LI (Monthly)'!BU12)</f>
        <v>0</v>
      </c>
      <c r="BV18" s="26">
        <f>IF('TD Calc. LI (Monthly)'!BV12=0,0,BU18+'TD Calc. LI (Monthly)'!BV12)</f>
        <v>0</v>
      </c>
      <c r="BW18" s="26">
        <f>IF('TD Calc. LI (Monthly)'!BW12=0,0,BV18+'TD Calc. LI (Monthly)'!BW12)</f>
        <v>0</v>
      </c>
      <c r="BX18" s="26">
        <f>IF('TD Calc. LI (Monthly)'!BX12=0,0,BW18+'TD Calc. LI (Monthly)'!BX12)</f>
        <v>0</v>
      </c>
      <c r="BY18" s="26">
        <f>IF('TD Calc. LI (Monthly)'!BY12=0,0,BX18+'TD Calc. LI (Monthly)'!BY12)</f>
        <v>0</v>
      </c>
      <c r="BZ18" s="26">
        <f>IF('TD Calc. LI (Monthly)'!BZ12=0,0,BY18+'TD Calc. LI (Monthly)'!BZ12)</f>
        <v>0</v>
      </c>
      <c r="CA18" s="26">
        <f>IF('TD Calc. LI (Monthly)'!CA12=0,0,BZ18+'TD Calc. LI (Monthly)'!CA12)</f>
        <v>0</v>
      </c>
      <c r="CB18" s="26">
        <f>IF('TD Calc. LI (Monthly)'!CB12=0,0,CA18+'TD Calc. LI (Monthly)'!CB12)</f>
        <v>0</v>
      </c>
      <c r="CC18" s="26">
        <f>IF('TD Calc. LI (Monthly)'!CC12=0,0,CB18+'TD Calc. LI (Monthly)'!CC12)</f>
        <v>0</v>
      </c>
      <c r="CD18" s="26">
        <f>IF('TD Calc. LI (Monthly)'!CD12=0,0,CC18+'TD Calc. LI (Monthly)'!CD12)</f>
        <v>0</v>
      </c>
      <c r="CE18" s="26">
        <f>IF('TD Calc. LI (Monthly)'!CE12=0,0,CD18+'TD Calc. LI (Monthly)'!CE12)</f>
        <v>0</v>
      </c>
      <c r="CF18" s="26">
        <f>IF('TD Calc. LI (Monthly)'!CF12=0,0,CE18+'TD Calc. LI (Monthly)'!CF12)</f>
        <v>0</v>
      </c>
      <c r="CG18" s="26">
        <f>IF('TD Calc. LI (Monthly)'!CG12=0,0,CF18+'TD Calc. LI (Monthly)'!CG12)</f>
        <v>0</v>
      </c>
      <c r="CH18" s="26">
        <f>IF('TD Calc. LI (Monthly)'!CH12=0,0,CG18+'TD Calc. LI (Monthly)'!CH12)</f>
        <v>0</v>
      </c>
      <c r="CI18" s="26">
        <f>IF('TD Calc. LI (Monthly)'!CI12=0,0,CH18+'TD Calc. LI (Monthly)'!CI12)</f>
        <v>0</v>
      </c>
      <c r="CJ18" s="26">
        <f>IF('TD Calc. LI (Monthly)'!CJ12=0,0,CI18+'TD Calc. LI (Monthly)'!CJ12)</f>
        <v>0</v>
      </c>
    </row>
    <row r="19" spans="1:104" x14ac:dyDescent="0.3">
      <c r="A19" s="215"/>
      <c r="B19" s="80" t="s">
        <v>39</v>
      </c>
      <c r="C19" s="26"/>
      <c r="D19" s="26"/>
      <c r="E19" s="26">
        <f>IF('TD Calc. LI (Monthly)'!E13=0,0,'TD Calc. LI (Monthly)'!E13)</f>
        <v>0</v>
      </c>
      <c r="F19" s="26">
        <f>IF('TD Calc. LI (Monthly)'!F13=0,0,E19+'TD Calc. LI (Monthly)'!F13)</f>
        <v>0</v>
      </c>
      <c r="G19" s="26">
        <f>IF('TD Calc. LI (Monthly)'!G13=0,0,F19+'TD Calc. LI (Monthly)'!G13)</f>
        <v>0</v>
      </c>
      <c r="H19" s="26">
        <f>IF('TD Calc. LI (Monthly)'!H13=0,0,G19+'TD Calc. LI (Monthly)'!H13)</f>
        <v>0</v>
      </c>
      <c r="I19" s="26">
        <f>IF('TD Calc. LI (Monthly)'!I13=0,0,H19+'TD Calc. LI (Monthly)'!I13)</f>
        <v>0</v>
      </c>
      <c r="J19" s="26">
        <f>IF('TD Calc. LI (Monthly)'!J13=0,0,I19+'TD Calc. LI (Monthly)'!J13)</f>
        <v>0</v>
      </c>
      <c r="K19" s="26">
        <f>IF('TD Calc. LI (Monthly)'!K13=0,0,J19+'TD Calc. LI (Monthly)'!K13)</f>
        <v>0</v>
      </c>
      <c r="L19" s="26">
        <f>IF('TD Calc. LI (Monthly)'!L13=0,0,K19+'TD Calc. LI (Monthly)'!L13)</f>
        <v>0</v>
      </c>
      <c r="M19" s="26">
        <f>IF('TD Calc. LI (Monthly)'!M13=0,0,L19+'TD Calc. LI (Monthly)'!M13)</f>
        <v>0</v>
      </c>
      <c r="N19" s="26">
        <f>IF('TD Calc. LI (Monthly)'!N13=0,0,M19+'TD Calc. LI (Monthly)'!N13)</f>
        <v>0</v>
      </c>
      <c r="O19" s="26">
        <f>IF('TD Calc. LI (Monthly)'!O13=0,0,N19+'TD Calc. LI (Monthly)'!O13)</f>
        <v>0</v>
      </c>
      <c r="P19" s="26">
        <f>IF('TD Calc. LI (Monthly)'!P13=0,0,O19+'TD Calc. LI (Monthly)'!P13)</f>
        <v>0</v>
      </c>
      <c r="Q19" s="26">
        <f>IF('TD Calc. LI (Monthly)'!Q13=0,0,P19+'TD Calc. LI (Monthly)'!Q13)</f>
        <v>0</v>
      </c>
      <c r="R19" s="26">
        <f>IF('TD Calc. LI (Monthly)'!R13=0,0,Q19+'TD Calc. LI (Monthly)'!R13)</f>
        <v>0</v>
      </c>
      <c r="S19" s="26">
        <f>IF('TD Calc. LI (Monthly)'!S13=0,0,R19+'TD Calc. LI (Monthly)'!S13)</f>
        <v>0</v>
      </c>
      <c r="T19" s="26">
        <f>IF('TD Calc. LI (Monthly)'!T13=0,0,S19+'TD Calc. LI (Monthly)'!T13)</f>
        <v>0</v>
      </c>
      <c r="U19" s="26">
        <f>IF('TD Calc. LI (Monthly)'!U13=0,0,T19+'TD Calc. LI (Monthly)'!U13)</f>
        <v>0</v>
      </c>
      <c r="V19" s="26">
        <f>IF('TD Calc. LI (Monthly)'!V13=0,0,U19+'TD Calc. LI (Monthly)'!V13)</f>
        <v>0</v>
      </c>
      <c r="W19" s="26">
        <f>IF('TD Calc. LI (Monthly)'!W13=0,0,V19+'TD Calc. LI (Monthly)'!W13)</f>
        <v>0</v>
      </c>
      <c r="X19" s="26">
        <f>IF('TD Calc. LI (Monthly)'!X13=0,0,W19+'TD Calc. LI (Monthly)'!X13)</f>
        <v>0</v>
      </c>
      <c r="Y19" s="26">
        <f>IF('TD Calc. LI (Monthly)'!Y13=0,0,X19+'TD Calc. LI (Monthly)'!Y13)</f>
        <v>0</v>
      </c>
      <c r="Z19" s="26">
        <f>IF('TD Calc. LI (Monthly)'!Z13=0,0,Y19+'TD Calc. LI (Monthly)'!Z13)</f>
        <v>0</v>
      </c>
      <c r="AA19" s="26">
        <f>IF('TD Calc. LI (Monthly)'!AA13=0,0,Z19+'TD Calc. LI (Monthly)'!AA13)</f>
        <v>0</v>
      </c>
      <c r="AB19" s="26">
        <f>IF('TD Calc. LI (Monthly)'!AB13=0,0,AA19+'TD Calc. LI (Monthly)'!AB13)</f>
        <v>0</v>
      </c>
      <c r="AC19" s="26">
        <f>IF('TD Calc. LI (Monthly)'!AC13=0,0,AB19+'TD Calc. LI (Monthly)'!AC13)</f>
        <v>0</v>
      </c>
      <c r="AD19" s="26">
        <f>IF('TD Calc. LI (Monthly)'!AD13=0,0,AC19+'TD Calc. LI (Monthly)'!AD13)</f>
        <v>0</v>
      </c>
      <c r="AE19" s="26">
        <f>IF('TD Calc. LI (Monthly)'!AE13=0,0,AD19+'TD Calc. LI (Monthly)'!AE13)</f>
        <v>0</v>
      </c>
      <c r="AF19" s="26">
        <f>IF('TD Calc. LI (Monthly)'!AF13=0,0,AE19+'TD Calc. LI (Monthly)'!AF13)</f>
        <v>0</v>
      </c>
      <c r="AG19" s="26">
        <f>IF('TD Calc. LI (Monthly)'!AG13=0,0,AF19+'TD Calc. LI (Monthly)'!AG13)</f>
        <v>0</v>
      </c>
      <c r="AH19" s="26">
        <f>IF('TD Calc. LI (Monthly)'!AH13=0,0,AG19+'TD Calc. LI (Monthly)'!AH13)</f>
        <v>0</v>
      </c>
      <c r="AI19" s="26">
        <f>IF('TD Calc. LI (Monthly)'!AI13=0,0,AH19+'TD Calc. LI (Monthly)'!AI13)</f>
        <v>0</v>
      </c>
      <c r="AJ19" s="26">
        <f>IF('TD Calc. LI (Monthly)'!AJ13=0,0,AI19+'TD Calc. LI (Monthly)'!AJ13)</f>
        <v>0</v>
      </c>
      <c r="AK19" s="26">
        <f>IF('TD Calc. LI (Monthly)'!AK13=0,0,AJ19+'TD Calc. LI (Monthly)'!AK13)</f>
        <v>0</v>
      </c>
      <c r="AL19" s="26">
        <f>IF('TD Calc. LI (Monthly)'!AL13=0,0,AK19+'TD Calc. LI (Monthly)'!AL13)</f>
        <v>0</v>
      </c>
      <c r="AM19" s="26">
        <f>IF('TD Calc. LI (Monthly)'!AM13=0,0,AL19+'TD Calc. LI (Monthly)'!AM13)</f>
        <v>0</v>
      </c>
      <c r="AN19" s="26">
        <f>IF('TD Calc. LI (Monthly)'!AN13=0,0,AM19+'TD Calc. LI (Monthly)'!AN13)</f>
        <v>0</v>
      </c>
      <c r="AO19" s="26">
        <f>IF('TD Calc. LI (Monthly)'!AO13=0,0,AN19+'TD Calc. LI (Monthly)'!AO13)</f>
        <v>0</v>
      </c>
      <c r="AP19" s="26">
        <f>IF('TD Calc. LI (Monthly)'!AP13=0,0,AO19+'TD Calc. LI (Monthly)'!AP13)</f>
        <v>0</v>
      </c>
      <c r="AQ19" s="26">
        <f>IF('TD Calc. LI (Monthly)'!AQ13=0,0,AP19+'TD Calc. LI (Monthly)'!AQ13)</f>
        <v>0</v>
      </c>
      <c r="AR19" s="26">
        <f>IF('TD Calc. LI (Monthly)'!AR13=0,0,AQ19+'TD Calc. LI (Monthly)'!AR13)</f>
        <v>0</v>
      </c>
      <c r="AS19" s="26">
        <f>IF('TD Calc. LI (Monthly)'!AS13=0,0,AR19+'TD Calc. LI (Monthly)'!AS13)</f>
        <v>0</v>
      </c>
      <c r="AT19" s="26">
        <f>IF('TD Calc. LI (Monthly)'!AT13=0,0,AS19+'TD Calc. LI (Monthly)'!AT13)</f>
        <v>0</v>
      </c>
      <c r="AU19" s="26">
        <f>IF('TD Calc. LI (Monthly)'!AU13=0,0,AT19+'TD Calc. LI (Monthly)'!AU13)</f>
        <v>0</v>
      </c>
      <c r="AV19" s="26">
        <f>IF('TD Calc. LI (Monthly)'!AV13=0,0,AU19+'TD Calc. LI (Monthly)'!AV13)</f>
        <v>0</v>
      </c>
      <c r="AW19" s="26">
        <f>IF('TD Calc. LI (Monthly)'!AW13=0,0,AV19+'TD Calc. LI (Monthly)'!AW13)</f>
        <v>0</v>
      </c>
      <c r="AX19" s="26">
        <f>IF('TD Calc. LI (Monthly)'!AX13=0,0,AW19+'TD Calc. LI (Monthly)'!AX13)</f>
        <v>0</v>
      </c>
      <c r="AY19" s="26">
        <f>IF('TD Calc. LI (Monthly)'!AY13=0,0,AX19+'TD Calc. LI (Monthly)'!AY13)</f>
        <v>0</v>
      </c>
      <c r="AZ19" s="26">
        <f>IF('TD Calc. LI (Monthly)'!AZ13=0,0,AY19+'TD Calc. LI (Monthly)'!AZ13)</f>
        <v>0</v>
      </c>
      <c r="BA19" s="26">
        <f>IF('TD Calc. LI (Monthly)'!BA13=0,0,AZ19+'TD Calc. LI (Monthly)'!BA13)</f>
        <v>0</v>
      </c>
      <c r="BB19" s="26">
        <f>IF('TD Calc. LI (Monthly)'!BB13=0,0,BA19+'TD Calc. LI (Monthly)'!BB13)</f>
        <v>0</v>
      </c>
      <c r="BC19" s="26">
        <f>IF('TD Calc. LI (Monthly)'!BC13=0,0,BB19+'TD Calc. LI (Monthly)'!BC13)</f>
        <v>0</v>
      </c>
      <c r="BD19" s="26">
        <f>IF('TD Calc. LI (Monthly)'!BD13=0,0,BC19+'TD Calc. LI (Monthly)'!BD13)</f>
        <v>0</v>
      </c>
      <c r="BE19" s="26">
        <f>IF('TD Calc. LI (Monthly)'!BE13=0,0,BD19+'TD Calc. LI (Monthly)'!BE13)</f>
        <v>0</v>
      </c>
      <c r="BF19" s="26">
        <f>IF('TD Calc. LI (Monthly)'!BF13=0,0,BE19+'TD Calc. LI (Monthly)'!BF13)</f>
        <v>0</v>
      </c>
      <c r="BG19" s="26">
        <f>IF('TD Calc. LI (Monthly)'!BG13=0,0,BF19+'TD Calc. LI (Monthly)'!BG13)</f>
        <v>0</v>
      </c>
      <c r="BH19" s="26">
        <f>IF('TD Calc. LI (Monthly)'!BH13=0,0,BG19+'TD Calc. LI (Monthly)'!BH13)</f>
        <v>0</v>
      </c>
      <c r="BI19" s="26">
        <f>IF('TD Calc. LI (Monthly)'!BI13=0,0,BH19+'TD Calc. LI (Monthly)'!BI13)</f>
        <v>0</v>
      </c>
      <c r="BJ19" s="26">
        <f>IF('TD Calc. LI (Monthly)'!BJ13=0,0,BI19+'TD Calc. LI (Monthly)'!BJ13)</f>
        <v>0</v>
      </c>
      <c r="BK19" s="26">
        <f>IF('TD Calc. LI (Monthly)'!BK13=0,0,BJ19+'TD Calc. LI (Monthly)'!BK13)</f>
        <v>0</v>
      </c>
      <c r="BL19" s="26">
        <f>IF('TD Calc. LI (Monthly)'!BL13=0,0,BK19+'TD Calc. LI (Monthly)'!BL13)</f>
        <v>0</v>
      </c>
      <c r="BM19" s="26">
        <f>IF('TD Calc. LI (Monthly)'!BM13=0,0,BL19+'TD Calc. LI (Monthly)'!BM13)</f>
        <v>0</v>
      </c>
      <c r="BN19" s="26">
        <f>IF('TD Calc. LI (Monthly)'!BN13=0,0,BM19+'TD Calc. LI (Monthly)'!BN13)</f>
        <v>0</v>
      </c>
      <c r="BO19" s="26">
        <f>IF('TD Calc. LI (Monthly)'!BO13=0,0,BN19+'TD Calc. LI (Monthly)'!BO13)</f>
        <v>0</v>
      </c>
      <c r="BP19" s="26">
        <f>IF('TD Calc. LI (Monthly)'!BP13=0,0,BO19+'TD Calc. LI (Monthly)'!BP13)</f>
        <v>0</v>
      </c>
      <c r="BQ19" s="26">
        <f>IF('TD Calc. LI (Monthly)'!BQ13=0,0,BP19+'TD Calc. LI (Monthly)'!BQ13)</f>
        <v>0</v>
      </c>
      <c r="BR19" s="26">
        <f>IF('TD Calc. LI (Monthly)'!BR13=0,0,BQ19+'TD Calc. LI (Monthly)'!BR13)</f>
        <v>0</v>
      </c>
      <c r="BS19" s="26">
        <f>IF('TD Calc. LI (Monthly)'!BS13=0,0,BR19+'TD Calc. LI (Monthly)'!BS13)</f>
        <v>0</v>
      </c>
      <c r="BT19" s="26">
        <f>IF('TD Calc. LI (Monthly)'!BT13=0,0,BS19+'TD Calc. LI (Monthly)'!BT13)</f>
        <v>0</v>
      </c>
      <c r="BU19" s="26">
        <f>IF('TD Calc. LI (Monthly)'!BU13=0,0,BT19+'TD Calc. LI (Monthly)'!BU13)</f>
        <v>0</v>
      </c>
      <c r="BV19" s="26">
        <f>IF('TD Calc. LI (Monthly)'!BV13=0,0,BU19+'TD Calc. LI (Monthly)'!BV13)</f>
        <v>0</v>
      </c>
      <c r="BW19" s="26">
        <f>IF('TD Calc. LI (Monthly)'!BW13=0,0,BV19+'TD Calc. LI (Monthly)'!BW13)</f>
        <v>0</v>
      </c>
      <c r="BX19" s="26">
        <f>IF('TD Calc. LI (Monthly)'!BX13=0,0,BW19+'TD Calc. LI (Monthly)'!BX13)</f>
        <v>0</v>
      </c>
      <c r="BY19" s="26">
        <f>IF('TD Calc. LI (Monthly)'!BY13=0,0,BX19+'TD Calc. LI (Monthly)'!BY13)</f>
        <v>0</v>
      </c>
      <c r="BZ19" s="26">
        <f>IF('TD Calc. LI (Monthly)'!BZ13=0,0,BY19+'TD Calc. LI (Monthly)'!BZ13)</f>
        <v>0</v>
      </c>
      <c r="CA19" s="26">
        <f>IF('TD Calc. LI (Monthly)'!CA13=0,0,BZ19+'TD Calc. LI (Monthly)'!CA13)</f>
        <v>0</v>
      </c>
      <c r="CB19" s="26">
        <f>IF('TD Calc. LI (Monthly)'!CB13=0,0,CA19+'TD Calc. LI (Monthly)'!CB13)</f>
        <v>0</v>
      </c>
      <c r="CC19" s="26">
        <f>IF('TD Calc. LI (Monthly)'!CC13=0,0,CB19+'TD Calc. LI (Monthly)'!CC13)</f>
        <v>0</v>
      </c>
      <c r="CD19" s="26">
        <f>IF('TD Calc. LI (Monthly)'!CD13=0,0,CC19+'TD Calc. LI (Monthly)'!CD13)</f>
        <v>0</v>
      </c>
      <c r="CE19" s="26">
        <f>IF('TD Calc. LI (Monthly)'!CE13=0,0,CD19+'TD Calc. LI (Monthly)'!CE13)</f>
        <v>0</v>
      </c>
      <c r="CF19" s="26">
        <f>IF('TD Calc. LI (Monthly)'!CF13=0,0,CE19+'TD Calc. LI (Monthly)'!CF13)</f>
        <v>0</v>
      </c>
      <c r="CG19" s="26">
        <f>IF('TD Calc. LI (Monthly)'!CG13=0,0,CF19+'TD Calc. LI (Monthly)'!CG13)</f>
        <v>0</v>
      </c>
      <c r="CH19" s="26">
        <f>IF('TD Calc. LI (Monthly)'!CH13=0,0,CG19+'TD Calc. LI (Monthly)'!CH13)</f>
        <v>0</v>
      </c>
      <c r="CI19" s="26">
        <f>IF('TD Calc. LI (Monthly)'!CI13=0,0,CH19+'TD Calc. LI (Monthly)'!CI13)</f>
        <v>0</v>
      </c>
      <c r="CJ19" s="26">
        <f>IF('TD Calc. LI (Monthly)'!CJ13=0,0,CI19+'TD Calc. LI (Monthly)'!CJ13)</f>
        <v>0</v>
      </c>
    </row>
    <row r="20" spans="1:104" x14ac:dyDescent="0.3">
      <c r="A20" s="215"/>
      <c r="B20" s="80" t="s">
        <v>40</v>
      </c>
      <c r="C20" s="26"/>
      <c r="D20" s="26"/>
      <c r="E20" s="26">
        <f>IF('TD Calc. LI (Monthly)'!E14=0,0,'TD Calc. LI (Monthly)'!E14)</f>
        <v>0</v>
      </c>
      <c r="F20" s="26">
        <f>IF('TD Calc. LI (Monthly)'!F14=0,0,E20+'TD Calc. LI (Monthly)'!F14)</f>
        <v>0</v>
      </c>
      <c r="G20" s="26">
        <f>IF('TD Calc. LI (Monthly)'!G14=0,0,F20+'TD Calc. LI (Monthly)'!G14)</f>
        <v>0</v>
      </c>
      <c r="H20" s="26">
        <f>IF('TD Calc. LI (Monthly)'!H14=0,0,G20+'TD Calc. LI (Monthly)'!H14)</f>
        <v>0</v>
      </c>
      <c r="I20" s="26">
        <f>IF('TD Calc. LI (Monthly)'!I14=0,0,H20+'TD Calc. LI (Monthly)'!I14)</f>
        <v>0</v>
      </c>
      <c r="J20" s="26">
        <f>IF('TD Calc. LI (Monthly)'!J14=0,0,I20+'TD Calc. LI (Monthly)'!J14)</f>
        <v>0</v>
      </c>
      <c r="K20" s="26">
        <f>IF('TD Calc. LI (Monthly)'!K14=0,0,J20+'TD Calc. LI (Monthly)'!K14)</f>
        <v>0</v>
      </c>
      <c r="L20" s="26">
        <f>IF('TD Calc. LI (Monthly)'!L14=0,0,K20+'TD Calc. LI (Monthly)'!L14)</f>
        <v>0</v>
      </c>
      <c r="M20" s="26">
        <f>IF('TD Calc. LI (Monthly)'!M14=0,0,L20+'TD Calc. LI (Monthly)'!M14)</f>
        <v>0</v>
      </c>
      <c r="N20" s="26">
        <f>IF('TD Calc. LI (Monthly)'!N14=0,0,M20+'TD Calc. LI (Monthly)'!N14)</f>
        <v>0</v>
      </c>
      <c r="O20" s="26">
        <f>IF('TD Calc. LI (Monthly)'!O14=0,0,N20+'TD Calc. LI (Monthly)'!O14)</f>
        <v>0</v>
      </c>
      <c r="P20" s="26">
        <f>IF('TD Calc. LI (Monthly)'!P14=0,0,O20+'TD Calc. LI (Monthly)'!P14)</f>
        <v>0</v>
      </c>
      <c r="Q20" s="26">
        <f>IF('TD Calc. LI (Monthly)'!Q14=0,0,P20+'TD Calc. LI (Monthly)'!Q14)</f>
        <v>0</v>
      </c>
      <c r="R20" s="26">
        <f>IF('TD Calc. LI (Monthly)'!R14=0,0,Q20+'TD Calc. LI (Monthly)'!R14)</f>
        <v>0</v>
      </c>
      <c r="S20" s="26">
        <f>IF('TD Calc. LI (Monthly)'!S14=0,0,R20+'TD Calc. LI (Monthly)'!S14)</f>
        <v>0</v>
      </c>
      <c r="T20" s="26">
        <f>IF('TD Calc. LI (Monthly)'!T14=0,0,S20+'TD Calc. LI (Monthly)'!T14)</f>
        <v>0</v>
      </c>
      <c r="U20" s="26">
        <f>IF('TD Calc. LI (Monthly)'!U14=0,0,T20+'TD Calc. LI (Monthly)'!U14)</f>
        <v>0</v>
      </c>
      <c r="V20" s="26">
        <f>IF('TD Calc. LI (Monthly)'!V14=0,0,U20+'TD Calc. LI (Monthly)'!V14)</f>
        <v>0</v>
      </c>
      <c r="W20" s="26">
        <f>IF('TD Calc. LI (Monthly)'!W14=0,0,V20+'TD Calc. LI (Monthly)'!W14)</f>
        <v>0</v>
      </c>
      <c r="X20" s="26">
        <f>IF('TD Calc. LI (Monthly)'!X14=0,0,W20+'TD Calc. LI (Monthly)'!X14)</f>
        <v>0</v>
      </c>
      <c r="Y20" s="26">
        <f>IF('TD Calc. LI (Monthly)'!Y14=0,0,X20+'TD Calc. LI (Monthly)'!Y14)</f>
        <v>0</v>
      </c>
      <c r="Z20" s="26">
        <f>IF('TD Calc. LI (Monthly)'!Z14=0,0,Y20+'TD Calc. LI (Monthly)'!Z14)</f>
        <v>0</v>
      </c>
      <c r="AA20" s="26">
        <f>IF('TD Calc. LI (Monthly)'!AA14=0,0,Z20+'TD Calc. LI (Monthly)'!AA14)</f>
        <v>0</v>
      </c>
      <c r="AB20" s="26">
        <f>IF('TD Calc. LI (Monthly)'!AB14=0,0,AA20+'TD Calc. LI (Monthly)'!AB14)</f>
        <v>0</v>
      </c>
      <c r="AC20" s="26">
        <f>IF('TD Calc. LI (Monthly)'!AC14=0,0,AB20+'TD Calc. LI (Monthly)'!AC14)</f>
        <v>0</v>
      </c>
      <c r="AD20" s="26">
        <f>IF('TD Calc. LI (Monthly)'!AD14=0,0,AC20+'TD Calc. LI (Monthly)'!AD14)</f>
        <v>0</v>
      </c>
      <c r="AE20" s="26">
        <f>IF('TD Calc. LI (Monthly)'!AE14=0,0,AD20+'TD Calc. LI (Monthly)'!AE14)</f>
        <v>0</v>
      </c>
      <c r="AF20" s="26">
        <f>IF('TD Calc. LI (Monthly)'!AF14=0,0,AE20+'TD Calc. LI (Monthly)'!AF14)</f>
        <v>0</v>
      </c>
      <c r="AG20" s="26">
        <f>IF('TD Calc. LI (Monthly)'!AG14=0,0,AF20+'TD Calc. LI (Monthly)'!AG14)</f>
        <v>0</v>
      </c>
      <c r="AH20" s="26">
        <f>IF('TD Calc. LI (Monthly)'!AH14=0,0,AG20+'TD Calc. LI (Monthly)'!AH14)</f>
        <v>0</v>
      </c>
      <c r="AI20" s="26">
        <f>IF('TD Calc. LI (Monthly)'!AI14=0,0,AH20+'TD Calc. LI (Monthly)'!AI14)</f>
        <v>0</v>
      </c>
      <c r="AJ20" s="26">
        <f>IF('TD Calc. LI (Monthly)'!AJ14=0,0,AI20+'TD Calc. LI (Monthly)'!AJ14)</f>
        <v>0</v>
      </c>
      <c r="AK20" s="26">
        <f>IF('TD Calc. LI (Monthly)'!AK14=0,0,AJ20+'TD Calc. LI (Monthly)'!AK14)</f>
        <v>0</v>
      </c>
      <c r="AL20" s="26">
        <f>IF('TD Calc. LI (Monthly)'!AL14=0,0,AK20+'TD Calc. LI (Monthly)'!AL14)</f>
        <v>0</v>
      </c>
      <c r="AM20" s="26">
        <f>IF('TD Calc. LI (Monthly)'!AM14=0,0,AL20+'TD Calc. LI (Monthly)'!AM14)</f>
        <v>0</v>
      </c>
      <c r="AN20" s="26">
        <f>IF('TD Calc. LI (Monthly)'!AN14=0,0,AM20+'TD Calc. LI (Monthly)'!AN14)</f>
        <v>0</v>
      </c>
      <c r="AO20" s="26">
        <f>IF('TD Calc. LI (Monthly)'!AO14=0,0,AN20+'TD Calc. LI (Monthly)'!AO14)</f>
        <v>0</v>
      </c>
      <c r="AP20" s="26">
        <f>IF('TD Calc. LI (Monthly)'!AP14=0,0,AO20+'TD Calc. LI (Monthly)'!AP14)</f>
        <v>0</v>
      </c>
      <c r="AQ20" s="26">
        <f>IF('TD Calc. LI (Monthly)'!AQ14=0,0,AP20+'TD Calc. LI (Monthly)'!AQ14)</f>
        <v>0</v>
      </c>
      <c r="AR20" s="26">
        <f>IF('TD Calc. LI (Monthly)'!AR14=0,0,AQ20+'TD Calc. LI (Monthly)'!AR14)</f>
        <v>0</v>
      </c>
      <c r="AS20" s="26">
        <f>IF('TD Calc. LI (Monthly)'!AS14=0,0,AR20+'TD Calc. LI (Monthly)'!AS14)</f>
        <v>0</v>
      </c>
      <c r="AT20" s="26">
        <f>IF('TD Calc. LI (Monthly)'!AT14=0,0,AS20+'TD Calc. LI (Monthly)'!AT14)</f>
        <v>0</v>
      </c>
      <c r="AU20" s="26">
        <f>IF('TD Calc. LI (Monthly)'!AU14=0,0,AT20+'TD Calc. LI (Monthly)'!AU14)</f>
        <v>0</v>
      </c>
      <c r="AV20" s="26">
        <f>IF('TD Calc. LI (Monthly)'!AV14=0,0,AU20+'TD Calc. LI (Monthly)'!AV14)</f>
        <v>0</v>
      </c>
      <c r="AW20" s="26">
        <f>IF('TD Calc. LI (Monthly)'!AW14=0,0,AV20+'TD Calc. LI (Monthly)'!AW14)</f>
        <v>0</v>
      </c>
      <c r="AX20" s="26">
        <f>IF('TD Calc. LI (Monthly)'!AX14=0,0,AW20+'TD Calc. LI (Monthly)'!AX14)</f>
        <v>0</v>
      </c>
      <c r="AY20" s="26">
        <f>IF('TD Calc. LI (Monthly)'!AY14=0,0,AX20+'TD Calc. LI (Monthly)'!AY14)</f>
        <v>0</v>
      </c>
      <c r="AZ20" s="26">
        <f>IF('TD Calc. LI (Monthly)'!AZ14=0,0,AY20+'TD Calc. LI (Monthly)'!AZ14)</f>
        <v>0</v>
      </c>
      <c r="BA20" s="26">
        <f>IF('TD Calc. LI (Monthly)'!BA14=0,0,AZ20+'TD Calc. LI (Monthly)'!BA14)</f>
        <v>0</v>
      </c>
      <c r="BB20" s="26">
        <f>IF('TD Calc. LI (Monthly)'!BB14=0,0,BA20+'TD Calc. LI (Monthly)'!BB14)</f>
        <v>0</v>
      </c>
      <c r="BC20" s="26">
        <f>IF('TD Calc. LI (Monthly)'!BC14=0,0,BB20+'TD Calc. LI (Monthly)'!BC14)</f>
        <v>0</v>
      </c>
      <c r="BD20" s="26">
        <f>IF('TD Calc. LI (Monthly)'!BD14=0,0,BC20+'TD Calc. LI (Monthly)'!BD14)</f>
        <v>0</v>
      </c>
      <c r="BE20" s="26">
        <f>IF('TD Calc. LI (Monthly)'!BE14=0,0,BD20+'TD Calc. LI (Monthly)'!BE14)</f>
        <v>0</v>
      </c>
      <c r="BF20" s="26">
        <f>IF('TD Calc. LI (Monthly)'!BF14=0,0,BE20+'TD Calc. LI (Monthly)'!BF14)</f>
        <v>0</v>
      </c>
      <c r="BG20" s="26">
        <f>IF('TD Calc. LI (Monthly)'!BG14=0,0,BF20+'TD Calc. LI (Monthly)'!BG14)</f>
        <v>0</v>
      </c>
      <c r="BH20" s="26">
        <f>IF('TD Calc. LI (Monthly)'!BH14=0,0,BG20+'TD Calc. LI (Monthly)'!BH14)</f>
        <v>0</v>
      </c>
      <c r="BI20" s="26">
        <f>IF('TD Calc. LI (Monthly)'!BI14=0,0,BH20+'TD Calc. LI (Monthly)'!BI14)</f>
        <v>0</v>
      </c>
      <c r="BJ20" s="26">
        <f>IF('TD Calc. LI (Monthly)'!BJ14=0,0,BI20+'TD Calc. LI (Monthly)'!BJ14)</f>
        <v>0</v>
      </c>
      <c r="BK20" s="26">
        <f>IF('TD Calc. LI (Monthly)'!BK14=0,0,BJ20+'TD Calc. LI (Monthly)'!BK14)</f>
        <v>0</v>
      </c>
      <c r="BL20" s="26">
        <f>IF('TD Calc. LI (Monthly)'!BL14=0,0,BK20+'TD Calc. LI (Monthly)'!BL14)</f>
        <v>0</v>
      </c>
      <c r="BM20" s="26">
        <f>IF('TD Calc. LI (Monthly)'!BM14=0,0,BL20+'TD Calc. LI (Monthly)'!BM14)</f>
        <v>0</v>
      </c>
      <c r="BN20" s="26">
        <f>IF('TD Calc. LI (Monthly)'!BN14=0,0,BM20+'TD Calc. LI (Monthly)'!BN14)</f>
        <v>0</v>
      </c>
      <c r="BO20" s="26">
        <f>IF('TD Calc. LI (Monthly)'!BO14=0,0,BN20+'TD Calc. LI (Monthly)'!BO14)</f>
        <v>0</v>
      </c>
      <c r="BP20" s="26">
        <f>IF('TD Calc. LI (Monthly)'!BP14=0,0,BO20+'TD Calc. LI (Monthly)'!BP14)</f>
        <v>0</v>
      </c>
      <c r="BQ20" s="26">
        <f>IF('TD Calc. LI (Monthly)'!BQ14=0,0,BP20+'TD Calc. LI (Monthly)'!BQ14)</f>
        <v>0</v>
      </c>
      <c r="BR20" s="26">
        <f>IF('TD Calc. LI (Monthly)'!BR14=0,0,BQ20+'TD Calc. LI (Monthly)'!BR14)</f>
        <v>0</v>
      </c>
      <c r="BS20" s="26">
        <f>IF('TD Calc. LI (Monthly)'!BS14=0,0,BR20+'TD Calc. LI (Monthly)'!BS14)</f>
        <v>0</v>
      </c>
      <c r="BT20" s="26">
        <f>IF('TD Calc. LI (Monthly)'!BT14=0,0,BS20+'TD Calc. LI (Monthly)'!BT14)</f>
        <v>0</v>
      </c>
      <c r="BU20" s="26">
        <f>IF('TD Calc. LI (Monthly)'!BU14=0,0,BT20+'TD Calc. LI (Monthly)'!BU14)</f>
        <v>0</v>
      </c>
      <c r="BV20" s="26">
        <f>IF('TD Calc. LI (Monthly)'!BV14=0,0,BU20+'TD Calc. LI (Monthly)'!BV14)</f>
        <v>0</v>
      </c>
      <c r="BW20" s="26">
        <f>IF('TD Calc. LI (Monthly)'!BW14=0,0,BV20+'TD Calc. LI (Monthly)'!BW14)</f>
        <v>0</v>
      </c>
      <c r="BX20" s="26">
        <f>IF('TD Calc. LI (Monthly)'!BX14=0,0,BW20+'TD Calc. LI (Monthly)'!BX14)</f>
        <v>0</v>
      </c>
      <c r="BY20" s="26">
        <f>IF('TD Calc. LI (Monthly)'!BY14=0,0,BX20+'TD Calc. LI (Monthly)'!BY14)</f>
        <v>0</v>
      </c>
      <c r="BZ20" s="26">
        <f>IF('TD Calc. LI (Monthly)'!BZ14=0,0,BY20+'TD Calc. LI (Monthly)'!BZ14)</f>
        <v>0</v>
      </c>
      <c r="CA20" s="26">
        <f>IF('TD Calc. LI (Monthly)'!CA14=0,0,BZ20+'TD Calc. LI (Monthly)'!CA14)</f>
        <v>0</v>
      </c>
      <c r="CB20" s="26">
        <f>IF('TD Calc. LI (Monthly)'!CB14=0,0,CA20+'TD Calc. LI (Monthly)'!CB14)</f>
        <v>0</v>
      </c>
      <c r="CC20" s="26">
        <f>IF('TD Calc. LI (Monthly)'!CC14=0,0,CB20+'TD Calc. LI (Monthly)'!CC14)</f>
        <v>0</v>
      </c>
      <c r="CD20" s="26">
        <f>IF('TD Calc. LI (Monthly)'!CD14=0,0,CC20+'TD Calc. LI (Monthly)'!CD14)</f>
        <v>0</v>
      </c>
      <c r="CE20" s="26">
        <f>IF('TD Calc. LI (Monthly)'!CE14=0,0,CD20+'TD Calc. LI (Monthly)'!CE14)</f>
        <v>0</v>
      </c>
      <c r="CF20" s="26">
        <f>IF('TD Calc. LI (Monthly)'!CF14=0,0,CE20+'TD Calc. LI (Monthly)'!CF14)</f>
        <v>0</v>
      </c>
      <c r="CG20" s="26">
        <f>IF('TD Calc. LI (Monthly)'!CG14=0,0,CF20+'TD Calc. LI (Monthly)'!CG14)</f>
        <v>0</v>
      </c>
      <c r="CH20" s="26">
        <f>IF('TD Calc. LI (Monthly)'!CH14=0,0,CG20+'TD Calc. LI (Monthly)'!CH14)</f>
        <v>0</v>
      </c>
      <c r="CI20" s="26">
        <f>IF('TD Calc. LI (Monthly)'!CI14=0,0,CH20+'TD Calc. LI (Monthly)'!CI14)</f>
        <v>0</v>
      </c>
      <c r="CJ20" s="26">
        <f>IF('TD Calc. LI (Monthly)'!CJ14=0,0,CI20+'TD Calc. LI (Monthly)'!CJ14)</f>
        <v>0</v>
      </c>
    </row>
    <row r="21" spans="1:104" s="42" customFormat="1" x14ac:dyDescent="0.3">
      <c r="A21" s="194"/>
      <c r="B21" s="93" t="s">
        <v>62</v>
      </c>
      <c r="C21" s="99"/>
      <c r="D21" s="99"/>
      <c r="E21" s="99">
        <f>(SUM(E16:E20))</f>
        <v>0</v>
      </c>
      <c r="F21" s="99">
        <f>(SUM(F16:F20))</f>
        <v>0</v>
      </c>
      <c r="G21" s="99">
        <f>(SUM(G16:G20))</f>
        <v>0</v>
      </c>
      <c r="H21" s="99">
        <f>(SUM(H16:H20))</f>
        <v>0</v>
      </c>
      <c r="I21" s="99">
        <f>(SUM(I16:I20))</f>
        <v>0</v>
      </c>
      <c r="J21" s="99">
        <f t="shared" ref="J21:BU21" si="78">(SUM(J16:J20))</f>
        <v>0</v>
      </c>
      <c r="K21" s="99">
        <f t="shared" si="78"/>
        <v>0</v>
      </c>
      <c r="L21" s="99">
        <f t="shared" si="78"/>
        <v>0</v>
      </c>
      <c r="M21" s="99">
        <f t="shared" si="78"/>
        <v>0</v>
      </c>
      <c r="N21" s="99">
        <f t="shared" si="78"/>
        <v>0</v>
      </c>
      <c r="O21" s="99">
        <f t="shared" si="78"/>
        <v>0</v>
      </c>
      <c r="P21" s="99">
        <f t="shared" si="78"/>
        <v>0</v>
      </c>
      <c r="Q21" s="99">
        <f t="shared" si="78"/>
        <v>0</v>
      </c>
      <c r="R21" s="99">
        <f t="shared" si="78"/>
        <v>0</v>
      </c>
      <c r="S21" s="99">
        <f t="shared" si="78"/>
        <v>0</v>
      </c>
      <c r="T21" s="99">
        <f t="shared" si="78"/>
        <v>0</v>
      </c>
      <c r="U21" s="99">
        <f t="shared" si="78"/>
        <v>0</v>
      </c>
      <c r="V21" s="99">
        <f t="shared" si="78"/>
        <v>0</v>
      </c>
      <c r="W21" s="99">
        <f t="shared" si="78"/>
        <v>0</v>
      </c>
      <c r="X21" s="99">
        <f t="shared" si="78"/>
        <v>0</v>
      </c>
      <c r="Y21" s="99">
        <f t="shared" si="78"/>
        <v>0</v>
      </c>
      <c r="Z21" s="99">
        <f t="shared" si="78"/>
        <v>0</v>
      </c>
      <c r="AA21" s="99">
        <f t="shared" si="78"/>
        <v>0</v>
      </c>
      <c r="AB21" s="99">
        <f t="shared" si="78"/>
        <v>0</v>
      </c>
      <c r="AC21" s="99">
        <f t="shared" si="78"/>
        <v>0</v>
      </c>
      <c r="AD21" s="99">
        <f t="shared" si="78"/>
        <v>0</v>
      </c>
      <c r="AE21" s="99">
        <f t="shared" si="78"/>
        <v>0</v>
      </c>
      <c r="AF21" s="99">
        <f t="shared" si="78"/>
        <v>0</v>
      </c>
      <c r="AG21" s="99">
        <f t="shared" si="78"/>
        <v>0</v>
      </c>
      <c r="AH21" s="99">
        <f t="shared" si="78"/>
        <v>0</v>
      </c>
      <c r="AI21" s="99">
        <f t="shared" si="78"/>
        <v>0</v>
      </c>
      <c r="AJ21" s="99">
        <f t="shared" si="78"/>
        <v>0</v>
      </c>
      <c r="AK21" s="99">
        <f t="shared" si="78"/>
        <v>0</v>
      </c>
      <c r="AL21" s="99">
        <f t="shared" si="78"/>
        <v>0</v>
      </c>
      <c r="AM21" s="99">
        <f t="shared" si="78"/>
        <v>0</v>
      </c>
      <c r="AN21" s="99">
        <f t="shared" si="78"/>
        <v>0</v>
      </c>
      <c r="AO21" s="99">
        <f t="shared" si="78"/>
        <v>0</v>
      </c>
      <c r="AP21" s="99">
        <f t="shared" si="78"/>
        <v>0</v>
      </c>
      <c r="AQ21" s="99">
        <f t="shared" si="78"/>
        <v>0</v>
      </c>
      <c r="AR21" s="99">
        <f t="shared" si="78"/>
        <v>0</v>
      </c>
      <c r="AS21" s="99">
        <f t="shared" si="78"/>
        <v>0</v>
      </c>
      <c r="AT21" s="99">
        <f t="shared" si="78"/>
        <v>0</v>
      </c>
      <c r="AU21" s="99">
        <f t="shared" si="78"/>
        <v>0</v>
      </c>
      <c r="AV21" s="99">
        <f t="shared" si="78"/>
        <v>0</v>
      </c>
      <c r="AW21" s="99">
        <f t="shared" si="78"/>
        <v>0</v>
      </c>
      <c r="AX21" s="99">
        <f t="shared" si="78"/>
        <v>0</v>
      </c>
      <c r="AY21" s="99">
        <f t="shared" si="78"/>
        <v>0</v>
      </c>
      <c r="AZ21" s="99">
        <f t="shared" si="78"/>
        <v>0</v>
      </c>
      <c r="BA21" s="99">
        <f t="shared" si="78"/>
        <v>0</v>
      </c>
      <c r="BB21" s="99">
        <f t="shared" si="78"/>
        <v>0</v>
      </c>
      <c r="BC21" s="99">
        <f t="shared" si="78"/>
        <v>0</v>
      </c>
      <c r="BD21" s="99">
        <f t="shared" si="78"/>
        <v>0</v>
      </c>
      <c r="BE21" s="99">
        <f t="shared" si="78"/>
        <v>0</v>
      </c>
      <c r="BF21" s="99">
        <f t="shared" si="78"/>
        <v>0</v>
      </c>
      <c r="BG21" s="99">
        <f t="shared" si="78"/>
        <v>0</v>
      </c>
      <c r="BH21" s="99">
        <f t="shared" si="78"/>
        <v>0</v>
      </c>
      <c r="BI21" s="99">
        <f t="shared" si="78"/>
        <v>0</v>
      </c>
      <c r="BJ21" s="99">
        <f t="shared" si="78"/>
        <v>0</v>
      </c>
      <c r="BK21" s="99">
        <f t="shared" si="78"/>
        <v>0</v>
      </c>
      <c r="BL21" s="99">
        <f t="shared" si="78"/>
        <v>0</v>
      </c>
      <c r="BM21" s="99">
        <f t="shared" si="78"/>
        <v>0</v>
      </c>
      <c r="BN21" s="99">
        <f t="shared" si="78"/>
        <v>0</v>
      </c>
      <c r="BO21" s="99">
        <f t="shared" si="78"/>
        <v>0</v>
      </c>
      <c r="BP21" s="99">
        <f t="shared" si="78"/>
        <v>0</v>
      </c>
      <c r="BQ21" s="99">
        <f t="shared" si="78"/>
        <v>0</v>
      </c>
      <c r="BR21" s="99">
        <f t="shared" si="78"/>
        <v>0</v>
      </c>
      <c r="BS21" s="99">
        <f t="shared" si="78"/>
        <v>0</v>
      </c>
      <c r="BT21" s="99">
        <f t="shared" si="78"/>
        <v>0</v>
      </c>
      <c r="BU21" s="99">
        <f t="shared" si="78"/>
        <v>0</v>
      </c>
      <c r="BV21" s="99">
        <f t="shared" ref="BV21:CJ21" si="79">(SUM(BV16:BV20))</f>
        <v>0</v>
      </c>
      <c r="BW21" s="99">
        <f t="shared" si="79"/>
        <v>0</v>
      </c>
      <c r="BX21" s="99">
        <f t="shared" si="79"/>
        <v>0</v>
      </c>
      <c r="BY21" s="99">
        <f t="shared" si="79"/>
        <v>0</v>
      </c>
      <c r="BZ21" s="99">
        <f t="shared" si="79"/>
        <v>0</v>
      </c>
      <c r="CA21" s="99">
        <f t="shared" si="79"/>
        <v>0</v>
      </c>
      <c r="CB21" s="99">
        <f t="shared" si="79"/>
        <v>0</v>
      </c>
      <c r="CC21" s="99">
        <f t="shared" si="79"/>
        <v>0</v>
      </c>
      <c r="CD21" s="99">
        <f t="shared" si="79"/>
        <v>0</v>
      </c>
      <c r="CE21" s="99">
        <f t="shared" si="79"/>
        <v>0</v>
      </c>
      <c r="CF21" s="99">
        <f t="shared" si="79"/>
        <v>0</v>
      </c>
      <c r="CG21" s="99">
        <f t="shared" si="79"/>
        <v>0</v>
      </c>
      <c r="CH21" s="99">
        <f t="shared" si="79"/>
        <v>0</v>
      </c>
      <c r="CI21" s="99">
        <f t="shared" si="79"/>
        <v>0</v>
      </c>
      <c r="CJ21" s="99">
        <f t="shared" si="79"/>
        <v>0</v>
      </c>
    </row>
    <row r="22" spans="1:104" x14ac:dyDescent="0.3">
      <c r="A22" s="194"/>
      <c r="B22" s="72"/>
      <c r="C22" s="63" t="str">
        <f>IF(C21=C25,"Match", "ERROR")</f>
        <v>Match</v>
      </c>
      <c r="D22" s="63" t="str">
        <f t="shared" ref="D22:E22" si="80">IF(D21=D25,"Match", "ERROR")</f>
        <v>Match</v>
      </c>
      <c r="E22" s="63" t="str">
        <f t="shared" si="80"/>
        <v>Match</v>
      </c>
      <c r="F22" s="63" t="str">
        <f t="shared" ref="F22" si="81">IF(F21=F25,"Match", "ERROR")</f>
        <v>Match</v>
      </c>
      <c r="G22" s="63" t="str">
        <f t="shared" ref="G22" si="82">IF(G21=G25,"Match", "ERROR")</f>
        <v>Match</v>
      </c>
      <c r="H22" s="63" t="str">
        <f t="shared" ref="H22" si="83">IF(H21=H25,"Match", "ERROR")</f>
        <v>Match</v>
      </c>
      <c r="I22" s="63" t="str">
        <f t="shared" ref="I22" si="84">IF(I21=I25,"Match", "ERROR")</f>
        <v>Match</v>
      </c>
      <c r="J22" s="63" t="str">
        <f t="shared" ref="J22" si="85">IF(J21=J25,"Match", "ERROR")</f>
        <v>Match</v>
      </c>
      <c r="K22" s="63" t="str">
        <f t="shared" ref="K22" si="86">IF(K21=K25,"Match", "ERROR")</f>
        <v>Match</v>
      </c>
      <c r="L22" s="63" t="str">
        <f t="shared" ref="L22" si="87">IF(L21=L25,"Match", "ERROR")</f>
        <v>Match</v>
      </c>
      <c r="M22" s="63" t="str">
        <f t="shared" ref="M22" si="88">IF(M21=M25,"Match", "ERROR")</f>
        <v>Match</v>
      </c>
      <c r="N22" s="63" t="str">
        <f t="shared" ref="N22" si="89">IF(N21=N25,"Match", "ERROR")</f>
        <v>Match</v>
      </c>
      <c r="O22" s="63" t="str">
        <f t="shared" ref="O22" si="90">IF(O21=O25,"Match", "ERROR")</f>
        <v>Match</v>
      </c>
      <c r="P22" s="63" t="str">
        <f t="shared" ref="P22" si="91">IF(P21=P25,"Match", "ERROR")</f>
        <v>Match</v>
      </c>
      <c r="Q22" s="63" t="str">
        <f t="shared" ref="Q22" si="92">IF(Q21=Q25,"Match", "ERROR")</f>
        <v>Match</v>
      </c>
      <c r="R22" s="63" t="str">
        <f t="shared" ref="R22" si="93">IF(R21=R25,"Match", "ERROR")</f>
        <v>Match</v>
      </c>
      <c r="S22" s="63" t="str">
        <f t="shared" ref="S22" si="94">IF(S21=S25,"Match", "ERROR")</f>
        <v>Match</v>
      </c>
      <c r="T22" s="63" t="str">
        <f t="shared" ref="T22" si="95">IF(T21=T25,"Match", "ERROR")</f>
        <v>Match</v>
      </c>
      <c r="U22" s="63" t="str">
        <f t="shared" ref="U22" si="96">IF(U21=U25,"Match", "ERROR")</f>
        <v>Match</v>
      </c>
      <c r="V22" s="63" t="str">
        <f t="shared" ref="V22" si="97">IF(V21=V25,"Match", "ERROR")</f>
        <v>Match</v>
      </c>
      <c r="W22" s="63" t="str">
        <f t="shared" ref="W22" si="98">IF(W21=W25,"Match", "ERROR")</f>
        <v>Match</v>
      </c>
      <c r="X22" s="63" t="str">
        <f t="shared" ref="X22" si="99">IF(X21=X25,"Match", "ERROR")</f>
        <v>Match</v>
      </c>
      <c r="Y22" s="63" t="str">
        <f t="shared" ref="Y22" si="100">IF(Y21=Y25,"Match", "ERROR")</f>
        <v>Match</v>
      </c>
      <c r="Z22" s="63" t="str">
        <f t="shared" ref="Z22" si="101">IF(Z21=Z25,"Match", "ERROR")</f>
        <v>Match</v>
      </c>
      <c r="AA22" s="63" t="str">
        <f t="shared" ref="AA22" si="102">IF(AA21=AA25,"Match", "ERROR")</f>
        <v>Match</v>
      </c>
      <c r="AB22" s="63" t="str">
        <f t="shared" ref="AB22" si="103">IF(AB21=AB25,"Match", "ERROR")</f>
        <v>Match</v>
      </c>
      <c r="AC22" s="63" t="str">
        <f t="shared" ref="AC22" si="104">IF(AC21=AC25,"Match", "ERROR")</f>
        <v>Match</v>
      </c>
      <c r="AD22" s="63" t="str">
        <f t="shared" ref="AD22" si="105">IF(AD21=AD25,"Match", "ERROR")</f>
        <v>Match</v>
      </c>
      <c r="AE22" s="63" t="str">
        <f t="shared" ref="AE22" si="106">IF(AE21=AE25,"Match", "ERROR")</f>
        <v>Match</v>
      </c>
      <c r="AF22" s="63" t="str">
        <f t="shared" ref="AF22" si="107">IF(AF21=AF25,"Match", "ERROR")</f>
        <v>Match</v>
      </c>
      <c r="AG22" s="63" t="str">
        <f t="shared" ref="AG22" si="108">IF(AG21=AG25,"Match", "ERROR")</f>
        <v>Match</v>
      </c>
      <c r="AH22" s="63" t="str">
        <f t="shared" ref="AH22" si="109">IF(AH21=AH25,"Match", "ERROR")</f>
        <v>Match</v>
      </c>
      <c r="AI22" s="63" t="str">
        <f t="shared" ref="AI22" si="110">IF(AI21=AI25,"Match", "ERROR")</f>
        <v>Match</v>
      </c>
      <c r="AJ22" s="63" t="str">
        <f t="shared" ref="AJ22" si="111">IF(AJ21=AJ25,"Match", "ERROR")</f>
        <v>Match</v>
      </c>
      <c r="AK22" s="63" t="str">
        <f t="shared" ref="AK22" si="112">IF(AK21=AK25,"Match", "ERROR")</f>
        <v>Match</v>
      </c>
      <c r="AL22" s="63" t="str">
        <f t="shared" ref="AL22" si="113">IF(AL21=AL25,"Match", "ERROR")</f>
        <v>Match</v>
      </c>
      <c r="AM22" s="63" t="str">
        <f t="shared" ref="AM22" si="114">IF(AM21=AM25,"Match", "ERROR")</f>
        <v>Match</v>
      </c>
      <c r="AN22" s="63" t="str">
        <f t="shared" ref="AN22" si="115">IF(AN21=AN25,"Match", "ERROR")</f>
        <v>Match</v>
      </c>
      <c r="AO22" s="63" t="str">
        <f t="shared" ref="AO22" si="116">IF(AO21=AO25,"Match", "ERROR")</f>
        <v>Match</v>
      </c>
      <c r="AP22" s="63" t="str">
        <f t="shared" ref="AP22" si="117">IF(AP21=AP25,"Match", "ERROR")</f>
        <v>Match</v>
      </c>
      <c r="AQ22" s="63" t="str">
        <f t="shared" ref="AQ22" si="118">IF(AQ21=AQ25,"Match", "ERROR")</f>
        <v>Match</v>
      </c>
      <c r="AR22" s="63" t="str">
        <f t="shared" ref="AR22" si="119">IF(AR21=AR25,"Match", "ERROR")</f>
        <v>Match</v>
      </c>
      <c r="AS22" s="63" t="str">
        <f t="shared" ref="AS22" si="120">IF(AS21=AS25,"Match", "ERROR")</f>
        <v>Match</v>
      </c>
      <c r="AT22" s="63" t="str">
        <f t="shared" ref="AT22" si="121">IF(AT21=AT25,"Match", "ERROR")</f>
        <v>Match</v>
      </c>
      <c r="AU22" s="63" t="str">
        <f t="shared" ref="AU22" si="122">IF(AU21=AU25,"Match", "ERROR")</f>
        <v>Match</v>
      </c>
      <c r="AV22" s="63" t="str">
        <f t="shared" ref="AV22" si="123">IF(AV21=AV25,"Match", "ERROR")</f>
        <v>Match</v>
      </c>
      <c r="AW22" s="63" t="str">
        <f t="shared" ref="AW22" si="124">IF(AW21=AW25,"Match", "ERROR")</f>
        <v>Match</v>
      </c>
      <c r="AX22" s="63" t="str">
        <f t="shared" ref="AX22" si="125">IF(AX21=AX25,"Match", "ERROR")</f>
        <v>Match</v>
      </c>
      <c r="AY22" s="63" t="str">
        <f t="shared" ref="AY22" si="126">IF(AY21=AY25,"Match", "ERROR")</f>
        <v>Match</v>
      </c>
      <c r="AZ22" s="63" t="str">
        <f t="shared" ref="AZ22" si="127">IF(AZ21=AZ25,"Match", "ERROR")</f>
        <v>Match</v>
      </c>
      <c r="BA22" s="63" t="str">
        <f t="shared" ref="BA22" si="128">IF(BA21=BA25,"Match", "ERROR")</f>
        <v>Match</v>
      </c>
      <c r="BB22" s="63" t="str">
        <f t="shared" ref="BB22" si="129">IF(BB21=BB25,"Match", "ERROR")</f>
        <v>Match</v>
      </c>
      <c r="BC22" s="63" t="str">
        <f>IF(BC21=BC25,"Match", "ERROR")</f>
        <v>Match</v>
      </c>
      <c r="BD22" s="63" t="str">
        <f>IF(BD21=BD25,"Match", "ERROR")</f>
        <v>Match</v>
      </c>
      <c r="BE22" s="63" t="str">
        <f t="shared" ref="BE22" si="130">IF(BE21=BE25,"Match", "ERROR")</f>
        <v>Match</v>
      </c>
      <c r="BF22" s="63" t="str">
        <f t="shared" ref="BF22" si="131">IF(BF21=BF25,"Match", "ERROR")</f>
        <v>Match</v>
      </c>
      <c r="BG22" s="63" t="str">
        <f t="shared" ref="BG22" si="132">IF(BG21=BG25,"Match", "ERROR")</f>
        <v>Match</v>
      </c>
      <c r="BH22" s="63" t="str">
        <f t="shared" ref="BH22" si="133">IF(BH21=BH25,"Match", "ERROR")</f>
        <v>Match</v>
      </c>
      <c r="BI22" s="63" t="str">
        <f t="shared" ref="BI22" si="134">IF(BI21=BI25,"Match", "ERROR")</f>
        <v>Match</v>
      </c>
      <c r="BJ22" s="63" t="str">
        <f t="shared" ref="BJ22" si="135">IF(BJ21=BJ25,"Match", "ERROR")</f>
        <v>Match</v>
      </c>
      <c r="BK22" s="63" t="str">
        <f t="shared" ref="BK22" si="136">IF(BK21=BK25,"Match", "ERROR")</f>
        <v>Match</v>
      </c>
      <c r="BL22" s="63" t="str">
        <f t="shared" ref="BL22" si="137">IF(BL21=BL25,"Match", "ERROR")</f>
        <v>Match</v>
      </c>
      <c r="BM22" s="63" t="str">
        <f t="shared" ref="BM22" si="138">IF(BM21=BM25,"Match", "ERROR")</f>
        <v>Match</v>
      </c>
      <c r="BN22" s="63" t="str">
        <f t="shared" ref="BN22" si="139">IF(BN21=BN25,"Match", "ERROR")</f>
        <v>Match</v>
      </c>
      <c r="BO22" s="63" t="str">
        <f t="shared" ref="BO22" si="140">IF(BO21=BO25,"Match", "ERROR")</f>
        <v>Match</v>
      </c>
      <c r="BP22" s="63" t="str">
        <f t="shared" ref="BP22" si="141">IF(BP21=BP25,"Match", "ERROR")</f>
        <v>Match</v>
      </c>
      <c r="BQ22" s="63" t="str">
        <f t="shared" ref="BQ22" si="142">IF(BQ21=BQ25,"Match", "ERROR")</f>
        <v>Match</v>
      </c>
      <c r="BR22" s="63" t="str">
        <f t="shared" ref="BR22" si="143">IF(BR21=BR25,"Match", "ERROR")</f>
        <v>Match</v>
      </c>
      <c r="BS22" s="63" t="str">
        <f t="shared" ref="BS22" si="144">IF(BS21=BS25,"Match", "ERROR")</f>
        <v>Match</v>
      </c>
      <c r="BT22" s="63" t="str">
        <f t="shared" ref="BT22" si="145">IF(BT21=BT25,"Match", "ERROR")</f>
        <v>Match</v>
      </c>
      <c r="BU22" s="63" t="str">
        <f t="shared" ref="BU22" si="146">IF(BU21=BU25,"Match", "ERROR")</f>
        <v>Match</v>
      </c>
      <c r="BV22" s="63" t="str">
        <f t="shared" ref="BV22" si="147">IF(BV21=BV25,"Match", "ERROR")</f>
        <v>Match</v>
      </c>
      <c r="BW22" s="63" t="str">
        <f t="shared" ref="BW22" si="148">IF(BW21=BW25,"Match", "ERROR")</f>
        <v>Match</v>
      </c>
      <c r="BX22" s="63" t="str">
        <f t="shared" ref="BX22" si="149">IF(BX21=BX25,"Match", "ERROR")</f>
        <v>Match</v>
      </c>
      <c r="BY22" s="63" t="str">
        <f t="shared" ref="BY22" si="150">IF(BY21=BY25,"Match", "ERROR")</f>
        <v>Match</v>
      </c>
      <c r="BZ22" s="63" t="str">
        <f t="shared" ref="BZ22" si="151">IF(BZ21=BZ25,"Match", "ERROR")</f>
        <v>Match</v>
      </c>
      <c r="CA22" s="63" t="str">
        <f t="shared" ref="CA22" si="152">IF(CA21=CA25,"Match", "ERROR")</f>
        <v>Match</v>
      </c>
      <c r="CB22" s="63" t="str">
        <f t="shared" ref="CB22" si="153">IF(CB21=CB25,"Match", "ERROR")</f>
        <v>Match</v>
      </c>
      <c r="CC22" s="63" t="str">
        <f t="shared" ref="CC22" si="154">IF(CC21=CC25,"Match", "ERROR")</f>
        <v>Match</v>
      </c>
      <c r="CD22" s="63" t="str">
        <f t="shared" ref="CD22" si="155">IF(CD21=CD25,"Match", "ERROR")</f>
        <v>Match</v>
      </c>
      <c r="CE22" s="63" t="str">
        <f t="shared" ref="CE22" si="156">IF(CE21=CE25,"Match", "ERROR")</f>
        <v>Match</v>
      </c>
      <c r="CF22" s="63" t="str">
        <f t="shared" ref="CF22" si="157">IF(CF21=CF25,"Match", "ERROR")</f>
        <v>Match</v>
      </c>
      <c r="CG22" s="63" t="str">
        <f t="shared" ref="CG22" si="158">IF(CG21=CG25,"Match", "ERROR")</f>
        <v>Match</v>
      </c>
      <c r="CH22" s="63" t="str">
        <f t="shared" ref="CH22" si="159">IF(CH21=CH25,"Match", "ERROR")</f>
        <v>Match</v>
      </c>
      <c r="CI22" s="63" t="str">
        <f t="shared" ref="CI22" si="160">IF(CI21=CI25,"Match", "ERROR")</f>
        <v>Match</v>
      </c>
      <c r="CJ22" s="63" t="str">
        <f t="shared" ref="CJ22" si="161">IF(CJ21=CJ25,"Match", "ERROR")</f>
        <v>Match</v>
      </c>
    </row>
    <row r="23" spans="1:104" customFormat="1" x14ac:dyDescent="0.3">
      <c r="A23" s="46"/>
      <c r="B23" s="46"/>
      <c r="C23" s="27"/>
      <c r="D23" s="27"/>
      <c r="E23" s="27"/>
      <c r="F23" s="27"/>
      <c r="G23" s="46"/>
      <c r="H23" s="78"/>
      <c r="I23" s="46"/>
      <c r="J23" s="46"/>
      <c r="K23" s="4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s="70" customFormat="1" x14ac:dyDescent="0.3">
      <c r="A24"/>
      <c r="B24"/>
      <c r="C24"/>
      <c r="D24"/>
      <c r="E24"/>
      <c r="F24"/>
      <c r="G24"/>
      <c r="H24" s="1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x14ac:dyDescent="0.3">
      <c r="A25" s="70"/>
      <c r="B25" s="70"/>
      <c r="C25" s="70"/>
      <c r="D25" s="70"/>
      <c r="E25" s="71">
        <f>'TD Calc. LI (Monthly)'!E15</f>
        <v>0</v>
      </c>
      <c r="F25" s="71">
        <f>IF('TD Calc. LI (Monthly)'!F15=0,0,'TD Calc. LI (Monthly)'!F15+'TD CALC Summary (Cumulative) '!E25)</f>
        <v>0</v>
      </c>
      <c r="G25" s="71">
        <f>IF('TD Calc. LI (Monthly)'!G15=0,0,'TD Calc. LI (Monthly)'!G15+'TD CALC Summary (Cumulative) '!F25)</f>
        <v>0</v>
      </c>
      <c r="H25" s="71">
        <f>IF('TD Calc. LI (Monthly)'!H15=0,0,'TD Calc. LI (Monthly)'!H15+'TD CALC Summary (Cumulative) '!G25)</f>
        <v>0</v>
      </c>
      <c r="I25" s="71">
        <f>IF('TD Calc. LI (Monthly)'!I15=0,0,'TD Calc. LI (Monthly)'!I15+'TD CALC Summary (Cumulative) '!H25)</f>
        <v>0</v>
      </c>
      <c r="J25" s="71">
        <f>IF('TD Calc. LI (Monthly)'!J15=0,0,'TD Calc. LI (Monthly)'!J15+'TD CALC Summary (Cumulative) '!I25)</f>
        <v>0</v>
      </c>
      <c r="K25" s="71">
        <f>IF('TD Calc. LI (Monthly)'!K15=0,0,'TD Calc. LI (Monthly)'!K15+'TD CALC Summary (Cumulative) '!J25)</f>
        <v>0</v>
      </c>
      <c r="L25" s="71">
        <f>IF('TD Calc. LI (Monthly)'!L15=0,0,'TD Calc. LI (Monthly)'!L15+'TD CALC Summary (Cumulative) '!K25)</f>
        <v>0</v>
      </c>
      <c r="M25" s="71">
        <f>IF('TD Calc. LI (Monthly)'!M15=0,0,'TD Calc. LI (Monthly)'!M15+'TD CALC Summary (Cumulative) '!L25)</f>
        <v>0</v>
      </c>
      <c r="N25" s="71">
        <f>IF('TD Calc. LI (Monthly)'!N15=0,0,'TD Calc. LI (Monthly)'!N15+'TD CALC Summary (Cumulative) '!M25)</f>
        <v>0</v>
      </c>
      <c r="O25" s="71">
        <f>IF('TD Calc. LI (Monthly)'!O15=0,0,'TD Calc. LI (Monthly)'!O15+'TD CALC Summary (Cumulative) '!N25)</f>
        <v>0</v>
      </c>
      <c r="P25" s="71">
        <f>IF('TD Calc. LI (Monthly)'!P15=0,0,'TD Calc. LI (Monthly)'!P15+'TD CALC Summary (Cumulative) '!O25)</f>
        <v>0</v>
      </c>
      <c r="Q25" s="71">
        <f>IF('TD Calc. LI (Monthly)'!Q15=0,0,'TD Calc. LI (Monthly)'!Q15+'TD CALC Summary (Cumulative) '!P25)</f>
        <v>0</v>
      </c>
      <c r="R25" s="71">
        <f>IF('TD Calc. LI (Monthly)'!R15=0,0,'TD Calc. LI (Monthly)'!R15+'TD CALC Summary (Cumulative) '!Q25)</f>
        <v>0</v>
      </c>
      <c r="S25" s="71">
        <f>IF('TD Calc. LI (Monthly)'!S15=0,0,'TD Calc. LI (Monthly)'!S15+'TD CALC Summary (Cumulative) '!R25)</f>
        <v>0</v>
      </c>
      <c r="T25" s="71">
        <f>IF('TD Calc. LI (Monthly)'!T15=0,0,'TD Calc. LI (Monthly)'!T15+'TD CALC Summary (Cumulative) '!S25)</f>
        <v>0</v>
      </c>
      <c r="U25" s="71">
        <f>IF('TD Calc. LI (Monthly)'!U15=0,0,'TD Calc. LI (Monthly)'!U15+'TD CALC Summary (Cumulative) '!T25)</f>
        <v>0</v>
      </c>
      <c r="V25" s="71">
        <f>IF('TD Calc. LI (Monthly)'!V15=0,0,'TD Calc. LI (Monthly)'!V15+'TD CALC Summary (Cumulative) '!U25)</f>
        <v>0</v>
      </c>
      <c r="W25" s="71">
        <f>IF('TD Calc. LI (Monthly)'!W15=0,0,'TD Calc. LI (Monthly)'!W15+'TD CALC Summary (Cumulative) '!V25)</f>
        <v>0</v>
      </c>
      <c r="X25" s="71">
        <f>IF('TD Calc. LI (Monthly)'!X15=0,0,'TD Calc. LI (Monthly)'!X15+'TD CALC Summary (Cumulative) '!W25)</f>
        <v>0</v>
      </c>
      <c r="Y25" s="71">
        <f>IF('TD Calc. LI (Monthly)'!Y15=0,0,'TD Calc. LI (Monthly)'!Y15+'TD CALC Summary (Cumulative) '!X25)</f>
        <v>0</v>
      </c>
      <c r="Z25" s="71">
        <f>IF('TD Calc. LI (Monthly)'!Z15=0,0,'TD Calc. LI (Monthly)'!Z15+'TD CALC Summary (Cumulative) '!Y25)</f>
        <v>0</v>
      </c>
      <c r="AA25" s="71">
        <f>IF('TD Calc. LI (Monthly)'!AA15=0,0,'TD Calc. LI (Monthly)'!AA15+'TD CALC Summary (Cumulative) '!Z25)</f>
        <v>0</v>
      </c>
      <c r="AB25" s="71">
        <f>IF('TD Calc. LI (Monthly)'!AB15=0,0,'TD Calc. LI (Monthly)'!AB15+'TD CALC Summary (Cumulative) '!AA25)</f>
        <v>0</v>
      </c>
      <c r="AC25" s="71">
        <f>IF('TD Calc. LI (Monthly)'!AC15=0,0,'TD Calc. LI (Monthly)'!AC15+'TD CALC Summary (Cumulative) '!AB25)</f>
        <v>0</v>
      </c>
      <c r="AD25" s="71">
        <f>IF('TD Calc. LI (Monthly)'!AD15=0,0,'TD Calc. LI (Monthly)'!AD15+'TD CALC Summary (Cumulative) '!AC25)</f>
        <v>0</v>
      </c>
      <c r="AE25" s="71">
        <f>IF('TD Calc. LI (Monthly)'!AE15=0,0,'TD Calc. LI (Monthly)'!AE15+'TD CALC Summary (Cumulative) '!AD25)</f>
        <v>0</v>
      </c>
      <c r="AF25" s="71">
        <f>IF('TD Calc. LI (Monthly)'!AF15=0,0,'TD Calc. LI (Monthly)'!AF15+'TD CALC Summary (Cumulative) '!AE25)</f>
        <v>0</v>
      </c>
      <c r="AG25" s="71">
        <f>IF('TD Calc. LI (Monthly)'!AG15=0,0,'TD Calc. LI (Monthly)'!AG15+'TD CALC Summary (Cumulative) '!AF25)</f>
        <v>0</v>
      </c>
      <c r="AH25" s="71">
        <f>IF('TD Calc. LI (Monthly)'!AH15=0,0,'TD Calc. LI (Monthly)'!AH15+'TD CALC Summary (Cumulative) '!AG25)</f>
        <v>0</v>
      </c>
      <c r="AI25" s="71">
        <f>IF('TD Calc. LI (Monthly)'!AI15=0,0,'TD Calc. LI (Monthly)'!AI15+'TD CALC Summary (Cumulative) '!AH25)</f>
        <v>0</v>
      </c>
      <c r="AJ25" s="71">
        <f>IF('TD Calc. LI (Monthly)'!AJ15=0,0,'TD Calc. LI (Monthly)'!AJ15+'TD CALC Summary (Cumulative) '!AI25)</f>
        <v>0</v>
      </c>
      <c r="AK25" s="71">
        <f>IF('TD Calc. LI (Monthly)'!AK15=0,0,'TD Calc. LI (Monthly)'!AK15+'TD CALC Summary (Cumulative) '!AJ25)</f>
        <v>0</v>
      </c>
      <c r="AL25" s="71">
        <f>IF('TD Calc. LI (Monthly)'!AL15=0,0,'TD Calc. LI (Monthly)'!AL15+'TD CALC Summary (Cumulative) '!AK25)</f>
        <v>0</v>
      </c>
      <c r="AM25" s="71">
        <f>IF('TD Calc. LI (Monthly)'!AM15=0,0,'TD Calc. LI (Monthly)'!AM15+'TD CALC Summary (Cumulative) '!AL25)</f>
        <v>0</v>
      </c>
      <c r="AN25" s="71">
        <f>IF('TD Calc. LI (Monthly)'!AN15=0,0,'TD Calc. LI (Monthly)'!AN15+'TD CALC Summary (Cumulative) '!AM25)</f>
        <v>0</v>
      </c>
      <c r="AO25" s="71">
        <f>IF('TD Calc. LI (Monthly)'!AO15=0,0,'TD Calc. LI (Monthly)'!AO15+'TD CALC Summary (Cumulative) '!AN25)</f>
        <v>0</v>
      </c>
      <c r="AP25" s="71">
        <f>IF('TD Calc. LI (Monthly)'!AP15=0,0,'TD Calc. LI (Monthly)'!AP15+'TD CALC Summary (Cumulative) '!AO25)</f>
        <v>0</v>
      </c>
      <c r="AQ25" s="71">
        <f>IF('TD Calc. LI (Monthly)'!AQ15=0,0,'TD Calc. LI (Monthly)'!AQ15+'TD CALC Summary (Cumulative) '!AP25)</f>
        <v>0</v>
      </c>
      <c r="AR25" s="71">
        <f>IF('TD Calc. LI (Monthly)'!AR15=0,0,'TD Calc. LI (Monthly)'!AR15+'TD CALC Summary (Cumulative) '!AQ25)</f>
        <v>0</v>
      </c>
      <c r="AS25" s="71">
        <f>IF('TD Calc. LI (Monthly)'!AS15=0,0,'TD Calc. LI (Monthly)'!AS15+'TD CALC Summary (Cumulative) '!AR25)</f>
        <v>0</v>
      </c>
      <c r="AT25" s="71">
        <f>IF('TD Calc. LI (Monthly)'!AT15=0,0,'TD Calc. LI (Monthly)'!AT15+'TD CALC Summary (Cumulative) '!AS25)</f>
        <v>0</v>
      </c>
      <c r="AU25" s="71">
        <f>IF('TD Calc. LI (Monthly)'!AU15=0,0,'TD Calc. LI (Monthly)'!AU15+'TD CALC Summary (Cumulative) '!AT25)</f>
        <v>0</v>
      </c>
      <c r="AV25" s="71">
        <f>IF('TD Calc. LI (Monthly)'!AV15=0,0,'TD Calc. LI (Monthly)'!AV15+'TD CALC Summary (Cumulative) '!AU25)</f>
        <v>0</v>
      </c>
      <c r="AW25" s="71">
        <f>IF('TD Calc. LI (Monthly)'!AW15=0,0,'TD Calc. LI (Monthly)'!AW15+'TD CALC Summary (Cumulative) '!AV25)</f>
        <v>0</v>
      </c>
      <c r="AX25" s="71">
        <f>IF('TD Calc. LI (Monthly)'!AX15=0,0,'TD Calc. LI (Monthly)'!AX15+'TD CALC Summary (Cumulative) '!AW25)</f>
        <v>0</v>
      </c>
      <c r="AY25" s="71">
        <f>IF('TD Calc. LI (Monthly)'!AY15=0,0,'TD Calc. LI (Monthly)'!AY15+'TD CALC Summary (Cumulative) '!AX25)</f>
        <v>0</v>
      </c>
      <c r="AZ25" s="71">
        <f>IF('TD Calc. LI (Monthly)'!AZ15=0,0,'TD Calc. LI (Monthly)'!AZ15+'TD CALC Summary (Cumulative) '!AY25)</f>
        <v>0</v>
      </c>
      <c r="BA25" s="71">
        <f>IF('TD Calc. LI (Monthly)'!BA15=0,0,'TD Calc. LI (Monthly)'!BA15+'TD CALC Summary (Cumulative) '!AZ25)</f>
        <v>0</v>
      </c>
      <c r="BB25" s="71">
        <f>IF('TD Calc. LI (Monthly)'!BB15=0,0,'TD Calc. LI (Monthly)'!BB15+'TD CALC Summary (Cumulative) '!BA25)</f>
        <v>0</v>
      </c>
      <c r="BC25" s="71">
        <f>IF('TD Calc. LI (Monthly)'!BC15=0,0,'TD Calc. LI (Monthly)'!BC15+'TD CALC Summary (Cumulative) '!BB25)</f>
        <v>0</v>
      </c>
      <c r="BD25" s="71">
        <f>IF('TD Calc. LI (Monthly)'!BD15=0,0,'TD Calc. LI (Monthly)'!BD15+'TD CALC Summary (Cumulative) '!BC25)</f>
        <v>0</v>
      </c>
      <c r="BE25" s="71">
        <f>IF('TD Calc. LI (Monthly)'!BE15=0,0,'TD Calc. LI (Monthly)'!BE15+'TD CALC Summary (Cumulative) '!BD25)</f>
        <v>0</v>
      </c>
      <c r="BF25" s="71">
        <f>IF('TD Calc. LI (Monthly)'!BF15=0,0,'TD Calc. LI (Monthly)'!BF15+'TD CALC Summary (Cumulative) '!BE25)</f>
        <v>0</v>
      </c>
      <c r="BG25" s="71">
        <f>IF('TD Calc. LI (Monthly)'!BG15=0,0,'TD Calc. LI (Monthly)'!BG15+'TD CALC Summary (Cumulative) '!BF25)</f>
        <v>0</v>
      </c>
      <c r="BH25" s="71">
        <f>IF('TD Calc. LI (Monthly)'!BH15=0,0,'TD Calc. LI (Monthly)'!BH15+'TD CALC Summary (Cumulative) '!BG25)</f>
        <v>0</v>
      </c>
      <c r="BI25" s="71">
        <f>IF('TD Calc. LI (Monthly)'!BI15=0,0,'TD Calc. LI (Monthly)'!BI15+'TD CALC Summary (Cumulative) '!BH25)</f>
        <v>0</v>
      </c>
      <c r="BJ25" s="71">
        <f>IF('TD Calc. LI (Monthly)'!BJ15=0,0,'TD Calc. LI (Monthly)'!BJ15+'TD CALC Summary (Cumulative) '!BI25)</f>
        <v>0</v>
      </c>
      <c r="BK25" s="71">
        <f>IF('TD Calc. LI (Monthly)'!BK15=0,0,'TD Calc. LI (Monthly)'!BK15+'TD CALC Summary (Cumulative) '!BJ25)</f>
        <v>0</v>
      </c>
      <c r="BL25" s="71">
        <f>IF('TD Calc. LI (Monthly)'!BL15=0,0,'TD Calc. LI (Monthly)'!BL15+'TD CALC Summary (Cumulative) '!BK25)</f>
        <v>0</v>
      </c>
      <c r="BM25" s="71">
        <f>IF('TD Calc. LI (Monthly)'!BM15=0,0,'TD Calc. LI (Monthly)'!BM15+'TD CALC Summary (Cumulative) '!BL25)</f>
        <v>0</v>
      </c>
      <c r="BN25" s="71">
        <f>IF('TD Calc. LI (Monthly)'!BN15=0,0,'TD Calc. LI (Monthly)'!BN15+'TD CALC Summary (Cumulative) '!BM25)</f>
        <v>0</v>
      </c>
      <c r="BO25" s="71">
        <f>IF('TD Calc. LI (Monthly)'!BO15=0,0,'TD Calc. LI (Monthly)'!BO15+'TD CALC Summary (Cumulative) '!BN25)</f>
        <v>0</v>
      </c>
      <c r="BP25" s="71">
        <f>IF('TD Calc. LI (Monthly)'!BP15=0,0,'TD Calc. LI (Monthly)'!BP15+'TD CALC Summary (Cumulative) '!BO25)</f>
        <v>0</v>
      </c>
      <c r="BQ25" s="71">
        <f>IF('TD Calc. LI (Monthly)'!BQ15=0,0,'TD Calc. LI (Monthly)'!BQ15+'TD CALC Summary (Cumulative) '!BP25)</f>
        <v>0</v>
      </c>
      <c r="BR25" s="71">
        <f>IF('TD Calc. LI (Monthly)'!BR15=0,0,'TD Calc. LI (Monthly)'!BR15+'TD CALC Summary (Cumulative) '!BQ25)</f>
        <v>0</v>
      </c>
      <c r="BS25" s="71">
        <f>IF('TD Calc. LI (Monthly)'!BS15=0,0,'TD Calc. LI (Monthly)'!BS15+'TD CALC Summary (Cumulative) '!BR25)</f>
        <v>0</v>
      </c>
      <c r="BT25" s="71">
        <f>IF('TD Calc. LI (Monthly)'!BT15=0,0,'TD Calc. LI (Monthly)'!BT15+'TD CALC Summary (Cumulative) '!BS25)</f>
        <v>0</v>
      </c>
      <c r="BU25" s="71">
        <f>IF('TD Calc. LI (Monthly)'!BU15=0,0,'TD Calc. LI (Monthly)'!BU15+'TD CALC Summary (Cumulative) '!BT25)</f>
        <v>0</v>
      </c>
      <c r="BV25" s="71">
        <f>IF('TD Calc. LI (Monthly)'!BV15=0,0,'TD Calc. LI (Monthly)'!BV15+'TD CALC Summary (Cumulative) '!BU25)</f>
        <v>0</v>
      </c>
      <c r="BW25" s="71">
        <f>IF('TD Calc. LI (Monthly)'!BW15=0,0,'TD Calc. LI (Monthly)'!BW15+'TD CALC Summary (Cumulative) '!BV25)</f>
        <v>0</v>
      </c>
      <c r="BX25" s="71">
        <f>IF('TD Calc. LI (Monthly)'!BX15=0,0,'TD Calc. LI (Monthly)'!BX15+'TD CALC Summary (Cumulative) '!BW25)</f>
        <v>0</v>
      </c>
      <c r="BY25" s="71">
        <f>IF('TD Calc. LI (Monthly)'!BY15=0,0,'TD Calc. LI (Monthly)'!BY15+'TD CALC Summary (Cumulative) '!BX25)</f>
        <v>0</v>
      </c>
      <c r="BZ25" s="71">
        <f>IF('TD Calc. LI (Monthly)'!BZ15=0,0,'TD Calc. LI (Monthly)'!BZ15+'TD CALC Summary (Cumulative) '!BY25)</f>
        <v>0</v>
      </c>
      <c r="CA25" s="71">
        <f>IF('TD Calc. LI (Monthly)'!CA15=0,0,'TD Calc. LI (Monthly)'!CA15+'TD CALC Summary (Cumulative) '!BZ25)</f>
        <v>0</v>
      </c>
      <c r="CB25" s="71">
        <f>IF('TD Calc. LI (Monthly)'!CB15=0,0,'TD Calc. LI (Monthly)'!CB15+'TD CALC Summary (Cumulative) '!CA25)</f>
        <v>0</v>
      </c>
      <c r="CC25" s="71">
        <f>IF('TD Calc. LI (Monthly)'!CC15=0,0,'TD Calc. LI (Monthly)'!CC15+'TD CALC Summary (Cumulative) '!CB25)</f>
        <v>0</v>
      </c>
      <c r="CD25" s="71">
        <f>IF('TD Calc. LI (Monthly)'!CD15=0,0,'TD Calc. LI (Monthly)'!CD15+'TD CALC Summary (Cumulative) '!CC25)</f>
        <v>0</v>
      </c>
      <c r="CE25" s="71">
        <f>IF('TD Calc. LI (Monthly)'!CE15=0,0,'TD Calc. LI (Monthly)'!CE15+'TD CALC Summary (Cumulative) '!CD25)</f>
        <v>0</v>
      </c>
      <c r="CF25" s="71">
        <f>IF('TD Calc. LI (Monthly)'!CF15=0,0,'TD Calc. LI (Monthly)'!CF15+'TD CALC Summary (Cumulative) '!CE25)</f>
        <v>0</v>
      </c>
      <c r="CG25" s="71">
        <f>IF('TD Calc. LI (Monthly)'!CG15=0,0,'TD Calc. LI (Monthly)'!CG15+'TD CALC Summary (Cumulative) '!CF25)</f>
        <v>0</v>
      </c>
      <c r="CH25" s="71">
        <f>IF('TD Calc. LI (Monthly)'!CH15=0,0,'TD Calc. LI (Monthly)'!CH15+'TD CALC Summary (Cumulative) '!CG25)</f>
        <v>0</v>
      </c>
      <c r="CI25" s="71">
        <f>IF('TD Calc. LI (Monthly)'!CI15=0,0,'TD Calc. LI (Monthly)'!CI15+'TD CALC Summary (Cumulative) '!CH25)</f>
        <v>0</v>
      </c>
      <c r="CJ25" s="71">
        <f>IF('TD Calc. LI (Monthly)'!CJ15=0,0,'TD Calc. LI (Monthly)'!CJ15+'TD CALC Summary (Cumulative) '!CI25)</f>
        <v>0</v>
      </c>
      <c r="CK25" s="70"/>
      <c r="CL25" s="70"/>
      <c r="CM25" s="70"/>
      <c r="CN25" s="70"/>
      <c r="CO25" s="70"/>
      <c r="CP25" s="70"/>
      <c r="CQ25" s="70"/>
      <c r="CR25" s="70"/>
      <c r="CS25" s="70"/>
      <c r="CT25" s="70"/>
      <c r="CU25" s="70"/>
      <c r="CV25" s="70"/>
      <c r="CW25" s="70"/>
      <c r="CX25" s="70"/>
      <c r="CY25" s="70"/>
      <c r="CZ25" s="70"/>
    </row>
    <row r="27" spans="1:104" s="75" customFormat="1" ht="23.4" x14ac:dyDescent="0.45">
      <c r="A27" s="76" t="s">
        <v>68</v>
      </c>
      <c r="B27" s="74"/>
      <c r="C27" s="69">
        <f t="shared" ref="C27:AH27" si="162">C21+C9</f>
        <v>0</v>
      </c>
      <c r="D27" s="69">
        <f t="shared" si="162"/>
        <v>0</v>
      </c>
      <c r="E27" s="69">
        <f t="shared" si="162"/>
        <v>0</v>
      </c>
      <c r="F27" s="69">
        <f t="shared" si="162"/>
        <v>0</v>
      </c>
      <c r="G27" s="69">
        <f t="shared" si="162"/>
        <v>0</v>
      </c>
      <c r="H27" s="69">
        <f t="shared" si="162"/>
        <v>0</v>
      </c>
      <c r="I27" s="69">
        <f t="shared" si="162"/>
        <v>0</v>
      </c>
      <c r="J27" s="69">
        <f t="shared" si="162"/>
        <v>0</v>
      </c>
      <c r="K27" s="69">
        <f t="shared" si="162"/>
        <v>0</v>
      </c>
      <c r="L27" s="69">
        <f t="shared" si="162"/>
        <v>0</v>
      </c>
      <c r="M27" s="69">
        <f t="shared" si="162"/>
        <v>0</v>
      </c>
      <c r="N27" s="69">
        <f t="shared" si="162"/>
        <v>0</v>
      </c>
      <c r="O27" s="69">
        <f t="shared" si="162"/>
        <v>0</v>
      </c>
      <c r="P27" s="69">
        <f t="shared" si="162"/>
        <v>0</v>
      </c>
      <c r="Q27" s="69">
        <f t="shared" si="162"/>
        <v>0</v>
      </c>
      <c r="R27" s="69">
        <f t="shared" si="162"/>
        <v>0</v>
      </c>
      <c r="S27" s="69">
        <f t="shared" si="162"/>
        <v>0</v>
      </c>
      <c r="T27" s="69">
        <f t="shared" si="162"/>
        <v>0</v>
      </c>
      <c r="U27" s="69">
        <f t="shared" si="162"/>
        <v>0</v>
      </c>
      <c r="V27" s="69">
        <f t="shared" si="162"/>
        <v>0</v>
      </c>
      <c r="W27" s="69">
        <f t="shared" si="162"/>
        <v>0</v>
      </c>
      <c r="X27" s="69">
        <f t="shared" si="162"/>
        <v>0</v>
      </c>
      <c r="Y27" s="69">
        <f t="shared" si="162"/>
        <v>0</v>
      </c>
      <c r="Z27" s="69">
        <f t="shared" si="162"/>
        <v>0</v>
      </c>
      <c r="AA27" s="69">
        <f t="shared" si="162"/>
        <v>0</v>
      </c>
      <c r="AB27" s="69">
        <f t="shared" si="162"/>
        <v>0</v>
      </c>
      <c r="AC27" s="69">
        <f t="shared" si="162"/>
        <v>0</v>
      </c>
      <c r="AD27" s="69">
        <f t="shared" si="162"/>
        <v>0</v>
      </c>
      <c r="AE27" s="69">
        <f t="shared" si="162"/>
        <v>0</v>
      </c>
      <c r="AF27" s="69">
        <f t="shared" si="162"/>
        <v>0</v>
      </c>
      <c r="AG27" s="69">
        <f t="shared" si="162"/>
        <v>0</v>
      </c>
      <c r="AH27" s="69">
        <f t="shared" si="162"/>
        <v>0</v>
      </c>
      <c r="AI27" s="69">
        <f t="shared" ref="AI27:BN27" si="163">AI21+AI9</f>
        <v>0</v>
      </c>
      <c r="AJ27" s="69">
        <f t="shared" si="163"/>
        <v>0</v>
      </c>
      <c r="AK27" s="69">
        <f t="shared" si="163"/>
        <v>0</v>
      </c>
      <c r="AL27" s="69">
        <f t="shared" si="163"/>
        <v>0</v>
      </c>
      <c r="AM27" s="69">
        <f t="shared" si="163"/>
        <v>0</v>
      </c>
      <c r="AN27" s="69">
        <f t="shared" si="163"/>
        <v>0</v>
      </c>
      <c r="AO27" s="69">
        <f t="shared" si="163"/>
        <v>0</v>
      </c>
      <c r="AP27" s="69">
        <f t="shared" si="163"/>
        <v>1076.08</v>
      </c>
      <c r="AQ27" s="69">
        <f t="shared" si="163"/>
        <v>6811.5599999999995</v>
      </c>
      <c r="AR27" s="69">
        <f t="shared" si="163"/>
        <v>38904.54</v>
      </c>
      <c r="AS27" s="69">
        <f t="shared" si="163"/>
        <v>91242.91</v>
      </c>
      <c r="AT27" s="69">
        <f t="shared" si="163"/>
        <v>146633.06</v>
      </c>
      <c r="AU27" s="69">
        <f t="shared" si="163"/>
        <v>190785.57</v>
      </c>
      <c r="AV27" s="69">
        <f t="shared" si="163"/>
        <v>214310.30000000002</v>
      </c>
      <c r="AW27" s="69">
        <f t="shared" si="163"/>
        <v>236059.93999999997</v>
      </c>
      <c r="AX27" s="69">
        <f t="shared" si="163"/>
        <v>261091.53999999998</v>
      </c>
      <c r="AY27" s="69">
        <f t="shared" si="163"/>
        <v>288424.02999999997</v>
      </c>
      <c r="AZ27" s="69">
        <f t="shared" si="163"/>
        <v>311094.08999999997</v>
      </c>
      <c r="BA27" s="69">
        <f t="shared" si="163"/>
        <v>335633.42</v>
      </c>
      <c r="BB27" s="69">
        <f t="shared" si="163"/>
        <v>335895.66</v>
      </c>
      <c r="BC27" s="69">
        <f t="shared" si="163"/>
        <v>335971.41</v>
      </c>
      <c r="BD27" s="69">
        <f t="shared" si="163"/>
        <v>339936.31999999995</v>
      </c>
      <c r="BE27" s="69">
        <f t="shared" si="163"/>
        <v>347694.3299999999</v>
      </c>
      <c r="BF27" s="69">
        <f t="shared" si="163"/>
        <v>378761.89999999991</v>
      </c>
      <c r="BG27" s="69">
        <f t="shared" si="163"/>
        <v>412577.53999999992</v>
      </c>
      <c r="BH27" s="69">
        <f t="shared" si="163"/>
        <v>425313.6</v>
      </c>
      <c r="BI27" s="69">
        <f t="shared" si="163"/>
        <v>437670.93999999989</v>
      </c>
      <c r="BJ27" s="69">
        <f t="shared" si="163"/>
        <v>455048.8</v>
      </c>
      <c r="BK27" s="69">
        <f t="shared" si="163"/>
        <v>475566.69</v>
      </c>
      <c r="BL27" s="69">
        <f t="shared" si="163"/>
        <v>494596.68</v>
      </c>
      <c r="BM27" s="69">
        <f t="shared" si="163"/>
        <v>515986.43000000005</v>
      </c>
      <c r="BN27" s="69">
        <f t="shared" si="163"/>
        <v>535027.19999999995</v>
      </c>
      <c r="BO27" s="69">
        <f t="shared" ref="BO27:CJ27" si="164">BO21+BO9</f>
        <v>560472.43000000005</v>
      </c>
      <c r="BP27" s="69">
        <f t="shared" si="164"/>
        <v>633316.04</v>
      </c>
      <c r="BQ27" s="69">
        <f t="shared" si="164"/>
        <v>727897.07000000007</v>
      </c>
      <c r="BR27" s="69">
        <f t="shared" si="164"/>
        <v>0</v>
      </c>
      <c r="BS27" s="69">
        <f t="shared" si="164"/>
        <v>0</v>
      </c>
      <c r="BT27" s="69">
        <f t="shared" si="164"/>
        <v>0</v>
      </c>
      <c r="BU27" s="69">
        <f t="shared" si="164"/>
        <v>0</v>
      </c>
      <c r="BV27" s="69">
        <f t="shared" si="164"/>
        <v>0</v>
      </c>
      <c r="BW27" s="69">
        <f t="shared" si="164"/>
        <v>0</v>
      </c>
      <c r="BX27" s="69">
        <f t="shared" si="164"/>
        <v>0</v>
      </c>
      <c r="BY27" s="69">
        <f t="shared" si="164"/>
        <v>0</v>
      </c>
      <c r="BZ27" s="69">
        <f t="shared" si="164"/>
        <v>0</v>
      </c>
      <c r="CA27" s="69">
        <f t="shared" si="164"/>
        <v>0</v>
      </c>
      <c r="CB27" s="69">
        <f t="shared" si="164"/>
        <v>0</v>
      </c>
      <c r="CC27" s="69">
        <f t="shared" si="164"/>
        <v>0</v>
      </c>
      <c r="CD27" s="69">
        <f t="shared" si="164"/>
        <v>0</v>
      </c>
      <c r="CE27" s="69">
        <f t="shared" si="164"/>
        <v>0</v>
      </c>
      <c r="CF27" s="69">
        <f t="shared" si="164"/>
        <v>0</v>
      </c>
      <c r="CG27" s="69">
        <f t="shared" si="164"/>
        <v>0</v>
      </c>
      <c r="CH27" s="69">
        <f t="shared" si="164"/>
        <v>0</v>
      </c>
      <c r="CI27" s="69">
        <f t="shared" si="164"/>
        <v>0</v>
      </c>
      <c r="CJ27" s="69">
        <f t="shared" si="164"/>
        <v>0</v>
      </c>
    </row>
    <row r="28" spans="1:104" x14ac:dyDescent="0.3">
      <c r="C28" s="13" t="s">
        <v>101</v>
      </c>
    </row>
    <row r="29" spans="1:104" x14ac:dyDescent="0.3">
      <c r="C29" s="27"/>
      <c r="D29" s="27"/>
      <c r="E29" s="27"/>
      <c r="F29" s="27"/>
      <c r="G29" s="46"/>
      <c r="H29" s="78"/>
      <c r="I29" s="46"/>
      <c r="J29" s="46"/>
      <c r="K29" s="46"/>
      <c r="L29" s="46"/>
      <c r="M29" s="46"/>
      <c r="N29" s="46"/>
      <c r="O29" s="46"/>
      <c r="P29" s="46"/>
      <c r="Q29" s="46"/>
      <c r="R29" s="46"/>
    </row>
    <row r="30" spans="1:104" s="89" customFormat="1" x14ac:dyDescent="0.3">
      <c r="C30" s="90">
        <f>(SUM('TD Calc. NLI (Monthly)'!C23:C32,'TD Calc. NLI (Monthly)'!C35:C47,'TD Calc. NLI (Monthly)'!C50:C62,'TD Calc. NLI (Monthly)'!C65:C77,'TD Calc. NLI (Monthly)'!C80:C92)+SUM('TD Calc. LI (Monthly)'!C23:C32,'TD Calc. LI (Monthly)'!C35:C47,'TD Calc. LI (Monthly)'!C50:C62,'TD Calc. LI (Monthly)'!C65:C77,'TD Calc. LI (Monthly)'!C80:C92))</f>
        <v>0</v>
      </c>
      <c r="D30" s="90">
        <f>C30+(SUM('TD Calc. NLI (Monthly)'!D23:D32,'TD Calc. NLI (Monthly)'!D35:D47,'TD Calc. NLI (Monthly)'!D50:D62,'TD Calc. NLI (Monthly)'!D65:D77,'TD Calc. NLI (Monthly)'!D80:D92)+SUM('TD Calc. LI (Monthly)'!D23:D32,'TD Calc. LI (Monthly)'!D35:D47,'TD Calc. LI (Monthly)'!D50:D62,'TD Calc. LI (Monthly)'!D65:D77,'TD Calc. LI (Monthly)'!D80:D92))</f>
        <v>0</v>
      </c>
      <c r="E30" s="90">
        <f>D30+(SUM('TD Calc. NLI (Monthly)'!E23:E32,'TD Calc. NLI (Monthly)'!E35:E47,'TD Calc. NLI (Monthly)'!E50:E62,'TD Calc. NLI (Monthly)'!E65:E77,'TD Calc. NLI (Monthly)'!E80:E92)+SUM('TD Calc. LI (Monthly)'!E23:E32,'TD Calc. LI (Monthly)'!E35:E47,'TD Calc. LI (Monthly)'!E50:E62,'TD Calc. LI (Monthly)'!E65:E77,'TD Calc. LI (Monthly)'!E80:E92))</f>
        <v>0</v>
      </c>
      <c r="F30" s="90">
        <f>E30+(SUM('TD Calc. NLI (Monthly)'!F23:F32,'TD Calc. NLI (Monthly)'!F35:F47,'TD Calc. NLI (Monthly)'!F50:F62,'TD Calc. NLI (Monthly)'!F65:F77,'TD Calc. NLI (Monthly)'!F80:F92)+SUM('TD Calc. LI (Monthly)'!F23:F32,'TD Calc. LI (Monthly)'!F35:F47,'TD Calc. LI (Monthly)'!F50:F62,'TD Calc. LI (Monthly)'!F65:F77,'TD Calc. LI (Monthly)'!F80:F92))</f>
        <v>0</v>
      </c>
      <c r="G30" s="90">
        <f>F30+(SUM('TD Calc. NLI (Monthly)'!G23:G32,'TD Calc. NLI (Monthly)'!G35:G47,'TD Calc. NLI (Monthly)'!G50:G62,'TD Calc. NLI (Monthly)'!G65:G77,'TD Calc. NLI (Monthly)'!G80:G92)+SUM('TD Calc. LI (Monthly)'!G23:G32,'TD Calc. LI (Monthly)'!G35:G47,'TD Calc. LI (Monthly)'!G50:G62,'TD Calc. LI (Monthly)'!G65:G77,'TD Calc. LI (Monthly)'!G80:G92))</f>
        <v>0</v>
      </c>
      <c r="H30" s="90">
        <f>G30+(SUM('TD Calc. NLI (Monthly)'!H23:H32,'TD Calc. NLI (Monthly)'!H35:H47,'TD Calc. NLI (Monthly)'!H50:H62,'TD Calc. NLI (Monthly)'!H65:H77,'TD Calc. NLI (Monthly)'!H80:H92)+SUM('TD Calc. LI (Monthly)'!H23:H32,'TD Calc. LI (Monthly)'!H35:H47,'TD Calc. LI (Monthly)'!H50:H62,'TD Calc. LI (Monthly)'!H65:H77,'TD Calc. LI (Monthly)'!H80:H92))</f>
        <v>0</v>
      </c>
      <c r="I30" s="90">
        <f>H30+(SUM('TD Calc. NLI (Monthly)'!I23:I32,'TD Calc. NLI (Monthly)'!I35:I47,'TD Calc. NLI (Monthly)'!I50:I62,'TD Calc. NLI (Monthly)'!I65:I77,'TD Calc. NLI (Monthly)'!I80:I92)+SUM('TD Calc. LI (Monthly)'!I23:I32,'TD Calc. LI (Monthly)'!I35:I47,'TD Calc. LI (Monthly)'!I50:I62,'TD Calc. LI (Monthly)'!I65:I77,'TD Calc. LI (Monthly)'!I80:I92))</f>
        <v>0</v>
      </c>
      <c r="J30" s="90">
        <f>I30+(SUM('TD Calc. NLI (Monthly)'!J23:J32,'TD Calc. NLI (Monthly)'!J35:J47,'TD Calc. NLI (Monthly)'!J50:J62,'TD Calc. NLI (Monthly)'!J65:J77,'TD Calc. NLI (Monthly)'!J80:J92)+SUM('TD Calc. LI (Monthly)'!J23:J32,'TD Calc. LI (Monthly)'!J35:J47,'TD Calc. LI (Monthly)'!J50:J62,'TD Calc. LI (Monthly)'!J65:J77,'TD Calc. LI (Monthly)'!J80:J92))</f>
        <v>0</v>
      </c>
      <c r="K30" s="90">
        <f>J30+(SUM('TD Calc. NLI (Monthly)'!K23:K32,'TD Calc. NLI (Monthly)'!K35:K47,'TD Calc. NLI (Monthly)'!K50:K62,'TD Calc. NLI (Monthly)'!K65:K77,'TD Calc. NLI (Monthly)'!K80:K92)+SUM('TD Calc. LI (Monthly)'!K23:K32,'TD Calc. LI (Monthly)'!K35:K47,'TD Calc. LI (Monthly)'!K50:K62,'TD Calc. LI (Monthly)'!K65:K77,'TD Calc. LI (Monthly)'!K80:K92))</f>
        <v>0</v>
      </c>
      <c r="L30" s="90">
        <f>K30+(SUM('TD Calc. NLI (Monthly)'!L23:L32,'TD Calc. NLI (Monthly)'!L35:L47,'TD Calc. NLI (Monthly)'!L50:L62,'TD Calc. NLI (Monthly)'!L65:L77,'TD Calc. NLI (Monthly)'!L80:L92)+SUM('TD Calc. LI (Monthly)'!L23:L32,'TD Calc. LI (Monthly)'!L35:L47,'TD Calc. LI (Monthly)'!L50:L62,'TD Calc. LI (Monthly)'!L65:L77,'TD Calc. LI (Monthly)'!L80:L92))</f>
        <v>0</v>
      </c>
      <c r="M30" s="90">
        <f>L30+(SUM('TD Calc. NLI (Monthly)'!M23:M32,'TD Calc. NLI (Monthly)'!M35:M47,'TD Calc. NLI (Monthly)'!M50:M62,'TD Calc. NLI (Monthly)'!M65:M77,'TD Calc. NLI (Monthly)'!M80:M92)+SUM('TD Calc. LI (Monthly)'!M23:M32,'TD Calc. LI (Monthly)'!M35:M47,'TD Calc. LI (Monthly)'!M50:M62,'TD Calc. LI (Monthly)'!M65:M77,'TD Calc. LI (Monthly)'!M80:M92))</f>
        <v>0</v>
      </c>
      <c r="N30" s="90">
        <f>M30+(SUM('TD Calc. NLI (Monthly)'!N23:N32,'TD Calc. NLI (Monthly)'!N35:N47,'TD Calc. NLI (Monthly)'!N50:N62,'TD Calc. NLI (Monthly)'!N65:N77,'TD Calc. NLI (Monthly)'!N80:N92)+SUM('TD Calc. LI (Monthly)'!N23:N32,'TD Calc. LI (Monthly)'!N35:N47,'TD Calc. LI (Monthly)'!N50:N62,'TD Calc. LI (Monthly)'!N65:N77,'TD Calc. LI (Monthly)'!N80:N92))</f>
        <v>0</v>
      </c>
      <c r="O30" s="90">
        <f>N30+(SUM('TD Calc. NLI (Monthly)'!O23:O32,'TD Calc. NLI (Monthly)'!O35:O47,'TD Calc. NLI (Monthly)'!O50:O62,'TD Calc. NLI (Monthly)'!O65:O77,'TD Calc. NLI (Monthly)'!O80:O92)+SUM('TD Calc. LI (Monthly)'!O23:O32,'TD Calc. LI (Monthly)'!O35:O47,'TD Calc. LI (Monthly)'!O50:O62,'TD Calc. LI (Monthly)'!O65:O77,'TD Calc. LI (Monthly)'!O80:O92))</f>
        <v>0</v>
      </c>
      <c r="P30" s="90">
        <f>O30+(SUM('TD Calc. NLI (Monthly)'!P23:P32,'TD Calc. NLI (Monthly)'!P35:P47,'TD Calc. NLI (Monthly)'!P50:P62,'TD Calc. NLI (Monthly)'!P65:P77,'TD Calc. NLI (Monthly)'!P80:P92)+SUM('TD Calc. LI (Monthly)'!P23:P32,'TD Calc. LI (Monthly)'!P35:P47,'TD Calc. LI (Monthly)'!P50:P62,'TD Calc. LI (Monthly)'!P65:P77,'TD Calc. LI (Monthly)'!P80:P92))</f>
        <v>0</v>
      </c>
      <c r="Q30" s="90">
        <f>P30+(SUM('TD Calc. NLI (Monthly)'!Q23:Q32,'TD Calc. NLI (Monthly)'!Q35:Q47,'TD Calc. NLI (Monthly)'!Q50:Q62,'TD Calc. NLI (Monthly)'!Q65:Q77,'TD Calc. NLI (Monthly)'!Q80:Q92)+SUM('TD Calc. LI (Monthly)'!Q23:Q32,'TD Calc. LI (Monthly)'!Q35:Q47,'TD Calc. LI (Monthly)'!Q50:Q62,'TD Calc. LI (Monthly)'!Q65:Q77,'TD Calc. LI (Monthly)'!Q80:Q92))</f>
        <v>0</v>
      </c>
      <c r="R30" s="90">
        <f>Q30+(SUM('TD Calc. NLI (Monthly)'!R23:R32,'TD Calc. NLI (Monthly)'!R35:R47,'TD Calc. NLI (Monthly)'!R50:R62,'TD Calc. NLI (Monthly)'!R65:R77,'TD Calc. NLI (Monthly)'!R80:R92)+SUM('TD Calc. LI (Monthly)'!R23:R32,'TD Calc. LI (Monthly)'!R35:R47,'TD Calc. LI (Monthly)'!R50:R62,'TD Calc. LI (Monthly)'!R65:R77,'TD Calc. LI (Monthly)'!R80:R92))</f>
        <v>0</v>
      </c>
      <c r="S30" s="90">
        <f>R30+(SUM('TD Calc. NLI (Monthly)'!S23:S32,'TD Calc. NLI (Monthly)'!S35:S47,'TD Calc. NLI (Monthly)'!S50:S62,'TD Calc. NLI (Monthly)'!S65:S77,'TD Calc. NLI (Monthly)'!S80:S92)+SUM('TD Calc. LI (Monthly)'!S23:S32,'TD Calc. LI (Monthly)'!S35:S47,'TD Calc. LI (Monthly)'!S50:S62,'TD Calc. LI (Monthly)'!S65:S77,'TD Calc. LI (Monthly)'!S80:S92))</f>
        <v>0</v>
      </c>
      <c r="T30" s="90">
        <f>S30+(SUM('TD Calc. NLI (Monthly)'!T23:T32,'TD Calc. NLI (Monthly)'!T35:T47,'TD Calc. NLI (Monthly)'!T50:T62,'TD Calc. NLI (Monthly)'!T65:T77,'TD Calc. NLI (Monthly)'!T80:T92)+SUM('TD Calc. LI (Monthly)'!T23:T32,'TD Calc. LI (Monthly)'!T35:T47,'TD Calc. LI (Monthly)'!T50:T62,'TD Calc. LI (Monthly)'!T65:T77,'TD Calc. LI (Monthly)'!T80:T92))</f>
        <v>0</v>
      </c>
      <c r="U30" s="90">
        <f>T30+(SUM('TD Calc. NLI (Monthly)'!U23:U32,'TD Calc. NLI (Monthly)'!U35:U47,'TD Calc. NLI (Monthly)'!U50:U62,'TD Calc. NLI (Monthly)'!U65:U77,'TD Calc. NLI (Monthly)'!U80:U92)+SUM('TD Calc. LI (Monthly)'!U23:U32,'TD Calc. LI (Monthly)'!U35:U47,'TD Calc. LI (Monthly)'!U50:U62,'TD Calc. LI (Monthly)'!U65:U77,'TD Calc. LI (Monthly)'!U80:U92))</f>
        <v>0</v>
      </c>
      <c r="V30" s="90">
        <f>U30+(SUM('TD Calc. NLI (Monthly)'!V23:V32,'TD Calc. NLI (Monthly)'!V35:V47,'TD Calc. NLI (Monthly)'!V50:V62,'TD Calc. NLI (Monthly)'!V65:V77,'TD Calc. NLI (Monthly)'!V80:V92)+SUM('TD Calc. LI (Monthly)'!V23:V32,'TD Calc. LI (Monthly)'!V35:V47,'TD Calc. LI (Monthly)'!V50:V62,'TD Calc. LI (Monthly)'!V65:V77,'TD Calc. LI (Monthly)'!V80:V92))</f>
        <v>0</v>
      </c>
      <c r="W30" s="90">
        <f>V30+(SUM('TD Calc. NLI (Monthly)'!W23:W32,'TD Calc. NLI (Monthly)'!W35:W47,'TD Calc. NLI (Monthly)'!W50:W62,'TD Calc. NLI (Monthly)'!W65:W77,'TD Calc. NLI (Monthly)'!W80:W92)+SUM('TD Calc. LI (Monthly)'!W23:W32,'TD Calc. LI (Monthly)'!W35:W47,'TD Calc. LI (Monthly)'!W50:W62,'TD Calc. LI (Monthly)'!W65:W77,'TD Calc. LI (Monthly)'!W80:W92))</f>
        <v>0</v>
      </c>
      <c r="X30" s="90">
        <f>W30+(SUM('TD Calc. NLI (Monthly)'!X23:X32,'TD Calc. NLI (Monthly)'!X35:X47,'TD Calc. NLI (Monthly)'!X50:X62,'TD Calc. NLI (Monthly)'!X65:X77,'TD Calc. NLI (Monthly)'!X80:X92)+SUM('TD Calc. LI (Monthly)'!X23:X32,'TD Calc. LI (Monthly)'!X35:X47,'TD Calc. LI (Monthly)'!X50:X62,'TD Calc. LI (Monthly)'!X65:X77,'TD Calc. LI (Monthly)'!X80:X92))</f>
        <v>0</v>
      </c>
      <c r="Y30" s="90">
        <f>X30+(SUM('TD Calc. NLI (Monthly)'!Y23:Y32,'TD Calc. NLI (Monthly)'!Y35:Y47,'TD Calc. NLI (Monthly)'!Y50:Y62,'TD Calc. NLI (Monthly)'!Y65:Y77,'TD Calc. NLI (Monthly)'!Y80:Y92)+SUM('TD Calc. LI (Monthly)'!Y23:Y32,'TD Calc. LI (Monthly)'!Y35:Y47,'TD Calc. LI (Monthly)'!Y50:Y62,'TD Calc. LI (Monthly)'!Y65:Y77,'TD Calc. LI (Monthly)'!Y80:Y92))</f>
        <v>0</v>
      </c>
      <c r="Z30" s="90">
        <f>Y30+(SUM('TD Calc. NLI (Monthly)'!Z23:Z32,'TD Calc. NLI (Monthly)'!Z35:Z47,'TD Calc. NLI (Monthly)'!Z50:Z62,'TD Calc. NLI (Monthly)'!Z65:Z77,'TD Calc. NLI (Monthly)'!Z80:Z92)+SUM('TD Calc. LI (Monthly)'!Z23:Z32,'TD Calc. LI (Monthly)'!Z35:Z47,'TD Calc. LI (Monthly)'!Z50:Z62,'TD Calc. LI (Monthly)'!Z65:Z77,'TD Calc. LI (Monthly)'!Z80:Z92))</f>
        <v>0</v>
      </c>
      <c r="AA30" s="90">
        <f>Z30+(SUM('TD Calc. NLI (Monthly)'!AA23:AA32,'TD Calc. NLI (Monthly)'!AA35:AA47,'TD Calc. NLI (Monthly)'!AA50:AA62,'TD Calc. NLI (Monthly)'!AA65:AA77,'TD Calc. NLI (Monthly)'!AA80:AA92)+SUM('TD Calc. LI (Monthly)'!AA23:AA32,'TD Calc. LI (Monthly)'!AA35:AA47,'TD Calc. LI (Monthly)'!AA50:AA62,'TD Calc. LI (Monthly)'!AA65:AA77,'TD Calc. LI (Monthly)'!AA80:AA92))</f>
        <v>0</v>
      </c>
      <c r="AB30" s="90">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0</v>
      </c>
      <c r="AC30" s="90">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0</v>
      </c>
      <c r="AD30" s="90">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0</v>
      </c>
      <c r="AE30" s="90">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0</v>
      </c>
      <c r="AF30" s="90">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0</v>
      </c>
      <c r="AG30" s="90">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0</v>
      </c>
      <c r="AH30" s="90">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0</v>
      </c>
      <c r="AI30" s="90">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0</v>
      </c>
      <c r="AJ30" s="90">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0</v>
      </c>
      <c r="AK30" s="90">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0</v>
      </c>
      <c r="AL30" s="90">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0</v>
      </c>
      <c r="AM30" s="90">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0</v>
      </c>
      <c r="AN30" s="90">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0</v>
      </c>
      <c r="AO30" s="90">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0</v>
      </c>
      <c r="AP30" s="90">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1076.0792328165762</v>
      </c>
      <c r="AQ30" s="90">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6811.5555331870182</v>
      </c>
      <c r="AR30" s="90">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38904.535654832485</v>
      </c>
      <c r="AS30" s="90">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91242.911603538872</v>
      </c>
      <c r="AT30" s="90">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146633.05758067875</v>
      </c>
      <c r="AU30" s="90">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190785.56487678224</v>
      </c>
      <c r="AV30" s="90">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214310.29493136905</v>
      </c>
      <c r="AW30" s="90">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236059.93370104133</v>
      </c>
      <c r="AX30" s="90">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261091.53610796196</v>
      </c>
      <c r="AY30" s="90">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288424.03337408014</v>
      </c>
      <c r="AZ30" s="90">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311094.09667562885</v>
      </c>
      <c r="BA30" s="90">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335633.43606841116</v>
      </c>
      <c r="BB30" s="90">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335895.68185338989</v>
      </c>
      <c r="BC30" s="90">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335971.43002654699</v>
      </c>
      <c r="BD30" s="90">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339936.33392612613</v>
      </c>
      <c r="BE30" s="90">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347694.34531299048</v>
      </c>
      <c r="BF30" s="90">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378761.90970496711</v>
      </c>
      <c r="BG30" s="90">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412577.55528942723</v>
      </c>
      <c r="BH30" s="90">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425313.60988900712</v>
      </c>
      <c r="BI30" s="90">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437670.94925304997</v>
      </c>
      <c r="BJ30" s="90">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455048.80657004134</v>
      </c>
      <c r="BK30" s="90">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475566.69339875679</v>
      </c>
      <c r="BL30" s="90">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494596.68931228656</v>
      </c>
      <c r="BM30" s="90">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515986.42872369254</v>
      </c>
      <c r="BN30" s="90">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535027.2030047907</v>
      </c>
      <c r="BO30" s="90">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560472.43598838197</v>
      </c>
      <c r="BP30" s="90">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633316.03817100136</v>
      </c>
      <c r="BQ30" s="90">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727897.07522652973</v>
      </c>
      <c r="BR30" s="90">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727897.07522652973</v>
      </c>
      <c r="BS30" s="90">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727897.07522652973</v>
      </c>
      <c r="BT30" s="90">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727897.07522652973</v>
      </c>
      <c r="BU30" s="90">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727897.07522652973</v>
      </c>
      <c r="BV30" s="90">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727897.07522652973</v>
      </c>
      <c r="BW30" s="90">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727897.07522652973</v>
      </c>
      <c r="BX30" s="90">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727897.07522652973</v>
      </c>
      <c r="BY30" s="90">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727897.07522652973</v>
      </c>
      <c r="BZ30" s="90">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727897.07522652973</v>
      </c>
      <c r="CA30" s="90">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727897.07522652973</v>
      </c>
      <c r="CB30" s="90">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727897.07522652973</v>
      </c>
      <c r="CC30" s="90">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727897.07522652973</v>
      </c>
      <c r="CD30" s="90">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727897.07522652973</v>
      </c>
      <c r="CE30" s="90">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727897.07522652973</v>
      </c>
      <c r="CF30" s="90">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727897.07522652973</v>
      </c>
      <c r="CG30" s="90">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727897.07522652973</v>
      </c>
      <c r="CH30" s="90">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727897.07522652973</v>
      </c>
      <c r="CI30" s="90">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727897.07522652973</v>
      </c>
      <c r="CJ30" s="90">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727897.07522652973</v>
      </c>
    </row>
    <row r="31" spans="1:104" s="89" customFormat="1" x14ac:dyDescent="0.3">
      <c r="A31" s="91" t="s">
        <v>73</v>
      </c>
      <c r="B31" s="91"/>
      <c r="C31" s="88"/>
      <c r="D31" s="63">
        <f t="shared" ref="D31:AI31" si="165">IF(D27=0,0,D30-D27)</f>
        <v>0</v>
      </c>
      <c r="E31" s="63">
        <f t="shared" si="165"/>
        <v>0</v>
      </c>
      <c r="F31" s="63">
        <f t="shared" si="165"/>
        <v>0</v>
      </c>
      <c r="G31" s="63">
        <f t="shared" si="165"/>
        <v>0</v>
      </c>
      <c r="H31" s="63">
        <f t="shared" si="165"/>
        <v>0</v>
      </c>
      <c r="I31" s="63">
        <f t="shared" si="165"/>
        <v>0</v>
      </c>
      <c r="J31" s="63">
        <f t="shared" si="165"/>
        <v>0</v>
      </c>
      <c r="K31" s="63">
        <f t="shared" si="165"/>
        <v>0</v>
      </c>
      <c r="L31" s="63">
        <f t="shared" si="165"/>
        <v>0</v>
      </c>
      <c r="M31" s="63">
        <f t="shared" si="165"/>
        <v>0</v>
      </c>
      <c r="N31" s="63">
        <f t="shared" si="165"/>
        <v>0</v>
      </c>
      <c r="O31" s="63">
        <f t="shared" si="165"/>
        <v>0</v>
      </c>
      <c r="P31" s="63">
        <f t="shared" si="165"/>
        <v>0</v>
      </c>
      <c r="Q31" s="63">
        <f t="shared" si="165"/>
        <v>0</v>
      </c>
      <c r="R31" s="63">
        <f t="shared" si="165"/>
        <v>0</v>
      </c>
      <c r="S31" s="63">
        <f t="shared" si="165"/>
        <v>0</v>
      </c>
      <c r="T31" s="63">
        <f t="shared" si="165"/>
        <v>0</v>
      </c>
      <c r="U31" s="63">
        <f t="shared" si="165"/>
        <v>0</v>
      </c>
      <c r="V31" s="63">
        <f t="shared" si="165"/>
        <v>0</v>
      </c>
      <c r="W31" s="63">
        <f t="shared" si="165"/>
        <v>0</v>
      </c>
      <c r="X31" s="63">
        <f t="shared" si="165"/>
        <v>0</v>
      </c>
      <c r="Y31" s="63">
        <f t="shared" si="165"/>
        <v>0</v>
      </c>
      <c r="Z31" s="63">
        <f t="shared" si="165"/>
        <v>0</v>
      </c>
      <c r="AA31" s="63">
        <f t="shared" si="165"/>
        <v>0</v>
      </c>
      <c r="AB31" s="63">
        <f t="shared" si="165"/>
        <v>0</v>
      </c>
      <c r="AC31" s="63">
        <f t="shared" si="165"/>
        <v>0</v>
      </c>
      <c r="AD31" s="63">
        <f t="shared" si="165"/>
        <v>0</v>
      </c>
      <c r="AE31" s="63">
        <f t="shared" si="165"/>
        <v>0</v>
      </c>
      <c r="AF31" s="63">
        <f t="shared" si="165"/>
        <v>0</v>
      </c>
      <c r="AG31" s="63">
        <f t="shared" si="165"/>
        <v>0</v>
      </c>
      <c r="AH31" s="63">
        <f t="shared" si="165"/>
        <v>0</v>
      </c>
      <c r="AI31" s="63">
        <f t="shared" si="165"/>
        <v>0</v>
      </c>
      <c r="AJ31" s="63">
        <f t="shared" ref="AJ31:BO31" si="166">IF(AJ27=0,0,AJ30-AJ27)</f>
        <v>0</v>
      </c>
      <c r="AK31" s="63">
        <f t="shared" si="166"/>
        <v>0</v>
      </c>
      <c r="AL31" s="63">
        <f t="shared" si="166"/>
        <v>0</v>
      </c>
      <c r="AM31" s="63">
        <f t="shared" si="166"/>
        <v>0</v>
      </c>
      <c r="AN31" s="63">
        <f t="shared" si="166"/>
        <v>0</v>
      </c>
      <c r="AO31" s="63">
        <f t="shared" si="166"/>
        <v>0</v>
      </c>
      <c r="AP31" s="63">
        <f t="shared" si="166"/>
        <v>-7.6718342370440951E-4</v>
      </c>
      <c r="AQ31" s="63">
        <f t="shared" si="166"/>
        <v>-4.4668129812635016E-3</v>
      </c>
      <c r="AR31" s="63">
        <f t="shared" si="166"/>
        <v>-4.3451675155665725E-3</v>
      </c>
      <c r="AS31" s="63">
        <f t="shared" si="166"/>
        <v>1.6035388689488173E-3</v>
      </c>
      <c r="AT31" s="63">
        <f t="shared" si="166"/>
        <v>-2.4193212448153645E-3</v>
      </c>
      <c r="AU31" s="63">
        <f t="shared" si="166"/>
        <v>-5.1232177647762001E-3</v>
      </c>
      <c r="AV31" s="63">
        <f t="shared" si="166"/>
        <v>-5.0686309696175158E-3</v>
      </c>
      <c r="AW31" s="63">
        <f t="shared" si="166"/>
        <v>-6.2989586440380663E-3</v>
      </c>
      <c r="AX31" s="63">
        <f t="shared" si="166"/>
        <v>-3.8920380175113678E-3</v>
      </c>
      <c r="AY31" s="63">
        <f t="shared" si="166"/>
        <v>3.3740801736712456E-3</v>
      </c>
      <c r="AZ31" s="63">
        <f t="shared" si="166"/>
        <v>6.6756288870237768E-3</v>
      </c>
      <c r="BA31" s="63">
        <f t="shared" si="166"/>
        <v>1.6068411176092923E-2</v>
      </c>
      <c r="BB31" s="63">
        <f>IF(BB27=0,0,BB30-BB27)</f>
        <v>2.1853389916941524E-2</v>
      </c>
      <c r="BC31" s="63">
        <f>IF(BC27=0,0,BC30-BC27)</f>
        <v>2.00265470193699E-2</v>
      </c>
      <c r="BD31" s="63">
        <f t="shared" si="166"/>
        <v>1.3926126179285347E-2</v>
      </c>
      <c r="BE31" s="63">
        <f t="shared" si="166"/>
        <v>1.5312990581151098E-2</v>
      </c>
      <c r="BF31" s="63">
        <f t="shared" si="166"/>
        <v>9.704967204015702E-3</v>
      </c>
      <c r="BG31" s="63">
        <f t="shared" si="166"/>
        <v>1.5289427305106074E-2</v>
      </c>
      <c r="BH31" s="63">
        <f t="shared" si="166"/>
        <v>9.8890071385540068E-3</v>
      </c>
      <c r="BI31" s="63">
        <f t="shared" si="166"/>
        <v>9.2530500842258334E-3</v>
      </c>
      <c r="BJ31" s="63">
        <f t="shared" si="166"/>
        <v>6.5700413542799652E-3</v>
      </c>
      <c r="BK31" s="63">
        <f t="shared" si="166"/>
        <v>3.3987567876465619E-3</v>
      </c>
      <c r="BL31" s="63">
        <f t="shared" si="166"/>
        <v>9.3122865655459464E-3</v>
      </c>
      <c r="BM31" s="63">
        <f t="shared" si="166"/>
        <v>-1.2763075064867735E-3</v>
      </c>
      <c r="BN31" s="63">
        <f t="shared" si="166"/>
        <v>3.0047907494008541E-3</v>
      </c>
      <c r="BO31" s="63">
        <f t="shared" si="166"/>
        <v>5.9883819194510579E-3</v>
      </c>
      <c r="BP31" s="63">
        <f t="shared" ref="BP31:CJ31" si="167">IF(BP27=0,0,BP30-BP27)</f>
        <v>-1.8289986765012145E-3</v>
      </c>
      <c r="BQ31" s="63">
        <f t="shared" si="167"/>
        <v>5.2265296690165997E-3</v>
      </c>
      <c r="BR31" s="63">
        <f t="shared" si="167"/>
        <v>0</v>
      </c>
      <c r="BS31" s="63">
        <f t="shared" si="167"/>
        <v>0</v>
      </c>
      <c r="BT31" s="63">
        <f t="shared" si="167"/>
        <v>0</v>
      </c>
      <c r="BU31" s="63">
        <f t="shared" si="167"/>
        <v>0</v>
      </c>
      <c r="BV31" s="63">
        <f t="shared" si="167"/>
        <v>0</v>
      </c>
      <c r="BW31" s="63">
        <f t="shared" si="167"/>
        <v>0</v>
      </c>
      <c r="BX31" s="63">
        <f t="shared" si="167"/>
        <v>0</v>
      </c>
      <c r="BY31" s="63">
        <f t="shared" si="167"/>
        <v>0</v>
      </c>
      <c r="BZ31" s="63">
        <f t="shared" si="167"/>
        <v>0</v>
      </c>
      <c r="CA31" s="63">
        <f t="shared" si="167"/>
        <v>0</v>
      </c>
      <c r="CB31" s="63">
        <f t="shared" si="167"/>
        <v>0</v>
      </c>
      <c r="CC31" s="63">
        <f t="shared" si="167"/>
        <v>0</v>
      </c>
      <c r="CD31" s="63">
        <f t="shared" si="167"/>
        <v>0</v>
      </c>
      <c r="CE31" s="63">
        <f t="shared" si="167"/>
        <v>0</v>
      </c>
      <c r="CF31" s="63">
        <f t="shared" si="167"/>
        <v>0</v>
      </c>
      <c r="CG31" s="63">
        <f t="shared" si="167"/>
        <v>0</v>
      </c>
      <c r="CH31" s="63">
        <f t="shared" si="167"/>
        <v>0</v>
      </c>
      <c r="CI31" s="63">
        <f t="shared" si="167"/>
        <v>0</v>
      </c>
      <c r="CJ31" s="63">
        <f t="shared" si="167"/>
        <v>0</v>
      </c>
    </row>
    <row r="33" spans="2:69" x14ac:dyDescent="0.3">
      <c r="B33" s="103"/>
    </row>
    <row r="34" spans="2:69" x14ac:dyDescent="0.3">
      <c r="B34" s="102"/>
      <c r="BA34" s="148"/>
      <c r="BB34" s="148"/>
      <c r="BC34" s="148"/>
      <c r="BD34" s="148"/>
      <c r="BE34" s="148"/>
      <c r="BF34" s="148"/>
      <c r="BG34" s="148"/>
      <c r="BJ34" s="148"/>
    </row>
    <row r="35" spans="2:69" x14ac:dyDescent="0.3">
      <c r="AS35" s="144"/>
      <c r="AT35" s="151"/>
      <c r="AU35" s="151"/>
      <c r="AV35" s="145"/>
      <c r="BQ35" s="148"/>
    </row>
    <row r="36" spans="2:69" x14ac:dyDescent="0.3">
      <c r="AS36" s="144"/>
      <c r="AT36" s="144"/>
      <c r="AU36" s="151"/>
      <c r="AV36" s="145"/>
      <c r="BQ36" s="148"/>
    </row>
    <row r="37" spans="2:69" x14ac:dyDescent="0.3">
      <c r="AU37" s="152"/>
      <c r="AV37" s="145"/>
    </row>
    <row r="38" spans="2:69" x14ac:dyDescent="0.3">
      <c r="AS38" s="148"/>
      <c r="AT38" s="148"/>
      <c r="AU38" s="148"/>
      <c r="AV38" s="145"/>
    </row>
    <row r="63" spans="2:88" s="113" customFormat="1" x14ac:dyDescent="0.3">
      <c r="B63" s="114" t="s">
        <v>70</v>
      </c>
      <c r="C63" s="115">
        <v>42370</v>
      </c>
      <c r="D63" s="115">
        <v>42401</v>
      </c>
      <c r="E63" s="115">
        <v>42430</v>
      </c>
      <c r="F63" s="115">
        <v>42461</v>
      </c>
      <c r="G63" s="116">
        <v>42491</v>
      </c>
      <c r="H63" s="115">
        <v>42522</v>
      </c>
      <c r="I63" s="115">
        <v>42552</v>
      </c>
      <c r="J63" s="115">
        <v>42583</v>
      </c>
      <c r="K63" s="115">
        <v>42614</v>
      </c>
      <c r="L63" s="115">
        <v>42644</v>
      </c>
      <c r="M63" s="115">
        <v>42675</v>
      </c>
      <c r="N63" s="115">
        <v>42705</v>
      </c>
      <c r="O63" s="115">
        <v>42736</v>
      </c>
      <c r="P63" s="115">
        <v>42767</v>
      </c>
      <c r="Q63" s="115">
        <v>42795</v>
      </c>
      <c r="R63" s="115">
        <v>42826</v>
      </c>
      <c r="S63" s="115">
        <v>42856</v>
      </c>
      <c r="T63" s="115">
        <v>42887</v>
      </c>
      <c r="U63" s="115">
        <v>42917</v>
      </c>
      <c r="V63" s="115">
        <v>42948</v>
      </c>
      <c r="W63" s="115">
        <v>42979</v>
      </c>
      <c r="X63" s="115">
        <v>43009</v>
      </c>
      <c r="Y63" s="115">
        <v>43040</v>
      </c>
      <c r="Z63" s="115">
        <v>43070</v>
      </c>
      <c r="AA63" s="115">
        <v>43101</v>
      </c>
      <c r="AB63" s="115">
        <v>43132</v>
      </c>
      <c r="AC63" s="115">
        <v>43160</v>
      </c>
      <c r="AD63" s="115">
        <v>43191</v>
      </c>
      <c r="AE63" s="115">
        <v>43221</v>
      </c>
      <c r="AF63" s="115">
        <v>43252</v>
      </c>
      <c r="AG63" s="115">
        <v>43282</v>
      </c>
      <c r="AH63" s="115">
        <v>43313</v>
      </c>
      <c r="AI63" s="115">
        <v>43344</v>
      </c>
      <c r="AJ63" s="115">
        <v>43374</v>
      </c>
      <c r="AK63" s="115">
        <v>43405</v>
      </c>
      <c r="AL63" s="115">
        <v>43435</v>
      </c>
      <c r="AM63" s="115">
        <v>43466</v>
      </c>
      <c r="AN63" s="115">
        <v>43497</v>
      </c>
      <c r="AO63" s="115">
        <v>43525</v>
      </c>
      <c r="AP63" s="115">
        <v>43556</v>
      </c>
      <c r="AQ63" s="115">
        <v>43586</v>
      </c>
      <c r="AR63" s="115">
        <v>43617</v>
      </c>
      <c r="AS63" s="115">
        <v>43647</v>
      </c>
      <c r="AT63" s="115">
        <v>43678</v>
      </c>
      <c r="AU63" s="115">
        <v>43709</v>
      </c>
      <c r="AV63" s="115">
        <v>43739</v>
      </c>
      <c r="AW63" s="115">
        <v>43770</v>
      </c>
      <c r="AX63" s="115">
        <v>43800</v>
      </c>
      <c r="AY63" s="115">
        <v>43831</v>
      </c>
      <c r="AZ63" s="115">
        <v>43862</v>
      </c>
      <c r="BA63" s="115">
        <v>43891</v>
      </c>
      <c r="BB63" s="115">
        <v>43922</v>
      </c>
      <c r="BC63" s="115">
        <v>43952</v>
      </c>
      <c r="BD63" s="115">
        <v>43983</v>
      </c>
      <c r="BE63" s="115">
        <v>44013</v>
      </c>
      <c r="BF63" s="115">
        <v>44044</v>
      </c>
      <c r="BG63" s="115">
        <v>44075</v>
      </c>
      <c r="BH63" s="115">
        <v>44105</v>
      </c>
      <c r="BI63" s="115">
        <v>44136</v>
      </c>
      <c r="BJ63" s="115">
        <v>44166</v>
      </c>
      <c r="BK63" s="115">
        <v>44197</v>
      </c>
      <c r="BL63" s="115">
        <v>44228</v>
      </c>
      <c r="BM63" s="115">
        <v>44256</v>
      </c>
      <c r="BN63" s="115">
        <v>44287</v>
      </c>
      <c r="BO63" s="115">
        <v>44317</v>
      </c>
      <c r="BP63" s="115">
        <v>44348</v>
      </c>
      <c r="BQ63" s="115">
        <v>44378</v>
      </c>
      <c r="BR63" s="115">
        <v>44409</v>
      </c>
      <c r="BS63" s="115">
        <v>44440</v>
      </c>
      <c r="BT63" s="115">
        <v>44470</v>
      </c>
      <c r="BU63" s="115">
        <v>44501</v>
      </c>
      <c r="BV63" s="115">
        <v>44531</v>
      </c>
      <c r="BW63" s="115">
        <v>44562</v>
      </c>
      <c r="BX63" s="115">
        <v>44593</v>
      </c>
      <c r="BY63" s="115">
        <v>44621</v>
      </c>
      <c r="BZ63" s="115">
        <v>44652</v>
      </c>
      <c r="CA63" s="115">
        <v>44682</v>
      </c>
      <c r="CB63" s="115">
        <v>44713</v>
      </c>
      <c r="CC63" s="115">
        <v>44743</v>
      </c>
      <c r="CD63" s="115">
        <v>44774</v>
      </c>
      <c r="CE63" s="115">
        <v>44805</v>
      </c>
      <c r="CF63" s="115">
        <v>44835</v>
      </c>
      <c r="CG63" s="115">
        <v>44866</v>
      </c>
      <c r="CH63" s="115">
        <v>44896</v>
      </c>
      <c r="CI63" s="115">
        <v>44927</v>
      </c>
      <c r="CJ63" s="115">
        <v>44958</v>
      </c>
    </row>
    <row r="64" spans="2:88" s="113" customFormat="1" x14ac:dyDescent="0.3">
      <c r="B64" s="114" t="s">
        <v>36</v>
      </c>
      <c r="C64" s="117">
        <f>C4+C16</f>
        <v>0</v>
      </c>
      <c r="D64" s="117">
        <f t="shared" ref="D64:BO65" si="168">D4+D16</f>
        <v>0</v>
      </c>
      <c r="E64" s="117">
        <f t="shared" si="168"/>
        <v>0</v>
      </c>
      <c r="F64" s="117">
        <f t="shared" si="168"/>
        <v>0</v>
      </c>
      <c r="G64" s="117">
        <f t="shared" si="168"/>
        <v>0</v>
      </c>
      <c r="H64" s="117">
        <f t="shared" si="168"/>
        <v>0</v>
      </c>
      <c r="I64" s="117">
        <f t="shared" si="168"/>
        <v>0</v>
      </c>
      <c r="J64" s="117">
        <f t="shared" si="168"/>
        <v>0</v>
      </c>
      <c r="K64" s="117">
        <f t="shared" si="168"/>
        <v>0</v>
      </c>
      <c r="L64" s="117">
        <f t="shared" si="168"/>
        <v>0</v>
      </c>
      <c r="M64" s="117">
        <f t="shared" si="168"/>
        <v>0</v>
      </c>
      <c r="N64" s="117">
        <f t="shared" si="168"/>
        <v>0</v>
      </c>
      <c r="O64" s="117">
        <f t="shared" si="168"/>
        <v>0</v>
      </c>
      <c r="P64" s="117">
        <f t="shared" si="168"/>
        <v>0</v>
      </c>
      <c r="Q64" s="117">
        <f t="shared" si="168"/>
        <v>0</v>
      </c>
      <c r="R64" s="117">
        <f t="shared" si="168"/>
        <v>0</v>
      </c>
      <c r="S64" s="117">
        <f t="shared" si="168"/>
        <v>0</v>
      </c>
      <c r="T64" s="117">
        <f t="shared" si="168"/>
        <v>0</v>
      </c>
      <c r="U64" s="117">
        <f t="shared" si="168"/>
        <v>0</v>
      </c>
      <c r="V64" s="117">
        <f t="shared" si="168"/>
        <v>0</v>
      </c>
      <c r="W64" s="117">
        <f t="shared" si="168"/>
        <v>0</v>
      </c>
      <c r="X64" s="117">
        <f t="shared" si="168"/>
        <v>0</v>
      </c>
      <c r="Y64" s="117">
        <f t="shared" si="168"/>
        <v>0</v>
      </c>
      <c r="Z64" s="117">
        <f t="shared" si="168"/>
        <v>0</v>
      </c>
      <c r="AA64" s="117">
        <f t="shared" si="168"/>
        <v>0</v>
      </c>
      <c r="AB64" s="117">
        <f t="shared" si="168"/>
        <v>0</v>
      </c>
      <c r="AC64" s="117">
        <f t="shared" si="168"/>
        <v>0</v>
      </c>
      <c r="AD64" s="117">
        <f t="shared" si="168"/>
        <v>0</v>
      </c>
      <c r="AE64" s="117">
        <f t="shared" si="168"/>
        <v>0</v>
      </c>
      <c r="AF64" s="117">
        <f t="shared" si="168"/>
        <v>0</v>
      </c>
      <c r="AG64" s="117">
        <f t="shared" si="168"/>
        <v>0</v>
      </c>
      <c r="AH64" s="117">
        <f t="shared" si="168"/>
        <v>0</v>
      </c>
      <c r="AI64" s="117">
        <f t="shared" si="168"/>
        <v>0</v>
      </c>
      <c r="AJ64" s="117">
        <f t="shared" si="168"/>
        <v>0</v>
      </c>
      <c r="AK64" s="117">
        <f t="shared" si="168"/>
        <v>0</v>
      </c>
      <c r="AL64" s="117">
        <f t="shared" si="168"/>
        <v>0</v>
      </c>
      <c r="AM64" s="117">
        <f t="shared" si="168"/>
        <v>0</v>
      </c>
      <c r="AN64" s="117">
        <f t="shared" si="168"/>
        <v>0</v>
      </c>
      <c r="AO64" s="117">
        <f t="shared" si="168"/>
        <v>0</v>
      </c>
      <c r="AP64" s="117">
        <f t="shared" si="168"/>
        <v>0</v>
      </c>
      <c r="AQ64" s="117">
        <f t="shared" si="168"/>
        <v>0</v>
      </c>
      <c r="AR64" s="117">
        <f t="shared" si="168"/>
        <v>0</v>
      </c>
      <c r="AS64" s="117">
        <f t="shared" si="168"/>
        <v>0</v>
      </c>
      <c r="AT64" s="117">
        <f t="shared" si="168"/>
        <v>0</v>
      </c>
      <c r="AU64" s="117">
        <f t="shared" si="168"/>
        <v>0</v>
      </c>
      <c r="AV64" s="117">
        <f t="shared" si="168"/>
        <v>0</v>
      </c>
      <c r="AW64" s="117">
        <f t="shared" si="168"/>
        <v>0</v>
      </c>
      <c r="AX64" s="117">
        <f t="shared" si="168"/>
        <v>0</v>
      </c>
      <c r="AY64" s="117">
        <f t="shared" si="168"/>
        <v>0</v>
      </c>
      <c r="AZ64" s="117">
        <f t="shared" si="168"/>
        <v>0</v>
      </c>
      <c r="BA64" s="117">
        <f t="shared" si="168"/>
        <v>0</v>
      </c>
      <c r="BB64" s="117">
        <f t="shared" si="168"/>
        <v>0</v>
      </c>
      <c r="BC64" s="117">
        <f t="shared" si="168"/>
        <v>0</v>
      </c>
      <c r="BD64" s="117">
        <f t="shared" si="168"/>
        <v>0</v>
      </c>
      <c r="BE64" s="117">
        <f t="shared" si="168"/>
        <v>0</v>
      </c>
      <c r="BF64" s="117">
        <f t="shared" si="168"/>
        <v>0</v>
      </c>
      <c r="BG64" s="117">
        <f t="shared" si="168"/>
        <v>0</v>
      </c>
      <c r="BH64" s="117">
        <f t="shared" si="168"/>
        <v>0</v>
      </c>
      <c r="BI64" s="117">
        <f t="shared" si="168"/>
        <v>0</v>
      </c>
      <c r="BJ64" s="117">
        <f t="shared" si="168"/>
        <v>0</v>
      </c>
      <c r="BK64" s="117">
        <f t="shared" si="168"/>
        <v>0</v>
      </c>
      <c r="BL64" s="117">
        <f t="shared" si="168"/>
        <v>0</v>
      </c>
      <c r="BM64" s="117">
        <f t="shared" si="168"/>
        <v>0</v>
      </c>
      <c r="BN64" s="117">
        <f t="shared" si="168"/>
        <v>0</v>
      </c>
      <c r="BO64" s="117">
        <f t="shared" si="168"/>
        <v>0</v>
      </c>
      <c r="BP64" s="117">
        <f t="shared" ref="BP64:CJ68" si="169">BP4+BP16</f>
        <v>0</v>
      </c>
      <c r="BQ64" s="117">
        <f t="shared" si="169"/>
        <v>0</v>
      </c>
      <c r="BR64" s="117">
        <f t="shared" si="169"/>
        <v>0</v>
      </c>
      <c r="BS64" s="117">
        <f t="shared" si="169"/>
        <v>0</v>
      </c>
      <c r="BT64" s="117">
        <f t="shared" si="169"/>
        <v>0</v>
      </c>
      <c r="BU64" s="117">
        <f t="shared" si="169"/>
        <v>0</v>
      </c>
      <c r="BV64" s="117">
        <f t="shared" si="169"/>
        <v>0</v>
      </c>
      <c r="BW64" s="117">
        <f t="shared" si="169"/>
        <v>0</v>
      </c>
      <c r="BX64" s="117">
        <f t="shared" si="169"/>
        <v>0</v>
      </c>
      <c r="BY64" s="117">
        <f t="shared" si="169"/>
        <v>0</v>
      </c>
      <c r="BZ64" s="117">
        <f t="shared" si="169"/>
        <v>0</v>
      </c>
      <c r="CA64" s="117">
        <f t="shared" si="169"/>
        <v>0</v>
      </c>
      <c r="CB64" s="117">
        <f t="shared" si="169"/>
        <v>0</v>
      </c>
      <c r="CC64" s="117">
        <f t="shared" si="169"/>
        <v>0</v>
      </c>
      <c r="CD64" s="117">
        <f t="shared" si="169"/>
        <v>0</v>
      </c>
      <c r="CE64" s="117">
        <f t="shared" si="169"/>
        <v>0</v>
      </c>
      <c r="CF64" s="117">
        <f t="shared" si="169"/>
        <v>0</v>
      </c>
      <c r="CG64" s="117">
        <f t="shared" si="169"/>
        <v>0</v>
      </c>
      <c r="CH64" s="117">
        <f t="shared" si="169"/>
        <v>0</v>
      </c>
      <c r="CI64" s="117">
        <f t="shared" si="169"/>
        <v>0</v>
      </c>
      <c r="CJ64" s="117">
        <f t="shared" si="169"/>
        <v>0</v>
      </c>
    </row>
    <row r="65" spans="1:88" s="113" customFormat="1" x14ac:dyDescent="0.3">
      <c r="B65" s="114" t="s">
        <v>37</v>
      </c>
      <c r="C65" s="117">
        <f t="shared" ref="C65:R68" si="170">C5+C17</f>
        <v>0</v>
      </c>
      <c r="D65" s="117">
        <f t="shared" si="170"/>
        <v>0</v>
      </c>
      <c r="E65" s="117">
        <f t="shared" si="170"/>
        <v>0</v>
      </c>
      <c r="F65" s="117">
        <f t="shared" si="170"/>
        <v>0</v>
      </c>
      <c r="G65" s="117">
        <f t="shared" si="170"/>
        <v>0</v>
      </c>
      <c r="H65" s="117">
        <f t="shared" si="170"/>
        <v>0</v>
      </c>
      <c r="I65" s="117">
        <f t="shared" si="170"/>
        <v>0</v>
      </c>
      <c r="J65" s="117">
        <f t="shared" si="170"/>
        <v>0</v>
      </c>
      <c r="K65" s="117">
        <f t="shared" si="170"/>
        <v>0</v>
      </c>
      <c r="L65" s="117">
        <f t="shared" si="170"/>
        <v>0</v>
      </c>
      <c r="M65" s="117">
        <f t="shared" si="170"/>
        <v>0</v>
      </c>
      <c r="N65" s="117">
        <f t="shared" si="170"/>
        <v>0</v>
      </c>
      <c r="O65" s="117">
        <f t="shared" si="170"/>
        <v>0</v>
      </c>
      <c r="P65" s="117">
        <f t="shared" si="170"/>
        <v>0</v>
      </c>
      <c r="Q65" s="117">
        <f t="shared" si="170"/>
        <v>0</v>
      </c>
      <c r="R65" s="117">
        <f t="shared" si="170"/>
        <v>0</v>
      </c>
      <c r="S65" s="117">
        <f t="shared" si="168"/>
        <v>0</v>
      </c>
      <c r="T65" s="117">
        <f t="shared" si="168"/>
        <v>0</v>
      </c>
      <c r="U65" s="117">
        <f t="shared" si="168"/>
        <v>0</v>
      </c>
      <c r="V65" s="117">
        <f t="shared" si="168"/>
        <v>0</v>
      </c>
      <c r="W65" s="117">
        <f t="shared" si="168"/>
        <v>0</v>
      </c>
      <c r="X65" s="117">
        <f t="shared" si="168"/>
        <v>0</v>
      </c>
      <c r="Y65" s="117">
        <f t="shared" si="168"/>
        <v>0</v>
      </c>
      <c r="Z65" s="117">
        <f t="shared" si="168"/>
        <v>0</v>
      </c>
      <c r="AA65" s="117">
        <f t="shared" si="168"/>
        <v>0</v>
      </c>
      <c r="AB65" s="117">
        <f t="shared" si="168"/>
        <v>0</v>
      </c>
      <c r="AC65" s="117">
        <f t="shared" si="168"/>
        <v>0</v>
      </c>
      <c r="AD65" s="117">
        <f t="shared" si="168"/>
        <v>0</v>
      </c>
      <c r="AE65" s="117">
        <f t="shared" si="168"/>
        <v>0</v>
      </c>
      <c r="AF65" s="117">
        <f t="shared" si="168"/>
        <v>0</v>
      </c>
      <c r="AG65" s="117">
        <f t="shared" si="168"/>
        <v>0</v>
      </c>
      <c r="AH65" s="117">
        <f t="shared" si="168"/>
        <v>0</v>
      </c>
      <c r="AI65" s="117">
        <f t="shared" si="168"/>
        <v>0</v>
      </c>
      <c r="AJ65" s="117">
        <f t="shared" si="168"/>
        <v>0</v>
      </c>
      <c r="AK65" s="117">
        <f t="shared" si="168"/>
        <v>0</v>
      </c>
      <c r="AL65" s="117">
        <f t="shared" si="168"/>
        <v>0</v>
      </c>
      <c r="AM65" s="117">
        <f t="shared" si="168"/>
        <v>0</v>
      </c>
      <c r="AN65" s="117">
        <f t="shared" si="168"/>
        <v>0</v>
      </c>
      <c r="AO65" s="117">
        <f t="shared" si="168"/>
        <v>0</v>
      </c>
      <c r="AP65" s="117">
        <f t="shared" si="168"/>
        <v>350.35</v>
      </c>
      <c r="AQ65" s="117">
        <f t="shared" si="168"/>
        <v>1241.6100000000001</v>
      </c>
      <c r="AR65" s="117">
        <f t="shared" si="168"/>
        <v>2471.21</v>
      </c>
      <c r="AS65" s="117">
        <f t="shared" si="168"/>
        <v>4037.52</v>
      </c>
      <c r="AT65" s="117">
        <f t="shared" si="168"/>
        <v>6913.1</v>
      </c>
      <c r="AU65" s="117">
        <f t="shared" si="168"/>
        <v>12784.12</v>
      </c>
      <c r="AV65" s="117">
        <f t="shared" si="168"/>
        <v>17448.13</v>
      </c>
      <c r="AW65" s="117">
        <f t="shared" si="168"/>
        <v>21479.95</v>
      </c>
      <c r="AX65" s="117">
        <f t="shared" si="168"/>
        <v>25714.31</v>
      </c>
      <c r="AY65" s="117">
        <f t="shared" si="168"/>
        <v>30167.480000000003</v>
      </c>
      <c r="AZ65" s="117">
        <f t="shared" si="168"/>
        <v>33592.340000000004</v>
      </c>
      <c r="BA65" s="117">
        <f t="shared" si="168"/>
        <v>37483.840000000004</v>
      </c>
      <c r="BB65" s="117">
        <f t="shared" si="168"/>
        <v>37812.920000000006</v>
      </c>
      <c r="BC65" s="117">
        <f t="shared" si="168"/>
        <v>38232.360000000008</v>
      </c>
      <c r="BD65" s="117">
        <f t="shared" si="168"/>
        <v>38806.930000000008</v>
      </c>
      <c r="BE65" s="117">
        <f t="shared" si="168"/>
        <v>39537.710000000006</v>
      </c>
      <c r="BF65" s="117">
        <f t="shared" si="168"/>
        <v>40122.37000000001</v>
      </c>
      <c r="BG65" s="117">
        <f t="shared" si="168"/>
        <v>40739.590000000011</v>
      </c>
      <c r="BH65" s="117">
        <f t="shared" si="168"/>
        <v>41141.090000000011</v>
      </c>
      <c r="BI65" s="117">
        <f t="shared" si="168"/>
        <v>41476.860000000008</v>
      </c>
      <c r="BJ65" s="117">
        <f t="shared" si="168"/>
        <v>41823.610000000008</v>
      </c>
      <c r="BK65" s="117">
        <f t="shared" si="168"/>
        <v>42184.380000000005</v>
      </c>
      <c r="BL65" s="117">
        <f t="shared" si="168"/>
        <v>42732.33</v>
      </c>
      <c r="BM65" s="117">
        <f t="shared" si="168"/>
        <v>43679.990000000005</v>
      </c>
      <c r="BN65" s="117">
        <f t="shared" si="168"/>
        <v>44677.400000000009</v>
      </c>
      <c r="BO65" s="117">
        <f t="shared" si="168"/>
        <v>46036.520000000011</v>
      </c>
      <c r="BP65" s="117">
        <f t="shared" si="169"/>
        <v>48646.020000000011</v>
      </c>
      <c r="BQ65" s="117">
        <f t="shared" si="169"/>
        <v>52051.520000000011</v>
      </c>
      <c r="BR65" s="117">
        <f t="shared" si="169"/>
        <v>0</v>
      </c>
      <c r="BS65" s="117">
        <f t="shared" si="169"/>
        <v>0</v>
      </c>
      <c r="BT65" s="117">
        <f t="shared" si="169"/>
        <v>0</v>
      </c>
      <c r="BU65" s="117">
        <f t="shared" si="169"/>
        <v>0</v>
      </c>
      <c r="BV65" s="117">
        <f t="shared" si="169"/>
        <v>0</v>
      </c>
      <c r="BW65" s="117">
        <f t="shared" si="169"/>
        <v>0</v>
      </c>
      <c r="BX65" s="117">
        <f t="shared" si="169"/>
        <v>0</v>
      </c>
      <c r="BY65" s="117">
        <f t="shared" si="169"/>
        <v>0</v>
      </c>
      <c r="BZ65" s="117">
        <f t="shared" si="169"/>
        <v>0</v>
      </c>
      <c r="CA65" s="117">
        <f t="shared" si="169"/>
        <v>0</v>
      </c>
      <c r="CB65" s="117">
        <f t="shared" si="169"/>
        <v>0</v>
      </c>
      <c r="CC65" s="117">
        <f t="shared" si="169"/>
        <v>0</v>
      </c>
      <c r="CD65" s="117">
        <f t="shared" si="169"/>
        <v>0</v>
      </c>
      <c r="CE65" s="117">
        <f t="shared" si="169"/>
        <v>0</v>
      </c>
      <c r="CF65" s="117">
        <f t="shared" si="169"/>
        <v>0</v>
      </c>
      <c r="CG65" s="117">
        <f t="shared" si="169"/>
        <v>0</v>
      </c>
      <c r="CH65" s="117">
        <f t="shared" si="169"/>
        <v>0</v>
      </c>
      <c r="CI65" s="117">
        <f t="shared" si="169"/>
        <v>0</v>
      </c>
      <c r="CJ65" s="117">
        <f t="shared" si="169"/>
        <v>0</v>
      </c>
    </row>
    <row r="66" spans="1:88" s="113" customFormat="1" x14ac:dyDescent="0.3">
      <c r="B66" s="114" t="s">
        <v>38</v>
      </c>
      <c r="C66" s="117">
        <f t="shared" si="170"/>
        <v>0</v>
      </c>
      <c r="D66" s="117">
        <f t="shared" ref="D66:BO68" si="171">D6+D18</f>
        <v>0</v>
      </c>
      <c r="E66" s="117">
        <f t="shared" si="171"/>
        <v>0</v>
      </c>
      <c r="F66" s="117">
        <f t="shared" si="171"/>
        <v>0</v>
      </c>
      <c r="G66" s="117">
        <f t="shared" si="171"/>
        <v>0</v>
      </c>
      <c r="H66" s="117">
        <f t="shared" si="171"/>
        <v>0</v>
      </c>
      <c r="I66" s="117">
        <f t="shared" si="171"/>
        <v>0</v>
      </c>
      <c r="J66" s="117">
        <f t="shared" si="171"/>
        <v>0</v>
      </c>
      <c r="K66" s="117">
        <f t="shared" si="171"/>
        <v>0</v>
      </c>
      <c r="L66" s="117">
        <f t="shared" si="171"/>
        <v>0</v>
      </c>
      <c r="M66" s="117">
        <f t="shared" si="171"/>
        <v>0</v>
      </c>
      <c r="N66" s="117">
        <f t="shared" si="171"/>
        <v>0</v>
      </c>
      <c r="O66" s="117">
        <f t="shared" si="171"/>
        <v>0</v>
      </c>
      <c r="P66" s="117">
        <f t="shared" si="171"/>
        <v>0</v>
      </c>
      <c r="Q66" s="117">
        <f t="shared" si="171"/>
        <v>0</v>
      </c>
      <c r="R66" s="117">
        <f t="shared" si="171"/>
        <v>0</v>
      </c>
      <c r="S66" s="117">
        <f t="shared" si="171"/>
        <v>0</v>
      </c>
      <c r="T66" s="117">
        <f t="shared" si="171"/>
        <v>0</v>
      </c>
      <c r="U66" s="117">
        <f t="shared" si="171"/>
        <v>0</v>
      </c>
      <c r="V66" s="117">
        <f t="shared" si="171"/>
        <v>0</v>
      </c>
      <c r="W66" s="117">
        <f t="shared" si="171"/>
        <v>0</v>
      </c>
      <c r="X66" s="117">
        <f t="shared" si="171"/>
        <v>0</v>
      </c>
      <c r="Y66" s="117">
        <f t="shared" si="171"/>
        <v>0</v>
      </c>
      <c r="Z66" s="117">
        <f t="shared" si="171"/>
        <v>0</v>
      </c>
      <c r="AA66" s="117">
        <f t="shared" si="171"/>
        <v>0</v>
      </c>
      <c r="AB66" s="117">
        <f t="shared" si="171"/>
        <v>0</v>
      </c>
      <c r="AC66" s="117">
        <f t="shared" si="171"/>
        <v>0</v>
      </c>
      <c r="AD66" s="117">
        <f t="shared" si="171"/>
        <v>0</v>
      </c>
      <c r="AE66" s="117">
        <f t="shared" si="171"/>
        <v>0</v>
      </c>
      <c r="AF66" s="117">
        <f t="shared" si="171"/>
        <v>0</v>
      </c>
      <c r="AG66" s="117">
        <f t="shared" si="171"/>
        <v>0</v>
      </c>
      <c r="AH66" s="117">
        <f t="shared" si="171"/>
        <v>0</v>
      </c>
      <c r="AI66" s="117">
        <f t="shared" si="171"/>
        <v>0</v>
      </c>
      <c r="AJ66" s="117">
        <f t="shared" si="171"/>
        <v>0</v>
      </c>
      <c r="AK66" s="117">
        <f t="shared" si="171"/>
        <v>0</v>
      </c>
      <c r="AL66" s="117">
        <f t="shared" si="171"/>
        <v>0</v>
      </c>
      <c r="AM66" s="117">
        <f t="shared" si="171"/>
        <v>0</v>
      </c>
      <c r="AN66" s="117">
        <f t="shared" si="171"/>
        <v>0</v>
      </c>
      <c r="AO66" s="117">
        <f t="shared" si="171"/>
        <v>0</v>
      </c>
      <c r="AP66" s="117">
        <f t="shared" si="171"/>
        <v>725.73</v>
      </c>
      <c r="AQ66" s="117">
        <f t="shared" si="171"/>
        <v>4042.12</v>
      </c>
      <c r="AR66" s="117">
        <f t="shared" si="171"/>
        <v>24470.61</v>
      </c>
      <c r="AS66" s="117">
        <f t="shared" si="171"/>
        <v>61672.43</v>
      </c>
      <c r="AT66" s="117">
        <f t="shared" si="171"/>
        <v>101798.54000000001</v>
      </c>
      <c r="AU66" s="117">
        <f t="shared" si="171"/>
        <v>131524.37</v>
      </c>
      <c r="AV66" s="117">
        <f t="shared" si="171"/>
        <v>145940.47</v>
      </c>
      <c r="AW66" s="117">
        <f t="shared" si="171"/>
        <v>159511.35999999999</v>
      </c>
      <c r="AX66" s="117">
        <f t="shared" si="171"/>
        <v>175948.69999999998</v>
      </c>
      <c r="AY66" s="117">
        <f t="shared" si="171"/>
        <v>194152.61</v>
      </c>
      <c r="AZ66" s="117">
        <f t="shared" si="171"/>
        <v>209646.13999999998</v>
      </c>
      <c r="BA66" s="117">
        <f t="shared" si="171"/>
        <v>226103.34999999998</v>
      </c>
      <c r="BB66" s="117">
        <f t="shared" si="171"/>
        <v>226802.92999999996</v>
      </c>
      <c r="BC66" s="117">
        <f t="shared" si="171"/>
        <v>227438.53999999995</v>
      </c>
      <c r="BD66" s="117">
        <f t="shared" si="171"/>
        <v>232327.47999999995</v>
      </c>
      <c r="BE66" s="117">
        <f t="shared" si="171"/>
        <v>241246.15999999995</v>
      </c>
      <c r="BF66" s="117">
        <f t="shared" si="171"/>
        <v>254300.87999999995</v>
      </c>
      <c r="BG66" s="117">
        <f t="shared" si="171"/>
        <v>267354.80999999994</v>
      </c>
      <c r="BH66" s="117">
        <f t="shared" si="171"/>
        <v>273018.89999999997</v>
      </c>
      <c r="BI66" s="117">
        <f t="shared" si="171"/>
        <v>278892.00999999995</v>
      </c>
      <c r="BJ66" s="117">
        <f t="shared" si="171"/>
        <v>286158.78999999998</v>
      </c>
      <c r="BK66" s="117">
        <f t="shared" si="171"/>
        <v>293552.3</v>
      </c>
      <c r="BL66" s="117">
        <f t="shared" si="171"/>
        <v>301755.63</v>
      </c>
      <c r="BM66" s="117">
        <f t="shared" si="171"/>
        <v>311506.58</v>
      </c>
      <c r="BN66" s="117">
        <f t="shared" si="171"/>
        <v>319629.99</v>
      </c>
      <c r="BO66" s="117">
        <f t="shared" si="171"/>
        <v>329878.51</v>
      </c>
      <c r="BP66" s="117">
        <f t="shared" si="169"/>
        <v>361201.57</v>
      </c>
      <c r="BQ66" s="117">
        <f t="shared" si="169"/>
        <v>401443.85</v>
      </c>
      <c r="BR66" s="117">
        <f t="shared" si="169"/>
        <v>0</v>
      </c>
      <c r="BS66" s="117">
        <f t="shared" si="169"/>
        <v>0</v>
      </c>
      <c r="BT66" s="117">
        <f t="shared" si="169"/>
        <v>0</v>
      </c>
      <c r="BU66" s="117">
        <f t="shared" si="169"/>
        <v>0</v>
      </c>
      <c r="BV66" s="117">
        <f t="shared" si="169"/>
        <v>0</v>
      </c>
      <c r="BW66" s="117">
        <f t="shared" si="169"/>
        <v>0</v>
      </c>
      <c r="BX66" s="117">
        <f t="shared" si="169"/>
        <v>0</v>
      </c>
      <c r="BY66" s="117">
        <f t="shared" si="169"/>
        <v>0</v>
      </c>
      <c r="BZ66" s="117">
        <f t="shared" si="169"/>
        <v>0</v>
      </c>
      <c r="CA66" s="117">
        <f t="shared" si="169"/>
        <v>0</v>
      </c>
      <c r="CB66" s="117">
        <f t="shared" si="169"/>
        <v>0</v>
      </c>
      <c r="CC66" s="117">
        <f t="shared" si="169"/>
        <v>0</v>
      </c>
      <c r="CD66" s="117">
        <f t="shared" si="169"/>
        <v>0</v>
      </c>
      <c r="CE66" s="117">
        <f t="shared" si="169"/>
        <v>0</v>
      </c>
      <c r="CF66" s="117">
        <f t="shared" si="169"/>
        <v>0</v>
      </c>
      <c r="CG66" s="117">
        <f t="shared" si="169"/>
        <v>0</v>
      </c>
      <c r="CH66" s="117">
        <f t="shared" si="169"/>
        <v>0</v>
      </c>
      <c r="CI66" s="117">
        <f t="shared" si="169"/>
        <v>0</v>
      </c>
      <c r="CJ66" s="117">
        <f t="shared" si="169"/>
        <v>0</v>
      </c>
    </row>
    <row r="67" spans="1:88" s="113" customFormat="1" x14ac:dyDescent="0.3">
      <c r="B67" s="114" t="s">
        <v>39</v>
      </c>
      <c r="C67" s="117">
        <f t="shared" si="170"/>
        <v>0</v>
      </c>
      <c r="D67" s="117">
        <f t="shared" si="171"/>
        <v>0</v>
      </c>
      <c r="E67" s="117">
        <f t="shared" si="171"/>
        <v>0</v>
      </c>
      <c r="F67" s="117">
        <f t="shared" si="171"/>
        <v>0</v>
      </c>
      <c r="G67" s="117">
        <f t="shared" si="171"/>
        <v>0</v>
      </c>
      <c r="H67" s="117">
        <f t="shared" si="171"/>
        <v>0</v>
      </c>
      <c r="I67" s="117">
        <f t="shared" si="171"/>
        <v>0</v>
      </c>
      <c r="J67" s="117">
        <f t="shared" si="171"/>
        <v>0</v>
      </c>
      <c r="K67" s="117">
        <f t="shared" si="171"/>
        <v>0</v>
      </c>
      <c r="L67" s="117">
        <f t="shared" si="171"/>
        <v>0</v>
      </c>
      <c r="M67" s="117">
        <f t="shared" si="171"/>
        <v>0</v>
      </c>
      <c r="N67" s="117">
        <f t="shared" si="171"/>
        <v>0</v>
      </c>
      <c r="O67" s="117">
        <f t="shared" si="171"/>
        <v>0</v>
      </c>
      <c r="P67" s="117">
        <f t="shared" si="171"/>
        <v>0</v>
      </c>
      <c r="Q67" s="117">
        <f t="shared" si="171"/>
        <v>0</v>
      </c>
      <c r="R67" s="117">
        <f t="shared" si="171"/>
        <v>0</v>
      </c>
      <c r="S67" s="117">
        <f t="shared" si="171"/>
        <v>0</v>
      </c>
      <c r="T67" s="117">
        <f t="shared" si="171"/>
        <v>0</v>
      </c>
      <c r="U67" s="117">
        <f t="shared" si="171"/>
        <v>0</v>
      </c>
      <c r="V67" s="117">
        <f t="shared" si="171"/>
        <v>0</v>
      </c>
      <c r="W67" s="117">
        <f t="shared" si="171"/>
        <v>0</v>
      </c>
      <c r="X67" s="117">
        <f t="shared" si="171"/>
        <v>0</v>
      </c>
      <c r="Y67" s="117">
        <f t="shared" si="171"/>
        <v>0</v>
      </c>
      <c r="Z67" s="117">
        <f t="shared" si="171"/>
        <v>0</v>
      </c>
      <c r="AA67" s="117">
        <f t="shared" si="171"/>
        <v>0</v>
      </c>
      <c r="AB67" s="117">
        <f t="shared" si="171"/>
        <v>0</v>
      </c>
      <c r="AC67" s="117">
        <f t="shared" si="171"/>
        <v>0</v>
      </c>
      <c r="AD67" s="117">
        <f t="shared" si="171"/>
        <v>0</v>
      </c>
      <c r="AE67" s="117">
        <f t="shared" si="171"/>
        <v>0</v>
      </c>
      <c r="AF67" s="117">
        <f t="shared" si="171"/>
        <v>0</v>
      </c>
      <c r="AG67" s="117">
        <f t="shared" si="171"/>
        <v>0</v>
      </c>
      <c r="AH67" s="117">
        <f t="shared" si="171"/>
        <v>0</v>
      </c>
      <c r="AI67" s="117">
        <f t="shared" si="171"/>
        <v>0</v>
      </c>
      <c r="AJ67" s="117">
        <f t="shared" si="171"/>
        <v>0</v>
      </c>
      <c r="AK67" s="117">
        <f t="shared" si="171"/>
        <v>0</v>
      </c>
      <c r="AL67" s="117">
        <f t="shared" si="171"/>
        <v>0</v>
      </c>
      <c r="AM67" s="117">
        <f t="shared" si="171"/>
        <v>0</v>
      </c>
      <c r="AN67" s="117">
        <f t="shared" si="171"/>
        <v>0</v>
      </c>
      <c r="AO67" s="117">
        <f t="shared" si="171"/>
        <v>0</v>
      </c>
      <c r="AP67" s="117">
        <f t="shared" si="171"/>
        <v>0</v>
      </c>
      <c r="AQ67" s="117">
        <f t="shared" si="171"/>
        <v>1527.83</v>
      </c>
      <c r="AR67" s="117">
        <f t="shared" si="171"/>
        <v>11962.72</v>
      </c>
      <c r="AS67" s="117">
        <f t="shared" si="171"/>
        <v>25532.959999999999</v>
      </c>
      <c r="AT67" s="117">
        <f t="shared" si="171"/>
        <v>37921.42</v>
      </c>
      <c r="AU67" s="117">
        <f t="shared" si="171"/>
        <v>46477.08</v>
      </c>
      <c r="AV67" s="117">
        <f t="shared" si="171"/>
        <v>50742.91</v>
      </c>
      <c r="AW67" s="117">
        <f t="shared" si="171"/>
        <v>54602.86</v>
      </c>
      <c r="AX67" s="117">
        <f t="shared" si="171"/>
        <v>58663.1</v>
      </c>
      <c r="AY67" s="117">
        <f t="shared" si="171"/>
        <v>63014.509999999995</v>
      </c>
      <c r="AZ67" s="117">
        <f t="shared" si="171"/>
        <v>66493.62</v>
      </c>
      <c r="BA67" s="117">
        <f t="shared" si="171"/>
        <v>70399.409999999989</v>
      </c>
      <c r="BB67" s="117">
        <f t="shared" si="171"/>
        <v>69685.26999999999</v>
      </c>
      <c r="BC67" s="117">
        <f t="shared" si="171"/>
        <v>68772.549999999988</v>
      </c>
      <c r="BD67" s="117">
        <f t="shared" si="171"/>
        <v>67371.099999999991</v>
      </c>
      <c r="BE67" s="117">
        <f t="shared" si="171"/>
        <v>65608.649999999994</v>
      </c>
      <c r="BF67" s="117">
        <f t="shared" si="171"/>
        <v>83137.989999999991</v>
      </c>
      <c r="BG67" s="117">
        <f t="shared" si="171"/>
        <v>103390.63999999998</v>
      </c>
      <c r="BH67" s="117">
        <f t="shared" si="171"/>
        <v>110128.62999999999</v>
      </c>
      <c r="BI67" s="117">
        <f t="shared" si="171"/>
        <v>116331.27999999998</v>
      </c>
      <c r="BJ67" s="117">
        <f t="shared" si="171"/>
        <v>126152.18999999999</v>
      </c>
      <c r="BK67" s="117">
        <f t="shared" si="171"/>
        <v>138976.97999999998</v>
      </c>
      <c r="BL67" s="117">
        <f t="shared" si="171"/>
        <v>149307.15999999997</v>
      </c>
      <c r="BM67" s="117">
        <f t="shared" si="171"/>
        <v>160052.07999999999</v>
      </c>
      <c r="BN67" s="117">
        <f t="shared" si="171"/>
        <v>170024.31</v>
      </c>
      <c r="BO67" s="117">
        <f t="shared" si="171"/>
        <v>183928.48</v>
      </c>
      <c r="BP67" s="117">
        <f t="shared" si="169"/>
        <v>222936.68</v>
      </c>
      <c r="BQ67" s="117">
        <f t="shared" si="169"/>
        <v>273998.93</v>
      </c>
      <c r="BR67" s="117">
        <f t="shared" si="169"/>
        <v>0</v>
      </c>
      <c r="BS67" s="117">
        <f t="shared" si="169"/>
        <v>0</v>
      </c>
      <c r="BT67" s="117">
        <f t="shared" si="169"/>
        <v>0</v>
      </c>
      <c r="BU67" s="117">
        <f t="shared" si="169"/>
        <v>0</v>
      </c>
      <c r="BV67" s="117">
        <f t="shared" si="169"/>
        <v>0</v>
      </c>
      <c r="BW67" s="117">
        <f t="shared" si="169"/>
        <v>0</v>
      </c>
      <c r="BX67" s="117">
        <f t="shared" si="169"/>
        <v>0</v>
      </c>
      <c r="BY67" s="117">
        <f t="shared" si="169"/>
        <v>0</v>
      </c>
      <c r="BZ67" s="117">
        <f t="shared" si="169"/>
        <v>0</v>
      </c>
      <c r="CA67" s="117">
        <f t="shared" si="169"/>
        <v>0</v>
      </c>
      <c r="CB67" s="117">
        <f t="shared" si="169"/>
        <v>0</v>
      </c>
      <c r="CC67" s="117">
        <f t="shared" si="169"/>
        <v>0</v>
      </c>
      <c r="CD67" s="117">
        <f t="shared" si="169"/>
        <v>0</v>
      </c>
      <c r="CE67" s="117">
        <f t="shared" si="169"/>
        <v>0</v>
      </c>
      <c r="CF67" s="117">
        <f t="shared" si="169"/>
        <v>0</v>
      </c>
      <c r="CG67" s="117">
        <f t="shared" si="169"/>
        <v>0</v>
      </c>
      <c r="CH67" s="117">
        <f t="shared" si="169"/>
        <v>0</v>
      </c>
      <c r="CI67" s="117">
        <f t="shared" si="169"/>
        <v>0</v>
      </c>
      <c r="CJ67" s="117">
        <f t="shared" si="169"/>
        <v>0</v>
      </c>
    </row>
    <row r="68" spans="1:88" s="113" customFormat="1" x14ac:dyDescent="0.3">
      <c r="B68" s="114" t="s">
        <v>40</v>
      </c>
      <c r="C68" s="117">
        <f t="shared" si="170"/>
        <v>0</v>
      </c>
      <c r="D68" s="117">
        <f t="shared" si="171"/>
        <v>0</v>
      </c>
      <c r="E68" s="117">
        <f t="shared" si="171"/>
        <v>0</v>
      </c>
      <c r="F68" s="117">
        <f t="shared" si="171"/>
        <v>0</v>
      </c>
      <c r="G68" s="117">
        <f t="shared" si="171"/>
        <v>0</v>
      </c>
      <c r="H68" s="117">
        <f t="shared" si="171"/>
        <v>0</v>
      </c>
      <c r="I68" s="117">
        <f t="shared" si="171"/>
        <v>0</v>
      </c>
      <c r="J68" s="117">
        <f t="shared" si="171"/>
        <v>0</v>
      </c>
      <c r="K68" s="117">
        <f t="shared" si="171"/>
        <v>0</v>
      </c>
      <c r="L68" s="117">
        <f t="shared" si="171"/>
        <v>0</v>
      </c>
      <c r="M68" s="117">
        <f t="shared" si="171"/>
        <v>0</v>
      </c>
      <c r="N68" s="117">
        <f t="shared" si="171"/>
        <v>0</v>
      </c>
      <c r="O68" s="117">
        <f t="shared" si="171"/>
        <v>0</v>
      </c>
      <c r="P68" s="117">
        <f t="shared" si="171"/>
        <v>0</v>
      </c>
      <c r="Q68" s="117">
        <f t="shared" si="171"/>
        <v>0</v>
      </c>
      <c r="R68" s="117">
        <f t="shared" si="171"/>
        <v>0</v>
      </c>
      <c r="S68" s="117">
        <f t="shared" si="171"/>
        <v>0</v>
      </c>
      <c r="T68" s="117">
        <f t="shared" si="171"/>
        <v>0</v>
      </c>
      <c r="U68" s="117">
        <f t="shared" si="171"/>
        <v>0</v>
      </c>
      <c r="V68" s="117">
        <f t="shared" si="171"/>
        <v>0</v>
      </c>
      <c r="W68" s="117">
        <f t="shared" si="171"/>
        <v>0</v>
      </c>
      <c r="X68" s="117">
        <f t="shared" si="171"/>
        <v>0</v>
      </c>
      <c r="Y68" s="117">
        <f t="shared" si="171"/>
        <v>0</v>
      </c>
      <c r="Z68" s="117">
        <f t="shared" si="171"/>
        <v>0</v>
      </c>
      <c r="AA68" s="117">
        <f t="shared" si="171"/>
        <v>0</v>
      </c>
      <c r="AB68" s="117">
        <f t="shared" si="171"/>
        <v>0</v>
      </c>
      <c r="AC68" s="117">
        <f t="shared" si="171"/>
        <v>0</v>
      </c>
      <c r="AD68" s="117">
        <f t="shared" si="171"/>
        <v>0</v>
      </c>
      <c r="AE68" s="117">
        <f t="shared" si="171"/>
        <v>0</v>
      </c>
      <c r="AF68" s="117">
        <f t="shared" si="171"/>
        <v>0</v>
      </c>
      <c r="AG68" s="117">
        <f t="shared" si="171"/>
        <v>0</v>
      </c>
      <c r="AH68" s="117">
        <f t="shared" si="171"/>
        <v>0</v>
      </c>
      <c r="AI68" s="117">
        <f t="shared" si="171"/>
        <v>0</v>
      </c>
      <c r="AJ68" s="117">
        <f t="shared" si="171"/>
        <v>0</v>
      </c>
      <c r="AK68" s="117">
        <f t="shared" si="171"/>
        <v>0</v>
      </c>
      <c r="AL68" s="117">
        <f t="shared" si="171"/>
        <v>0</v>
      </c>
      <c r="AM68" s="117">
        <f t="shared" si="171"/>
        <v>0</v>
      </c>
      <c r="AN68" s="117">
        <f t="shared" si="171"/>
        <v>0</v>
      </c>
      <c r="AO68" s="117">
        <f t="shared" si="171"/>
        <v>0</v>
      </c>
      <c r="AP68" s="117">
        <f t="shared" si="171"/>
        <v>0</v>
      </c>
      <c r="AQ68" s="117">
        <f t="shared" si="171"/>
        <v>0</v>
      </c>
      <c r="AR68" s="117">
        <f t="shared" si="171"/>
        <v>0</v>
      </c>
      <c r="AS68" s="117">
        <f t="shared" si="171"/>
        <v>0</v>
      </c>
      <c r="AT68" s="117">
        <f t="shared" si="171"/>
        <v>0</v>
      </c>
      <c r="AU68" s="117">
        <f t="shared" si="171"/>
        <v>0</v>
      </c>
      <c r="AV68" s="117">
        <f t="shared" si="171"/>
        <v>178.79</v>
      </c>
      <c r="AW68" s="117">
        <f t="shared" si="171"/>
        <v>465.77</v>
      </c>
      <c r="AX68" s="117">
        <f t="shared" si="171"/>
        <v>765.43000000000006</v>
      </c>
      <c r="AY68" s="117">
        <f t="shared" si="171"/>
        <v>1089.43</v>
      </c>
      <c r="AZ68" s="117">
        <f t="shared" si="171"/>
        <v>1361.99</v>
      </c>
      <c r="BA68" s="117">
        <f t="shared" si="171"/>
        <v>1646.82</v>
      </c>
      <c r="BB68" s="117">
        <f t="shared" si="171"/>
        <v>1594.54</v>
      </c>
      <c r="BC68" s="117">
        <f t="shared" si="171"/>
        <v>1527.96</v>
      </c>
      <c r="BD68" s="117">
        <f t="shared" si="171"/>
        <v>1430.81</v>
      </c>
      <c r="BE68" s="117">
        <f t="shared" si="171"/>
        <v>1301.81</v>
      </c>
      <c r="BF68" s="117">
        <f t="shared" si="171"/>
        <v>1200.6599999999999</v>
      </c>
      <c r="BG68" s="117">
        <f t="shared" si="171"/>
        <v>1092.4999999999998</v>
      </c>
      <c r="BH68" s="117">
        <f t="shared" si="171"/>
        <v>1024.9799999999998</v>
      </c>
      <c r="BI68" s="117">
        <f t="shared" si="171"/>
        <v>970.78999999999974</v>
      </c>
      <c r="BJ68" s="117">
        <f t="shared" si="171"/>
        <v>914.2099999999997</v>
      </c>
      <c r="BK68" s="117">
        <f t="shared" si="171"/>
        <v>853.02999999999975</v>
      </c>
      <c r="BL68" s="117">
        <f t="shared" si="171"/>
        <v>801.55999999999972</v>
      </c>
      <c r="BM68" s="117">
        <f t="shared" si="171"/>
        <v>747.77999999999975</v>
      </c>
      <c r="BN68" s="117">
        <f t="shared" si="171"/>
        <v>695.49999999999977</v>
      </c>
      <c r="BO68" s="117">
        <f t="shared" si="171"/>
        <v>628.91999999999973</v>
      </c>
      <c r="BP68" s="117">
        <f t="shared" si="169"/>
        <v>531.76999999999975</v>
      </c>
      <c r="BQ68" s="117">
        <f t="shared" si="169"/>
        <v>402.76999999999975</v>
      </c>
      <c r="BR68" s="117">
        <f t="shared" si="169"/>
        <v>0</v>
      </c>
      <c r="BS68" s="117">
        <f t="shared" si="169"/>
        <v>0</v>
      </c>
      <c r="BT68" s="117">
        <f t="shared" si="169"/>
        <v>0</v>
      </c>
      <c r="BU68" s="117">
        <f t="shared" si="169"/>
        <v>0</v>
      </c>
      <c r="BV68" s="117">
        <f t="shared" si="169"/>
        <v>0</v>
      </c>
      <c r="BW68" s="117">
        <f t="shared" si="169"/>
        <v>0</v>
      </c>
      <c r="BX68" s="117">
        <f t="shared" si="169"/>
        <v>0</v>
      </c>
      <c r="BY68" s="117">
        <f t="shared" si="169"/>
        <v>0</v>
      </c>
      <c r="BZ68" s="117">
        <f t="shared" si="169"/>
        <v>0</v>
      </c>
      <c r="CA68" s="117">
        <f t="shared" si="169"/>
        <v>0</v>
      </c>
      <c r="CB68" s="117">
        <f t="shared" si="169"/>
        <v>0</v>
      </c>
      <c r="CC68" s="117">
        <f t="shared" si="169"/>
        <v>0</v>
      </c>
      <c r="CD68" s="117">
        <f t="shared" si="169"/>
        <v>0</v>
      </c>
      <c r="CE68" s="117">
        <f t="shared" si="169"/>
        <v>0</v>
      </c>
      <c r="CF68" s="117">
        <f t="shared" si="169"/>
        <v>0</v>
      </c>
      <c r="CG68" s="117">
        <f t="shared" si="169"/>
        <v>0</v>
      </c>
      <c r="CH68" s="117">
        <f t="shared" si="169"/>
        <v>0</v>
      </c>
      <c r="CI68" s="117">
        <f t="shared" si="169"/>
        <v>0</v>
      </c>
      <c r="CJ68" s="117">
        <f t="shared" si="169"/>
        <v>0</v>
      </c>
    </row>
    <row r="69" spans="1:88" s="120" customFormat="1" x14ac:dyDescent="0.3">
      <c r="A69" s="113"/>
      <c r="B69" s="118" t="s">
        <v>62</v>
      </c>
      <c r="C69" s="119">
        <f>C9+C21</f>
        <v>0</v>
      </c>
      <c r="D69" s="119">
        <f t="shared" ref="D69:BO69" si="172">D9+D21</f>
        <v>0</v>
      </c>
      <c r="E69" s="119">
        <f t="shared" si="172"/>
        <v>0</v>
      </c>
      <c r="F69" s="119">
        <f t="shared" si="172"/>
        <v>0</v>
      </c>
      <c r="G69" s="119">
        <f t="shared" si="172"/>
        <v>0</v>
      </c>
      <c r="H69" s="119">
        <f t="shared" si="172"/>
        <v>0</v>
      </c>
      <c r="I69" s="119">
        <f t="shared" si="172"/>
        <v>0</v>
      </c>
      <c r="J69" s="119">
        <f t="shared" si="172"/>
        <v>0</v>
      </c>
      <c r="K69" s="119">
        <f t="shared" si="172"/>
        <v>0</v>
      </c>
      <c r="L69" s="119">
        <f t="shared" si="172"/>
        <v>0</v>
      </c>
      <c r="M69" s="119">
        <f t="shared" si="172"/>
        <v>0</v>
      </c>
      <c r="N69" s="119">
        <f t="shared" si="172"/>
        <v>0</v>
      </c>
      <c r="O69" s="119">
        <f t="shared" si="172"/>
        <v>0</v>
      </c>
      <c r="P69" s="119">
        <f t="shared" si="172"/>
        <v>0</v>
      </c>
      <c r="Q69" s="119">
        <f t="shared" si="172"/>
        <v>0</v>
      </c>
      <c r="R69" s="119">
        <f t="shared" si="172"/>
        <v>0</v>
      </c>
      <c r="S69" s="119">
        <f t="shared" si="172"/>
        <v>0</v>
      </c>
      <c r="T69" s="119">
        <f t="shared" si="172"/>
        <v>0</v>
      </c>
      <c r="U69" s="119">
        <f t="shared" si="172"/>
        <v>0</v>
      </c>
      <c r="V69" s="119">
        <f t="shared" si="172"/>
        <v>0</v>
      </c>
      <c r="W69" s="119">
        <f t="shared" si="172"/>
        <v>0</v>
      </c>
      <c r="X69" s="119">
        <f t="shared" si="172"/>
        <v>0</v>
      </c>
      <c r="Y69" s="119">
        <f t="shared" si="172"/>
        <v>0</v>
      </c>
      <c r="Z69" s="119">
        <f t="shared" si="172"/>
        <v>0</v>
      </c>
      <c r="AA69" s="119">
        <f t="shared" si="172"/>
        <v>0</v>
      </c>
      <c r="AB69" s="119">
        <f t="shared" si="172"/>
        <v>0</v>
      </c>
      <c r="AC69" s="119">
        <f t="shared" si="172"/>
        <v>0</v>
      </c>
      <c r="AD69" s="119">
        <f t="shared" si="172"/>
        <v>0</v>
      </c>
      <c r="AE69" s="119">
        <f t="shared" si="172"/>
        <v>0</v>
      </c>
      <c r="AF69" s="119">
        <f t="shared" si="172"/>
        <v>0</v>
      </c>
      <c r="AG69" s="119">
        <f t="shared" si="172"/>
        <v>0</v>
      </c>
      <c r="AH69" s="119">
        <f t="shared" si="172"/>
        <v>0</v>
      </c>
      <c r="AI69" s="119">
        <f t="shared" si="172"/>
        <v>0</v>
      </c>
      <c r="AJ69" s="119">
        <f t="shared" si="172"/>
        <v>0</v>
      </c>
      <c r="AK69" s="119">
        <f t="shared" si="172"/>
        <v>0</v>
      </c>
      <c r="AL69" s="119">
        <f t="shared" si="172"/>
        <v>0</v>
      </c>
      <c r="AM69" s="119">
        <f t="shared" si="172"/>
        <v>0</v>
      </c>
      <c r="AN69" s="119">
        <f t="shared" si="172"/>
        <v>0</v>
      </c>
      <c r="AO69" s="119">
        <f t="shared" si="172"/>
        <v>0</v>
      </c>
      <c r="AP69" s="119">
        <f t="shared" si="172"/>
        <v>1076.08</v>
      </c>
      <c r="AQ69" s="119">
        <f t="shared" si="172"/>
        <v>6811.5599999999995</v>
      </c>
      <c r="AR69" s="119">
        <f t="shared" si="172"/>
        <v>38904.54</v>
      </c>
      <c r="AS69" s="119">
        <f t="shared" si="172"/>
        <v>91242.91</v>
      </c>
      <c r="AT69" s="119">
        <f t="shared" si="172"/>
        <v>146633.06</v>
      </c>
      <c r="AU69" s="119">
        <f t="shared" si="172"/>
        <v>190785.57</v>
      </c>
      <c r="AV69" s="119">
        <f t="shared" si="172"/>
        <v>214310.30000000002</v>
      </c>
      <c r="AW69" s="119">
        <f t="shared" si="172"/>
        <v>236059.93999999997</v>
      </c>
      <c r="AX69" s="119">
        <f t="shared" si="172"/>
        <v>261091.53999999998</v>
      </c>
      <c r="AY69" s="119">
        <f t="shared" si="172"/>
        <v>288424.02999999997</v>
      </c>
      <c r="AZ69" s="119">
        <f t="shared" si="172"/>
        <v>311094.08999999997</v>
      </c>
      <c r="BA69" s="119">
        <f t="shared" si="172"/>
        <v>335633.42</v>
      </c>
      <c r="BB69" s="119">
        <f t="shared" si="172"/>
        <v>335895.66</v>
      </c>
      <c r="BC69" s="119">
        <f t="shared" si="172"/>
        <v>335971.41</v>
      </c>
      <c r="BD69" s="119">
        <f t="shared" si="172"/>
        <v>339936.31999999995</v>
      </c>
      <c r="BE69" s="119">
        <f t="shared" si="172"/>
        <v>347694.3299999999</v>
      </c>
      <c r="BF69" s="119">
        <f t="shared" si="172"/>
        <v>378761.89999999991</v>
      </c>
      <c r="BG69" s="119">
        <f t="shared" si="172"/>
        <v>412577.53999999992</v>
      </c>
      <c r="BH69" s="119">
        <f t="shared" si="172"/>
        <v>425313.6</v>
      </c>
      <c r="BI69" s="119">
        <f t="shared" si="172"/>
        <v>437670.93999999989</v>
      </c>
      <c r="BJ69" s="119">
        <f t="shared" si="172"/>
        <v>455048.8</v>
      </c>
      <c r="BK69" s="119">
        <f t="shared" si="172"/>
        <v>475566.69</v>
      </c>
      <c r="BL69" s="119">
        <f t="shared" si="172"/>
        <v>494596.68</v>
      </c>
      <c r="BM69" s="119">
        <f t="shared" si="172"/>
        <v>515986.43000000005</v>
      </c>
      <c r="BN69" s="119">
        <f t="shared" si="172"/>
        <v>535027.19999999995</v>
      </c>
      <c r="BO69" s="119">
        <f t="shared" si="172"/>
        <v>560472.43000000005</v>
      </c>
      <c r="BP69" s="119">
        <f t="shared" ref="BP69:CJ69" si="173">BP9+BP21</f>
        <v>633316.04</v>
      </c>
      <c r="BQ69" s="119">
        <f t="shared" si="173"/>
        <v>727897.07000000007</v>
      </c>
      <c r="BR69" s="119">
        <f t="shared" si="173"/>
        <v>0</v>
      </c>
      <c r="BS69" s="119">
        <f t="shared" si="173"/>
        <v>0</v>
      </c>
      <c r="BT69" s="119">
        <f t="shared" si="173"/>
        <v>0</v>
      </c>
      <c r="BU69" s="119">
        <f t="shared" si="173"/>
        <v>0</v>
      </c>
      <c r="BV69" s="119">
        <f t="shared" si="173"/>
        <v>0</v>
      </c>
      <c r="BW69" s="119">
        <f t="shared" si="173"/>
        <v>0</v>
      </c>
      <c r="BX69" s="119">
        <f t="shared" si="173"/>
        <v>0</v>
      </c>
      <c r="BY69" s="119">
        <f t="shared" si="173"/>
        <v>0</v>
      </c>
      <c r="BZ69" s="119">
        <f t="shared" si="173"/>
        <v>0</v>
      </c>
      <c r="CA69" s="119">
        <f t="shared" si="173"/>
        <v>0</v>
      </c>
      <c r="CB69" s="119">
        <f t="shared" si="173"/>
        <v>0</v>
      </c>
      <c r="CC69" s="119">
        <f t="shared" si="173"/>
        <v>0</v>
      </c>
      <c r="CD69" s="119">
        <f t="shared" si="173"/>
        <v>0</v>
      </c>
      <c r="CE69" s="119">
        <f t="shared" si="173"/>
        <v>0</v>
      </c>
      <c r="CF69" s="119">
        <f t="shared" si="173"/>
        <v>0</v>
      </c>
      <c r="CG69" s="119">
        <f t="shared" si="173"/>
        <v>0</v>
      </c>
      <c r="CH69" s="119">
        <f t="shared" si="173"/>
        <v>0</v>
      </c>
      <c r="CI69" s="119">
        <f t="shared" si="173"/>
        <v>0</v>
      </c>
      <c r="CJ69" s="119">
        <f t="shared" si="173"/>
        <v>0</v>
      </c>
    </row>
  </sheetData>
  <mergeCells count="5">
    <mergeCell ref="A3:A10"/>
    <mergeCell ref="A15:A22"/>
    <mergeCell ref="A2:M2"/>
    <mergeCell ref="A14:M14"/>
    <mergeCell ref="BB1:BH1"/>
  </mergeCells>
  <pageMargins left="0.7" right="0.7" top="0.75" bottom="0.75" header="0.3" footer="0.3"/>
  <pageSetup orientation="portrait" r:id="rId1"/>
  <headerFooter>
    <oddFooter>&amp;RSchedule CPA-D7.E.</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107"/>
  <sheetViews>
    <sheetView topLeftCell="A46" zoomScale="70" zoomScaleNormal="70" workbookViewId="0">
      <pane xSplit="5" topLeftCell="BK1" activePane="topRight" state="frozen"/>
      <selection activeCell="A16" sqref="A16"/>
      <selection pane="topRight" activeCell="AO80" sqref="AO80:CJ92"/>
    </sheetView>
  </sheetViews>
  <sheetFormatPr defaultColWidth="9.33203125" defaultRowHeight="14.4" x14ac:dyDescent="0.3"/>
  <cols>
    <col min="1" max="1" width="4.33203125" style="56" customWidth="1"/>
    <col min="2" max="2" width="24.6640625" style="56" customWidth="1"/>
    <col min="3" max="4" width="15.33203125" style="56" hidden="1" customWidth="1"/>
    <col min="5" max="5" width="13.6640625" style="56" hidden="1" customWidth="1"/>
    <col min="6" max="9" width="13.6640625" style="56" customWidth="1"/>
    <col min="10" max="10" width="15.33203125" style="56" hidden="1" customWidth="1"/>
    <col min="11" max="12" width="13.6640625" style="56" hidden="1" customWidth="1"/>
    <col min="13" max="13" width="15" style="56" hidden="1" customWidth="1"/>
    <col min="14" max="40" width="13.6640625" style="56" hidden="1" customWidth="1"/>
    <col min="41" max="86" width="13.6640625" style="56" customWidth="1"/>
    <col min="87" max="88" width="10.5546875" style="56" bestFit="1" customWidth="1"/>
    <col min="89" max="16384" width="9.33203125" style="56"/>
  </cols>
  <sheetData>
    <row r="1" spans="1:88" x14ac:dyDescent="0.3">
      <c r="B1" s="94" t="s">
        <v>85</v>
      </c>
      <c r="C1" s="36">
        <v>2016</v>
      </c>
      <c r="D1" s="36">
        <v>2017</v>
      </c>
      <c r="E1" s="36">
        <v>2018</v>
      </c>
      <c r="F1" s="36">
        <v>2019</v>
      </c>
      <c r="G1" s="36">
        <v>2020</v>
      </c>
      <c r="H1" s="36">
        <v>2021</v>
      </c>
      <c r="I1" s="36">
        <v>2022</v>
      </c>
      <c r="K1" s="132" t="s">
        <v>129</v>
      </c>
    </row>
    <row r="2" spans="1:88" s="42" customFormat="1" x14ac:dyDescent="0.3">
      <c r="B2" s="43" t="s">
        <v>48</v>
      </c>
      <c r="C2" s="133">
        <f>SUM(C5:N5)</f>
        <v>0</v>
      </c>
      <c r="D2" s="133">
        <f>SUM(O5:Z5)</f>
        <v>0</v>
      </c>
      <c r="E2" s="55">
        <f>SUM(AA5:AL5)</f>
        <v>0</v>
      </c>
      <c r="F2" s="55">
        <f>SUM(AM5:AX5)</f>
        <v>9728512.6124801077</v>
      </c>
      <c r="G2" s="55">
        <f>SUM(AY5:BJ5)</f>
        <v>8477045.6826464571</v>
      </c>
      <c r="H2" s="55">
        <f>SUM(BK5:BV5)</f>
        <v>1619118.7447021257</v>
      </c>
      <c r="I2" s="55">
        <f>SUM(BW5:CH5)</f>
        <v>0</v>
      </c>
      <c r="K2" s="133">
        <f>C2+D2+E2+F2+G2+H2+I2+'KWh (Monthly) ENTRY LI'!C2+'KWh (Monthly) ENTRY LI'!D2+'KWh (Monthly) ENTRY LI'!E2+'KWh (Monthly) ENTRY LI'!F2+'KWh (Monthly) ENTRY LI'!G2+'KWh (Monthly) ENTRY LI'!H2+'KWh (Monthly) ENTRY LI'!I2</f>
        <v>19824677.039828692</v>
      </c>
      <c r="L2" s="131"/>
      <c r="M2" s="131"/>
    </row>
    <row r="3" spans="1:88" x14ac:dyDescent="0.3">
      <c r="C3" s="14"/>
      <c r="M3" s="14"/>
    </row>
    <row r="4" spans="1:88" x14ac:dyDescent="0.3">
      <c r="B4" s="94" t="s">
        <v>85</v>
      </c>
      <c r="C4" s="53">
        <v>42370</v>
      </c>
      <c r="D4" s="53">
        <v>42401</v>
      </c>
      <c r="E4" s="51">
        <v>42430</v>
      </c>
      <c r="F4" s="154">
        <v>42461</v>
      </c>
      <c r="G4" s="154">
        <v>42491</v>
      </c>
      <c r="H4" s="154">
        <v>42522</v>
      </c>
      <c r="I4" s="154">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55">
        <f>SUM(C23:C32,C35:C47,C50:C62,C65:C77,C80:C92)</f>
        <v>0</v>
      </c>
      <c r="D5" s="55">
        <f t="shared" ref="D5:BO5" si="0">SUM(D23:D32,D35:D47,D50:D62,D65:D77,D80:D92)</f>
        <v>0</v>
      </c>
      <c r="E5" s="55">
        <f t="shared" si="0"/>
        <v>0</v>
      </c>
      <c r="F5" s="155">
        <f t="shared" si="0"/>
        <v>0</v>
      </c>
      <c r="G5" s="155">
        <f t="shared" si="0"/>
        <v>0</v>
      </c>
      <c r="H5" s="155">
        <f t="shared" si="0"/>
        <v>0</v>
      </c>
      <c r="I5" s="1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H5" si="1">SUM(BP23:BP32,BP35:BP47,BP50:BP62,BP65:BP77,BP80:BP92)</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SUM(CI23:CI32,CI35:CI47,CI50:CI62,CI65:CI77,CI80:CI92)</f>
        <v>0</v>
      </c>
      <c r="CJ5" s="55">
        <f>SUM(CJ23:CJ32,CJ35:CJ47,CJ50:CJ62,CJ65:CJ77,CJ80:CJ92)</f>
        <v>0</v>
      </c>
    </row>
    <row r="6" spans="1:88" s="48" customFormat="1" x14ac:dyDescent="0.3">
      <c r="B6" s="73" t="s">
        <v>50</v>
      </c>
      <c r="C6" s="73">
        <f>SUM(C23:C32)</f>
        <v>0</v>
      </c>
      <c r="D6" s="73">
        <f t="shared" ref="D6:BO6" si="2">SUM(D23:D32)</f>
        <v>0</v>
      </c>
      <c r="E6" s="73">
        <f t="shared" si="2"/>
        <v>0</v>
      </c>
      <c r="F6" s="156">
        <f t="shared" si="2"/>
        <v>0</v>
      </c>
      <c r="G6" s="156">
        <f t="shared" si="2"/>
        <v>0</v>
      </c>
      <c r="H6" s="156">
        <f t="shared" si="2"/>
        <v>0</v>
      </c>
      <c r="I6" s="156">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H6" si="3">SUM(BP23:BP32)</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SUM(CI23:CI32)</f>
        <v>0</v>
      </c>
      <c r="CJ6" s="73">
        <f>SUM(CJ23:CJ32)</f>
        <v>0</v>
      </c>
    </row>
    <row r="7" spans="1:88" s="48" customFormat="1" x14ac:dyDescent="0.3">
      <c r="B7" s="73" t="s">
        <v>51</v>
      </c>
      <c r="C7" s="73">
        <f>SUM(C35:C47,C50:C62,C65:C77,C80:C92)</f>
        <v>0</v>
      </c>
      <c r="D7" s="73">
        <f t="shared" ref="D7:BO7" si="4">SUM(D35:D47,D50:D62,D65:D77,D80:D92)</f>
        <v>0</v>
      </c>
      <c r="E7" s="73">
        <f t="shared" si="4"/>
        <v>0</v>
      </c>
      <c r="F7" s="156">
        <f t="shared" si="4"/>
        <v>0</v>
      </c>
      <c r="G7" s="156">
        <f t="shared" si="4"/>
        <v>0</v>
      </c>
      <c r="H7" s="156">
        <f t="shared" si="4"/>
        <v>0</v>
      </c>
      <c r="I7" s="156">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H7" si="5">SUM(BP35:BP47,BP50:BP62,BP65:BP77,BP80:BP92)</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SUM(CI35:CI47,CI50:CI62,CI65:CI77,CI80:CI92)</f>
        <v>0</v>
      </c>
      <c r="CJ7" s="73">
        <f>SUM(CJ35:CJ47,CJ50:CJ62,CJ65:CJ77,CJ80:CJ92)</f>
        <v>0</v>
      </c>
    </row>
    <row r="8" spans="1:88" ht="15" thickBot="1" x14ac:dyDescent="0.35">
      <c r="F8" s="157"/>
      <c r="G8" s="157"/>
      <c r="H8" s="157"/>
      <c r="I8" s="157"/>
      <c r="O8" s="48"/>
      <c r="P8" s="48"/>
      <c r="Q8" s="48"/>
      <c r="R8" s="48"/>
      <c r="S8" s="48"/>
      <c r="T8" s="48"/>
      <c r="U8" s="48"/>
      <c r="V8" s="48"/>
      <c r="W8" s="48"/>
      <c r="X8" s="48"/>
      <c r="Y8" s="48"/>
    </row>
    <row r="9" spans="1:88" x14ac:dyDescent="0.3">
      <c r="A9" s="211" t="s">
        <v>64</v>
      </c>
      <c r="B9" s="84" t="s">
        <v>70</v>
      </c>
      <c r="C9" s="64">
        <v>42370</v>
      </c>
      <c r="D9" s="64">
        <v>42401</v>
      </c>
      <c r="E9" s="65">
        <v>42430</v>
      </c>
      <c r="F9" s="158">
        <v>42461</v>
      </c>
      <c r="G9" s="159">
        <v>42491</v>
      </c>
      <c r="H9" s="158">
        <v>42522</v>
      </c>
      <c r="I9" s="158">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2"/>
      <c r="B10" s="19" t="s">
        <v>36</v>
      </c>
      <c r="C10" s="73">
        <f>SUM(C23:C32)</f>
        <v>0</v>
      </c>
      <c r="D10" s="73">
        <f>SUM(D23:D32)</f>
        <v>0</v>
      </c>
      <c r="E10" s="73">
        <f t="shared" ref="E10" si="6">SUM(E23:E32)</f>
        <v>0</v>
      </c>
      <c r="F10" s="156">
        <f t="shared" ref="F10:AK10" si="7">SUM(F23:F32)</f>
        <v>0</v>
      </c>
      <c r="G10" s="156">
        <f t="shared" si="7"/>
        <v>0</v>
      </c>
      <c r="H10" s="156">
        <f t="shared" si="7"/>
        <v>0</v>
      </c>
      <c r="I10" s="156">
        <f t="shared" si="7"/>
        <v>0</v>
      </c>
      <c r="J10" s="73">
        <f t="shared" si="7"/>
        <v>0</v>
      </c>
      <c r="K10" s="73">
        <f>SUM(K23:K32)</f>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12"/>
      <c r="B11" s="19" t="s">
        <v>37</v>
      </c>
      <c r="C11" s="73">
        <f>SUM(C35:C47)</f>
        <v>0</v>
      </c>
      <c r="D11" s="73">
        <f>SUM(D35:D47)</f>
        <v>0</v>
      </c>
      <c r="E11" s="73">
        <f t="shared" ref="E11" si="9">SUM(E35:E47)</f>
        <v>0</v>
      </c>
      <c r="F11" s="156">
        <f t="shared" ref="F11:AK11" si="10">SUM(F35:F47)</f>
        <v>0</v>
      </c>
      <c r="G11" s="156">
        <f t="shared" si="10"/>
        <v>0</v>
      </c>
      <c r="H11" s="156">
        <f t="shared" si="10"/>
        <v>0</v>
      </c>
      <c r="I11" s="156">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0</v>
      </c>
      <c r="AR11" s="73">
        <f t="shared" si="11"/>
        <v>0</v>
      </c>
      <c r="AS11" s="73">
        <f t="shared" si="11"/>
        <v>0</v>
      </c>
      <c r="AT11" s="73">
        <f t="shared" si="11"/>
        <v>490703.50215208903</v>
      </c>
      <c r="AU11" s="73">
        <f t="shared" si="11"/>
        <v>330461.10639857105</v>
      </c>
      <c r="AV11" s="73">
        <f t="shared" si="11"/>
        <v>50134.956984770644</v>
      </c>
      <c r="AW11" s="73">
        <f t="shared" si="11"/>
        <v>10337.057124996732</v>
      </c>
      <c r="AX11" s="73">
        <f t="shared" si="11"/>
        <v>22016.086165301545</v>
      </c>
      <c r="AY11" s="73">
        <f t="shared" si="11"/>
        <v>0</v>
      </c>
      <c r="AZ11" s="73">
        <f t="shared" si="11"/>
        <v>0</v>
      </c>
      <c r="BA11" s="73">
        <f t="shared" si="11"/>
        <v>0</v>
      </c>
      <c r="BB11" s="73">
        <f t="shared" si="11"/>
        <v>0</v>
      </c>
      <c r="BC11" s="73">
        <f t="shared" si="11"/>
        <v>0</v>
      </c>
      <c r="BD11" s="73">
        <f t="shared" si="11"/>
        <v>0</v>
      </c>
      <c r="BE11" s="73">
        <f t="shared" si="11"/>
        <v>0</v>
      </c>
      <c r="BF11" s="73">
        <f t="shared" si="11"/>
        <v>0</v>
      </c>
      <c r="BG11" s="73">
        <f t="shared" si="11"/>
        <v>0</v>
      </c>
      <c r="BH11" s="73">
        <f t="shared" si="11"/>
        <v>0</v>
      </c>
      <c r="BI11" s="73">
        <f t="shared" si="11"/>
        <v>0</v>
      </c>
      <c r="BJ11" s="73">
        <f t="shared" si="11"/>
        <v>0</v>
      </c>
      <c r="BK11" s="73">
        <f t="shared" si="11"/>
        <v>0</v>
      </c>
      <c r="BL11" s="73">
        <f t="shared" si="11"/>
        <v>222411.72938795091</v>
      </c>
      <c r="BM11" s="73">
        <f t="shared" si="11"/>
        <v>0</v>
      </c>
      <c r="BN11" s="73">
        <f t="shared" si="11"/>
        <v>0</v>
      </c>
      <c r="BO11" s="73">
        <f t="shared" si="11"/>
        <v>0</v>
      </c>
      <c r="BP11" s="73">
        <f t="shared" si="11"/>
        <v>0</v>
      </c>
      <c r="BQ11" s="73">
        <f t="shared" si="11"/>
        <v>0</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12"/>
      <c r="B12" s="19" t="s">
        <v>38</v>
      </c>
      <c r="C12" s="73">
        <f>SUM(C50:C62)</f>
        <v>0</v>
      </c>
      <c r="D12" s="73">
        <f>SUM(D50:D62)</f>
        <v>0</v>
      </c>
      <c r="E12" s="73">
        <f t="shared" ref="E12" si="12">SUM(E50:E62)</f>
        <v>0</v>
      </c>
      <c r="F12" s="156">
        <f t="shared" ref="F12:AK12" si="13">SUM(F50:F62)</f>
        <v>0</v>
      </c>
      <c r="G12" s="156">
        <f t="shared" si="13"/>
        <v>0</v>
      </c>
      <c r="H12" s="156">
        <f t="shared" si="13"/>
        <v>0</v>
      </c>
      <c r="I12" s="156">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1312054.7682040087</v>
      </c>
      <c r="AR12" s="73">
        <f t="shared" si="14"/>
        <v>509639.92948738427</v>
      </c>
      <c r="AS12" s="73">
        <f t="shared" si="14"/>
        <v>2065889.7328917135</v>
      </c>
      <c r="AT12" s="73">
        <f t="shared" si="14"/>
        <v>40824.861360004856</v>
      </c>
      <c r="AU12" s="73">
        <f t="shared" si="14"/>
        <v>843161.12903760164</v>
      </c>
      <c r="AV12" s="73">
        <f t="shared" si="14"/>
        <v>343246.88860496343</v>
      </c>
      <c r="AW12" s="73">
        <f t="shared" si="14"/>
        <v>682397.75890551193</v>
      </c>
      <c r="AX12" s="73">
        <f t="shared" si="14"/>
        <v>253183.47487060461</v>
      </c>
      <c r="AY12" s="73">
        <f t="shared" si="14"/>
        <v>357978.62658660457</v>
      </c>
      <c r="AZ12" s="73">
        <f t="shared" si="14"/>
        <v>87647.069269385189</v>
      </c>
      <c r="BA12" s="73">
        <f t="shared" si="14"/>
        <v>529823.93279520597</v>
      </c>
      <c r="BB12" s="73">
        <f t="shared" si="14"/>
        <v>0</v>
      </c>
      <c r="BC12" s="73">
        <f t="shared" si="14"/>
        <v>0</v>
      </c>
      <c r="BD12" s="73">
        <f t="shared" si="14"/>
        <v>921031.25119806617</v>
      </c>
      <c r="BE12" s="73">
        <f t="shared" si="14"/>
        <v>0</v>
      </c>
      <c r="BF12" s="73">
        <f t="shared" si="14"/>
        <v>611158.24696186802</v>
      </c>
      <c r="BG12" s="73">
        <f t="shared" si="14"/>
        <v>742595.88124334975</v>
      </c>
      <c r="BH12" s="73">
        <f t="shared" si="14"/>
        <v>100844.21001822595</v>
      </c>
      <c r="BI12" s="73">
        <f t="shared" si="14"/>
        <v>0</v>
      </c>
      <c r="BJ12" s="73">
        <f t="shared" si="14"/>
        <v>0</v>
      </c>
      <c r="BK12" s="73">
        <f t="shared" si="14"/>
        <v>0</v>
      </c>
      <c r="BL12" s="73">
        <f t="shared" si="14"/>
        <v>1396707.0153141748</v>
      </c>
      <c r="BM12" s="73">
        <f t="shared" si="14"/>
        <v>0</v>
      </c>
      <c r="BN12" s="73">
        <f t="shared" si="14"/>
        <v>0</v>
      </c>
      <c r="BO12" s="73">
        <f t="shared" si="14"/>
        <v>0</v>
      </c>
      <c r="BP12" s="73">
        <f t="shared" si="14"/>
        <v>0</v>
      </c>
      <c r="BQ12" s="73">
        <f t="shared" si="14"/>
        <v>0</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12"/>
      <c r="B13" s="19" t="s">
        <v>39</v>
      </c>
      <c r="C13" s="73">
        <f>SUM(C65:C77)</f>
        <v>0</v>
      </c>
      <c r="D13" s="73">
        <f>SUM(D65:D77)</f>
        <v>0</v>
      </c>
      <c r="E13" s="73">
        <f t="shared" ref="E13" si="15">SUM(E65:E77)</f>
        <v>0</v>
      </c>
      <c r="F13" s="156">
        <f t="shared" ref="F13:AK13" si="16">SUM(F65:F77)</f>
        <v>0</v>
      </c>
      <c r="G13" s="156">
        <f t="shared" si="16"/>
        <v>0</v>
      </c>
      <c r="H13" s="156">
        <f t="shared" si="16"/>
        <v>0</v>
      </c>
      <c r="I13" s="156">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0</v>
      </c>
      <c r="AS13" s="73">
        <f t="shared" si="17"/>
        <v>0</v>
      </c>
      <c r="AT13" s="73">
        <f t="shared" si="17"/>
        <v>0</v>
      </c>
      <c r="AU13" s="73">
        <f t="shared" si="17"/>
        <v>436886.66376026842</v>
      </c>
      <c r="AV13" s="73">
        <f t="shared" si="17"/>
        <v>293636.66979651799</v>
      </c>
      <c r="AW13" s="73">
        <f t="shared" si="17"/>
        <v>29623.839733114914</v>
      </c>
      <c r="AX13" s="73">
        <f t="shared" si="17"/>
        <v>0</v>
      </c>
      <c r="AY13" s="73">
        <f t="shared" si="17"/>
        <v>0</v>
      </c>
      <c r="AZ13" s="73">
        <f t="shared" si="17"/>
        <v>0</v>
      </c>
      <c r="BA13" s="73">
        <f t="shared" si="17"/>
        <v>0</v>
      </c>
      <c r="BB13" s="73">
        <f t="shared" si="17"/>
        <v>0</v>
      </c>
      <c r="BC13" s="73">
        <f t="shared" si="17"/>
        <v>0</v>
      </c>
      <c r="BD13" s="73">
        <f t="shared" si="17"/>
        <v>0</v>
      </c>
      <c r="BE13" s="73">
        <f t="shared" si="17"/>
        <v>0</v>
      </c>
      <c r="BF13" s="73">
        <f t="shared" si="17"/>
        <v>3589065.874546906</v>
      </c>
      <c r="BG13" s="73">
        <f t="shared" si="17"/>
        <v>0</v>
      </c>
      <c r="BH13" s="73">
        <f t="shared" si="17"/>
        <v>0</v>
      </c>
      <c r="BI13" s="73">
        <f t="shared" si="17"/>
        <v>0</v>
      </c>
      <c r="BJ13" s="73">
        <f t="shared" si="17"/>
        <v>1536900.5900268459</v>
      </c>
      <c r="BK13" s="73">
        <f t="shared" si="17"/>
        <v>0</v>
      </c>
      <c r="BL13" s="73">
        <f t="shared" si="17"/>
        <v>0</v>
      </c>
      <c r="BM13" s="73">
        <f t="shared" si="17"/>
        <v>0</v>
      </c>
      <c r="BN13" s="73">
        <f t="shared" si="17"/>
        <v>0</v>
      </c>
      <c r="BO13" s="73">
        <f t="shared" si="17"/>
        <v>0</v>
      </c>
      <c r="BP13" s="73">
        <f t="shared" si="17"/>
        <v>0</v>
      </c>
      <c r="BQ13" s="73">
        <f t="shared" si="17"/>
        <v>0</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12"/>
      <c r="B14" s="19" t="s">
        <v>40</v>
      </c>
      <c r="C14" s="73">
        <f>SUM(C80:C92)</f>
        <v>0</v>
      </c>
      <c r="D14" s="73">
        <f>SUM(D80:D92)</f>
        <v>0</v>
      </c>
      <c r="E14" s="73">
        <f t="shared" ref="E14" si="18">SUM(E80:E92)</f>
        <v>0</v>
      </c>
      <c r="F14" s="156">
        <f t="shared" ref="F14:AK14" si="19">SUM(F80:F92)</f>
        <v>0</v>
      </c>
      <c r="G14" s="156">
        <f t="shared" si="19"/>
        <v>0</v>
      </c>
      <c r="H14" s="156">
        <f t="shared" si="19"/>
        <v>0</v>
      </c>
      <c r="I14" s="156">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0</v>
      </c>
      <c r="AX14" s="73">
        <f t="shared" si="20"/>
        <v>0</v>
      </c>
      <c r="AY14" s="73">
        <f t="shared" si="20"/>
        <v>0</v>
      </c>
      <c r="AZ14" s="73">
        <f t="shared" si="20"/>
        <v>0</v>
      </c>
      <c r="BA14" s="73">
        <f t="shared" si="20"/>
        <v>0</v>
      </c>
      <c r="BB14" s="73">
        <f t="shared" si="20"/>
        <v>0</v>
      </c>
      <c r="BC14" s="73">
        <f t="shared" si="20"/>
        <v>0</v>
      </c>
      <c r="BD14" s="73">
        <f t="shared" si="20"/>
        <v>0</v>
      </c>
      <c r="BE14" s="73">
        <f t="shared" si="20"/>
        <v>0</v>
      </c>
      <c r="BF14" s="73">
        <f t="shared" si="20"/>
        <v>0</v>
      </c>
      <c r="BG14" s="73">
        <f t="shared" si="20"/>
        <v>0</v>
      </c>
      <c r="BH14" s="73">
        <f t="shared" si="20"/>
        <v>0</v>
      </c>
      <c r="BI14" s="73">
        <f t="shared" si="20"/>
        <v>0</v>
      </c>
      <c r="BJ14" s="73">
        <f t="shared" si="20"/>
        <v>0</v>
      </c>
      <c r="BK14" s="73">
        <f t="shared" si="20"/>
        <v>0</v>
      </c>
      <c r="BL14" s="73">
        <f t="shared" si="20"/>
        <v>0</v>
      </c>
      <c r="BM14" s="73">
        <f t="shared" si="20"/>
        <v>0</v>
      </c>
      <c r="BN14" s="73">
        <f t="shared" si="20"/>
        <v>0</v>
      </c>
      <c r="BO14" s="73">
        <f t="shared" si="20"/>
        <v>0</v>
      </c>
      <c r="BP14" s="73">
        <f t="shared" si="20"/>
        <v>0</v>
      </c>
      <c r="BQ14" s="73">
        <f t="shared" si="20"/>
        <v>0</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13"/>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SUM(K10:K14)</f>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108">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2368576.454767359</v>
      </c>
      <c r="AR15" s="73">
        <f t="shared" si="21"/>
        <v>509639.92948738427</v>
      </c>
      <c r="AS15" s="73">
        <f t="shared" si="21"/>
        <v>2065889.7328917135</v>
      </c>
      <c r="AT15" s="73">
        <f t="shared" si="21"/>
        <v>531528.3635120939</v>
      </c>
      <c r="AU15" s="73">
        <f t="shared" si="21"/>
        <v>1610508.8991964411</v>
      </c>
      <c r="AV15" s="73">
        <f t="shared" si="21"/>
        <v>814423.14733693004</v>
      </c>
      <c r="AW15" s="73">
        <f t="shared" si="21"/>
        <v>722358.65576362354</v>
      </c>
      <c r="AX15" s="73">
        <f t="shared" si="21"/>
        <v>275199.56103590614</v>
      </c>
      <c r="AY15" s="73">
        <f t="shared" si="21"/>
        <v>357978.62658660457</v>
      </c>
      <c r="AZ15" s="73">
        <f t="shared" si="21"/>
        <v>87647.069269385189</v>
      </c>
      <c r="BA15" s="73">
        <f t="shared" si="21"/>
        <v>529823.93279520597</v>
      </c>
      <c r="BB15" s="73">
        <f t="shared" si="21"/>
        <v>0</v>
      </c>
      <c r="BC15" s="73">
        <f t="shared" si="21"/>
        <v>0</v>
      </c>
      <c r="BD15" s="73">
        <f t="shared" si="21"/>
        <v>921031.25119806617</v>
      </c>
      <c r="BE15" s="73">
        <f t="shared" si="21"/>
        <v>0</v>
      </c>
      <c r="BF15" s="73">
        <f t="shared" si="21"/>
        <v>4200224.1215087743</v>
      </c>
      <c r="BG15" s="73">
        <f t="shared" si="21"/>
        <v>742595.88124334975</v>
      </c>
      <c r="BH15" s="73">
        <f t="shared" si="21"/>
        <v>100844.21001822595</v>
      </c>
      <c r="BI15" s="73">
        <f t="shared" si="21"/>
        <v>0</v>
      </c>
      <c r="BJ15" s="73">
        <f t="shared" si="21"/>
        <v>1536900.5900268459</v>
      </c>
      <c r="BK15" s="73">
        <f t="shared" si="21"/>
        <v>0</v>
      </c>
      <c r="BL15" s="73">
        <f t="shared" si="21"/>
        <v>1619118.7447021257</v>
      </c>
      <c r="BM15" s="73">
        <f t="shared" si="21"/>
        <v>0</v>
      </c>
      <c r="BN15" s="73">
        <f t="shared" si="21"/>
        <v>0</v>
      </c>
      <c r="BO15" s="73">
        <f t="shared" si="21"/>
        <v>0</v>
      </c>
      <c r="BP15" s="73">
        <f t="shared" ref="BP15:CJ15" si="23">SUM(BP10:BP14)</f>
        <v>0</v>
      </c>
      <c r="BQ15" s="73">
        <f t="shared" si="23"/>
        <v>0</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IF(E15=E5,"Match", "ERROR")</f>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72" t="s">
        <v>145</v>
      </c>
      <c r="BK17" s="172" t="s">
        <v>140</v>
      </c>
      <c r="BL17" s="176">
        <f>SUM(AO23:CJ32)</f>
        <v>0</v>
      </c>
      <c r="BM17" s="172"/>
    </row>
    <row r="18" spans="1:88" x14ac:dyDescent="0.3">
      <c r="D18" s="49"/>
      <c r="BJ18" s="172"/>
      <c r="BK18" s="172" t="s">
        <v>141</v>
      </c>
      <c r="BL18" s="176">
        <f>SUM(AO35:CJ47)</f>
        <v>1319412.0854711675</v>
      </c>
      <c r="BM18" s="172"/>
    </row>
    <row r="19" spans="1:88" x14ac:dyDescent="0.3">
      <c r="J19" s="14"/>
      <c r="K19" s="14"/>
      <c r="BJ19" s="172"/>
      <c r="BK19" s="172" t="s">
        <v>142</v>
      </c>
      <c r="BL19" s="176">
        <f>SUM(AO50:CJ62)</f>
        <v>11435224.997979838</v>
      </c>
      <c r="BM19" s="172"/>
    </row>
    <row r="20" spans="1:88" x14ac:dyDescent="0.3">
      <c r="L20" s="14"/>
      <c r="BJ20" s="172"/>
      <c r="BK20" s="175" t="s">
        <v>143</v>
      </c>
      <c r="BL20" s="176">
        <f>SUM(AO65:CJ77)</f>
        <v>6942635.3244270049</v>
      </c>
      <c r="BM20" s="172"/>
    </row>
    <row r="21" spans="1:88" ht="24" thickBot="1" x14ac:dyDescent="0.5">
      <c r="A21" s="77"/>
      <c r="B21" s="77"/>
      <c r="C21" s="216" t="s">
        <v>82</v>
      </c>
      <c r="D21" s="216"/>
      <c r="E21" s="216"/>
      <c r="F21" s="216"/>
      <c r="G21" s="216"/>
      <c r="H21" s="216"/>
      <c r="I21" s="216"/>
      <c r="J21" s="216"/>
      <c r="K21" s="216"/>
      <c r="L21" s="216"/>
      <c r="M21" s="216"/>
      <c r="N21" s="216"/>
      <c r="O21" s="216"/>
      <c r="BJ21" s="172"/>
      <c r="BK21" s="175" t="s">
        <v>144</v>
      </c>
      <c r="BL21" s="176">
        <f>SUM(AO80:CJ92)</f>
        <v>127404.63195067795</v>
      </c>
      <c r="BM21" s="176">
        <f>SUM(BL17:BL21)</f>
        <v>19824677.039828688</v>
      </c>
    </row>
    <row r="22" spans="1:88" ht="15.6" x14ac:dyDescent="0.3">
      <c r="A22" s="21"/>
      <c r="B22" s="83" t="s">
        <v>31</v>
      </c>
      <c r="C22" s="53">
        <v>42370</v>
      </c>
      <c r="D22" s="53">
        <v>42401</v>
      </c>
      <c r="E22" s="51">
        <v>42430</v>
      </c>
      <c r="F22" s="154">
        <v>42461</v>
      </c>
      <c r="G22" s="154">
        <v>42491</v>
      </c>
      <c r="H22" s="154">
        <v>42522</v>
      </c>
      <c r="I22" s="154">
        <v>42552</v>
      </c>
      <c r="J22" s="51">
        <v>42583</v>
      </c>
      <c r="K22" s="51">
        <v>42614</v>
      </c>
      <c r="L22" s="51">
        <v>42644</v>
      </c>
      <c r="M22" s="136">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149">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3" t="s">
        <v>28</v>
      </c>
      <c r="B23" s="47" t="s">
        <v>6</v>
      </c>
      <c r="C23" s="73"/>
      <c r="D23" s="73"/>
      <c r="E23" s="139"/>
      <c r="F23" s="156"/>
      <c r="G23" s="156"/>
      <c r="H23" s="156"/>
      <c r="I23" s="156"/>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08"/>
      <c r="AO23" s="137">
        <f>[1]SUMMARY!AO23</f>
        <v>0</v>
      </c>
      <c r="AP23" s="150">
        <f>[1]SUMMARY!AP23</f>
        <v>0</v>
      </c>
      <c r="AQ23" s="150">
        <f>[1]SUMMARY!AQ23</f>
        <v>0</v>
      </c>
      <c r="AR23" s="150">
        <f>[1]SUMMARY!AR23</f>
        <v>0</v>
      </c>
      <c r="AS23" s="150">
        <f>[1]SUMMARY!AS23</f>
        <v>0</v>
      </c>
      <c r="AT23" s="150">
        <f>[1]SUMMARY!AT23</f>
        <v>0</v>
      </c>
      <c r="AU23" s="150">
        <f>[1]SUMMARY!AU23</f>
        <v>0</v>
      </c>
      <c r="AV23" s="150">
        <f>[1]SUMMARY!AV23</f>
        <v>0</v>
      </c>
      <c r="AW23" s="150">
        <f>[1]SUMMARY!AW23</f>
        <v>0</v>
      </c>
      <c r="AX23" s="150">
        <f>[1]SUMMARY!AX23</f>
        <v>0</v>
      </c>
      <c r="AY23" s="150">
        <f>[1]SUMMARY!AY23</f>
        <v>0</v>
      </c>
      <c r="AZ23" s="150">
        <f>[1]SUMMARY!AZ23</f>
        <v>0</v>
      </c>
      <c r="BA23" s="150">
        <f>[1]SUMMARY!BA23</f>
        <v>0</v>
      </c>
      <c r="BB23" s="150">
        <f>[1]SUMMARY!BB23</f>
        <v>0</v>
      </c>
      <c r="BC23" s="150">
        <f>[1]SUMMARY!BC23</f>
        <v>0</v>
      </c>
      <c r="BD23" s="150">
        <f>[1]SUMMARY!BD23</f>
        <v>0</v>
      </c>
      <c r="BE23" s="150">
        <f>[1]SUMMARY!BE23</f>
        <v>0</v>
      </c>
      <c r="BF23" s="150">
        <f>[1]SUMMARY!BF23</f>
        <v>0</v>
      </c>
      <c r="BG23" s="150">
        <f>[1]SUMMARY!BG23</f>
        <v>0</v>
      </c>
      <c r="BH23" s="150">
        <f>[1]SUMMARY!BH23</f>
        <v>0</v>
      </c>
      <c r="BI23" s="150">
        <f>[1]SUMMARY!BI23</f>
        <v>0</v>
      </c>
      <c r="BJ23" s="150">
        <f>[1]SUMMARY!BJ23</f>
        <v>0</v>
      </c>
      <c r="BK23" s="150">
        <f>[1]SUMMARY!BK23</f>
        <v>0</v>
      </c>
      <c r="BL23" s="150">
        <f>[1]SUMMARY!BL23</f>
        <v>0</v>
      </c>
      <c r="BM23" s="150">
        <f>[1]SUMMARY!BM23</f>
        <v>0</v>
      </c>
      <c r="BN23" s="150">
        <f>[1]SUMMARY!BN23</f>
        <v>0</v>
      </c>
      <c r="BO23" s="150">
        <f>[1]SUMMARY!BO23</f>
        <v>0</v>
      </c>
      <c r="BP23" s="150">
        <f>[1]SUMMARY!BP23</f>
        <v>0</v>
      </c>
      <c r="BQ23" s="150">
        <f>[1]SUMMARY!BQ23</f>
        <v>0</v>
      </c>
      <c r="BR23" s="150">
        <f>[1]SUMMARY!BR23</f>
        <v>0</v>
      </c>
      <c r="BS23" s="150">
        <f>[1]SUMMARY!BS23</f>
        <v>0</v>
      </c>
      <c r="BT23" s="150">
        <f>[1]SUMMARY!BT23</f>
        <v>0</v>
      </c>
      <c r="BU23" s="150">
        <f>[1]SUMMARY!BU23</f>
        <v>0</v>
      </c>
      <c r="BV23" s="150">
        <f>[1]SUMMARY!BV23</f>
        <v>0</v>
      </c>
      <c r="BW23" s="150">
        <f>[1]SUMMARY!BW23</f>
        <v>0</v>
      </c>
      <c r="BX23" s="150">
        <f>[1]SUMMARY!BX23</f>
        <v>0</v>
      </c>
      <c r="BY23" s="150">
        <f>[1]SUMMARY!BY23</f>
        <v>0</v>
      </c>
      <c r="BZ23" s="150">
        <f>[1]SUMMARY!BZ23</f>
        <v>0</v>
      </c>
      <c r="CA23" s="150">
        <f>[1]SUMMARY!CA23</f>
        <v>0</v>
      </c>
      <c r="CB23" s="150">
        <f>[1]SUMMARY!CB23</f>
        <v>0</v>
      </c>
      <c r="CC23" s="150">
        <f>[1]SUMMARY!CC23</f>
        <v>0</v>
      </c>
      <c r="CD23" s="150">
        <f>[1]SUMMARY!CD23</f>
        <v>0</v>
      </c>
      <c r="CE23" s="150">
        <f>[1]SUMMARY!CE23</f>
        <v>0</v>
      </c>
      <c r="CF23" s="150">
        <f>[1]SUMMARY!CF23</f>
        <v>0</v>
      </c>
      <c r="CG23" s="150">
        <f>[1]SUMMARY!CG23</f>
        <v>0</v>
      </c>
      <c r="CH23" s="150">
        <f>[1]SUMMARY!CH23</f>
        <v>0</v>
      </c>
      <c r="CI23" s="150">
        <f>[1]SUMMARY!CI23</f>
        <v>0</v>
      </c>
      <c r="CJ23" s="150">
        <f>[1]SUMMARY!CJ23</f>
        <v>0</v>
      </c>
    </row>
    <row r="24" spans="1:88" x14ac:dyDescent="0.3">
      <c r="A24" s="223"/>
      <c r="B24" s="101" t="s">
        <v>1</v>
      </c>
      <c r="C24" s="73"/>
      <c r="D24" s="73"/>
      <c r="E24" s="139"/>
      <c r="F24" s="156"/>
      <c r="G24" s="156"/>
      <c r="H24" s="156"/>
      <c r="I24" s="156"/>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08"/>
      <c r="AO24" s="150">
        <f>[1]SUMMARY!AO24</f>
        <v>0</v>
      </c>
      <c r="AP24" s="150">
        <f>[1]SUMMARY!AP24</f>
        <v>0</v>
      </c>
      <c r="AQ24" s="150">
        <f>[1]SUMMARY!AQ24</f>
        <v>0</v>
      </c>
      <c r="AR24" s="150">
        <f>[1]SUMMARY!AR24</f>
        <v>0</v>
      </c>
      <c r="AS24" s="150">
        <f>[1]SUMMARY!AS24</f>
        <v>0</v>
      </c>
      <c r="AT24" s="150">
        <f>[1]SUMMARY!AT24</f>
        <v>0</v>
      </c>
      <c r="AU24" s="150">
        <f>[1]SUMMARY!AU24</f>
        <v>0</v>
      </c>
      <c r="AV24" s="150">
        <f>[1]SUMMARY!AV24</f>
        <v>0</v>
      </c>
      <c r="AW24" s="150">
        <f>[1]SUMMARY!AW24</f>
        <v>0</v>
      </c>
      <c r="AX24" s="150">
        <f>[1]SUMMARY!AX24</f>
        <v>0</v>
      </c>
      <c r="AY24" s="150">
        <f>[1]SUMMARY!AY24</f>
        <v>0</v>
      </c>
      <c r="AZ24" s="150">
        <f>[1]SUMMARY!AZ24</f>
        <v>0</v>
      </c>
      <c r="BA24" s="150">
        <f>[1]SUMMARY!BA24</f>
        <v>0</v>
      </c>
      <c r="BB24" s="150">
        <f>[1]SUMMARY!BB24</f>
        <v>0</v>
      </c>
      <c r="BC24" s="150">
        <f>[1]SUMMARY!BC24</f>
        <v>0</v>
      </c>
      <c r="BD24" s="150">
        <f>[1]SUMMARY!BD24</f>
        <v>0</v>
      </c>
      <c r="BE24" s="150">
        <f>[1]SUMMARY!BE24</f>
        <v>0</v>
      </c>
      <c r="BF24" s="150">
        <f>[1]SUMMARY!BF24</f>
        <v>0</v>
      </c>
      <c r="BG24" s="150">
        <f>[1]SUMMARY!BG24</f>
        <v>0</v>
      </c>
      <c r="BH24" s="150">
        <f>[1]SUMMARY!BH24</f>
        <v>0</v>
      </c>
      <c r="BI24" s="150">
        <f>[1]SUMMARY!BI24</f>
        <v>0</v>
      </c>
      <c r="BJ24" s="150">
        <f>[1]SUMMARY!BJ24</f>
        <v>0</v>
      </c>
      <c r="BK24" s="150">
        <f>[1]SUMMARY!BK24</f>
        <v>0</v>
      </c>
      <c r="BL24" s="150">
        <f>[1]SUMMARY!BL24</f>
        <v>0</v>
      </c>
      <c r="BM24" s="150">
        <f>[1]SUMMARY!BM24</f>
        <v>0</v>
      </c>
      <c r="BN24" s="150">
        <f>[1]SUMMARY!BN24</f>
        <v>0</v>
      </c>
      <c r="BO24" s="150">
        <f>[1]SUMMARY!BO24</f>
        <v>0</v>
      </c>
      <c r="BP24" s="150">
        <f>[1]SUMMARY!BP24</f>
        <v>0</v>
      </c>
      <c r="BQ24" s="150">
        <f>[1]SUMMARY!BQ24</f>
        <v>0</v>
      </c>
      <c r="BR24" s="150">
        <f>[1]SUMMARY!BR24</f>
        <v>0</v>
      </c>
      <c r="BS24" s="150">
        <f>[1]SUMMARY!BS24</f>
        <v>0</v>
      </c>
      <c r="BT24" s="150">
        <f>[1]SUMMARY!BT24</f>
        <v>0</v>
      </c>
      <c r="BU24" s="150">
        <f>[1]SUMMARY!BU24</f>
        <v>0</v>
      </c>
      <c r="BV24" s="150">
        <f>[1]SUMMARY!BV24</f>
        <v>0</v>
      </c>
      <c r="BW24" s="150">
        <f>[1]SUMMARY!BW24</f>
        <v>0</v>
      </c>
      <c r="BX24" s="150">
        <f>[1]SUMMARY!BX24</f>
        <v>0</v>
      </c>
      <c r="BY24" s="150">
        <f>[1]SUMMARY!BY24</f>
        <v>0</v>
      </c>
      <c r="BZ24" s="150">
        <f>[1]SUMMARY!BZ24</f>
        <v>0</v>
      </c>
      <c r="CA24" s="150">
        <f>[1]SUMMARY!CA24</f>
        <v>0</v>
      </c>
      <c r="CB24" s="150">
        <f>[1]SUMMARY!CB24</f>
        <v>0</v>
      </c>
      <c r="CC24" s="150">
        <f>[1]SUMMARY!CC24</f>
        <v>0</v>
      </c>
      <c r="CD24" s="150">
        <f>[1]SUMMARY!CD24</f>
        <v>0</v>
      </c>
      <c r="CE24" s="150">
        <f>[1]SUMMARY!CE24</f>
        <v>0</v>
      </c>
      <c r="CF24" s="150">
        <f>[1]SUMMARY!CF24</f>
        <v>0</v>
      </c>
      <c r="CG24" s="150">
        <f>[1]SUMMARY!CG24</f>
        <v>0</v>
      </c>
      <c r="CH24" s="150">
        <f>[1]SUMMARY!CH24</f>
        <v>0</v>
      </c>
      <c r="CI24" s="150">
        <f>[1]SUMMARY!CI24</f>
        <v>0</v>
      </c>
      <c r="CJ24" s="150">
        <f>[1]SUMMARY!CJ24</f>
        <v>0</v>
      </c>
    </row>
    <row r="25" spans="1:88" x14ac:dyDescent="0.3">
      <c r="A25" s="223"/>
      <c r="B25" s="47" t="s">
        <v>2</v>
      </c>
      <c r="C25" s="73"/>
      <c r="D25" s="73"/>
      <c r="E25" s="139"/>
      <c r="F25" s="156"/>
      <c r="G25" s="156"/>
      <c r="H25" s="156"/>
      <c r="I25" s="156"/>
      <c r="J25" s="137"/>
      <c r="K25" s="137"/>
      <c r="L25" s="137"/>
      <c r="M25" s="137"/>
      <c r="N25" s="137"/>
      <c r="O25" s="137"/>
      <c r="P25" s="137"/>
      <c r="Q25" s="137"/>
      <c r="R25" s="137"/>
      <c r="S25" s="137"/>
      <c r="T25" s="137"/>
      <c r="U25" s="137"/>
      <c r="V25" s="137"/>
      <c r="W25" s="137"/>
      <c r="X25" s="137"/>
      <c r="Y25" s="137"/>
      <c r="Z25" s="137"/>
      <c r="AA25" s="73"/>
      <c r="AB25" s="73"/>
      <c r="AC25" s="73"/>
      <c r="AD25" s="73"/>
      <c r="AE25" s="73"/>
      <c r="AF25" s="73"/>
      <c r="AG25" s="73"/>
      <c r="AH25" s="73"/>
      <c r="AI25" s="73"/>
      <c r="AJ25" s="73"/>
      <c r="AK25" s="73"/>
      <c r="AL25" s="73"/>
      <c r="AM25" s="73"/>
      <c r="AN25" s="108"/>
      <c r="AO25" s="150">
        <f>[1]SUMMARY!AO25</f>
        <v>0</v>
      </c>
      <c r="AP25" s="150">
        <f>[1]SUMMARY!AP25</f>
        <v>0</v>
      </c>
      <c r="AQ25" s="150">
        <f>[1]SUMMARY!AQ25</f>
        <v>0</v>
      </c>
      <c r="AR25" s="150">
        <f>[1]SUMMARY!AR25</f>
        <v>0</v>
      </c>
      <c r="AS25" s="150">
        <f>[1]SUMMARY!AS25</f>
        <v>0</v>
      </c>
      <c r="AT25" s="150">
        <f>[1]SUMMARY!AT25</f>
        <v>0</v>
      </c>
      <c r="AU25" s="150">
        <f>[1]SUMMARY!AU25</f>
        <v>0</v>
      </c>
      <c r="AV25" s="150">
        <f>[1]SUMMARY!AV25</f>
        <v>0</v>
      </c>
      <c r="AW25" s="150">
        <f>[1]SUMMARY!AW25</f>
        <v>0</v>
      </c>
      <c r="AX25" s="150">
        <f>[1]SUMMARY!AX25</f>
        <v>0</v>
      </c>
      <c r="AY25" s="150">
        <f>[1]SUMMARY!AY25</f>
        <v>0</v>
      </c>
      <c r="AZ25" s="150">
        <f>[1]SUMMARY!AZ25</f>
        <v>0</v>
      </c>
      <c r="BA25" s="150">
        <f>[1]SUMMARY!BA25</f>
        <v>0</v>
      </c>
      <c r="BB25" s="150">
        <f>[1]SUMMARY!BB25</f>
        <v>0</v>
      </c>
      <c r="BC25" s="150">
        <f>[1]SUMMARY!BC25</f>
        <v>0</v>
      </c>
      <c r="BD25" s="150">
        <f>[1]SUMMARY!BD25</f>
        <v>0</v>
      </c>
      <c r="BE25" s="150">
        <f>[1]SUMMARY!BE25</f>
        <v>0</v>
      </c>
      <c r="BF25" s="150">
        <f>[1]SUMMARY!BF25</f>
        <v>0</v>
      </c>
      <c r="BG25" s="150">
        <f>[1]SUMMARY!BG25</f>
        <v>0</v>
      </c>
      <c r="BH25" s="150">
        <f>[1]SUMMARY!BH25</f>
        <v>0</v>
      </c>
      <c r="BI25" s="150">
        <f>[1]SUMMARY!BI25</f>
        <v>0</v>
      </c>
      <c r="BJ25" s="150">
        <f>[1]SUMMARY!BJ25</f>
        <v>0</v>
      </c>
      <c r="BK25" s="150">
        <f>[1]SUMMARY!BK25</f>
        <v>0</v>
      </c>
      <c r="BL25" s="150">
        <f>[1]SUMMARY!BL25</f>
        <v>0</v>
      </c>
      <c r="BM25" s="150">
        <f>[1]SUMMARY!BM25</f>
        <v>0</v>
      </c>
      <c r="BN25" s="150">
        <f>[1]SUMMARY!BN25</f>
        <v>0</v>
      </c>
      <c r="BO25" s="150">
        <f>[1]SUMMARY!BO25</f>
        <v>0</v>
      </c>
      <c r="BP25" s="150">
        <f>[1]SUMMARY!BP25</f>
        <v>0</v>
      </c>
      <c r="BQ25" s="150">
        <f>[1]SUMMARY!BQ25</f>
        <v>0</v>
      </c>
      <c r="BR25" s="150">
        <f>[1]SUMMARY!BR25</f>
        <v>0</v>
      </c>
      <c r="BS25" s="150">
        <f>[1]SUMMARY!BS25</f>
        <v>0</v>
      </c>
      <c r="BT25" s="150">
        <f>[1]SUMMARY!BT25</f>
        <v>0</v>
      </c>
      <c r="BU25" s="150">
        <f>[1]SUMMARY!BU25</f>
        <v>0</v>
      </c>
      <c r="BV25" s="150">
        <f>[1]SUMMARY!BV25</f>
        <v>0</v>
      </c>
      <c r="BW25" s="150">
        <f>[1]SUMMARY!BW25</f>
        <v>0</v>
      </c>
      <c r="BX25" s="150">
        <f>[1]SUMMARY!BX25</f>
        <v>0</v>
      </c>
      <c r="BY25" s="150">
        <f>[1]SUMMARY!BY25</f>
        <v>0</v>
      </c>
      <c r="BZ25" s="150">
        <f>[1]SUMMARY!BZ25</f>
        <v>0</v>
      </c>
      <c r="CA25" s="150">
        <f>[1]SUMMARY!CA25</f>
        <v>0</v>
      </c>
      <c r="CB25" s="150">
        <f>[1]SUMMARY!CB25</f>
        <v>0</v>
      </c>
      <c r="CC25" s="150">
        <f>[1]SUMMARY!CC25</f>
        <v>0</v>
      </c>
      <c r="CD25" s="150">
        <f>[1]SUMMARY!CD25</f>
        <v>0</v>
      </c>
      <c r="CE25" s="150">
        <f>[1]SUMMARY!CE25</f>
        <v>0</v>
      </c>
      <c r="CF25" s="150">
        <f>[1]SUMMARY!CF25</f>
        <v>0</v>
      </c>
      <c r="CG25" s="150">
        <f>[1]SUMMARY!CG25</f>
        <v>0</v>
      </c>
      <c r="CH25" s="150">
        <f>[1]SUMMARY!CH25</f>
        <v>0</v>
      </c>
      <c r="CI25" s="150">
        <f>[1]SUMMARY!CI25</f>
        <v>0</v>
      </c>
      <c r="CJ25" s="150">
        <f>[1]SUMMARY!CJ25</f>
        <v>0</v>
      </c>
    </row>
    <row r="26" spans="1:88" x14ac:dyDescent="0.3">
      <c r="A26" s="223"/>
      <c r="B26" s="101" t="s">
        <v>3</v>
      </c>
      <c r="C26" s="73"/>
      <c r="D26" s="73"/>
      <c r="E26" s="139"/>
      <c r="F26" s="156"/>
      <c r="G26" s="156"/>
      <c r="H26" s="156"/>
      <c r="I26" s="156"/>
      <c r="J26" s="137"/>
      <c r="K26" s="137"/>
      <c r="L26" s="137"/>
      <c r="M26" s="137"/>
      <c r="N26" s="137"/>
      <c r="O26" s="137"/>
      <c r="P26" s="137"/>
      <c r="Q26" s="137"/>
      <c r="R26" s="137"/>
      <c r="S26" s="137"/>
      <c r="T26" s="137"/>
      <c r="U26" s="137"/>
      <c r="V26" s="137"/>
      <c r="W26" s="137"/>
      <c r="X26" s="137"/>
      <c r="Y26" s="137"/>
      <c r="Z26" s="137"/>
      <c r="AA26" s="73"/>
      <c r="AB26" s="73"/>
      <c r="AC26" s="73"/>
      <c r="AD26" s="73"/>
      <c r="AE26" s="73"/>
      <c r="AF26" s="73"/>
      <c r="AG26" s="73"/>
      <c r="AH26" s="73"/>
      <c r="AI26" s="73"/>
      <c r="AJ26" s="73"/>
      <c r="AK26" s="73"/>
      <c r="AL26" s="73"/>
      <c r="AM26" s="73"/>
      <c r="AN26" s="108"/>
      <c r="AO26" s="150">
        <f>[1]SUMMARY!AO26</f>
        <v>0</v>
      </c>
      <c r="AP26" s="150">
        <f>[1]SUMMARY!AP26</f>
        <v>0</v>
      </c>
      <c r="AQ26" s="150">
        <f>[1]SUMMARY!AQ26</f>
        <v>0</v>
      </c>
      <c r="AR26" s="150">
        <f>[1]SUMMARY!AR26</f>
        <v>0</v>
      </c>
      <c r="AS26" s="150">
        <f>[1]SUMMARY!AS26</f>
        <v>0</v>
      </c>
      <c r="AT26" s="150">
        <f>[1]SUMMARY!AT26</f>
        <v>0</v>
      </c>
      <c r="AU26" s="150">
        <f>[1]SUMMARY!AU26</f>
        <v>0</v>
      </c>
      <c r="AV26" s="150">
        <f>[1]SUMMARY!AV26</f>
        <v>0</v>
      </c>
      <c r="AW26" s="150">
        <f>[1]SUMMARY!AW26</f>
        <v>0</v>
      </c>
      <c r="AX26" s="150">
        <f>[1]SUMMARY!AX26</f>
        <v>0</v>
      </c>
      <c r="AY26" s="150">
        <f>[1]SUMMARY!AY26</f>
        <v>0</v>
      </c>
      <c r="AZ26" s="150">
        <f>[1]SUMMARY!AZ26</f>
        <v>0</v>
      </c>
      <c r="BA26" s="150">
        <f>[1]SUMMARY!BA26</f>
        <v>0</v>
      </c>
      <c r="BB26" s="150">
        <f>[1]SUMMARY!BB26</f>
        <v>0</v>
      </c>
      <c r="BC26" s="150">
        <f>[1]SUMMARY!BC26</f>
        <v>0</v>
      </c>
      <c r="BD26" s="150">
        <f>[1]SUMMARY!BD26</f>
        <v>0</v>
      </c>
      <c r="BE26" s="150">
        <f>[1]SUMMARY!BE26</f>
        <v>0</v>
      </c>
      <c r="BF26" s="150">
        <f>[1]SUMMARY!BF26</f>
        <v>0</v>
      </c>
      <c r="BG26" s="150">
        <f>[1]SUMMARY!BG26</f>
        <v>0</v>
      </c>
      <c r="BH26" s="150">
        <f>[1]SUMMARY!BH26</f>
        <v>0</v>
      </c>
      <c r="BI26" s="150">
        <f>[1]SUMMARY!BI26</f>
        <v>0</v>
      </c>
      <c r="BJ26" s="150">
        <f>[1]SUMMARY!BJ26</f>
        <v>0</v>
      </c>
      <c r="BK26" s="150">
        <f>[1]SUMMARY!BK26</f>
        <v>0</v>
      </c>
      <c r="BL26" s="150">
        <f>[1]SUMMARY!BL26</f>
        <v>0</v>
      </c>
      <c r="BM26" s="150">
        <f>[1]SUMMARY!BM26</f>
        <v>0</v>
      </c>
      <c r="BN26" s="150">
        <f>[1]SUMMARY!BN26</f>
        <v>0</v>
      </c>
      <c r="BO26" s="150">
        <f>[1]SUMMARY!BO26</f>
        <v>0</v>
      </c>
      <c r="BP26" s="150">
        <f>[1]SUMMARY!BP26</f>
        <v>0</v>
      </c>
      <c r="BQ26" s="150">
        <f>[1]SUMMARY!BQ26</f>
        <v>0</v>
      </c>
      <c r="BR26" s="150">
        <f>[1]SUMMARY!BR26</f>
        <v>0</v>
      </c>
      <c r="BS26" s="150">
        <f>[1]SUMMARY!BS26</f>
        <v>0</v>
      </c>
      <c r="BT26" s="150">
        <f>[1]SUMMARY!BT26</f>
        <v>0</v>
      </c>
      <c r="BU26" s="150">
        <f>[1]SUMMARY!BU26</f>
        <v>0</v>
      </c>
      <c r="BV26" s="150">
        <f>[1]SUMMARY!BV26</f>
        <v>0</v>
      </c>
      <c r="BW26" s="150">
        <f>[1]SUMMARY!BW26</f>
        <v>0</v>
      </c>
      <c r="BX26" s="150">
        <f>[1]SUMMARY!BX26</f>
        <v>0</v>
      </c>
      <c r="BY26" s="150">
        <f>[1]SUMMARY!BY26</f>
        <v>0</v>
      </c>
      <c r="BZ26" s="150">
        <f>[1]SUMMARY!BZ26</f>
        <v>0</v>
      </c>
      <c r="CA26" s="150">
        <f>[1]SUMMARY!CA26</f>
        <v>0</v>
      </c>
      <c r="CB26" s="150">
        <f>[1]SUMMARY!CB26</f>
        <v>0</v>
      </c>
      <c r="CC26" s="150">
        <f>[1]SUMMARY!CC26</f>
        <v>0</v>
      </c>
      <c r="CD26" s="150">
        <f>[1]SUMMARY!CD26</f>
        <v>0</v>
      </c>
      <c r="CE26" s="150">
        <f>[1]SUMMARY!CE26</f>
        <v>0</v>
      </c>
      <c r="CF26" s="150">
        <f>[1]SUMMARY!CF26</f>
        <v>0</v>
      </c>
      <c r="CG26" s="150">
        <f>[1]SUMMARY!CG26</f>
        <v>0</v>
      </c>
      <c r="CH26" s="150">
        <f>[1]SUMMARY!CH26</f>
        <v>0</v>
      </c>
      <c r="CI26" s="150">
        <f>[1]SUMMARY!CI26</f>
        <v>0</v>
      </c>
      <c r="CJ26" s="150">
        <f>[1]SUMMARY!CJ26</f>
        <v>0</v>
      </c>
    </row>
    <row r="27" spans="1:88" x14ac:dyDescent="0.3">
      <c r="A27" s="223"/>
      <c r="B27" s="47" t="s">
        <v>13</v>
      </c>
      <c r="C27" s="73"/>
      <c r="D27" s="73"/>
      <c r="E27" s="139"/>
      <c r="F27" s="156"/>
      <c r="G27" s="156"/>
      <c r="H27" s="156"/>
      <c r="I27" s="156"/>
      <c r="J27" s="137"/>
      <c r="K27" s="137"/>
      <c r="L27" s="137"/>
      <c r="M27" s="137"/>
      <c r="N27" s="137"/>
      <c r="O27" s="137"/>
      <c r="P27" s="137"/>
      <c r="Q27" s="137"/>
      <c r="R27" s="137"/>
      <c r="S27" s="137"/>
      <c r="T27" s="137"/>
      <c r="U27" s="137"/>
      <c r="V27" s="137"/>
      <c r="W27" s="137"/>
      <c r="X27" s="137"/>
      <c r="Y27" s="137"/>
      <c r="Z27" s="137"/>
      <c r="AA27" s="73"/>
      <c r="AB27" s="73"/>
      <c r="AC27" s="73"/>
      <c r="AD27" s="73"/>
      <c r="AE27" s="73"/>
      <c r="AF27" s="73"/>
      <c r="AG27" s="73"/>
      <c r="AH27" s="73"/>
      <c r="AI27" s="73"/>
      <c r="AJ27" s="73"/>
      <c r="AK27" s="73"/>
      <c r="AL27" s="73"/>
      <c r="AM27" s="73"/>
      <c r="AN27" s="108"/>
      <c r="AO27" s="150">
        <f>[1]SUMMARY!AO27</f>
        <v>0</v>
      </c>
      <c r="AP27" s="150">
        <f>[1]SUMMARY!AP27</f>
        <v>0</v>
      </c>
      <c r="AQ27" s="150">
        <f>[1]SUMMARY!AQ27</f>
        <v>0</v>
      </c>
      <c r="AR27" s="150">
        <f>[1]SUMMARY!AR27</f>
        <v>0</v>
      </c>
      <c r="AS27" s="150">
        <f>[1]SUMMARY!AS27</f>
        <v>0</v>
      </c>
      <c r="AT27" s="150">
        <f>[1]SUMMARY!AT27</f>
        <v>0</v>
      </c>
      <c r="AU27" s="150">
        <f>[1]SUMMARY!AU27</f>
        <v>0</v>
      </c>
      <c r="AV27" s="150">
        <f>[1]SUMMARY!AV27</f>
        <v>0</v>
      </c>
      <c r="AW27" s="150">
        <f>[1]SUMMARY!AW27</f>
        <v>0</v>
      </c>
      <c r="AX27" s="150">
        <f>[1]SUMMARY!AX27</f>
        <v>0</v>
      </c>
      <c r="AY27" s="150">
        <f>[1]SUMMARY!AY27</f>
        <v>0</v>
      </c>
      <c r="AZ27" s="150">
        <f>[1]SUMMARY!AZ27</f>
        <v>0</v>
      </c>
      <c r="BA27" s="150">
        <f>[1]SUMMARY!BA27</f>
        <v>0</v>
      </c>
      <c r="BB27" s="150">
        <f>[1]SUMMARY!BB27</f>
        <v>0</v>
      </c>
      <c r="BC27" s="150">
        <f>[1]SUMMARY!BC27</f>
        <v>0</v>
      </c>
      <c r="BD27" s="150">
        <f>[1]SUMMARY!BD27</f>
        <v>0</v>
      </c>
      <c r="BE27" s="150">
        <f>[1]SUMMARY!BE27</f>
        <v>0</v>
      </c>
      <c r="BF27" s="150">
        <f>[1]SUMMARY!BF27</f>
        <v>0</v>
      </c>
      <c r="BG27" s="150">
        <f>[1]SUMMARY!BG27</f>
        <v>0</v>
      </c>
      <c r="BH27" s="150">
        <f>[1]SUMMARY!BH27</f>
        <v>0</v>
      </c>
      <c r="BI27" s="150">
        <f>[1]SUMMARY!BI27</f>
        <v>0</v>
      </c>
      <c r="BJ27" s="150">
        <f>[1]SUMMARY!BJ27</f>
        <v>0</v>
      </c>
      <c r="BK27" s="150">
        <f>[1]SUMMARY!BK27</f>
        <v>0</v>
      </c>
      <c r="BL27" s="150">
        <f>[1]SUMMARY!BL27</f>
        <v>0</v>
      </c>
      <c r="BM27" s="150">
        <f>[1]SUMMARY!BM27</f>
        <v>0</v>
      </c>
      <c r="BN27" s="150">
        <f>[1]SUMMARY!BN27</f>
        <v>0</v>
      </c>
      <c r="BO27" s="150">
        <f>[1]SUMMARY!BO27</f>
        <v>0</v>
      </c>
      <c r="BP27" s="150">
        <f>[1]SUMMARY!BP27</f>
        <v>0</v>
      </c>
      <c r="BQ27" s="150">
        <f>[1]SUMMARY!BQ27</f>
        <v>0</v>
      </c>
      <c r="BR27" s="150">
        <f>[1]SUMMARY!BR27</f>
        <v>0</v>
      </c>
      <c r="BS27" s="150">
        <f>[1]SUMMARY!BS27</f>
        <v>0</v>
      </c>
      <c r="BT27" s="150">
        <f>[1]SUMMARY!BT27</f>
        <v>0</v>
      </c>
      <c r="BU27" s="150">
        <f>[1]SUMMARY!BU27</f>
        <v>0</v>
      </c>
      <c r="BV27" s="150">
        <f>[1]SUMMARY!BV27</f>
        <v>0</v>
      </c>
      <c r="BW27" s="150">
        <f>[1]SUMMARY!BW27</f>
        <v>0</v>
      </c>
      <c r="BX27" s="150">
        <f>[1]SUMMARY!BX27</f>
        <v>0</v>
      </c>
      <c r="BY27" s="150">
        <f>[1]SUMMARY!BY27</f>
        <v>0</v>
      </c>
      <c r="BZ27" s="150">
        <f>[1]SUMMARY!BZ27</f>
        <v>0</v>
      </c>
      <c r="CA27" s="150">
        <f>[1]SUMMARY!CA27</f>
        <v>0</v>
      </c>
      <c r="CB27" s="150">
        <f>[1]SUMMARY!CB27</f>
        <v>0</v>
      </c>
      <c r="CC27" s="150">
        <f>[1]SUMMARY!CC27</f>
        <v>0</v>
      </c>
      <c r="CD27" s="150">
        <f>[1]SUMMARY!CD27</f>
        <v>0</v>
      </c>
      <c r="CE27" s="150">
        <f>[1]SUMMARY!CE27</f>
        <v>0</v>
      </c>
      <c r="CF27" s="150">
        <f>[1]SUMMARY!CF27</f>
        <v>0</v>
      </c>
      <c r="CG27" s="150">
        <f>[1]SUMMARY!CG27</f>
        <v>0</v>
      </c>
      <c r="CH27" s="150">
        <f>[1]SUMMARY!CH27</f>
        <v>0</v>
      </c>
      <c r="CI27" s="150">
        <f>[1]SUMMARY!CI27</f>
        <v>0</v>
      </c>
      <c r="CJ27" s="150">
        <f>[1]SUMMARY!CJ27</f>
        <v>0</v>
      </c>
    </row>
    <row r="28" spans="1:88" x14ac:dyDescent="0.3">
      <c r="A28" s="223"/>
      <c r="B28" s="47" t="s">
        <v>4</v>
      </c>
      <c r="C28" s="73"/>
      <c r="D28" s="73"/>
      <c r="E28" s="139"/>
      <c r="F28" s="156"/>
      <c r="G28" s="156"/>
      <c r="H28" s="156"/>
      <c r="I28" s="156"/>
      <c r="J28" s="137"/>
      <c r="K28" s="137"/>
      <c r="L28" s="137"/>
      <c r="M28" s="137"/>
      <c r="N28" s="137"/>
      <c r="O28" s="137"/>
      <c r="P28" s="137"/>
      <c r="Q28" s="137"/>
      <c r="R28" s="137"/>
      <c r="S28" s="137"/>
      <c r="T28" s="137"/>
      <c r="U28" s="137"/>
      <c r="V28" s="137"/>
      <c r="W28" s="137"/>
      <c r="X28" s="137"/>
      <c r="Y28" s="137"/>
      <c r="Z28" s="137"/>
      <c r="AA28" s="73"/>
      <c r="AB28" s="73"/>
      <c r="AC28" s="73"/>
      <c r="AD28" s="73"/>
      <c r="AE28" s="73"/>
      <c r="AF28" s="73"/>
      <c r="AG28" s="73"/>
      <c r="AH28" s="73"/>
      <c r="AI28" s="73"/>
      <c r="AJ28" s="73"/>
      <c r="AK28" s="73"/>
      <c r="AL28" s="73"/>
      <c r="AM28" s="73"/>
      <c r="AN28" s="108"/>
      <c r="AO28" s="150">
        <f>[1]SUMMARY!AO28</f>
        <v>0</v>
      </c>
      <c r="AP28" s="150">
        <f>[1]SUMMARY!AP28</f>
        <v>0</v>
      </c>
      <c r="AQ28" s="150">
        <f>[1]SUMMARY!AQ28</f>
        <v>0</v>
      </c>
      <c r="AR28" s="150">
        <f>[1]SUMMARY!AR28</f>
        <v>0</v>
      </c>
      <c r="AS28" s="150">
        <f>[1]SUMMARY!AS28</f>
        <v>0</v>
      </c>
      <c r="AT28" s="150">
        <f>[1]SUMMARY!AT28</f>
        <v>0</v>
      </c>
      <c r="AU28" s="150">
        <f>[1]SUMMARY!AU28</f>
        <v>0</v>
      </c>
      <c r="AV28" s="150">
        <f>[1]SUMMARY!AV28</f>
        <v>0</v>
      </c>
      <c r="AW28" s="150">
        <f>[1]SUMMARY!AW28</f>
        <v>0</v>
      </c>
      <c r="AX28" s="150">
        <f>[1]SUMMARY!AX28</f>
        <v>0</v>
      </c>
      <c r="AY28" s="150">
        <f>[1]SUMMARY!AY28</f>
        <v>0</v>
      </c>
      <c r="AZ28" s="150">
        <f>[1]SUMMARY!AZ28</f>
        <v>0</v>
      </c>
      <c r="BA28" s="150">
        <f>[1]SUMMARY!BA28</f>
        <v>0</v>
      </c>
      <c r="BB28" s="150">
        <f>[1]SUMMARY!BB28</f>
        <v>0</v>
      </c>
      <c r="BC28" s="150">
        <f>[1]SUMMARY!BC28</f>
        <v>0</v>
      </c>
      <c r="BD28" s="150">
        <f>[1]SUMMARY!BD28</f>
        <v>0</v>
      </c>
      <c r="BE28" s="150">
        <f>[1]SUMMARY!BE28</f>
        <v>0</v>
      </c>
      <c r="BF28" s="150">
        <f>[1]SUMMARY!BF28</f>
        <v>0</v>
      </c>
      <c r="BG28" s="150">
        <f>[1]SUMMARY!BG28</f>
        <v>0</v>
      </c>
      <c r="BH28" s="150">
        <f>[1]SUMMARY!BH28</f>
        <v>0</v>
      </c>
      <c r="BI28" s="150">
        <f>[1]SUMMARY!BI28</f>
        <v>0</v>
      </c>
      <c r="BJ28" s="150">
        <f>[1]SUMMARY!BJ28</f>
        <v>0</v>
      </c>
      <c r="BK28" s="150">
        <f>[1]SUMMARY!BK28</f>
        <v>0</v>
      </c>
      <c r="BL28" s="150">
        <f>[1]SUMMARY!BL28</f>
        <v>0</v>
      </c>
      <c r="BM28" s="150">
        <f>[1]SUMMARY!BM28</f>
        <v>0</v>
      </c>
      <c r="BN28" s="150">
        <f>[1]SUMMARY!BN28</f>
        <v>0</v>
      </c>
      <c r="BO28" s="150">
        <f>[1]SUMMARY!BO28</f>
        <v>0</v>
      </c>
      <c r="BP28" s="150">
        <f>[1]SUMMARY!BP28</f>
        <v>0</v>
      </c>
      <c r="BQ28" s="150">
        <f>[1]SUMMARY!BQ28</f>
        <v>0</v>
      </c>
      <c r="BR28" s="150">
        <f>[1]SUMMARY!BR28</f>
        <v>0</v>
      </c>
      <c r="BS28" s="150">
        <f>[1]SUMMARY!BS28</f>
        <v>0</v>
      </c>
      <c r="BT28" s="150">
        <f>[1]SUMMARY!BT28</f>
        <v>0</v>
      </c>
      <c r="BU28" s="150">
        <f>[1]SUMMARY!BU28</f>
        <v>0</v>
      </c>
      <c r="BV28" s="150">
        <f>[1]SUMMARY!BV28</f>
        <v>0</v>
      </c>
      <c r="BW28" s="150">
        <f>[1]SUMMARY!BW28</f>
        <v>0</v>
      </c>
      <c r="BX28" s="150">
        <f>[1]SUMMARY!BX28</f>
        <v>0</v>
      </c>
      <c r="BY28" s="150">
        <f>[1]SUMMARY!BY28</f>
        <v>0</v>
      </c>
      <c r="BZ28" s="150">
        <f>[1]SUMMARY!BZ28</f>
        <v>0</v>
      </c>
      <c r="CA28" s="150">
        <f>[1]SUMMARY!CA28</f>
        <v>0</v>
      </c>
      <c r="CB28" s="150">
        <f>[1]SUMMARY!CB28</f>
        <v>0</v>
      </c>
      <c r="CC28" s="150">
        <f>[1]SUMMARY!CC28</f>
        <v>0</v>
      </c>
      <c r="CD28" s="150">
        <f>[1]SUMMARY!CD28</f>
        <v>0</v>
      </c>
      <c r="CE28" s="150">
        <f>[1]SUMMARY!CE28</f>
        <v>0</v>
      </c>
      <c r="CF28" s="150">
        <f>[1]SUMMARY!CF28</f>
        <v>0</v>
      </c>
      <c r="CG28" s="150">
        <f>[1]SUMMARY!CG28</f>
        <v>0</v>
      </c>
      <c r="CH28" s="150">
        <f>[1]SUMMARY!CH28</f>
        <v>0</v>
      </c>
      <c r="CI28" s="150">
        <f>[1]SUMMARY!CI28</f>
        <v>0</v>
      </c>
      <c r="CJ28" s="150">
        <f>[1]SUMMARY!CJ28</f>
        <v>0</v>
      </c>
    </row>
    <row r="29" spans="1:88" x14ac:dyDescent="0.3">
      <c r="A29" s="223"/>
      <c r="B29" s="47" t="s">
        <v>5</v>
      </c>
      <c r="C29" s="73"/>
      <c r="D29" s="73"/>
      <c r="E29" s="139"/>
      <c r="F29" s="156"/>
      <c r="G29" s="156"/>
      <c r="H29" s="156"/>
      <c r="I29" s="156"/>
      <c r="J29" s="137"/>
      <c r="K29" s="137"/>
      <c r="L29" s="137"/>
      <c r="M29" s="137"/>
      <c r="N29" s="137"/>
      <c r="O29" s="137"/>
      <c r="P29" s="137"/>
      <c r="Q29" s="137"/>
      <c r="R29" s="137"/>
      <c r="S29" s="137"/>
      <c r="T29" s="137"/>
      <c r="U29" s="137"/>
      <c r="V29" s="137"/>
      <c r="W29" s="137"/>
      <c r="X29" s="137"/>
      <c r="Y29" s="137"/>
      <c r="Z29" s="137"/>
      <c r="AA29" s="73"/>
      <c r="AB29" s="73"/>
      <c r="AC29" s="73"/>
      <c r="AD29" s="73"/>
      <c r="AE29" s="73"/>
      <c r="AF29" s="73"/>
      <c r="AG29" s="73"/>
      <c r="AH29" s="73"/>
      <c r="AI29" s="73"/>
      <c r="AJ29" s="73"/>
      <c r="AK29" s="73"/>
      <c r="AL29" s="73"/>
      <c r="AM29" s="73"/>
      <c r="AN29" s="108"/>
      <c r="AO29" s="150">
        <f>[1]SUMMARY!AO29</f>
        <v>0</v>
      </c>
      <c r="AP29" s="150">
        <f>[1]SUMMARY!AP29</f>
        <v>0</v>
      </c>
      <c r="AQ29" s="150">
        <f>[1]SUMMARY!AQ29</f>
        <v>0</v>
      </c>
      <c r="AR29" s="150">
        <f>[1]SUMMARY!AR29</f>
        <v>0</v>
      </c>
      <c r="AS29" s="150">
        <f>[1]SUMMARY!AS29</f>
        <v>0</v>
      </c>
      <c r="AT29" s="150">
        <f>[1]SUMMARY!AT29</f>
        <v>0</v>
      </c>
      <c r="AU29" s="150">
        <f>[1]SUMMARY!AU29</f>
        <v>0</v>
      </c>
      <c r="AV29" s="150">
        <f>[1]SUMMARY!AV29</f>
        <v>0</v>
      </c>
      <c r="AW29" s="150">
        <f>[1]SUMMARY!AW29</f>
        <v>0</v>
      </c>
      <c r="AX29" s="150">
        <f>[1]SUMMARY!AX29</f>
        <v>0</v>
      </c>
      <c r="AY29" s="150">
        <f>[1]SUMMARY!AY29</f>
        <v>0</v>
      </c>
      <c r="AZ29" s="150">
        <f>[1]SUMMARY!AZ29</f>
        <v>0</v>
      </c>
      <c r="BA29" s="150">
        <f>[1]SUMMARY!BA29</f>
        <v>0</v>
      </c>
      <c r="BB29" s="150">
        <f>[1]SUMMARY!BB29</f>
        <v>0</v>
      </c>
      <c r="BC29" s="150">
        <f>[1]SUMMARY!BC29</f>
        <v>0</v>
      </c>
      <c r="BD29" s="150">
        <f>[1]SUMMARY!BD29</f>
        <v>0</v>
      </c>
      <c r="BE29" s="150">
        <f>[1]SUMMARY!BE29</f>
        <v>0</v>
      </c>
      <c r="BF29" s="150">
        <f>[1]SUMMARY!BF29</f>
        <v>0</v>
      </c>
      <c r="BG29" s="150">
        <f>[1]SUMMARY!BG29</f>
        <v>0</v>
      </c>
      <c r="BH29" s="150">
        <f>[1]SUMMARY!BH29</f>
        <v>0</v>
      </c>
      <c r="BI29" s="150">
        <f>[1]SUMMARY!BI29</f>
        <v>0</v>
      </c>
      <c r="BJ29" s="150">
        <f>[1]SUMMARY!BJ29</f>
        <v>0</v>
      </c>
      <c r="BK29" s="150">
        <f>[1]SUMMARY!BK29</f>
        <v>0</v>
      </c>
      <c r="BL29" s="150">
        <f>[1]SUMMARY!BL29</f>
        <v>0</v>
      </c>
      <c r="BM29" s="150">
        <f>[1]SUMMARY!BM29</f>
        <v>0</v>
      </c>
      <c r="BN29" s="150">
        <f>[1]SUMMARY!BN29</f>
        <v>0</v>
      </c>
      <c r="BO29" s="150">
        <f>[1]SUMMARY!BO29</f>
        <v>0</v>
      </c>
      <c r="BP29" s="150">
        <f>[1]SUMMARY!BP29</f>
        <v>0</v>
      </c>
      <c r="BQ29" s="150">
        <f>[1]SUMMARY!BQ29</f>
        <v>0</v>
      </c>
      <c r="BR29" s="150">
        <f>[1]SUMMARY!BR29</f>
        <v>0</v>
      </c>
      <c r="BS29" s="150">
        <f>[1]SUMMARY!BS29</f>
        <v>0</v>
      </c>
      <c r="BT29" s="150">
        <f>[1]SUMMARY!BT29</f>
        <v>0</v>
      </c>
      <c r="BU29" s="150">
        <f>[1]SUMMARY!BU29</f>
        <v>0</v>
      </c>
      <c r="BV29" s="150">
        <f>[1]SUMMARY!BV29</f>
        <v>0</v>
      </c>
      <c r="BW29" s="150">
        <f>[1]SUMMARY!BW29</f>
        <v>0</v>
      </c>
      <c r="BX29" s="150">
        <f>[1]SUMMARY!BX29</f>
        <v>0</v>
      </c>
      <c r="BY29" s="150">
        <f>[1]SUMMARY!BY29</f>
        <v>0</v>
      </c>
      <c r="BZ29" s="150">
        <f>[1]SUMMARY!BZ29</f>
        <v>0</v>
      </c>
      <c r="CA29" s="150">
        <f>[1]SUMMARY!CA29</f>
        <v>0</v>
      </c>
      <c r="CB29" s="150">
        <f>[1]SUMMARY!CB29</f>
        <v>0</v>
      </c>
      <c r="CC29" s="150">
        <f>[1]SUMMARY!CC29</f>
        <v>0</v>
      </c>
      <c r="CD29" s="150">
        <f>[1]SUMMARY!CD29</f>
        <v>0</v>
      </c>
      <c r="CE29" s="150">
        <f>[1]SUMMARY!CE29</f>
        <v>0</v>
      </c>
      <c r="CF29" s="150">
        <f>[1]SUMMARY!CF29</f>
        <v>0</v>
      </c>
      <c r="CG29" s="150">
        <f>[1]SUMMARY!CG29</f>
        <v>0</v>
      </c>
      <c r="CH29" s="150">
        <f>[1]SUMMARY!CH29</f>
        <v>0</v>
      </c>
      <c r="CI29" s="150">
        <f>[1]SUMMARY!CI29</f>
        <v>0</v>
      </c>
      <c r="CJ29" s="150">
        <f>[1]SUMMARY!CJ29</f>
        <v>0</v>
      </c>
    </row>
    <row r="30" spans="1:88" x14ac:dyDescent="0.3">
      <c r="A30" s="223"/>
      <c r="B30" s="47" t="s">
        <v>7</v>
      </c>
      <c r="C30" s="73"/>
      <c r="D30" s="73"/>
      <c r="E30" s="139"/>
      <c r="F30" s="156"/>
      <c r="G30" s="156"/>
      <c r="H30" s="156"/>
      <c r="I30" s="156"/>
      <c r="J30" s="137"/>
      <c r="K30" s="137"/>
      <c r="L30" s="137"/>
      <c r="M30" s="137"/>
      <c r="N30" s="137"/>
      <c r="O30" s="137"/>
      <c r="P30" s="137"/>
      <c r="Q30" s="137"/>
      <c r="R30" s="137"/>
      <c r="S30" s="137"/>
      <c r="T30" s="137"/>
      <c r="U30" s="137"/>
      <c r="V30" s="137"/>
      <c r="W30" s="137"/>
      <c r="X30" s="137"/>
      <c r="Y30" s="137"/>
      <c r="Z30" s="137"/>
      <c r="AA30" s="73"/>
      <c r="AB30" s="73"/>
      <c r="AC30" s="73"/>
      <c r="AD30" s="73"/>
      <c r="AE30" s="73"/>
      <c r="AF30" s="73"/>
      <c r="AG30" s="73"/>
      <c r="AH30" s="73"/>
      <c r="AI30" s="73"/>
      <c r="AJ30" s="73"/>
      <c r="AK30" s="73"/>
      <c r="AL30" s="73"/>
      <c r="AM30" s="73"/>
      <c r="AN30" s="108"/>
      <c r="AO30" s="150">
        <f>[1]SUMMARY!AO30</f>
        <v>0</v>
      </c>
      <c r="AP30" s="150">
        <f>[1]SUMMARY!AP30</f>
        <v>0</v>
      </c>
      <c r="AQ30" s="150">
        <f>[1]SUMMARY!AQ30</f>
        <v>0</v>
      </c>
      <c r="AR30" s="150">
        <f>[1]SUMMARY!AR30</f>
        <v>0</v>
      </c>
      <c r="AS30" s="150">
        <f>[1]SUMMARY!AS30</f>
        <v>0</v>
      </c>
      <c r="AT30" s="150">
        <f>[1]SUMMARY!AT30</f>
        <v>0</v>
      </c>
      <c r="AU30" s="150">
        <f>[1]SUMMARY!AU30</f>
        <v>0</v>
      </c>
      <c r="AV30" s="150">
        <f>[1]SUMMARY!AV30</f>
        <v>0</v>
      </c>
      <c r="AW30" s="150">
        <f>[1]SUMMARY!AW30</f>
        <v>0</v>
      </c>
      <c r="AX30" s="150">
        <f>[1]SUMMARY!AX30</f>
        <v>0</v>
      </c>
      <c r="AY30" s="150">
        <f>[1]SUMMARY!AY30</f>
        <v>0</v>
      </c>
      <c r="AZ30" s="150">
        <f>[1]SUMMARY!AZ30</f>
        <v>0</v>
      </c>
      <c r="BA30" s="150">
        <f>[1]SUMMARY!BA30</f>
        <v>0</v>
      </c>
      <c r="BB30" s="150">
        <f>[1]SUMMARY!BB30</f>
        <v>0</v>
      </c>
      <c r="BC30" s="150">
        <f>[1]SUMMARY!BC30</f>
        <v>0</v>
      </c>
      <c r="BD30" s="150">
        <f>[1]SUMMARY!BD30</f>
        <v>0</v>
      </c>
      <c r="BE30" s="150">
        <f>[1]SUMMARY!BE30</f>
        <v>0</v>
      </c>
      <c r="BF30" s="150">
        <f>[1]SUMMARY!BF30</f>
        <v>0</v>
      </c>
      <c r="BG30" s="150">
        <f>[1]SUMMARY!BG30</f>
        <v>0</v>
      </c>
      <c r="BH30" s="150">
        <f>[1]SUMMARY!BH30</f>
        <v>0</v>
      </c>
      <c r="BI30" s="150">
        <f>[1]SUMMARY!BI30</f>
        <v>0</v>
      </c>
      <c r="BJ30" s="150">
        <f>[1]SUMMARY!BJ30</f>
        <v>0</v>
      </c>
      <c r="BK30" s="150">
        <f>[1]SUMMARY!BK30</f>
        <v>0</v>
      </c>
      <c r="BL30" s="150">
        <f>[1]SUMMARY!BL30</f>
        <v>0</v>
      </c>
      <c r="BM30" s="150">
        <f>[1]SUMMARY!BM30</f>
        <v>0</v>
      </c>
      <c r="BN30" s="150">
        <f>[1]SUMMARY!BN30</f>
        <v>0</v>
      </c>
      <c r="BO30" s="150">
        <f>[1]SUMMARY!BO30</f>
        <v>0</v>
      </c>
      <c r="BP30" s="150">
        <f>[1]SUMMARY!BP30</f>
        <v>0</v>
      </c>
      <c r="BQ30" s="150">
        <f>[1]SUMMARY!BQ30</f>
        <v>0</v>
      </c>
      <c r="BR30" s="150">
        <f>[1]SUMMARY!BR30</f>
        <v>0</v>
      </c>
      <c r="BS30" s="150">
        <f>[1]SUMMARY!BS30</f>
        <v>0</v>
      </c>
      <c r="BT30" s="150">
        <f>[1]SUMMARY!BT30</f>
        <v>0</v>
      </c>
      <c r="BU30" s="150">
        <f>[1]SUMMARY!BU30</f>
        <v>0</v>
      </c>
      <c r="BV30" s="150">
        <f>[1]SUMMARY!BV30</f>
        <v>0</v>
      </c>
      <c r="BW30" s="150">
        <f>[1]SUMMARY!BW30</f>
        <v>0</v>
      </c>
      <c r="BX30" s="150">
        <f>[1]SUMMARY!BX30</f>
        <v>0</v>
      </c>
      <c r="BY30" s="150">
        <f>[1]SUMMARY!BY30</f>
        <v>0</v>
      </c>
      <c r="BZ30" s="150">
        <f>[1]SUMMARY!BZ30</f>
        <v>0</v>
      </c>
      <c r="CA30" s="150">
        <f>[1]SUMMARY!CA30</f>
        <v>0</v>
      </c>
      <c r="CB30" s="150">
        <f>[1]SUMMARY!CB30</f>
        <v>0</v>
      </c>
      <c r="CC30" s="150">
        <f>[1]SUMMARY!CC30</f>
        <v>0</v>
      </c>
      <c r="CD30" s="150">
        <f>[1]SUMMARY!CD30</f>
        <v>0</v>
      </c>
      <c r="CE30" s="150">
        <f>[1]SUMMARY!CE30</f>
        <v>0</v>
      </c>
      <c r="CF30" s="150">
        <f>[1]SUMMARY!CF30</f>
        <v>0</v>
      </c>
      <c r="CG30" s="150">
        <f>[1]SUMMARY!CG30</f>
        <v>0</v>
      </c>
      <c r="CH30" s="150">
        <f>[1]SUMMARY!CH30</f>
        <v>0</v>
      </c>
      <c r="CI30" s="150">
        <f>[1]SUMMARY!CI30</f>
        <v>0</v>
      </c>
      <c r="CJ30" s="150">
        <f>[1]SUMMARY!CJ30</f>
        <v>0</v>
      </c>
    </row>
    <row r="31" spans="1:88" x14ac:dyDescent="0.3">
      <c r="A31" s="223"/>
      <c r="B31" s="47" t="s">
        <v>8</v>
      </c>
      <c r="C31" s="73"/>
      <c r="D31" s="73"/>
      <c r="E31" s="139"/>
      <c r="F31" s="156"/>
      <c r="G31" s="156"/>
      <c r="H31" s="156"/>
      <c r="I31" s="156"/>
      <c r="J31" s="137"/>
      <c r="K31" s="137"/>
      <c r="L31" s="137"/>
      <c r="M31" s="137"/>
      <c r="N31" s="137"/>
      <c r="O31" s="137"/>
      <c r="P31" s="137"/>
      <c r="Q31" s="137"/>
      <c r="R31" s="137"/>
      <c r="S31" s="137"/>
      <c r="T31" s="137"/>
      <c r="U31" s="137"/>
      <c r="V31" s="137"/>
      <c r="W31" s="137"/>
      <c r="X31" s="137"/>
      <c r="Y31" s="137"/>
      <c r="Z31" s="137"/>
      <c r="AA31" s="73"/>
      <c r="AB31" s="73"/>
      <c r="AC31" s="73"/>
      <c r="AD31" s="73"/>
      <c r="AE31" s="73"/>
      <c r="AF31" s="73"/>
      <c r="AG31" s="73"/>
      <c r="AH31" s="73"/>
      <c r="AI31" s="73"/>
      <c r="AJ31" s="73"/>
      <c r="AK31" s="73"/>
      <c r="AL31" s="73"/>
      <c r="AM31" s="73"/>
      <c r="AN31" s="108"/>
      <c r="AO31" s="150">
        <f>[1]SUMMARY!AO31</f>
        <v>0</v>
      </c>
      <c r="AP31" s="150">
        <f>[1]SUMMARY!AP31</f>
        <v>0</v>
      </c>
      <c r="AQ31" s="150">
        <f>[1]SUMMARY!AQ31</f>
        <v>0</v>
      </c>
      <c r="AR31" s="150">
        <f>[1]SUMMARY!AR31</f>
        <v>0</v>
      </c>
      <c r="AS31" s="150">
        <f>[1]SUMMARY!AS31</f>
        <v>0</v>
      </c>
      <c r="AT31" s="150">
        <f>[1]SUMMARY!AT31</f>
        <v>0</v>
      </c>
      <c r="AU31" s="150">
        <f>[1]SUMMARY!AU31</f>
        <v>0</v>
      </c>
      <c r="AV31" s="150">
        <f>[1]SUMMARY!AV31</f>
        <v>0</v>
      </c>
      <c r="AW31" s="150">
        <f>[1]SUMMARY!AW31</f>
        <v>0</v>
      </c>
      <c r="AX31" s="150">
        <f>[1]SUMMARY!AX31</f>
        <v>0</v>
      </c>
      <c r="AY31" s="150">
        <f>[1]SUMMARY!AY31</f>
        <v>0</v>
      </c>
      <c r="AZ31" s="150">
        <f>[1]SUMMARY!AZ31</f>
        <v>0</v>
      </c>
      <c r="BA31" s="150">
        <f>[1]SUMMARY!BA31</f>
        <v>0</v>
      </c>
      <c r="BB31" s="150">
        <f>[1]SUMMARY!BB31</f>
        <v>0</v>
      </c>
      <c r="BC31" s="150">
        <f>[1]SUMMARY!BC31</f>
        <v>0</v>
      </c>
      <c r="BD31" s="150">
        <f>[1]SUMMARY!BD31</f>
        <v>0</v>
      </c>
      <c r="BE31" s="150">
        <f>[1]SUMMARY!BE31</f>
        <v>0</v>
      </c>
      <c r="BF31" s="150">
        <f>[1]SUMMARY!BF31</f>
        <v>0</v>
      </c>
      <c r="BG31" s="150">
        <f>[1]SUMMARY!BG31</f>
        <v>0</v>
      </c>
      <c r="BH31" s="150">
        <f>[1]SUMMARY!BH31</f>
        <v>0</v>
      </c>
      <c r="BI31" s="150">
        <f>[1]SUMMARY!BI31</f>
        <v>0</v>
      </c>
      <c r="BJ31" s="150">
        <f>[1]SUMMARY!BJ31</f>
        <v>0</v>
      </c>
      <c r="BK31" s="150">
        <f>[1]SUMMARY!BK31</f>
        <v>0</v>
      </c>
      <c r="BL31" s="150">
        <f>[1]SUMMARY!BL31</f>
        <v>0</v>
      </c>
      <c r="BM31" s="150">
        <f>[1]SUMMARY!BM31</f>
        <v>0</v>
      </c>
      <c r="BN31" s="150">
        <f>[1]SUMMARY!BN31</f>
        <v>0</v>
      </c>
      <c r="BO31" s="150">
        <f>[1]SUMMARY!BO31</f>
        <v>0</v>
      </c>
      <c r="BP31" s="150">
        <f>[1]SUMMARY!BP31</f>
        <v>0</v>
      </c>
      <c r="BQ31" s="150">
        <f>[1]SUMMARY!BQ31</f>
        <v>0</v>
      </c>
      <c r="BR31" s="150">
        <f>[1]SUMMARY!BR31</f>
        <v>0</v>
      </c>
      <c r="BS31" s="150">
        <f>[1]SUMMARY!BS31</f>
        <v>0</v>
      </c>
      <c r="BT31" s="150">
        <f>[1]SUMMARY!BT31</f>
        <v>0</v>
      </c>
      <c r="BU31" s="150">
        <f>[1]SUMMARY!BU31</f>
        <v>0</v>
      </c>
      <c r="BV31" s="150">
        <f>[1]SUMMARY!BV31</f>
        <v>0</v>
      </c>
      <c r="BW31" s="150">
        <f>[1]SUMMARY!BW31</f>
        <v>0</v>
      </c>
      <c r="BX31" s="150">
        <f>[1]SUMMARY!BX31</f>
        <v>0</v>
      </c>
      <c r="BY31" s="150">
        <f>[1]SUMMARY!BY31</f>
        <v>0</v>
      </c>
      <c r="BZ31" s="150">
        <f>[1]SUMMARY!BZ31</f>
        <v>0</v>
      </c>
      <c r="CA31" s="150">
        <f>[1]SUMMARY!CA31</f>
        <v>0</v>
      </c>
      <c r="CB31" s="150">
        <f>[1]SUMMARY!CB31</f>
        <v>0</v>
      </c>
      <c r="CC31" s="150">
        <f>[1]SUMMARY!CC31</f>
        <v>0</v>
      </c>
      <c r="CD31" s="150">
        <f>[1]SUMMARY!CD31</f>
        <v>0</v>
      </c>
      <c r="CE31" s="150">
        <f>[1]SUMMARY!CE31</f>
        <v>0</v>
      </c>
      <c r="CF31" s="150">
        <f>[1]SUMMARY!CF31</f>
        <v>0</v>
      </c>
      <c r="CG31" s="150">
        <f>[1]SUMMARY!CG31</f>
        <v>0</v>
      </c>
      <c r="CH31" s="150">
        <f>[1]SUMMARY!CH31</f>
        <v>0</v>
      </c>
      <c r="CI31" s="150">
        <f>[1]SUMMARY!CI31</f>
        <v>0</v>
      </c>
      <c r="CJ31" s="150">
        <f>[1]SUMMARY!CJ31</f>
        <v>0</v>
      </c>
    </row>
    <row r="32" spans="1:88" ht="15" thickBot="1" x14ac:dyDescent="0.35">
      <c r="A32" s="100"/>
      <c r="B32" s="82" t="s">
        <v>128</v>
      </c>
      <c r="C32" s="73"/>
      <c r="D32" s="73"/>
      <c r="E32" s="139"/>
      <c r="F32" s="156"/>
      <c r="G32" s="156"/>
      <c r="H32" s="156"/>
      <c r="I32" s="156"/>
      <c r="J32" s="137"/>
      <c r="K32" s="137"/>
      <c r="L32" s="137"/>
      <c r="M32" s="137"/>
      <c r="N32" s="137"/>
      <c r="O32" s="137"/>
      <c r="P32" s="137"/>
      <c r="Q32" s="137"/>
      <c r="R32" s="137"/>
      <c r="S32" s="137"/>
      <c r="T32" s="137"/>
      <c r="U32" s="137"/>
      <c r="V32" s="137"/>
      <c r="W32" s="137"/>
      <c r="X32" s="137"/>
      <c r="Y32" s="137"/>
      <c r="Z32" s="137"/>
      <c r="AA32" s="73"/>
      <c r="AB32" s="73"/>
      <c r="AC32" s="73"/>
      <c r="AD32" s="73"/>
      <c r="AE32" s="73"/>
      <c r="AF32" s="73"/>
      <c r="AG32" s="73"/>
      <c r="AH32" s="73"/>
      <c r="AI32" s="73"/>
      <c r="AJ32" s="73"/>
      <c r="AK32" s="73"/>
      <c r="AL32" s="73"/>
      <c r="AM32" s="73"/>
      <c r="AN32" s="108"/>
      <c r="AO32" s="150">
        <f>[1]SUMMARY!AO32</f>
        <v>0</v>
      </c>
      <c r="AP32" s="150">
        <f>[1]SUMMARY!AP32</f>
        <v>0</v>
      </c>
      <c r="AQ32" s="150">
        <f>[1]SUMMARY!AQ32</f>
        <v>0</v>
      </c>
      <c r="AR32" s="150">
        <f>[1]SUMMARY!AR32</f>
        <v>0</v>
      </c>
      <c r="AS32" s="150">
        <f>[1]SUMMARY!AS32</f>
        <v>0</v>
      </c>
      <c r="AT32" s="150">
        <f>[1]SUMMARY!AT32</f>
        <v>0</v>
      </c>
      <c r="AU32" s="150">
        <f>[1]SUMMARY!AU32</f>
        <v>0</v>
      </c>
      <c r="AV32" s="150">
        <f>[1]SUMMARY!AV32</f>
        <v>0</v>
      </c>
      <c r="AW32" s="150">
        <f>[1]SUMMARY!AW32</f>
        <v>0</v>
      </c>
      <c r="AX32" s="150">
        <f>[1]SUMMARY!AX32</f>
        <v>0</v>
      </c>
      <c r="AY32" s="150">
        <f>[1]SUMMARY!AY32</f>
        <v>0</v>
      </c>
      <c r="AZ32" s="150">
        <f>[1]SUMMARY!AZ32</f>
        <v>0</v>
      </c>
      <c r="BA32" s="150">
        <f>[1]SUMMARY!BA32</f>
        <v>0</v>
      </c>
      <c r="BB32" s="150">
        <f>[1]SUMMARY!BB32</f>
        <v>0</v>
      </c>
      <c r="BC32" s="150">
        <f>[1]SUMMARY!BC32</f>
        <v>0</v>
      </c>
      <c r="BD32" s="150">
        <f>[1]SUMMARY!BD32</f>
        <v>0</v>
      </c>
      <c r="BE32" s="150">
        <f>[1]SUMMARY!BE32</f>
        <v>0</v>
      </c>
      <c r="BF32" s="150">
        <f>[1]SUMMARY!BF32</f>
        <v>0</v>
      </c>
      <c r="BG32" s="150">
        <f>[1]SUMMARY!BG32</f>
        <v>0</v>
      </c>
      <c r="BH32" s="150">
        <f>[1]SUMMARY!BH32</f>
        <v>0</v>
      </c>
      <c r="BI32" s="150">
        <f>[1]SUMMARY!BI32</f>
        <v>0</v>
      </c>
      <c r="BJ32" s="150">
        <f>[1]SUMMARY!BJ32</f>
        <v>0</v>
      </c>
      <c r="BK32" s="150">
        <f>[1]SUMMARY!BK32</f>
        <v>0</v>
      </c>
      <c r="BL32" s="150">
        <f>[1]SUMMARY!BL32</f>
        <v>0</v>
      </c>
      <c r="BM32" s="150">
        <f>[1]SUMMARY!BM32</f>
        <v>0</v>
      </c>
      <c r="BN32" s="150">
        <f>[1]SUMMARY!BN32</f>
        <v>0</v>
      </c>
      <c r="BO32" s="150">
        <f>[1]SUMMARY!BO32</f>
        <v>0</v>
      </c>
      <c r="BP32" s="150">
        <f>[1]SUMMARY!BP32</f>
        <v>0</v>
      </c>
      <c r="BQ32" s="150">
        <f>[1]SUMMARY!BQ32</f>
        <v>0</v>
      </c>
      <c r="BR32" s="150">
        <f>[1]SUMMARY!BR32</f>
        <v>0</v>
      </c>
      <c r="BS32" s="150">
        <f>[1]SUMMARY!BS32</f>
        <v>0</v>
      </c>
      <c r="BT32" s="150">
        <f>[1]SUMMARY!BT32</f>
        <v>0</v>
      </c>
      <c r="BU32" s="150">
        <f>[1]SUMMARY!BU32</f>
        <v>0</v>
      </c>
      <c r="BV32" s="150">
        <f>[1]SUMMARY!BV32</f>
        <v>0</v>
      </c>
      <c r="BW32" s="150">
        <f>[1]SUMMARY!BW32</f>
        <v>0</v>
      </c>
      <c r="BX32" s="150">
        <f>[1]SUMMARY!BX32</f>
        <v>0</v>
      </c>
      <c r="BY32" s="150">
        <f>[1]SUMMARY!BY32</f>
        <v>0</v>
      </c>
      <c r="BZ32" s="150">
        <f>[1]SUMMARY!BZ32</f>
        <v>0</v>
      </c>
      <c r="CA32" s="150">
        <f>[1]SUMMARY!CA32</f>
        <v>0</v>
      </c>
      <c r="CB32" s="150">
        <f>[1]SUMMARY!CB32</f>
        <v>0</v>
      </c>
      <c r="CC32" s="150">
        <f>[1]SUMMARY!CC32</f>
        <v>0</v>
      </c>
      <c r="CD32" s="150">
        <f>[1]SUMMARY!CD32</f>
        <v>0</v>
      </c>
      <c r="CE32" s="150">
        <f>[1]SUMMARY!CE32</f>
        <v>0</v>
      </c>
      <c r="CF32" s="150">
        <f>[1]SUMMARY!CF32</f>
        <v>0</v>
      </c>
      <c r="CG32" s="150">
        <f>[1]SUMMARY!CG32</f>
        <v>0</v>
      </c>
      <c r="CH32" s="150">
        <f>[1]SUMMARY!CH32</f>
        <v>0</v>
      </c>
      <c r="CI32" s="150">
        <f>[1]SUMMARY!CI32</f>
        <v>0</v>
      </c>
      <c r="CJ32" s="150">
        <f>[1]SUMMARY!CJ32</f>
        <v>0</v>
      </c>
    </row>
    <row r="33" spans="1:88" ht="15" thickBot="1" x14ac:dyDescent="0.35">
      <c r="F33" s="157"/>
      <c r="G33" s="157"/>
      <c r="H33" s="157"/>
      <c r="I33" s="157"/>
      <c r="J33" s="135"/>
      <c r="K33" s="135"/>
      <c r="L33" s="135"/>
      <c r="M33" s="135"/>
      <c r="N33" s="135"/>
      <c r="O33" s="135"/>
      <c r="P33" s="135"/>
      <c r="Q33" s="135"/>
      <c r="R33" s="135"/>
      <c r="S33" s="135"/>
      <c r="T33" s="135"/>
      <c r="U33" s="135"/>
      <c r="V33" s="135"/>
      <c r="W33" s="135"/>
      <c r="X33" s="135"/>
      <c r="Y33" s="135"/>
      <c r="Z33" s="135"/>
      <c r="AN33" s="108">
        <v>0</v>
      </c>
      <c r="BD33" s="148"/>
      <c r="BE33" s="148"/>
      <c r="BF33" s="148"/>
      <c r="BG33" s="148"/>
      <c r="BH33" s="148"/>
      <c r="BI33" s="148"/>
      <c r="BJ33" s="148"/>
      <c r="BK33" s="148"/>
      <c r="BL33" s="148"/>
      <c r="BM33" s="148"/>
      <c r="BN33" s="148"/>
    </row>
    <row r="34" spans="1:88" ht="15.6" x14ac:dyDescent="0.3">
      <c r="A34" s="20"/>
      <c r="B34" s="83" t="s">
        <v>30</v>
      </c>
      <c r="C34" s="53">
        <v>42370</v>
      </c>
      <c r="D34" s="53">
        <v>42401</v>
      </c>
      <c r="E34" s="51">
        <v>42430</v>
      </c>
      <c r="F34" s="154">
        <v>42461</v>
      </c>
      <c r="G34" s="154">
        <v>42491</v>
      </c>
      <c r="H34" s="154">
        <v>42522</v>
      </c>
      <c r="I34" s="154">
        <v>42552</v>
      </c>
      <c r="J34" s="136">
        <v>42583</v>
      </c>
      <c r="K34" s="136">
        <v>42614</v>
      </c>
      <c r="L34" s="136">
        <v>42644</v>
      </c>
      <c r="M34" s="136">
        <v>42675</v>
      </c>
      <c r="N34" s="136">
        <v>42705</v>
      </c>
      <c r="O34" s="136">
        <v>42736</v>
      </c>
      <c r="P34" s="136">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20" t="s">
        <v>29</v>
      </c>
      <c r="B35" s="47" t="s">
        <v>9</v>
      </c>
      <c r="C35" s="73"/>
      <c r="D35" s="73"/>
      <c r="E35" s="73"/>
      <c r="F35" s="156"/>
      <c r="G35" s="156"/>
      <c r="H35" s="156"/>
      <c r="I35" s="156"/>
      <c r="J35" s="137"/>
      <c r="K35" s="137"/>
      <c r="L35" s="137"/>
      <c r="M35" s="137"/>
      <c r="N35" s="137"/>
      <c r="O35" s="137"/>
      <c r="P35" s="137"/>
      <c r="Q35" s="137"/>
      <c r="R35" s="137"/>
      <c r="S35" s="137"/>
      <c r="T35" s="137"/>
      <c r="U35" s="137"/>
      <c r="V35" s="137"/>
      <c r="W35" s="137"/>
      <c r="X35" s="137"/>
      <c r="Y35" s="137"/>
      <c r="Z35" s="137"/>
      <c r="AA35" s="73"/>
      <c r="AB35" s="73"/>
      <c r="AC35" s="73"/>
      <c r="AD35" s="73"/>
      <c r="AE35" s="73"/>
      <c r="AF35" s="73"/>
      <c r="AG35" s="73"/>
      <c r="AH35" s="73"/>
      <c r="AI35" s="73"/>
      <c r="AJ35" s="73"/>
      <c r="AK35" s="73"/>
      <c r="AL35" s="73"/>
      <c r="AM35" s="73"/>
      <c r="AN35" s="108"/>
      <c r="AO35" s="73">
        <f>[1]SUMMARY!AO35</f>
        <v>0</v>
      </c>
      <c r="AP35" s="150">
        <f>[1]SUMMARY!AP35</f>
        <v>0</v>
      </c>
      <c r="AQ35" s="150">
        <f>[1]SUMMARY!AQ35</f>
        <v>0</v>
      </c>
      <c r="AR35" s="150">
        <f>[1]SUMMARY!AR35</f>
        <v>0</v>
      </c>
      <c r="AS35" s="150">
        <f>[1]SUMMARY!AS35</f>
        <v>0</v>
      </c>
      <c r="AT35" s="150">
        <f>[1]SUMMARY!AT35</f>
        <v>0</v>
      </c>
      <c r="AU35" s="150">
        <f>[1]SUMMARY!AU35</f>
        <v>0</v>
      </c>
      <c r="AV35" s="150">
        <f>[1]SUMMARY!AV35</f>
        <v>0</v>
      </c>
      <c r="AW35" s="150">
        <f>[1]SUMMARY!AW35</f>
        <v>0</v>
      </c>
      <c r="AX35" s="150">
        <f>[1]SUMMARY!AX35</f>
        <v>0</v>
      </c>
      <c r="AY35" s="150">
        <f>[1]SUMMARY!AY35</f>
        <v>0</v>
      </c>
      <c r="AZ35" s="150">
        <f>[1]SUMMARY!AZ35</f>
        <v>0</v>
      </c>
      <c r="BA35" s="150">
        <f>[1]SUMMARY!BA35</f>
        <v>0</v>
      </c>
      <c r="BB35" s="150">
        <f>[1]SUMMARY!BB35</f>
        <v>0</v>
      </c>
      <c r="BC35" s="150">
        <f>[1]SUMMARY!BC35</f>
        <v>0</v>
      </c>
      <c r="BD35" s="150">
        <f>[1]SUMMARY!BD35</f>
        <v>0</v>
      </c>
      <c r="BE35" s="150">
        <f>[1]SUMMARY!BE35</f>
        <v>0</v>
      </c>
      <c r="BF35" s="150">
        <f>[1]SUMMARY!BF35</f>
        <v>0</v>
      </c>
      <c r="BG35" s="150">
        <f>[1]SUMMARY!BG35</f>
        <v>0</v>
      </c>
      <c r="BH35" s="150">
        <f>[1]SUMMARY!BH35</f>
        <v>0</v>
      </c>
      <c r="BI35" s="150">
        <f>[1]SUMMARY!BI35</f>
        <v>0</v>
      </c>
      <c r="BJ35" s="150">
        <f>[1]SUMMARY!BJ35</f>
        <v>0</v>
      </c>
      <c r="BK35" s="150">
        <f>[1]SUMMARY!BK35</f>
        <v>0</v>
      </c>
      <c r="BL35" s="150">
        <f>[1]SUMMARY!BL35</f>
        <v>0</v>
      </c>
      <c r="BM35" s="150">
        <f>[1]SUMMARY!BM35</f>
        <v>0</v>
      </c>
      <c r="BN35" s="150">
        <f>[1]SUMMARY!BN35</f>
        <v>0</v>
      </c>
      <c r="BO35" s="150">
        <f>[1]SUMMARY!BO35</f>
        <v>0</v>
      </c>
      <c r="BP35" s="150">
        <f>[1]SUMMARY!BP35</f>
        <v>0</v>
      </c>
      <c r="BQ35" s="150">
        <f>[1]SUMMARY!BQ35</f>
        <v>0</v>
      </c>
      <c r="BR35" s="150">
        <f>[1]SUMMARY!BR35</f>
        <v>0</v>
      </c>
      <c r="BS35" s="150">
        <f>[1]SUMMARY!BS35</f>
        <v>0</v>
      </c>
      <c r="BT35" s="150">
        <f>[1]SUMMARY!BT35</f>
        <v>0</v>
      </c>
      <c r="BU35" s="150">
        <f>[1]SUMMARY!BU35</f>
        <v>0</v>
      </c>
      <c r="BV35" s="150">
        <f>[1]SUMMARY!BV35</f>
        <v>0</v>
      </c>
      <c r="BW35" s="150">
        <f>[1]SUMMARY!BW35</f>
        <v>0</v>
      </c>
      <c r="BX35" s="150">
        <f>[1]SUMMARY!BX35</f>
        <v>0</v>
      </c>
      <c r="BY35" s="150">
        <f>[1]SUMMARY!BY35</f>
        <v>0</v>
      </c>
      <c r="BZ35" s="150">
        <f>[1]SUMMARY!BZ35</f>
        <v>0</v>
      </c>
      <c r="CA35" s="150">
        <f>[1]SUMMARY!CA35</f>
        <v>0</v>
      </c>
      <c r="CB35" s="150">
        <f>[1]SUMMARY!CB35</f>
        <v>0</v>
      </c>
      <c r="CC35" s="150">
        <f>[1]SUMMARY!CC35</f>
        <v>0</v>
      </c>
      <c r="CD35" s="150">
        <f>[1]SUMMARY!CD35</f>
        <v>0</v>
      </c>
      <c r="CE35" s="150">
        <f>[1]SUMMARY!CE35</f>
        <v>0</v>
      </c>
      <c r="CF35" s="150">
        <f>[1]SUMMARY!CF35</f>
        <v>0</v>
      </c>
      <c r="CG35" s="150">
        <f>[1]SUMMARY!CG35</f>
        <v>0</v>
      </c>
      <c r="CH35" s="150">
        <f>[1]SUMMARY!CH35</f>
        <v>0</v>
      </c>
      <c r="CI35" s="150">
        <f>[1]SUMMARY!CI35</f>
        <v>0</v>
      </c>
      <c r="CJ35" s="150">
        <f>[1]SUMMARY!CJ35</f>
        <v>0</v>
      </c>
    </row>
    <row r="36" spans="1:88" x14ac:dyDescent="0.3">
      <c r="A36" s="220"/>
      <c r="B36" s="47" t="s">
        <v>6</v>
      </c>
      <c r="C36" s="73"/>
      <c r="D36" s="73"/>
      <c r="E36" s="73"/>
      <c r="F36" s="156"/>
      <c r="G36" s="156"/>
      <c r="H36" s="156"/>
      <c r="I36" s="156"/>
      <c r="J36" s="137"/>
      <c r="K36" s="137"/>
      <c r="L36" s="137"/>
      <c r="M36" s="137"/>
      <c r="N36" s="137"/>
      <c r="O36" s="137"/>
      <c r="P36" s="137"/>
      <c r="Q36" s="137"/>
      <c r="R36" s="137"/>
      <c r="S36" s="137"/>
      <c r="T36" s="137"/>
      <c r="U36" s="137"/>
      <c r="V36" s="137"/>
      <c r="W36" s="137"/>
      <c r="X36" s="137"/>
      <c r="Y36" s="137"/>
      <c r="Z36" s="137"/>
      <c r="AA36" s="73"/>
      <c r="AB36" s="73"/>
      <c r="AC36" s="73"/>
      <c r="AD36" s="73"/>
      <c r="AE36" s="73"/>
      <c r="AF36" s="73"/>
      <c r="AG36" s="73"/>
      <c r="AH36" s="73"/>
      <c r="AI36" s="73"/>
      <c r="AJ36" s="73"/>
      <c r="AK36" s="73"/>
      <c r="AL36" s="73"/>
      <c r="AM36" s="73"/>
      <c r="AN36" s="108"/>
      <c r="AO36" s="150">
        <f>[1]SUMMARY!AO36</f>
        <v>0</v>
      </c>
      <c r="AP36" s="150">
        <f>[1]SUMMARY!AP36</f>
        <v>0</v>
      </c>
      <c r="AQ36" s="150">
        <f>[1]SUMMARY!AQ36</f>
        <v>0</v>
      </c>
      <c r="AR36" s="150">
        <f>[1]SUMMARY!AR36</f>
        <v>0</v>
      </c>
      <c r="AS36" s="150">
        <f>[1]SUMMARY!AS36</f>
        <v>0</v>
      </c>
      <c r="AT36" s="150">
        <f>[1]SUMMARY!AT36</f>
        <v>0</v>
      </c>
      <c r="AU36" s="150">
        <f>[1]SUMMARY!AU36</f>
        <v>0</v>
      </c>
      <c r="AV36" s="150">
        <f>[1]SUMMARY!AV36</f>
        <v>0</v>
      </c>
      <c r="AW36" s="150">
        <f>[1]SUMMARY!AW36</f>
        <v>0</v>
      </c>
      <c r="AX36" s="150">
        <f>[1]SUMMARY!AX36</f>
        <v>0</v>
      </c>
      <c r="AY36" s="150">
        <f>[1]SUMMARY!AY36</f>
        <v>0</v>
      </c>
      <c r="AZ36" s="150">
        <f>[1]SUMMARY!AZ36</f>
        <v>0</v>
      </c>
      <c r="BA36" s="150">
        <f>[1]SUMMARY!BA36</f>
        <v>0</v>
      </c>
      <c r="BB36" s="150">
        <f>[1]SUMMARY!BB36</f>
        <v>0</v>
      </c>
      <c r="BC36" s="150">
        <f>[1]SUMMARY!BC36</f>
        <v>0</v>
      </c>
      <c r="BD36" s="150">
        <f>[1]SUMMARY!BD36</f>
        <v>0</v>
      </c>
      <c r="BE36" s="150">
        <f>[1]SUMMARY!BE36</f>
        <v>0</v>
      </c>
      <c r="BF36" s="150">
        <f>[1]SUMMARY!BF36</f>
        <v>0</v>
      </c>
      <c r="BG36" s="150">
        <f>[1]SUMMARY!BG36</f>
        <v>0</v>
      </c>
      <c r="BH36" s="150">
        <f>[1]SUMMARY!BH36</f>
        <v>0</v>
      </c>
      <c r="BI36" s="150">
        <f>[1]SUMMARY!BI36</f>
        <v>0</v>
      </c>
      <c r="BJ36" s="150">
        <f>[1]SUMMARY!BJ36</f>
        <v>0</v>
      </c>
      <c r="BK36" s="150">
        <f>[1]SUMMARY!BK36</f>
        <v>0</v>
      </c>
      <c r="BL36" s="150">
        <f>[1]SUMMARY!BL36</f>
        <v>0</v>
      </c>
      <c r="BM36" s="150">
        <f>[1]SUMMARY!BM36</f>
        <v>0</v>
      </c>
      <c r="BN36" s="150">
        <f>[1]SUMMARY!BN36</f>
        <v>0</v>
      </c>
      <c r="BO36" s="150">
        <f>[1]SUMMARY!BO36</f>
        <v>0</v>
      </c>
      <c r="BP36" s="150">
        <f>[1]SUMMARY!BP36</f>
        <v>0</v>
      </c>
      <c r="BQ36" s="150">
        <f>[1]SUMMARY!BQ36</f>
        <v>0</v>
      </c>
      <c r="BR36" s="150">
        <f>[1]SUMMARY!BR36</f>
        <v>0</v>
      </c>
      <c r="BS36" s="150">
        <f>[1]SUMMARY!BS36</f>
        <v>0</v>
      </c>
      <c r="BT36" s="150">
        <f>[1]SUMMARY!BT36</f>
        <v>0</v>
      </c>
      <c r="BU36" s="150">
        <f>[1]SUMMARY!BU36</f>
        <v>0</v>
      </c>
      <c r="BV36" s="150">
        <f>[1]SUMMARY!BV36</f>
        <v>0</v>
      </c>
      <c r="BW36" s="150">
        <f>[1]SUMMARY!BW36</f>
        <v>0</v>
      </c>
      <c r="BX36" s="150">
        <f>[1]SUMMARY!BX36</f>
        <v>0</v>
      </c>
      <c r="BY36" s="150">
        <f>[1]SUMMARY!BY36</f>
        <v>0</v>
      </c>
      <c r="BZ36" s="150">
        <f>[1]SUMMARY!BZ36</f>
        <v>0</v>
      </c>
      <c r="CA36" s="150">
        <f>[1]SUMMARY!CA36</f>
        <v>0</v>
      </c>
      <c r="CB36" s="150">
        <f>[1]SUMMARY!CB36</f>
        <v>0</v>
      </c>
      <c r="CC36" s="150">
        <f>[1]SUMMARY!CC36</f>
        <v>0</v>
      </c>
      <c r="CD36" s="150">
        <f>[1]SUMMARY!CD36</f>
        <v>0</v>
      </c>
      <c r="CE36" s="150">
        <f>[1]SUMMARY!CE36</f>
        <v>0</v>
      </c>
      <c r="CF36" s="150">
        <f>[1]SUMMARY!CF36</f>
        <v>0</v>
      </c>
      <c r="CG36" s="150">
        <f>[1]SUMMARY!CG36</f>
        <v>0</v>
      </c>
      <c r="CH36" s="150">
        <f>[1]SUMMARY!CH36</f>
        <v>0</v>
      </c>
      <c r="CI36" s="150">
        <f>[1]SUMMARY!CI36</f>
        <v>0</v>
      </c>
      <c r="CJ36" s="150">
        <f>[1]SUMMARY!CJ36</f>
        <v>0</v>
      </c>
    </row>
    <row r="37" spans="1:88" x14ac:dyDescent="0.3">
      <c r="A37" s="220"/>
      <c r="B37" s="47" t="s">
        <v>10</v>
      </c>
      <c r="C37" s="73"/>
      <c r="D37" s="73"/>
      <c r="E37" s="73"/>
      <c r="F37" s="156"/>
      <c r="G37" s="156"/>
      <c r="H37" s="156"/>
      <c r="I37" s="156"/>
      <c r="J37" s="137"/>
      <c r="K37" s="137"/>
      <c r="L37" s="137"/>
      <c r="M37" s="137"/>
      <c r="N37" s="137"/>
      <c r="O37" s="137"/>
      <c r="P37" s="137"/>
      <c r="Q37" s="137"/>
      <c r="R37" s="137"/>
      <c r="S37" s="137"/>
      <c r="T37" s="137"/>
      <c r="U37" s="137"/>
      <c r="V37" s="137"/>
      <c r="W37" s="137"/>
      <c r="X37" s="137"/>
      <c r="Y37" s="137"/>
      <c r="Z37" s="137"/>
      <c r="AA37" s="73"/>
      <c r="AB37" s="73"/>
      <c r="AC37" s="73"/>
      <c r="AD37" s="73"/>
      <c r="AE37" s="73"/>
      <c r="AF37" s="73"/>
      <c r="AG37" s="73"/>
      <c r="AH37" s="73"/>
      <c r="AI37" s="73"/>
      <c r="AJ37" s="73"/>
      <c r="AK37" s="73"/>
      <c r="AL37" s="73"/>
      <c r="AM37" s="73"/>
      <c r="AN37" s="108"/>
      <c r="AO37" s="150">
        <f>[1]SUMMARY!AO37</f>
        <v>0</v>
      </c>
      <c r="AP37" s="150">
        <f>[1]SUMMARY!AP37</f>
        <v>0</v>
      </c>
      <c r="AQ37" s="150">
        <f>[1]SUMMARY!AQ37</f>
        <v>0</v>
      </c>
      <c r="AR37" s="150">
        <f>[1]SUMMARY!AR37</f>
        <v>0</v>
      </c>
      <c r="AS37" s="150">
        <f>[1]SUMMARY!AS37</f>
        <v>0</v>
      </c>
      <c r="AT37" s="150">
        <f>[1]SUMMARY!AT37</f>
        <v>0</v>
      </c>
      <c r="AU37" s="150">
        <f>[1]SUMMARY!AU37</f>
        <v>0</v>
      </c>
      <c r="AV37" s="150">
        <f>[1]SUMMARY!AV37</f>
        <v>0</v>
      </c>
      <c r="AW37" s="150">
        <f>[1]SUMMARY!AW37</f>
        <v>0</v>
      </c>
      <c r="AX37" s="150">
        <f>[1]SUMMARY!AX37</f>
        <v>0</v>
      </c>
      <c r="AY37" s="150">
        <f>[1]SUMMARY!AY37</f>
        <v>0</v>
      </c>
      <c r="AZ37" s="150">
        <f>[1]SUMMARY!AZ37</f>
        <v>0</v>
      </c>
      <c r="BA37" s="150">
        <f>[1]SUMMARY!BA37</f>
        <v>0</v>
      </c>
      <c r="BB37" s="150">
        <f>[1]SUMMARY!BB37</f>
        <v>0</v>
      </c>
      <c r="BC37" s="150">
        <f>[1]SUMMARY!BC37</f>
        <v>0</v>
      </c>
      <c r="BD37" s="150">
        <f>[1]SUMMARY!BD37</f>
        <v>0</v>
      </c>
      <c r="BE37" s="150">
        <f>[1]SUMMARY!BE37</f>
        <v>0</v>
      </c>
      <c r="BF37" s="150">
        <f>[1]SUMMARY!BF37</f>
        <v>0</v>
      </c>
      <c r="BG37" s="150">
        <f>[1]SUMMARY!BG37</f>
        <v>0</v>
      </c>
      <c r="BH37" s="150">
        <f>[1]SUMMARY!BH37</f>
        <v>0</v>
      </c>
      <c r="BI37" s="150">
        <f>[1]SUMMARY!BI37</f>
        <v>0</v>
      </c>
      <c r="BJ37" s="150">
        <f>[1]SUMMARY!BJ37</f>
        <v>0</v>
      </c>
      <c r="BK37" s="150">
        <f>[1]SUMMARY!BK37</f>
        <v>0</v>
      </c>
      <c r="BL37" s="150">
        <f>[1]SUMMARY!BL37</f>
        <v>0</v>
      </c>
      <c r="BM37" s="150">
        <f>[1]SUMMARY!BM37</f>
        <v>0</v>
      </c>
      <c r="BN37" s="150">
        <f>[1]SUMMARY!BN37</f>
        <v>0</v>
      </c>
      <c r="BO37" s="150">
        <f>[1]SUMMARY!BO37</f>
        <v>0</v>
      </c>
      <c r="BP37" s="150">
        <f>[1]SUMMARY!BP37</f>
        <v>0</v>
      </c>
      <c r="BQ37" s="150">
        <f>[1]SUMMARY!BQ37</f>
        <v>0</v>
      </c>
      <c r="BR37" s="150">
        <f>[1]SUMMARY!BR37</f>
        <v>0</v>
      </c>
      <c r="BS37" s="150">
        <f>[1]SUMMARY!BS37</f>
        <v>0</v>
      </c>
      <c r="BT37" s="150">
        <f>[1]SUMMARY!BT37</f>
        <v>0</v>
      </c>
      <c r="BU37" s="150">
        <f>[1]SUMMARY!BU37</f>
        <v>0</v>
      </c>
      <c r="BV37" s="150">
        <f>[1]SUMMARY!BV37</f>
        <v>0</v>
      </c>
      <c r="BW37" s="150">
        <f>[1]SUMMARY!BW37</f>
        <v>0</v>
      </c>
      <c r="BX37" s="150">
        <f>[1]SUMMARY!BX37</f>
        <v>0</v>
      </c>
      <c r="BY37" s="150">
        <f>[1]SUMMARY!BY37</f>
        <v>0</v>
      </c>
      <c r="BZ37" s="150">
        <f>[1]SUMMARY!BZ37</f>
        <v>0</v>
      </c>
      <c r="CA37" s="150">
        <f>[1]SUMMARY!CA37</f>
        <v>0</v>
      </c>
      <c r="CB37" s="150">
        <f>[1]SUMMARY!CB37</f>
        <v>0</v>
      </c>
      <c r="CC37" s="150">
        <f>[1]SUMMARY!CC37</f>
        <v>0</v>
      </c>
      <c r="CD37" s="150">
        <f>[1]SUMMARY!CD37</f>
        <v>0</v>
      </c>
      <c r="CE37" s="150">
        <f>[1]SUMMARY!CE37</f>
        <v>0</v>
      </c>
      <c r="CF37" s="150">
        <f>[1]SUMMARY!CF37</f>
        <v>0</v>
      </c>
      <c r="CG37" s="150">
        <f>[1]SUMMARY!CG37</f>
        <v>0</v>
      </c>
      <c r="CH37" s="150">
        <f>[1]SUMMARY!CH37</f>
        <v>0</v>
      </c>
      <c r="CI37" s="150">
        <f>[1]SUMMARY!CI37</f>
        <v>0</v>
      </c>
      <c r="CJ37" s="150">
        <f>[1]SUMMARY!CJ37</f>
        <v>0</v>
      </c>
    </row>
    <row r="38" spans="1:88" x14ac:dyDescent="0.3">
      <c r="A38" s="220"/>
      <c r="B38" s="47" t="s">
        <v>1</v>
      </c>
      <c r="C38" s="73"/>
      <c r="D38" s="73"/>
      <c r="E38" s="73"/>
      <c r="F38" s="156"/>
      <c r="G38" s="156"/>
      <c r="H38" s="156"/>
      <c r="I38" s="156"/>
      <c r="J38" s="137"/>
      <c r="K38" s="137"/>
      <c r="L38" s="137"/>
      <c r="M38" s="137"/>
      <c r="N38" s="137"/>
      <c r="O38" s="137"/>
      <c r="P38" s="137"/>
      <c r="Q38" s="137"/>
      <c r="R38" s="137"/>
      <c r="S38" s="137"/>
      <c r="T38" s="137"/>
      <c r="U38" s="137"/>
      <c r="V38" s="137"/>
      <c r="W38" s="137"/>
      <c r="X38" s="137"/>
      <c r="Y38" s="137"/>
      <c r="Z38" s="137"/>
      <c r="AA38" s="73"/>
      <c r="AB38" s="73"/>
      <c r="AC38" s="73"/>
      <c r="AD38" s="73"/>
      <c r="AE38" s="73"/>
      <c r="AF38" s="73"/>
      <c r="AG38" s="73"/>
      <c r="AH38" s="73"/>
      <c r="AI38" s="73"/>
      <c r="AJ38" s="73"/>
      <c r="AK38" s="73"/>
      <c r="AL38" s="73"/>
      <c r="AM38" s="73"/>
      <c r="AN38" s="108"/>
      <c r="AO38" s="150">
        <f>[1]SUMMARY!AO38</f>
        <v>0</v>
      </c>
      <c r="AP38" s="150">
        <f>[1]SUMMARY!AP38</f>
        <v>0</v>
      </c>
      <c r="AQ38" s="150">
        <f>[1]SUMMARY!AQ38</f>
        <v>0</v>
      </c>
      <c r="AR38" s="150">
        <f>[1]SUMMARY!AR38</f>
        <v>0</v>
      </c>
      <c r="AS38" s="150">
        <f>[1]SUMMARY!AS38</f>
        <v>0</v>
      </c>
      <c r="AT38" s="150">
        <f>[1]SUMMARY!AT38</f>
        <v>1948.3665891365306</v>
      </c>
      <c r="AU38" s="150">
        <f>[1]SUMMARY!AU38</f>
        <v>0</v>
      </c>
      <c r="AV38" s="150">
        <f>[1]SUMMARY!AV38</f>
        <v>0</v>
      </c>
      <c r="AW38" s="150">
        <f>[1]SUMMARY!AW38</f>
        <v>0</v>
      </c>
      <c r="AX38" s="150">
        <f>[1]SUMMARY!AX38</f>
        <v>0</v>
      </c>
      <c r="AY38" s="150">
        <f>[1]SUMMARY!AY38</f>
        <v>0</v>
      </c>
      <c r="AZ38" s="150">
        <f>[1]SUMMARY!AZ38</f>
        <v>0</v>
      </c>
      <c r="BA38" s="150">
        <f>[1]SUMMARY!BA38</f>
        <v>0</v>
      </c>
      <c r="BB38" s="150">
        <f>[1]SUMMARY!BB38</f>
        <v>0</v>
      </c>
      <c r="BC38" s="150">
        <f>[1]SUMMARY!BC38</f>
        <v>0</v>
      </c>
      <c r="BD38" s="150">
        <f>[1]SUMMARY!BD38</f>
        <v>0</v>
      </c>
      <c r="BE38" s="150">
        <f>[1]SUMMARY!BE38</f>
        <v>0</v>
      </c>
      <c r="BF38" s="150">
        <f>[1]SUMMARY!BF38</f>
        <v>0</v>
      </c>
      <c r="BG38" s="150">
        <f>[1]SUMMARY!BG38</f>
        <v>0</v>
      </c>
      <c r="BH38" s="150">
        <f>[1]SUMMARY!BH38</f>
        <v>0</v>
      </c>
      <c r="BI38" s="150">
        <f>[1]SUMMARY!BI38</f>
        <v>0</v>
      </c>
      <c r="BJ38" s="150">
        <f>[1]SUMMARY!BJ38</f>
        <v>0</v>
      </c>
      <c r="BK38" s="150">
        <f>[1]SUMMARY!BK38</f>
        <v>0</v>
      </c>
      <c r="BL38" s="150">
        <f>[1]SUMMARY!BL38</f>
        <v>50448.549608457397</v>
      </c>
      <c r="BM38" s="150">
        <f>[1]SUMMARY!BM38</f>
        <v>0</v>
      </c>
      <c r="BN38" s="150">
        <f>[1]SUMMARY!BN38</f>
        <v>0</v>
      </c>
      <c r="BO38" s="150">
        <f>[1]SUMMARY!BO38</f>
        <v>0</v>
      </c>
      <c r="BP38" s="150">
        <f>[1]SUMMARY!BP38</f>
        <v>0</v>
      </c>
      <c r="BQ38" s="150">
        <f>[1]SUMMARY!BQ38</f>
        <v>0</v>
      </c>
      <c r="BR38" s="150">
        <f>[1]SUMMARY!BR38</f>
        <v>0</v>
      </c>
      <c r="BS38" s="150">
        <f>[1]SUMMARY!BS38</f>
        <v>0</v>
      </c>
      <c r="BT38" s="150">
        <f>[1]SUMMARY!BT38</f>
        <v>0</v>
      </c>
      <c r="BU38" s="150">
        <f>[1]SUMMARY!BU38</f>
        <v>0</v>
      </c>
      <c r="BV38" s="150">
        <f>[1]SUMMARY!BV38</f>
        <v>0</v>
      </c>
      <c r="BW38" s="150">
        <f>[1]SUMMARY!BW38</f>
        <v>0</v>
      </c>
      <c r="BX38" s="150">
        <f>[1]SUMMARY!BX38</f>
        <v>0</v>
      </c>
      <c r="BY38" s="150">
        <f>[1]SUMMARY!BY38</f>
        <v>0</v>
      </c>
      <c r="BZ38" s="150">
        <f>[1]SUMMARY!BZ38</f>
        <v>0</v>
      </c>
      <c r="CA38" s="150">
        <f>[1]SUMMARY!CA38</f>
        <v>0</v>
      </c>
      <c r="CB38" s="150">
        <f>[1]SUMMARY!CB38</f>
        <v>0</v>
      </c>
      <c r="CC38" s="150">
        <f>[1]SUMMARY!CC38</f>
        <v>0</v>
      </c>
      <c r="CD38" s="150">
        <f>[1]SUMMARY!CD38</f>
        <v>0</v>
      </c>
      <c r="CE38" s="150">
        <f>[1]SUMMARY!CE38</f>
        <v>0</v>
      </c>
      <c r="CF38" s="150">
        <f>[1]SUMMARY!CF38</f>
        <v>0</v>
      </c>
      <c r="CG38" s="150">
        <f>[1]SUMMARY!CG38</f>
        <v>0</v>
      </c>
      <c r="CH38" s="150">
        <f>[1]SUMMARY!CH38</f>
        <v>0</v>
      </c>
      <c r="CI38" s="150">
        <f>[1]SUMMARY!CI38</f>
        <v>0</v>
      </c>
      <c r="CJ38" s="150">
        <f>[1]SUMMARY!CJ38</f>
        <v>0</v>
      </c>
    </row>
    <row r="39" spans="1:88" x14ac:dyDescent="0.3">
      <c r="A39" s="220"/>
      <c r="B39" s="47" t="s">
        <v>11</v>
      </c>
      <c r="C39" s="73"/>
      <c r="D39" s="73"/>
      <c r="E39" s="73"/>
      <c r="F39" s="156"/>
      <c r="G39" s="156"/>
      <c r="H39" s="156"/>
      <c r="I39" s="156"/>
      <c r="J39" s="137"/>
      <c r="K39" s="137"/>
      <c r="L39" s="137"/>
      <c r="M39" s="137"/>
      <c r="N39" s="137"/>
      <c r="O39" s="137"/>
      <c r="P39" s="137"/>
      <c r="Q39" s="137"/>
      <c r="R39" s="137"/>
      <c r="S39" s="137"/>
      <c r="T39" s="137"/>
      <c r="U39" s="137"/>
      <c r="V39" s="137"/>
      <c r="W39" s="137"/>
      <c r="X39" s="137"/>
      <c r="Y39" s="137"/>
      <c r="Z39" s="137"/>
      <c r="AA39" s="73"/>
      <c r="AB39" s="73"/>
      <c r="AC39" s="73"/>
      <c r="AD39" s="73"/>
      <c r="AE39" s="73"/>
      <c r="AF39" s="73"/>
      <c r="AG39" s="73"/>
      <c r="AH39" s="73"/>
      <c r="AI39" s="73"/>
      <c r="AJ39" s="73"/>
      <c r="AK39" s="73"/>
      <c r="AL39" s="73"/>
      <c r="AM39" s="73"/>
      <c r="AN39" s="108"/>
      <c r="AO39" s="150">
        <f>[1]SUMMARY!AO39</f>
        <v>0</v>
      </c>
      <c r="AP39" s="150">
        <f>[1]SUMMARY!AP39</f>
        <v>15044.857886887514</v>
      </c>
      <c r="AQ39" s="150">
        <f>[1]SUMMARY!AQ39</f>
        <v>0</v>
      </c>
      <c r="AR39" s="150">
        <f>[1]SUMMARY!AR39</f>
        <v>0</v>
      </c>
      <c r="AS39" s="150">
        <f>[1]SUMMARY!AS39</f>
        <v>0</v>
      </c>
      <c r="AT39" s="150">
        <f>[1]SUMMARY!AT39</f>
        <v>0</v>
      </c>
      <c r="AU39" s="150">
        <f>[1]SUMMARY!AU39</f>
        <v>0</v>
      </c>
      <c r="AV39" s="150">
        <f>[1]SUMMARY!AV39</f>
        <v>0</v>
      </c>
      <c r="AW39" s="150">
        <f>[1]SUMMARY!AW39</f>
        <v>0</v>
      </c>
      <c r="AX39" s="150">
        <f>[1]SUMMARY!AX39</f>
        <v>22016.086165301545</v>
      </c>
      <c r="AY39" s="150">
        <f>[1]SUMMARY!AY39</f>
        <v>0</v>
      </c>
      <c r="AZ39" s="150">
        <f>[1]SUMMARY!AZ39</f>
        <v>0</v>
      </c>
      <c r="BA39" s="150">
        <f>[1]SUMMARY!BA39</f>
        <v>0</v>
      </c>
      <c r="BB39" s="150">
        <f>[1]SUMMARY!BB39</f>
        <v>0</v>
      </c>
      <c r="BC39" s="150">
        <f>[1]SUMMARY!BC39</f>
        <v>0</v>
      </c>
      <c r="BD39" s="150">
        <f>[1]SUMMARY!BD39</f>
        <v>0</v>
      </c>
      <c r="BE39" s="150">
        <f>[1]SUMMARY!BE39</f>
        <v>0</v>
      </c>
      <c r="BF39" s="150">
        <f>[1]SUMMARY!BF39</f>
        <v>0</v>
      </c>
      <c r="BG39" s="150">
        <f>[1]SUMMARY!BG39</f>
        <v>0</v>
      </c>
      <c r="BH39" s="150">
        <f>[1]SUMMARY!BH39</f>
        <v>0</v>
      </c>
      <c r="BI39" s="150">
        <f>[1]SUMMARY!BI39</f>
        <v>0</v>
      </c>
      <c r="BJ39" s="150">
        <f>[1]SUMMARY!BJ39</f>
        <v>0</v>
      </c>
      <c r="BK39" s="150">
        <f>[1]SUMMARY!BK39</f>
        <v>0</v>
      </c>
      <c r="BL39" s="150">
        <f>[1]SUMMARY!BL39</f>
        <v>0</v>
      </c>
      <c r="BM39" s="150">
        <f>[1]SUMMARY!BM39</f>
        <v>0</v>
      </c>
      <c r="BN39" s="150">
        <f>[1]SUMMARY!BN39</f>
        <v>0</v>
      </c>
      <c r="BO39" s="150">
        <f>[1]SUMMARY!BO39</f>
        <v>0</v>
      </c>
      <c r="BP39" s="150">
        <f>[1]SUMMARY!BP39</f>
        <v>0</v>
      </c>
      <c r="BQ39" s="150">
        <f>[1]SUMMARY!BQ39</f>
        <v>0</v>
      </c>
      <c r="BR39" s="150">
        <f>[1]SUMMARY!BR39</f>
        <v>0</v>
      </c>
      <c r="BS39" s="150">
        <f>[1]SUMMARY!BS39</f>
        <v>0</v>
      </c>
      <c r="BT39" s="150">
        <f>[1]SUMMARY!BT39</f>
        <v>0</v>
      </c>
      <c r="BU39" s="150">
        <f>[1]SUMMARY!BU39</f>
        <v>0</v>
      </c>
      <c r="BV39" s="150">
        <f>[1]SUMMARY!BV39</f>
        <v>0</v>
      </c>
      <c r="BW39" s="150">
        <f>[1]SUMMARY!BW39</f>
        <v>0</v>
      </c>
      <c r="BX39" s="150">
        <f>[1]SUMMARY!BX39</f>
        <v>0</v>
      </c>
      <c r="BY39" s="150">
        <f>[1]SUMMARY!BY39</f>
        <v>0</v>
      </c>
      <c r="BZ39" s="150">
        <f>[1]SUMMARY!BZ39</f>
        <v>0</v>
      </c>
      <c r="CA39" s="150">
        <f>[1]SUMMARY!CA39</f>
        <v>0</v>
      </c>
      <c r="CB39" s="150">
        <f>[1]SUMMARY!CB39</f>
        <v>0</v>
      </c>
      <c r="CC39" s="150">
        <f>[1]SUMMARY!CC39</f>
        <v>0</v>
      </c>
      <c r="CD39" s="150">
        <f>[1]SUMMARY!CD39</f>
        <v>0</v>
      </c>
      <c r="CE39" s="150">
        <f>[1]SUMMARY!CE39</f>
        <v>0</v>
      </c>
      <c r="CF39" s="150">
        <f>[1]SUMMARY!CF39</f>
        <v>0</v>
      </c>
      <c r="CG39" s="150">
        <f>[1]SUMMARY!CG39</f>
        <v>0</v>
      </c>
      <c r="CH39" s="150">
        <f>[1]SUMMARY!CH39</f>
        <v>0</v>
      </c>
      <c r="CI39" s="150">
        <f>[1]SUMMARY!CI39</f>
        <v>0</v>
      </c>
      <c r="CJ39" s="150">
        <f>[1]SUMMARY!CJ39</f>
        <v>0</v>
      </c>
    </row>
    <row r="40" spans="1:88" x14ac:dyDescent="0.3">
      <c r="A40" s="220"/>
      <c r="B40" s="47" t="s">
        <v>12</v>
      </c>
      <c r="C40" s="73"/>
      <c r="D40" s="73"/>
      <c r="E40" s="73"/>
      <c r="F40" s="156"/>
      <c r="G40" s="156"/>
      <c r="H40" s="156"/>
      <c r="I40" s="156"/>
      <c r="J40" s="137"/>
      <c r="K40" s="137"/>
      <c r="L40" s="137"/>
      <c r="M40" s="137"/>
      <c r="N40" s="137"/>
      <c r="O40" s="137"/>
      <c r="P40" s="137"/>
      <c r="Q40" s="137"/>
      <c r="R40" s="137"/>
      <c r="S40" s="137"/>
      <c r="T40" s="137"/>
      <c r="U40" s="137"/>
      <c r="V40" s="137"/>
      <c r="W40" s="137"/>
      <c r="X40" s="137"/>
      <c r="Y40" s="137"/>
      <c r="Z40" s="137"/>
      <c r="AA40" s="73"/>
      <c r="AB40" s="73"/>
      <c r="AC40" s="73"/>
      <c r="AD40" s="73"/>
      <c r="AE40" s="73"/>
      <c r="AF40" s="73"/>
      <c r="AG40" s="73"/>
      <c r="AH40" s="73"/>
      <c r="AI40" s="73"/>
      <c r="AJ40" s="73"/>
      <c r="AK40" s="73"/>
      <c r="AL40" s="73"/>
      <c r="AM40" s="73"/>
      <c r="AN40" s="108"/>
      <c r="AO40" s="150">
        <f>[1]SUMMARY!AO40</f>
        <v>0</v>
      </c>
      <c r="AP40" s="150">
        <f>[1]SUMMARY!AP40</f>
        <v>0</v>
      </c>
      <c r="AQ40" s="150">
        <f>[1]SUMMARY!AQ40</f>
        <v>0</v>
      </c>
      <c r="AR40" s="150">
        <f>[1]SUMMARY!AR40</f>
        <v>0</v>
      </c>
      <c r="AS40" s="150">
        <f>[1]SUMMARY!AS40</f>
        <v>0</v>
      </c>
      <c r="AT40" s="150">
        <f>[1]SUMMARY!AT40</f>
        <v>0</v>
      </c>
      <c r="AU40" s="150">
        <f>[1]SUMMARY!AU40</f>
        <v>0</v>
      </c>
      <c r="AV40" s="150">
        <f>[1]SUMMARY!AV40</f>
        <v>0</v>
      </c>
      <c r="AW40" s="150">
        <f>[1]SUMMARY!AW40</f>
        <v>0</v>
      </c>
      <c r="AX40" s="150">
        <f>[1]SUMMARY!AX40</f>
        <v>0</v>
      </c>
      <c r="AY40" s="150">
        <f>[1]SUMMARY!AY40</f>
        <v>0</v>
      </c>
      <c r="AZ40" s="150">
        <f>[1]SUMMARY!AZ40</f>
        <v>0</v>
      </c>
      <c r="BA40" s="150">
        <f>[1]SUMMARY!BA40</f>
        <v>0</v>
      </c>
      <c r="BB40" s="150">
        <f>[1]SUMMARY!BB40</f>
        <v>0</v>
      </c>
      <c r="BC40" s="150">
        <f>[1]SUMMARY!BC40</f>
        <v>0</v>
      </c>
      <c r="BD40" s="150">
        <f>[1]SUMMARY!BD40</f>
        <v>0</v>
      </c>
      <c r="BE40" s="150">
        <f>[1]SUMMARY!BE40</f>
        <v>0</v>
      </c>
      <c r="BF40" s="150">
        <f>[1]SUMMARY!BF40</f>
        <v>0</v>
      </c>
      <c r="BG40" s="150">
        <f>[1]SUMMARY!BG40</f>
        <v>0</v>
      </c>
      <c r="BH40" s="150">
        <f>[1]SUMMARY!BH40</f>
        <v>0</v>
      </c>
      <c r="BI40" s="150">
        <f>[1]SUMMARY!BI40</f>
        <v>0</v>
      </c>
      <c r="BJ40" s="150">
        <f>[1]SUMMARY!BJ40</f>
        <v>0</v>
      </c>
      <c r="BK40" s="150">
        <f>[1]SUMMARY!BK40</f>
        <v>0</v>
      </c>
      <c r="BL40" s="150">
        <f>[1]SUMMARY!BL40</f>
        <v>0</v>
      </c>
      <c r="BM40" s="150">
        <f>[1]SUMMARY!BM40</f>
        <v>0</v>
      </c>
      <c r="BN40" s="150">
        <f>[1]SUMMARY!BN40</f>
        <v>0</v>
      </c>
      <c r="BO40" s="150">
        <f>[1]SUMMARY!BO40</f>
        <v>0</v>
      </c>
      <c r="BP40" s="150">
        <f>[1]SUMMARY!BP40</f>
        <v>0</v>
      </c>
      <c r="BQ40" s="150">
        <f>[1]SUMMARY!BQ40</f>
        <v>0</v>
      </c>
      <c r="BR40" s="150">
        <f>[1]SUMMARY!BR40</f>
        <v>0</v>
      </c>
      <c r="BS40" s="150">
        <f>[1]SUMMARY!BS40</f>
        <v>0</v>
      </c>
      <c r="BT40" s="150">
        <f>[1]SUMMARY!BT40</f>
        <v>0</v>
      </c>
      <c r="BU40" s="150">
        <f>[1]SUMMARY!BU40</f>
        <v>0</v>
      </c>
      <c r="BV40" s="150">
        <f>[1]SUMMARY!BV40</f>
        <v>0</v>
      </c>
      <c r="BW40" s="150">
        <f>[1]SUMMARY!BW40</f>
        <v>0</v>
      </c>
      <c r="BX40" s="150">
        <f>[1]SUMMARY!BX40</f>
        <v>0</v>
      </c>
      <c r="BY40" s="150">
        <f>[1]SUMMARY!BY40</f>
        <v>0</v>
      </c>
      <c r="BZ40" s="150">
        <f>[1]SUMMARY!BZ40</f>
        <v>0</v>
      </c>
      <c r="CA40" s="150">
        <f>[1]SUMMARY!CA40</f>
        <v>0</v>
      </c>
      <c r="CB40" s="150">
        <f>[1]SUMMARY!CB40</f>
        <v>0</v>
      </c>
      <c r="CC40" s="150">
        <f>[1]SUMMARY!CC40</f>
        <v>0</v>
      </c>
      <c r="CD40" s="150">
        <f>[1]SUMMARY!CD40</f>
        <v>0</v>
      </c>
      <c r="CE40" s="150">
        <f>[1]SUMMARY!CE40</f>
        <v>0</v>
      </c>
      <c r="CF40" s="150">
        <f>[1]SUMMARY!CF40</f>
        <v>0</v>
      </c>
      <c r="CG40" s="150">
        <f>[1]SUMMARY!CG40</f>
        <v>0</v>
      </c>
      <c r="CH40" s="150">
        <f>[1]SUMMARY!CH40</f>
        <v>0</v>
      </c>
      <c r="CI40" s="150">
        <f>[1]SUMMARY!CI40</f>
        <v>0</v>
      </c>
      <c r="CJ40" s="150">
        <f>[1]SUMMARY!CJ40</f>
        <v>0</v>
      </c>
    </row>
    <row r="41" spans="1:88" x14ac:dyDescent="0.3">
      <c r="A41" s="220"/>
      <c r="B41" s="47" t="s">
        <v>3</v>
      </c>
      <c r="C41" s="73"/>
      <c r="D41" s="73"/>
      <c r="E41" s="73"/>
      <c r="F41" s="156"/>
      <c r="G41" s="156"/>
      <c r="H41" s="156"/>
      <c r="I41" s="156"/>
      <c r="J41" s="137"/>
      <c r="K41" s="137"/>
      <c r="L41" s="137"/>
      <c r="M41" s="137"/>
      <c r="N41" s="137"/>
      <c r="O41" s="137"/>
      <c r="P41" s="137"/>
      <c r="Q41" s="137"/>
      <c r="R41" s="137"/>
      <c r="S41" s="137"/>
      <c r="T41" s="137"/>
      <c r="U41" s="137"/>
      <c r="V41" s="137"/>
      <c r="W41" s="137"/>
      <c r="X41" s="137"/>
      <c r="Y41" s="137"/>
      <c r="Z41" s="137"/>
      <c r="AA41" s="73"/>
      <c r="AB41" s="73"/>
      <c r="AC41" s="73"/>
      <c r="AD41" s="73"/>
      <c r="AE41" s="73"/>
      <c r="AF41" s="73"/>
      <c r="AG41" s="73"/>
      <c r="AH41" s="73"/>
      <c r="AI41" s="73"/>
      <c r="AJ41" s="73"/>
      <c r="AK41" s="73"/>
      <c r="AL41" s="73"/>
      <c r="AM41" s="73"/>
      <c r="AN41" s="108"/>
      <c r="AO41" s="150">
        <f>[1]SUMMARY!AO41</f>
        <v>0</v>
      </c>
      <c r="AP41" s="150">
        <f>[1]SUMMARY!AP41</f>
        <v>0</v>
      </c>
      <c r="AQ41" s="150">
        <f>[1]SUMMARY!AQ41</f>
        <v>0</v>
      </c>
      <c r="AR41" s="150">
        <f>[1]SUMMARY!AR41</f>
        <v>0</v>
      </c>
      <c r="AS41" s="150">
        <f>[1]SUMMARY!AS41</f>
        <v>0</v>
      </c>
      <c r="AT41" s="150">
        <f>[1]SUMMARY!AT41</f>
        <v>0</v>
      </c>
      <c r="AU41" s="150">
        <f>[1]SUMMARY!AU41</f>
        <v>0</v>
      </c>
      <c r="AV41" s="150">
        <f>[1]SUMMARY!AV41</f>
        <v>0</v>
      </c>
      <c r="AW41" s="150">
        <f>[1]SUMMARY!AW41</f>
        <v>0</v>
      </c>
      <c r="AX41" s="150">
        <f>[1]SUMMARY!AX41</f>
        <v>0</v>
      </c>
      <c r="AY41" s="150">
        <f>[1]SUMMARY!AY41</f>
        <v>0</v>
      </c>
      <c r="AZ41" s="150">
        <f>[1]SUMMARY!AZ41</f>
        <v>0</v>
      </c>
      <c r="BA41" s="150">
        <f>[1]SUMMARY!BA41</f>
        <v>0</v>
      </c>
      <c r="BB41" s="150">
        <f>[1]SUMMARY!BB41</f>
        <v>0</v>
      </c>
      <c r="BC41" s="150">
        <f>[1]SUMMARY!BC41</f>
        <v>0</v>
      </c>
      <c r="BD41" s="150">
        <f>[1]SUMMARY!BD41</f>
        <v>0</v>
      </c>
      <c r="BE41" s="150">
        <f>[1]SUMMARY!BE41</f>
        <v>0</v>
      </c>
      <c r="BF41" s="150">
        <f>[1]SUMMARY!BF41</f>
        <v>0</v>
      </c>
      <c r="BG41" s="150">
        <f>[1]SUMMARY!BG41</f>
        <v>0</v>
      </c>
      <c r="BH41" s="150">
        <f>[1]SUMMARY!BH41</f>
        <v>0</v>
      </c>
      <c r="BI41" s="150">
        <f>[1]SUMMARY!BI41</f>
        <v>0</v>
      </c>
      <c r="BJ41" s="150">
        <f>[1]SUMMARY!BJ41</f>
        <v>0</v>
      </c>
      <c r="BK41" s="150">
        <f>[1]SUMMARY!BK41</f>
        <v>0</v>
      </c>
      <c r="BL41" s="150">
        <f>[1]SUMMARY!BL41</f>
        <v>7396.4923676588196</v>
      </c>
      <c r="BM41" s="150">
        <f>[1]SUMMARY!BM41</f>
        <v>0</v>
      </c>
      <c r="BN41" s="150">
        <f>[1]SUMMARY!BN41</f>
        <v>0</v>
      </c>
      <c r="BO41" s="150">
        <f>[1]SUMMARY!BO41</f>
        <v>0</v>
      </c>
      <c r="BP41" s="150">
        <f>[1]SUMMARY!BP41</f>
        <v>0</v>
      </c>
      <c r="BQ41" s="150">
        <f>[1]SUMMARY!BQ41</f>
        <v>0</v>
      </c>
      <c r="BR41" s="150">
        <f>[1]SUMMARY!BR41</f>
        <v>0</v>
      </c>
      <c r="BS41" s="150">
        <f>[1]SUMMARY!BS41</f>
        <v>0</v>
      </c>
      <c r="BT41" s="150">
        <f>[1]SUMMARY!BT41</f>
        <v>0</v>
      </c>
      <c r="BU41" s="150">
        <f>[1]SUMMARY!BU41</f>
        <v>0</v>
      </c>
      <c r="BV41" s="150">
        <f>[1]SUMMARY!BV41</f>
        <v>0</v>
      </c>
      <c r="BW41" s="150">
        <f>[1]SUMMARY!BW41</f>
        <v>0</v>
      </c>
      <c r="BX41" s="150">
        <f>[1]SUMMARY!BX41</f>
        <v>0</v>
      </c>
      <c r="BY41" s="150">
        <f>[1]SUMMARY!BY41</f>
        <v>0</v>
      </c>
      <c r="BZ41" s="150">
        <f>[1]SUMMARY!BZ41</f>
        <v>0</v>
      </c>
      <c r="CA41" s="150">
        <f>[1]SUMMARY!CA41</f>
        <v>0</v>
      </c>
      <c r="CB41" s="150">
        <f>[1]SUMMARY!CB41</f>
        <v>0</v>
      </c>
      <c r="CC41" s="150">
        <f>[1]SUMMARY!CC41</f>
        <v>0</v>
      </c>
      <c r="CD41" s="150">
        <f>[1]SUMMARY!CD41</f>
        <v>0</v>
      </c>
      <c r="CE41" s="150">
        <f>[1]SUMMARY!CE41</f>
        <v>0</v>
      </c>
      <c r="CF41" s="150">
        <f>[1]SUMMARY!CF41</f>
        <v>0</v>
      </c>
      <c r="CG41" s="150">
        <f>[1]SUMMARY!CG41</f>
        <v>0</v>
      </c>
      <c r="CH41" s="150">
        <f>[1]SUMMARY!CH41</f>
        <v>0</v>
      </c>
      <c r="CI41" s="150">
        <f>[1]SUMMARY!CI41</f>
        <v>0</v>
      </c>
      <c r="CJ41" s="150">
        <f>[1]SUMMARY!CJ41</f>
        <v>0</v>
      </c>
    </row>
    <row r="42" spans="1:88" x14ac:dyDescent="0.3">
      <c r="A42" s="220"/>
      <c r="B42" s="47" t="s">
        <v>13</v>
      </c>
      <c r="C42" s="73"/>
      <c r="D42" s="73"/>
      <c r="E42" s="73"/>
      <c r="F42" s="156"/>
      <c r="G42" s="156"/>
      <c r="H42" s="156"/>
      <c r="I42" s="156"/>
      <c r="J42" s="137"/>
      <c r="K42" s="137"/>
      <c r="L42" s="137"/>
      <c r="M42" s="137"/>
      <c r="N42" s="137"/>
      <c r="O42" s="137"/>
      <c r="P42" s="137"/>
      <c r="Q42" s="137"/>
      <c r="R42" s="137"/>
      <c r="S42" s="137"/>
      <c r="T42" s="137"/>
      <c r="U42" s="137"/>
      <c r="V42" s="137"/>
      <c r="W42" s="137"/>
      <c r="X42" s="137"/>
      <c r="Y42" s="137"/>
      <c r="Z42" s="137"/>
      <c r="AA42" s="73"/>
      <c r="AB42" s="73"/>
      <c r="AC42" s="73"/>
      <c r="AD42" s="73"/>
      <c r="AE42" s="73"/>
      <c r="AF42" s="73"/>
      <c r="AG42" s="73"/>
      <c r="AH42" s="73"/>
      <c r="AI42" s="73"/>
      <c r="AJ42" s="73"/>
      <c r="AK42" s="73"/>
      <c r="AL42" s="73"/>
      <c r="AM42" s="73"/>
      <c r="AN42" s="108"/>
      <c r="AO42" s="150">
        <f>[1]SUMMARY!AO42</f>
        <v>0</v>
      </c>
      <c r="AP42" s="150">
        <f>[1]SUMMARY!AP42</f>
        <v>178302.78937059987</v>
      </c>
      <c r="AQ42" s="150">
        <f>[1]SUMMARY!AQ42</f>
        <v>0</v>
      </c>
      <c r="AR42" s="150">
        <f>[1]SUMMARY!AR42</f>
        <v>0</v>
      </c>
      <c r="AS42" s="150">
        <f>[1]SUMMARY!AS42</f>
        <v>0</v>
      </c>
      <c r="AT42" s="150">
        <f>[1]SUMMARY!AT42</f>
        <v>488755.13556295249</v>
      </c>
      <c r="AU42" s="150">
        <f>[1]SUMMARY!AU42</f>
        <v>330461.10639857105</v>
      </c>
      <c r="AV42" s="150">
        <f>[1]SUMMARY!AV42</f>
        <v>46548.250706206236</v>
      </c>
      <c r="AW42" s="150">
        <f>[1]SUMMARY!AW42</f>
        <v>10337.057124996732</v>
      </c>
      <c r="AX42" s="150">
        <f>[1]SUMMARY!AX42</f>
        <v>0</v>
      </c>
      <c r="AY42" s="150">
        <f>[1]SUMMARY!AY42</f>
        <v>0</v>
      </c>
      <c r="AZ42" s="150">
        <f>[1]SUMMARY!AZ42</f>
        <v>0</v>
      </c>
      <c r="BA42" s="150">
        <f>[1]SUMMARY!BA42</f>
        <v>0</v>
      </c>
      <c r="BB42" s="150">
        <f>[1]SUMMARY!BB42</f>
        <v>0</v>
      </c>
      <c r="BC42" s="150">
        <f>[1]SUMMARY!BC42</f>
        <v>0</v>
      </c>
      <c r="BD42" s="150">
        <f>[1]SUMMARY!BD42</f>
        <v>0</v>
      </c>
      <c r="BE42" s="150">
        <f>[1]SUMMARY!BE42</f>
        <v>0</v>
      </c>
      <c r="BF42" s="150">
        <f>[1]SUMMARY!BF42</f>
        <v>0</v>
      </c>
      <c r="BG42" s="150">
        <f>[1]SUMMARY!BG42</f>
        <v>0</v>
      </c>
      <c r="BH42" s="150">
        <f>[1]SUMMARY!BH42</f>
        <v>0</v>
      </c>
      <c r="BI42" s="150">
        <f>[1]SUMMARY!BI42</f>
        <v>0</v>
      </c>
      <c r="BJ42" s="150">
        <f>[1]SUMMARY!BJ42</f>
        <v>0</v>
      </c>
      <c r="BK42" s="150">
        <f>[1]SUMMARY!BK42</f>
        <v>0</v>
      </c>
      <c r="BL42" s="150">
        <f>[1]SUMMARY!BL42</f>
        <v>164566.68741183469</v>
      </c>
      <c r="BM42" s="150">
        <f>[1]SUMMARY!BM42</f>
        <v>0</v>
      </c>
      <c r="BN42" s="150">
        <f>[1]SUMMARY!BN42</f>
        <v>0</v>
      </c>
      <c r="BO42" s="150">
        <f>[1]SUMMARY!BO42</f>
        <v>0</v>
      </c>
      <c r="BP42" s="150">
        <f>[1]SUMMARY!BP42</f>
        <v>0</v>
      </c>
      <c r="BQ42" s="150">
        <f>[1]SUMMARY!BQ42</f>
        <v>0</v>
      </c>
      <c r="BR42" s="150">
        <f>[1]SUMMARY!BR42</f>
        <v>0</v>
      </c>
      <c r="BS42" s="150">
        <f>[1]SUMMARY!BS42</f>
        <v>0</v>
      </c>
      <c r="BT42" s="150">
        <f>[1]SUMMARY!BT42</f>
        <v>0</v>
      </c>
      <c r="BU42" s="150">
        <f>[1]SUMMARY!BU42</f>
        <v>0</v>
      </c>
      <c r="BV42" s="150">
        <f>[1]SUMMARY!BV42</f>
        <v>0</v>
      </c>
      <c r="BW42" s="150">
        <f>[1]SUMMARY!BW42</f>
        <v>0</v>
      </c>
      <c r="BX42" s="150">
        <f>[1]SUMMARY!BX42</f>
        <v>0</v>
      </c>
      <c r="BY42" s="150">
        <f>[1]SUMMARY!BY42</f>
        <v>0</v>
      </c>
      <c r="BZ42" s="150">
        <f>[1]SUMMARY!BZ42</f>
        <v>0</v>
      </c>
      <c r="CA42" s="150">
        <f>[1]SUMMARY!CA42</f>
        <v>0</v>
      </c>
      <c r="CB42" s="150">
        <f>[1]SUMMARY!CB42</f>
        <v>0</v>
      </c>
      <c r="CC42" s="150">
        <f>[1]SUMMARY!CC42</f>
        <v>0</v>
      </c>
      <c r="CD42" s="150">
        <f>[1]SUMMARY!CD42</f>
        <v>0</v>
      </c>
      <c r="CE42" s="150">
        <f>[1]SUMMARY!CE42</f>
        <v>0</v>
      </c>
      <c r="CF42" s="150">
        <f>[1]SUMMARY!CF42</f>
        <v>0</v>
      </c>
      <c r="CG42" s="150">
        <f>[1]SUMMARY!CG42</f>
        <v>0</v>
      </c>
      <c r="CH42" s="150">
        <f>[1]SUMMARY!CH42</f>
        <v>0</v>
      </c>
      <c r="CI42" s="150">
        <f>[1]SUMMARY!CI42</f>
        <v>0</v>
      </c>
      <c r="CJ42" s="150">
        <f>[1]SUMMARY!CJ42</f>
        <v>0</v>
      </c>
    </row>
    <row r="43" spans="1:88" x14ac:dyDescent="0.3">
      <c r="A43" s="220"/>
      <c r="B43" s="47" t="s">
        <v>4</v>
      </c>
      <c r="C43" s="73"/>
      <c r="D43" s="73"/>
      <c r="E43" s="73"/>
      <c r="F43" s="156"/>
      <c r="G43" s="156"/>
      <c r="H43" s="156"/>
      <c r="I43" s="156"/>
      <c r="J43" s="137"/>
      <c r="K43" s="137"/>
      <c r="L43" s="137"/>
      <c r="M43" s="137"/>
      <c r="N43" s="137"/>
      <c r="O43" s="137"/>
      <c r="P43" s="137"/>
      <c r="Q43" s="137"/>
      <c r="R43" s="137"/>
      <c r="S43" s="137"/>
      <c r="T43" s="137"/>
      <c r="U43" s="137"/>
      <c r="V43" s="137"/>
      <c r="W43" s="137"/>
      <c r="X43" s="137"/>
      <c r="Y43" s="137"/>
      <c r="Z43" s="137"/>
      <c r="AA43" s="73"/>
      <c r="AB43" s="73"/>
      <c r="AC43" s="73"/>
      <c r="AD43" s="73"/>
      <c r="AE43" s="73"/>
      <c r="AF43" s="73"/>
      <c r="AG43" s="73"/>
      <c r="AH43" s="73"/>
      <c r="AI43" s="73"/>
      <c r="AJ43" s="73"/>
      <c r="AK43" s="73"/>
      <c r="AL43" s="73"/>
      <c r="AM43" s="73"/>
      <c r="AN43" s="108"/>
      <c r="AO43" s="150">
        <f>[1]SUMMARY!AO43</f>
        <v>0</v>
      </c>
      <c r="AP43" s="150">
        <f>[1]SUMMARY!AP43</f>
        <v>0</v>
      </c>
      <c r="AQ43" s="150">
        <f>[1]SUMMARY!AQ43</f>
        <v>0</v>
      </c>
      <c r="AR43" s="150">
        <f>[1]SUMMARY!AR43</f>
        <v>0</v>
      </c>
      <c r="AS43" s="150">
        <f>[1]SUMMARY!AS43</f>
        <v>0</v>
      </c>
      <c r="AT43" s="150">
        <f>[1]SUMMARY!AT43</f>
        <v>0</v>
      </c>
      <c r="AU43" s="150">
        <f>[1]SUMMARY!AU43</f>
        <v>0</v>
      </c>
      <c r="AV43" s="150">
        <f>[1]SUMMARY!AV43</f>
        <v>0</v>
      </c>
      <c r="AW43" s="150">
        <f>[1]SUMMARY!AW43</f>
        <v>0</v>
      </c>
      <c r="AX43" s="150">
        <f>[1]SUMMARY!AX43</f>
        <v>0</v>
      </c>
      <c r="AY43" s="150">
        <f>[1]SUMMARY!AY43</f>
        <v>0</v>
      </c>
      <c r="AZ43" s="150">
        <f>[1]SUMMARY!AZ43</f>
        <v>0</v>
      </c>
      <c r="BA43" s="150">
        <f>[1]SUMMARY!BA43</f>
        <v>0</v>
      </c>
      <c r="BB43" s="150">
        <f>[1]SUMMARY!BB43</f>
        <v>0</v>
      </c>
      <c r="BC43" s="150">
        <f>[1]SUMMARY!BC43</f>
        <v>0</v>
      </c>
      <c r="BD43" s="150">
        <f>[1]SUMMARY!BD43</f>
        <v>0</v>
      </c>
      <c r="BE43" s="150">
        <f>[1]SUMMARY!BE43</f>
        <v>0</v>
      </c>
      <c r="BF43" s="150">
        <f>[1]SUMMARY!BF43</f>
        <v>0</v>
      </c>
      <c r="BG43" s="150">
        <f>[1]SUMMARY!BG43</f>
        <v>0</v>
      </c>
      <c r="BH43" s="150">
        <f>[1]SUMMARY!BH43</f>
        <v>0</v>
      </c>
      <c r="BI43" s="150">
        <f>[1]SUMMARY!BI43</f>
        <v>0</v>
      </c>
      <c r="BJ43" s="150">
        <f>[1]SUMMARY!BJ43</f>
        <v>0</v>
      </c>
      <c r="BK43" s="150">
        <f>[1]SUMMARY!BK43</f>
        <v>0</v>
      </c>
      <c r="BL43" s="150">
        <f>[1]SUMMARY!BL43</f>
        <v>0</v>
      </c>
      <c r="BM43" s="150">
        <f>[1]SUMMARY!BM43</f>
        <v>0</v>
      </c>
      <c r="BN43" s="150">
        <f>[1]SUMMARY!BN43</f>
        <v>0</v>
      </c>
      <c r="BO43" s="150">
        <f>[1]SUMMARY!BO43</f>
        <v>0</v>
      </c>
      <c r="BP43" s="150">
        <f>[1]SUMMARY!BP43</f>
        <v>0</v>
      </c>
      <c r="BQ43" s="150">
        <f>[1]SUMMARY!BQ43</f>
        <v>0</v>
      </c>
      <c r="BR43" s="150">
        <f>[1]SUMMARY!BR43</f>
        <v>0</v>
      </c>
      <c r="BS43" s="150">
        <f>[1]SUMMARY!BS43</f>
        <v>0</v>
      </c>
      <c r="BT43" s="150">
        <f>[1]SUMMARY!BT43</f>
        <v>0</v>
      </c>
      <c r="BU43" s="150">
        <f>[1]SUMMARY!BU43</f>
        <v>0</v>
      </c>
      <c r="BV43" s="150">
        <f>[1]SUMMARY!BV43</f>
        <v>0</v>
      </c>
      <c r="BW43" s="150">
        <f>[1]SUMMARY!BW43</f>
        <v>0</v>
      </c>
      <c r="BX43" s="150">
        <f>[1]SUMMARY!BX43</f>
        <v>0</v>
      </c>
      <c r="BY43" s="150">
        <f>[1]SUMMARY!BY43</f>
        <v>0</v>
      </c>
      <c r="BZ43" s="150">
        <f>[1]SUMMARY!BZ43</f>
        <v>0</v>
      </c>
      <c r="CA43" s="150">
        <f>[1]SUMMARY!CA43</f>
        <v>0</v>
      </c>
      <c r="CB43" s="150">
        <f>[1]SUMMARY!CB43</f>
        <v>0</v>
      </c>
      <c r="CC43" s="150">
        <f>[1]SUMMARY!CC43</f>
        <v>0</v>
      </c>
      <c r="CD43" s="150">
        <f>[1]SUMMARY!CD43</f>
        <v>0</v>
      </c>
      <c r="CE43" s="150">
        <f>[1]SUMMARY!CE43</f>
        <v>0</v>
      </c>
      <c r="CF43" s="150">
        <f>[1]SUMMARY!CF43</f>
        <v>0</v>
      </c>
      <c r="CG43" s="150">
        <f>[1]SUMMARY!CG43</f>
        <v>0</v>
      </c>
      <c r="CH43" s="150">
        <f>[1]SUMMARY!CH43</f>
        <v>0</v>
      </c>
      <c r="CI43" s="150">
        <f>[1]SUMMARY!CI43</f>
        <v>0</v>
      </c>
      <c r="CJ43" s="150">
        <f>[1]SUMMARY!CJ43</f>
        <v>0</v>
      </c>
    </row>
    <row r="44" spans="1:88" x14ac:dyDescent="0.3">
      <c r="A44" s="221"/>
      <c r="B44" s="47" t="s">
        <v>14</v>
      </c>
      <c r="C44" s="73"/>
      <c r="D44" s="73"/>
      <c r="E44" s="73"/>
      <c r="F44" s="156"/>
      <c r="G44" s="156"/>
      <c r="H44" s="156"/>
      <c r="I44" s="156"/>
      <c r="J44" s="137"/>
      <c r="K44" s="137"/>
      <c r="L44" s="137"/>
      <c r="M44" s="137"/>
      <c r="N44" s="137"/>
      <c r="O44" s="137"/>
      <c r="P44" s="137"/>
      <c r="Q44" s="137"/>
      <c r="R44" s="137"/>
      <c r="S44" s="137"/>
      <c r="T44" s="137"/>
      <c r="U44" s="137"/>
      <c r="V44" s="137"/>
      <c r="W44" s="137"/>
      <c r="X44" s="137"/>
      <c r="Y44" s="137"/>
      <c r="Z44" s="137"/>
      <c r="AA44" s="73"/>
      <c r="AB44" s="73"/>
      <c r="AC44" s="73"/>
      <c r="AD44" s="73"/>
      <c r="AE44" s="73"/>
      <c r="AF44" s="73"/>
      <c r="AG44" s="73"/>
      <c r="AH44" s="73"/>
      <c r="AI44" s="73"/>
      <c r="AJ44" s="73"/>
      <c r="AK44" s="73"/>
      <c r="AL44" s="73"/>
      <c r="AM44" s="73"/>
      <c r="AN44" s="108"/>
      <c r="AO44" s="150">
        <f>[1]SUMMARY!AO44</f>
        <v>0</v>
      </c>
      <c r="AP44" s="150">
        <f>[1]SUMMARY!AP44</f>
        <v>0</v>
      </c>
      <c r="AQ44" s="150">
        <f>[1]SUMMARY!AQ44</f>
        <v>0</v>
      </c>
      <c r="AR44" s="150">
        <f>[1]SUMMARY!AR44</f>
        <v>0</v>
      </c>
      <c r="AS44" s="150">
        <f>[1]SUMMARY!AS44</f>
        <v>0</v>
      </c>
      <c r="AT44" s="150">
        <f>[1]SUMMARY!AT44</f>
        <v>0</v>
      </c>
      <c r="AU44" s="150">
        <f>[1]SUMMARY!AU44</f>
        <v>0</v>
      </c>
      <c r="AV44" s="150">
        <f>[1]SUMMARY!AV44</f>
        <v>0</v>
      </c>
      <c r="AW44" s="150">
        <f>[1]SUMMARY!AW44</f>
        <v>0</v>
      </c>
      <c r="AX44" s="150">
        <f>[1]SUMMARY!AX44</f>
        <v>0</v>
      </c>
      <c r="AY44" s="150">
        <f>[1]SUMMARY!AY44</f>
        <v>0</v>
      </c>
      <c r="AZ44" s="150">
        <f>[1]SUMMARY!AZ44</f>
        <v>0</v>
      </c>
      <c r="BA44" s="150">
        <f>[1]SUMMARY!BA44</f>
        <v>0</v>
      </c>
      <c r="BB44" s="150">
        <f>[1]SUMMARY!BB44</f>
        <v>0</v>
      </c>
      <c r="BC44" s="150">
        <f>[1]SUMMARY!BC44</f>
        <v>0</v>
      </c>
      <c r="BD44" s="150">
        <f>[1]SUMMARY!BD44</f>
        <v>0</v>
      </c>
      <c r="BE44" s="150">
        <f>[1]SUMMARY!BE44</f>
        <v>0</v>
      </c>
      <c r="BF44" s="150">
        <f>[1]SUMMARY!BF44</f>
        <v>0</v>
      </c>
      <c r="BG44" s="150">
        <f>[1]SUMMARY!BG44</f>
        <v>0</v>
      </c>
      <c r="BH44" s="150">
        <f>[1]SUMMARY!BH44</f>
        <v>0</v>
      </c>
      <c r="BI44" s="150">
        <f>[1]SUMMARY!BI44</f>
        <v>0</v>
      </c>
      <c r="BJ44" s="150">
        <f>[1]SUMMARY!BJ44</f>
        <v>0</v>
      </c>
      <c r="BK44" s="150">
        <f>[1]SUMMARY!BK44</f>
        <v>0</v>
      </c>
      <c r="BL44" s="150">
        <f>[1]SUMMARY!BL44</f>
        <v>0</v>
      </c>
      <c r="BM44" s="150">
        <f>[1]SUMMARY!BM44</f>
        <v>0</v>
      </c>
      <c r="BN44" s="150">
        <f>[1]SUMMARY!BN44</f>
        <v>0</v>
      </c>
      <c r="BO44" s="150">
        <f>[1]SUMMARY!BO44</f>
        <v>0</v>
      </c>
      <c r="BP44" s="150">
        <f>[1]SUMMARY!BP44</f>
        <v>0</v>
      </c>
      <c r="BQ44" s="150">
        <f>[1]SUMMARY!BQ44</f>
        <v>0</v>
      </c>
      <c r="BR44" s="150">
        <f>[1]SUMMARY!BR44</f>
        <v>0</v>
      </c>
      <c r="BS44" s="150">
        <f>[1]SUMMARY!BS44</f>
        <v>0</v>
      </c>
      <c r="BT44" s="150">
        <f>[1]SUMMARY!BT44</f>
        <v>0</v>
      </c>
      <c r="BU44" s="150">
        <f>[1]SUMMARY!BU44</f>
        <v>0</v>
      </c>
      <c r="BV44" s="150">
        <f>[1]SUMMARY!BV44</f>
        <v>0</v>
      </c>
      <c r="BW44" s="150">
        <f>[1]SUMMARY!BW44</f>
        <v>0</v>
      </c>
      <c r="BX44" s="150">
        <f>[1]SUMMARY!BX44</f>
        <v>0</v>
      </c>
      <c r="BY44" s="150">
        <f>[1]SUMMARY!BY44</f>
        <v>0</v>
      </c>
      <c r="BZ44" s="150">
        <f>[1]SUMMARY!BZ44</f>
        <v>0</v>
      </c>
      <c r="CA44" s="150">
        <f>[1]SUMMARY!CA44</f>
        <v>0</v>
      </c>
      <c r="CB44" s="150">
        <f>[1]SUMMARY!CB44</f>
        <v>0</v>
      </c>
      <c r="CC44" s="150">
        <f>[1]SUMMARY!CC44</f>
        <v>0</v>
      </c>
      <c r="CD44" s="150">
        <f>[1]SUMMARY!CD44</f>
        <v>0</v>
      </c>
      <c r="CE44" s="150">
        <f>[1]SUMMARY!CE44</f>
        <v>0</v>
      </c>
      <c r="CF44" s="150">
        <f>[1]SUMMARY!CF44</f>
        <v>0</v>
      </c>
      <c r="CG44" s="150">
        <f>[1]SUMMARY!CG44</f>
        <v>0</v>
      </c>
      <c r="CH44" s="150">
        <f>[1]SUMMARY!CH44</f>
        <v>0</v>
      </c>
      <c r="CI44" s="150">
        <f>[1]SUMMARY!CI44</f>
        <v>0</v>
      </c>
      <c r="CJ44" s="150">
        <f>[1]SUMMARY!CJ44</f>
        <v>0</v>
      </c>
    </row>
    <row r="45" spans="1:88" x14ac:dyDescent="0.3">
      <c r="A45" s="221"/>
      <c r="B45" s="47" t="s">
        <v>15</v>
      </c>
      <c r="C45" s="73"/>
      <c r="D45" s="73"/>
      <c r="E45" s="73"/>
      <c r="F45" s="156"/>
      <c r="G45" s="156"/>
      <c r="H45" s="156"/>
      <c r="I45" s="156"/>
      <c r="J45" s="137"/>
      <c r="K45" s="137"/>
      <c r="L45" s="137"/>
      <c r="M45" s="137"/>
      <c r="N45" s="137"/>
      <c r="O45" s="137"/>
      <c r="P45" s="137"/>
      <c r="Q45" s="137"/>
      <c r="R45" s="137"/>
      <c r="S45" s="137"/>
      <c r="T45" s="137"/>
      <c r="U45" s="137"/>
      <c r="V45" s="137"/>
      <c r="W45" s="137"/>
      <c r="X45" s="137"/>
      <c r="Y45" s="137"/>
      <c r="Z45" s="137"/>
      <c r="AA45" s="73"/>
      <c r="AB45" s="73"/>
      <c r="AC45" s="73"/>
      <c r="AD45" s="73"/>
      <c r="AE45" s="73"/>
      <c r="AF45" s="73"/>
      <c r="AG45" s="73"/>
      <c r="AH45" s="73"/>
      <c r="AI45" s="73"/>
      <c r="AJ45" s="73"/>
      <c r="AK45" s="73"/>
      <c r="AL45" s="73"/>
      <c r="AM45" s="73"/>
      <c r="AN45" s="108"/>
      <c r="AO45" s="150">
        <f>[1]SUMMARY!AO45</f>
        <v>0</v>
      </c>
      <c r="AP45" s="150">
        <f>[1]SUMMARY!AP45</f>
        <v>0</v>
      </c>
      <c r="AQ45" s="150">
        <f>[1]SUMMARY!AQ45</f>
        <v>0</v>
      </c>
      <c r="AR45" s="150">
        <f>[1]SUMMARY!AR45</f>
        <v>0</v>
      </c>
      <c r="AS45" s="150">
        <f>[1]SUMMARY!AS45</f>
        <v>0</v>
      </c>
      <c r="AT45" s="150">
        <f>[1]SUMMARY!AT45</f>
        <v>0</v>
      </c>
      <c r="AU45" s="150">
        <f>[1]SUMMARY!AU45</f>
        <v>0</v>
      </c>
      <c r="AV45" s="150">
        <f>[1]SUMMARY!AV45</f>
        <v>0</v>
      </c>
      <c r="AW45" s="150">
        <f>[1]SUMMARY!AW45</f>
        <v>0</v>
      </c>
      <c r="AX45" s="150">
        <f>[1]SUMMARY!AX45</f>
        <v>0</v>
      </c>
      <c r="AY45" s="150">
        <f>[1]SUMMARY!AY45</f>
        <v>0</v>
      </c>
      <c r="AZ45" s="150">
        <f>[1]SUMMARY!AZ45</f>
        <v>0</v>
      </c>
      <c r="BA45" s="150">
        <f>[1]SUMMARY!BA45</f>
        <v>0</v>
      </c>
      <c r="BB45" s="150">
        <f>[1]SUMMARY!BB45</f>
        <v>0</v>
      </c>
      <c r="BC45" s="150">
        <f>[1]SUMMARY!BC45</f>
        <v>0</v>
      </c>
      <c r="BD45" s="150">
        <f>[1]SUMMARY!BD45</f>
        <v>0</v>
      </c>
      <c r="BE45" s="150">
        <f>[1]SUMMARY!BE45</f>
        <v>0</v>
      </c>
      <c r="BF45" s="150">
        <f>[1]SUMMARY!BF45</f>
        <v>0</v>
      </c>
      <c r="BG45" s="150">
        <f>[1]SUMMARY!BG45</f>
        <v>0</v>
      </c>
      <c r="BH45" s="150">
        <f>[1]SUMMARY!BH45</f>
        <v>0</v>
      </c>
      <c r="BI45" s="150">
        <f>[1]SUMMARY!BI45</f>
        <v>0</v>
      </c>
      <c r="BJ45" s="150">
        <f>[1]SUMMARY!BJ45</f>
        <v>0</v>
      </c>
      <c r="BK45" s="150">
        <f>[1]SUMMARY!BK45</f>
        <v>0</v>
      </c>
      <c r="BL45" s="150">
        <f>[1]SUMMARY!BL45</f>
        <v>0</v>
      </c>
      <c r="BM45" s="150">
        <f>[1]SUMMARY!BM45</f>
        <v>0</v>
      </c>
      <c r="BN45" s="150">
        <f>[1]SUMMARY!BN45</f>
        <v>0</v>
      </c>
      <c r="BO45" s="150">
        <f>[1]SUMMARY!BO45</f>
        <v>0</v>
      </c>
      <c r="BP45" s="150">
        <f>[1]SUMMARY!BP45</f>
        <v>0</v>
      </c>
      <c r="BQ45" s="150">
        <f>[1]SUMMARY!BQ45</f>
        <v>0</v>
      </c>
      <c r="BR45" s="150">
        <f>[1]SUMMARY!BR45</f>
        <v>0</v>
      </c>
      <c r="BS45" s="150">
        <f>[1]SUMMARY!BS45</f>
        <v>0</v>
      </c>
      <c r="BT45" s="150">
        <f>[1]SUMMARY!BT45</f>
        <v>0</v>
      </c>
      <c r="BU45" s="150">
        <f>[1]SUMMARY!BU45</f>
        <v>0</v>
      </c>
      <c r="BV45" s="150">
        <f>[1]SUMMARY!BV45</f>
        <v>0</v>
      </c>
      <c r="BW45" s="150">
        <f>[1]SUMMARY!BW45</f>
        <v>0</v>
      </c>
      <c r="BX45" s="150">
        <f>[1]SUMMARY!BX45</f>
        <v>0</v>
      </c>
      <c r="BY45" s="150">
        <f>[1]SUMMARY!BY45</f>
        <v>0</v>
      </c>
      <c r="BZ45" s="150">
        <f>[1]SUMMARY!BZ45</f>
        <v>0</v>
      </c>
      <c r="CA45" s="150">
        <f>[1]SUMMARY!CA45</f>
        <v>0</v>
      </c>
      <c r="CB45" s="150">
        <f>[1]SUMMARY!CB45</f>
        <v>0</v>
      </c>
      <c r="CC45" s="150">
        <f>[1]SUMMARY!CC45</f>
        <v>0</v>
      </c>
      <c r="CD45" s="150">
        <f>[1]SUMMARY!CD45</f>
        <v>0</v>
      </c>
      <c r="CE45" s="150">
        <f>[1]SUMMARY!CE45</f>
        <v>0</v>
      </c>
      <c r="CF45" s="150">
        <f>[1]SUMMARY!CF45</f>
        <v>0</v>
      </c>
      <c r="CG45" s="150">
        <f>[1]SUMMARY!CG45</f>
        <v>0</v>
      </c>
      <c r="CH45" s="150">
        <f>[1]SUMMARY!CH45</f>
        <v>0</v>
      </c>
      <c r="CI45" s="150">
        <f>[1]SUMMARY!CI45</f>
        <v>0</v>
      </c>
      <c r="CJ45" s="150">
        <f>[1]SUMMARY!CJ45</f>
        <v>0</v>
      </c>
    </row>
    <row r="46" spans="1:88" x14ac:dyDescent="0.3">
      <c r="A46" s="221"/>
      <c r="B46" s="47" t="s">
        <v>7</v>
      </c>
      <c r="C46" s="73"/>
      <c r="D46" s="73"/>
      <c r="E46" s="73"/>
      <c r="F46" s="156"/>
      <c r="G46" s="156"/>
      <c r="H46" s="156"/>
      <c r="I46" s="156"/>
      <c r="J46" s="137"/>
      <c r="K46" s="137"/>
      <c r="L46" s="137"/>
      <c r="M46" s="137"/>
      <c r="N46" s="137"/>
      <c r="O46" s="137"/>
      <c r="P46" s="137"/>
      <c r="Q46" s="137"/>
      <c r="R46" s="137"/>
      <c r="S46" s="137"/>
      <c r="T46" s="137"/>
      <c r="U46" s="137"/>
      <c r="V46" s="137"/>
      <c r="W46" s="137"/>
      <c r="X46" s="137"/>
      <c r="Y46" s="137"/>
      <c r="Z46" s="137"/>
      <c r="AA46" s="73"/>
      <c r="AB46" s="73"/>
      <c r="AC46" s="73"/>
      <c r="AD46" s="73"/>
      <c r="AE46" s="73"/>
      <c r="AF46" s="73"/>
      <c r="AG46" s="73"/>
      <c r="AH46" s="73"/>
      <c r="AI46" s="73"/>
      <c r="AJ46" s="73"/>
      <c r="AK46" s="73"/>
      <c r="AL46" s="73"/>
      <c r="AM46" s="73"/>
      <c r="AN46" s="108"/>
      <c r="AO46" s="150">
        <f>[1]SUMMARY!AO46</f>
        <v>0</v>
      </c>
      <c r="AP46" s="150">
        <f>[1]SUMMARY!AP46</f>
        <v>0</v>
      </c>
      <c r="AQ46" s="150">
        <f>[1]SUMMARY!AQ46</f>
        <v>0</v>
      </c>
      <c r="AR46" s="150">
        <f>[1]SUMMARY!AR46</f>
        <v>0</v>
      </c>
      <c r="AS46" s="150">
        <f>[1]SUMMARY!AS46</f>
        <v>0</v>
      </c>
      <c r="AT46" s="150">
        <f>[1]SUMMARY!AT46</f>
        <v>0</v>
      </c>
      <c r="AU46" s="150">
        <f>[1]SUMMARY!AU46</f>
        <v>0</v>
      </c>
      <c r="AV46" s="150">
        <f>[1]SUMMARY!AV46</f>
        <v>0</v>
      </c>
      <c r="AW46" s="150">
        <f>[1]SUMMARY!AW46</f>
        <v>0</v>
      </c>
      <c r="AX46" s="150">
        <f>[1]SUMMARY!AX46</f>
        <v>0</v>
      </c>
      <c r="AY46" s="150">
        <f>[1]SUMMARY!AY46</f>
        <v>0</v>
      </c>
      <c r="AZ46" s="150">
        <f>[1]SUMMARY!AZ46</f>
        <v>0</v>
      </c>
      <c r="BA46" s="150">
        <f>[1]SUMMARY!BA46</f>
        <v>0</v>
      </c>
      <c r="BB46" s="150">
        <f>[1]SUMMARY!BB46</f>
        <v>0</v>
      </c>
      <c r="BC46" s="150">
        <f>[1]SUMMARY!BC46</f>
        <v>0</v>
      </c>
      <c r="BD46" s="150">
        <f>[1]SUMMARY!BD46</f>
        <v>0</v>
      </c>
      <c r="BE46" s="150">
        <f>[1]SUMMARY!BE46</f>
        <v>0</v>
      </c>
      <c r="BF46" s="150">
        <f>[1]SUMMARY!BF46</f>
        <v>0</v>
      </c>
      <c r="BG46" s="150">
        <f>[1]SUMMARY!BG46</f>
        <v>0</v>
      </c>
      <c r="BH46" s="150">
        <f>[1]SUMMARY!BH46</f>
        <v>0</v>
      </c>
      <c r="BI46" s="150">
        <f>[1]SUMMARY!BI46</f>
        <v>0</v>
      </c>
      <c r="BJ46" s="150">
        <f>[1]SUMMARY!BJ46</f>
        <v>0</v>
      </c>
      <c r="BK46" s="150">
        <f>[1]SUMMARY!BK46</f>
        <v>0</v>
      </c>
      <c r="BL46" s="150">
        <f>[1]SUMMARY!BL46</f>
        <v>0</v>
      </c>
      <c r="BM46" s="150">
        <f>[1]SUMMARY!BM46</f>
        <v>0</v>
      </c>
      <c r="BN46" s="150">
        <f>[1]SUMMARY!BN46</f>
        <v>0</v>
      </c>
      <c r="BO46" s="150">
        <f>[1]SUMMARY!BO46</f>
        <v>0</v>
      </c>
      <c r="BP46" s="150">
        <f>[1]SUMMARY!BP46</f>
        <v>0</v>
      </c>
      <c r="BQ46" s="150">
        <f>[1]SUMMARY!BQ46</f>
        <v>0</v>
      </c>
      <c r="BR46" s="150">
        <f>[1]SUMMARY!BR46</f>
        <v>0</v>
      </c>
      <c r="BS46" s="150">
        <f>[1]SUMMARY!BS46</f>
        <v>0</v>
      </c>
      <c r="BT46" s="150">
        <f>[1]SUMMARY!BT46</f>
        <v>0</v>
      </c>
      <c r="BU46" s="150">
        <f>[1]SUMMARY!BU46</f>
        <v>0</v>
      </c>
      <c r="BV46" s="150">
        <f>[1]SUMMARY!BV46</f>
        <v>0</v>
      </c>
      <c r="BW46" s="150">
        <f>[1]SUMMARY!BW46</f>
        <v>0</v>
      </c>
      <c r="BX46" s="150">
        <f>[1]SUMMARY!BX46</f>
        <v>0</v>
      </c>
      <c r="BY46" s="150">
        <f>[1]SUMMARY!BY46</f>
        <v>0</v>
      </c>
      <c r="BZ46" s="150">
        <f>[1]SUMMARY!BZ46</f>
        <v>0</v>
      </c>
      <c r="CA46" s="150">
        <f>[1]SUMMARY!CA46</f>
        <v>0</v>
      </c>
      <c r="CB46" s="150">
        <f>[1]SUMMARY!CB46</f>
        <v>0</v>
      </c>
      <c r="CC46" s="150">
        <f>[1]SUMMARY!CC46</f>
        <v>0</v>
      </c>
      <c r="CD46" s="150">
        <f>[1]SUMMARY!CD46</f>
        <v>0</v>
      </c>
      <c r="CE46" s="150">
        <f>[1]SUMMARY!CE46</f>
        <v>0</v>
      </c>
      <c r="CF46" s="150">
        <f>[1]SUMMARY!CF46</f>
        <v>0</v>
      </c>
      <c r="CG46" s="150">
        <f>[1]SUMMARY!CG46</f>
        <v>0</v>
      </c>
      <c r="CH46" s="150">
        <f>[1]SUMMARY!CH46</f>
        <v>0</v>
      </c>
      <c r="CI46" s="150">
        <f>[1]SUMMARY!CI46</f>
        <v>0</v>
      </c>
      <c r="CJ46" s="150">
        <f>[1]SUMMARY!CJ46</f>
        <v>0</v>
      </c>
    </row>
    <row r="47" spans="1:88" ht="15" thickBot="1" x14ac:dyDescent="0.35">
      <c r="A47" s="222"/>
      <c r="B47" s="47" t="s">
        <v>8</v>
      </c>
      <c r="C47" s="73"/>
      <c r="D47" s="73"/>
      <c r="E47" s="73"/>
      <c r="F47" s="156"/>
      <c r="G47" s="156"/>
      <c r="H47" s="156"/>
      <c r="I47" s="156"/>
      <c r="J47" s="137"/>
      <c r="K47" s="137"/>
      <c r="L47" s="137"/>
      <c r="M47" s="137"/>
      <c r="N47" s="137"/>
      <c r="O47" s="137"/>
      <c r="P47" s="137"/>
      <c r="Q47" s="137"/>
      <c r="R47" s="137"/>
      <c r="S47" s="137"/>
      <c r="T47" s="137"/>
      <c r="U47" s="137"/>
      <c r="V47" s="137"/>
      <c r="W47" s="137"/>
      <c r="X47" s="137"/>
      <c r="Y47" s="137"/>
      <c r="Z47" s="137"/>
      <c r="AA47" s="73"/>
      <c r="AB47" s="73"/>
      <c r="AC47" s="73"/>
      <c r="AD47" s="73"/>
      <c r="AE47" s="73"/>
      <c r="AF47" s="73"/>
      <c r="AG47" s="73"/>
      <c r="AH47" s="73"/>
      <c r="AI47" s="73"/>
      <c r="AJ47" s="73"/>
      <c r="AK47" s="73"/>
      <c r="AL47" s="73"/>
      <c r="AM47" s="73"/>
      <c r="AN47" s="108"/>
      <c r="AO47" s="150">
        <f>[1]SUMMARY!AO47</f>
        <v>0</v>
      </c>
      <c r="AP47" s="150">
        <f>[1]SUMMARY!AP47</f>
        <v>0</v>
      </c>
      <c r="AQ47" s="150">
        <f>[1]SUMMARY!AQ47</f>
        <v>0</v>
      </c>
      <c r="AR47" s="150">
        <f>[1]SUMMARY!AR47</f>
        <v>0</v>
      </c>
      <c r="AS47" s="150">
        <f>[1]SUMMARY!AS47</f>
        <v>0</v>
      </c>
      <c r="AT47" s="150">
        <f>[1]SUMMARY!AT47</f>
        <v>0</v>
      </c>
      <c r="AU47" s="150">
        <f>[1]SUMMARY!AU47</f>
        <v>0</v>
      </c>
      <c r="AV47" s="150">
        <f>[1]SUMMARY!AV47</f>
        <v>3586.7062785644057</v>
      </c>
      <c r="AW47" s="150">
        <f>[1]SUMMARY!AW47</f>
        <v>0</v>
      </c>
      <c r="AX47" s="150">
        <f>[1]SUMMARY!AX47</f>
        <v>0</v>
      </c>
      <c r="AY47" s="150">
        <f>[1]SUMMARY!AY47</f>
        <v>0</v>
      </c>
      <c r="AZ47" s="150">
        <f>[1]SUMMARY!AZ47</f>
        <v>0</v>
      </c>
      <c r="BA47" s="150">
        <f>[1]SUMMARY!BA47</f>
        <v>0</v>
      </c>
      <c r="BB47" s="150">
        <f>[1]SUMMARY!BB47</f>
        <v>0</v>
      </c>
      <c r="BC47" s="150">
        <f>[1]SUMMARY!BC47</f>
        <v>0</v>
      </c>
      <c r="BD47" s="150">
        <f>[1]SUMMARY!BD47</f>
        <v>0</v>
      </c>
      <c r="BE47" s="150">
        <f>[1]SUMMARY!BE47</f>
        <v>0</v>
      </c>
      <c r="BF47" s="150">
        <f>[1]SUMMARY!BF47</f>
        <v>0</v>
      </c>
      <c r="BG47" s="150">
        <f>[1]SUMMARY!BG47</f>
        <v>0</v>
      </c>
      <c r="BH47" s="150">
        <f>[1]SUMMARY!BH47</f>
        <v>0</v>
      </c>
      <c r="BI47" s="150">
        <f>[1]SUMMARY!BI47</f>
        <v>0</v>
      </c>
      <c r="BJ47" s="150">
        <f>[1]SUMMARY!BJ47</f>
        <v>0</v>
      </c>
      <c r="BK47" s="150">
        <f>[1]SUMMARY!BK47</f>
        <v>0</v>
      </c>
      <c r="BL47" s="150">
        <f>[1]SUMMARY!BL47</f>
        <v>0</v>
      </c>
      <c r="BM47" s="150">
        <f>[1]SUMMARY!BM47</f>
        <v>0</v>
      </c>
      <c r="BN47" s="150">
        <f>[1]SUMMARY!BN47</f>
        <v>0</v>
      </c>
      <c r="BO47" s="150">
        <f>[1]SUMMARY!BO47</f>
        <v>0</v>
      </c>
      <c r="BP47" s="150">
        <f>[1]SUMMARY!BP47</f>
        <v>0</v>
      </c>
      <c r="BQ47" s="150">
        <f>[1]SUMMARY!BQ47</f>
        <v>0</v>
      </c>
      <c r="BR47" s="150">
        <f>[1]SUMMARY!BR47</f>
        <v>0</v>
      </c>
      <c r="BS47" s="150">
        <f>[1]SUMMARY!BS47</f>
        <v>0</v>
      </c>
      <c r="BT47" s="150">
        <f>[1]SUMMARY!BT47</f>
        <v>0</v>
      </c>
      <c r="BU47" s="150">
        <f>[1]SUMMARY!BU47</f>
        <v>0</v>
      </c>
      <c r="BV47" s="150">
        <f>[1]SUMMARY!BV47</f>
        <v>0</v>
      </c>
      <c r="BW47" s="150">
        <f>[1]SUMMARY!BW47</f>
        <v>0</v>
      </c>
      <c r="BX47" s="150">
        <f>[1]SUMMARY!BX47</f>
        <v>0</v>
      </c>
      <c r="BY47" s="150">
        <f>[1]SUMMARY!BY47</f>
        <v>0</v>
      </c>
      <c r="BZ47" s="150">
        <f>[1]SUMMARY!BZ47</f>
        <v>0</v>
      </c>
      <c r="CA47" s="150">
        <f>[1]SUMMARY!CA47</f>
        <v>0</v>
      </c>
      <c r="CB47" s="150">
        <f>[1]SUMMARY!CB47</f>
        <v>0</v>
      </c>
      <c r="CC47" s="150">
        <f>[1]SUMMARY!CC47</f>
        <v>0</v>
      </c>
      <c r="CD47" s="150">
        <f>[1]SUMMARY!CD47</f>
        <v>0</v>
      </c>
      <c r="CE47" s="150">
        <f>[1]SUMMARY!CE47</f>
        <v>0</v>
      </c>
      <c r="CF47" s="150">
        <f>[1]SUMMARY!CF47</f>
        <v>0</v>
      </c>
      <c r="CG47" s="150">
        <f>[1]SUMMARY!CG47</f>
        <v>0</v>
      </c>
      <c r="CH47" s="150">
        <f>[1]SUMMARY!CH47</f>
        <v>0</v>
      </c>
      <c r="CI47" s="150">
        <f>[1]SUMMARY!CI47</f>
        <v>0</v>
      </c>
      <c r="CJ47" s="150">
        <f>[1]SUMMARY!CJ47</f>
        <v>0</v>
      </c>
    </row>
    <row r="48" spans="1:88" ht="15" thickBot="1" x14ac:dyDescent="0.35">
      <c r="F48" s="157"/>
      <c r="G48" s="157"/>
      <c r="H48" s="157"/>
      <c r="I48" s="157"/>
      <c r="J48" s="135"/>
      <c r="K48" s="135"/>
      <c r="L48" s="135"/>
      <c r="M48" s="135"/>
      <c r="N48" s="135"/>
      <c r="O48" s="135"/>
      <c r="P48" s="135"/>
      <c r="Q48" s="135"/>
      <c r="R48" s="135"/>
      <c r="S48" s="135"/>
      <c r="T48" s="135"/>
      <c r="U48" s="135"/>
      <c r="V48" s="135"/>
      <c r="W48" s="135"/>
      <c r="X48" s="135"/>
      <c r="Y48" s="135"/>
      <c r="Z48" s="135"/>
      <c r="AN48" s="108">
        <v>0</v>
      </c>
      <c r="AP48" s="146"/>
      <c r="AS48" s="148"/>
    </row>
    <row r="49" spans="1:88" ht="15.6" x14ac:dyDescent="0.3">
      <c r="A49" s="20"/>
      <c r="B49" s="83" t="s">
        <v>32</v>
      </c>
      <c r="C49" s="53">
        <v>42370</v>
      </c>
      <c r="D49" s="53">
        <v>42401</v>
      </c>
      <c r="E49" s="51">
        <v>42430</v>
      </c>
      <c r="F49" s="154">
        <v>42461</v>
      </c>
      <c r="G49" s="154">
        <v>42491</v>
      </c>
      <c r="H49" s="154">
        <v>42522</v>
      </c>
      <c r="I49" s="154">
        <v>42552</v>
      </c>
      <c r="J49" s="136">
        <v>42583</v>
      </c>
      <c r="K49" s="136">
        <v>42614</v>
      </c>
      <c r="L49" s="136">
        <v>42644</v>
      </c>
      <c r="M49" s="136">
        <v>42675</v>
      </c>
      <c r="N49" s="136">
        <v>42705</v>
      </c>
      <c r="O49" s="136">
        <v>42736</v>
      </c>
      <c r="P49" s="136">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147">
        <v>43556</v>
      </c>
      <c r="AQ49" s="51">
        <v>43586</v>
      </c>
      <c r="AR49" s="51">
        <v>43617</v>
      </c>
      <c r="AS49" s="149">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20" t="s">
        <v>29</v>
      </c>
      <c r="B50" s="47" t="s">
        <v>9</v>
      </c>
      <c r="C50" s="73"/>
      <c r="D50" s="73"/>
      <c r="E50" s="73"/>
      <c r="F50" s="156"/>
      <c r="G50" s="156"/>
      <c r="H50" s="156"/>
      <c r="I50" s="156"/>
      <c r="J50" s="137"/>
      <c r="K50" s="137"/>
      <c r="L50" s="137"/>
      <c r="M50" s="137"/>
      <c r="N50" s="137"/>
      <c r="O50" s="137"/>
      <c r="P50" s="137"/>
      <c r="Q50" s="137"/>
      <c r="R50" s="137"/>
      <c r="S50" s="137"/>
      <c r="T50" s="137"/>
      <c r="U50" s="137"/>
      <c r="V50" s="137"/>
      <c r="W50" s="137"/>
      <c r="X50" s="137"/>
      <c r="Y50" s="137"/>
      <c r="Z50" s="137"/>
      <c r="AA50" s="73"/>
      <c r="AB50" s="73"/>
      <c r="AC50" s="73"/>
      <c r="AD50" s="73"/>
      <c r="AE50" s="73"/>
      <c r="AF50" s="73"/>
      <c r="AG50" s="73"/>
      <c r="AH50" s="73"/>
      <c r="AI50" s="73"/>
      <c r="AJ50" s="73"/>
      <c r="AK50" s="73"/>
      <c r="AL50" s="73"/>
      <c r="AM50" s="73"/>
      <c r="AN50" s="108"/>
      <c r="AO50" s="73">
        <f>[1]SUMMARY!AO50</f>
        <v>0</v>
      </c>
      <c r="AP50" s="150">
        <f>[1]SUMMARY!AP50</f>
        <v>0</v>
      </c>
      <c r="AQ50" s="150">
        <f>[1]SUMMARY!AQ50</f>
        <v>0</v>
      </c>
      <c r="AR50" s="150">
        <f>[1]SUMMARY!AR50</f>
        <v>0</v>
      </c>
      <c r="AS50" s="150">
        <f>[1]SUMMARY!AS50</f>
        <v>0</v>
      </c>
      <c r="AT50" s="150">
        <f>[1]SUMMARY!AT50</f>
        <v>0</v>
      </c>
      <c r="AU50" s="150">
        <f>[1]SUMMARY!AU50</f>
        <v>0</v>
      </c>
      <c r="AV50" s="150">
        <f>[1]SUMMARY!AV50</f>
        <v>0</v>
      </c>
      <c r="AW50" s="150">
        <f>[1]SUMMARY!AW50</f>
        <v>0</v>
      </c>
      <c r="AX50" s="150">
        <f>[1]SUMMARY!AX50</f>
        <v>0</v>
      </c>
      <c r="AY50" s="150">
        <f>[1]SUMMARY!AY50</f>
        <v>0</v>
      </c>
      <c r="AZ50" s="150">
        <f>[1]SUMMARY!AZ50</f>
        <v>0</v>
      </c>
      <c r="BA50" s="150">
        <f>[1]SUMMARY!BA50</f>
        <v>355865.22404095647</v>
      </c>
      <c r="BB50" s="150">
        <f>[1]SUMMARY!BB50</f>
        <v>0</v>
      </c>
      <c r="BC50" s="150">
        <f>[1]SUMMARY!BC50</f>
        <v>0</v>
      </c>
      <c r="BD50" s="150">
        <f>[1]SUMMARY!BD50</f>
        <v>0</v>
      </c>
      <c r="BE50" s="150">
        <f>[1]SUMMARY!BE50</f>
        <v>0</v>
      </c>
      <c r="BF50" s="150">
        <f>[1]SUMMARY!BF50</f>
        <v>0</v>
      </c>
      <c r="BG50" s="150">
        <f>[1]SUMMARY!BG50</f>
        <v>0</v>
      </c>
      <c r="BH50" s="150">
        <f>[1]SUMMARY!BH50</f>
        <v>0</v>
      </c>
      <c r="BI50" s="150">
        <f>[1]SUMMARY!BI50</f>
        <v>0</v>
      </c>
      <c r="BJ50" s="150">
        <f>[1]SUMMARY!BJ50</f>
        <v>0</v>
      </c>
      <c r="BK50" s="150">
        <f>[1]SUMMARY!BK50</f>
        <v>0</v>
      </c>
      <c r="BL50" s="150">
        <f>[1]SUMMARY!BL50</f>
        <v>0</v>
      </c>
      <c r="BM50" s="150">
        <f>[1]SUMMARY!BM50</f>
        <v>0</v>
      </c>
      <c r="BN50" s="150">
        <f>[1]SUMMARY!BN50</f>
        <v>0</v>
      </c>
      <c r="BO50" s="150">
        <f>[1]SUMMARY!BO50</f>
        <v>0</v>
      </c>
      <c r="BP50" s="150">
        <f>[1]SUMMARY!BP50</f>
        <v>0</v>
      </c>
      <c r="BQ50" s="150">
        <f>[1]SUMMARY!BQ50</f>
        <v>0</v>
      </c>
      <c r="BR50" s="150">
        <f>[1]SUMMARY!BR50</f>
        <v>0</v>
      </c>
      <c r="BS50" s="150">
        <f>[1]SUMMARY!BS50</f>
        <v>0</v>
      </c>
      <c r="BT50" s="150">
        <f>[1]SUMMARY!BT50</f>
        <v>0</v>
      </c>
      <c r="BU50" s="150">
        <f>[1]SUMMARY!BU50</f>
        <v>0</v>
      </c>
      <c r="BV50" s="150">
        <f>[1]SUMMARY!BV50</f>
        <v>0</v>
      </c>
      <c r="BW50" s="150">
        <f>[1]SUMMARY!BW50</f>
        <v>0</v>
      </c>
      <c r="BX50" s="150">
        <f>[1]SUMMARY!BX50</f>
        <v>0</v>
      </c>
      <c r="BY50" s="150">
        <f>[1]SUMMARY!BY50</f>
        <v>0</v>
      </c>
      <c r="BZ50" s="150">
        <f>[1]SUMMARY!BZ50</f>
        <v>0</v>
      </c>
      <c r="CA50" s="150">
        <f>[1]SUMMARY!CA50</f>
        <v>0</v>
      </c>
      <c r="CB50" s="150">
        <f>[1]SUMMARY!CB50</f>
        <v>0</v>
      </c>
      <c r="CC50" s="150">
        <f>[1]SUMMARY!CC50</f>
        <v>0</v>
      </c>
      <c r="CD50" s="150">
        <f>[1]SUMMARY!CD50</f>
        <v>0</v>
      </c>
      <c r="CE50" s="150">
        <f>[1]SUMMARY!CE50</f>
        <v>0</v>
      </c>
      <c r="CF50" s="150">
        <f>[1]SUMMARY!CF50</f>
        <v>0</v>
      </c>
      <c r="CG50" s="150">
        <f>[1]SUMMARY!CG50</f>
        <v>0</v>
      </c>
      <c r="CH50" s="150">
        <f>[1]SUMMARY!CH50</f>
        <v>0</v>
      </c>
      <c r="CI50" s="150">
        <f>[1]SUMMARY!CI50</f>
        <v>0</v>
      </c>
      <c r="CJ50" s="150">
        <f>[1]SUMMARY!CJ50</f>
        <v>0</v>
      </c>
    </row>
    <row r="51" spans="1:88" x14ac:dyDescent="0.3">
      <c r="A51" s="220"/>
      <c r="B51" s="47" t="s">
        <v>6</v>
      </c>
      <c r="C51" s="73"/>
      <c r="D51" s="73"/>
      <c r="E51" s="73"/>
      <c r="F51" s="156"/>
      <c r="G51" s="156"/>
      <c r="H51" s="156"/>
      <c r="I51" s="156"/>
      <c r="J51" s="137"/>
      <c r="K51" s="137"/>
      <c r="L51" s="137"/>
      <c r="M51" s="137"/>
      <c r="N51" s="137"/>
      <c r="O51" s="137"/>
      <c r="P51" s="137"/>
      <c r="Q51" s="137"/>
      <c r="R51" s="137"/>
      <c r="S51" s="137"/>
      <c r="T51" s="137"/>
      <c r="U51" s="137"/>
      <c r="V51" s="137"/>
      <c r="W51" s="137"/>
      <c r="X51" s="137"/>
      <c r="Y51" s="137"/>
      <c r="Z51" s="137"/>
      <c r="AA51" s="73"/>
      <c r="AB51" s="73"/>
      <c r="AC51" s="73"/>
      <c r="AD51" s="73"/>
      <c r="AE51" s="73"/>
      <c r="AF51" s="73"/>
      <c r="AG51" s="73"/>
      <c r="AH51" s="73"/>
      <c r="AI51" s="73"/>
      <c r="AJ51" s="73"/>
      <c r="AK51" s="73"/>
      <c r="AL51" s="73"/>
      <c r="AM51" s="73"/>
      <c r="AN51" s="108"/>
      <c r="AO51" s="150">
        <f>[1]SUMMARY!AO51</f>
        <v>0</v>
      </c>
      <c r="AP51" s="150">
        <f>[1]SUMMARY!AP51</f>
        <v>0</v>
      </c>
      <c r="AQ51" s="150">
        <f>[1]SUMMARY!AQ51</f>
        <v>0</v>
      </c>
      <c r="AR51" s="150">
        <f>[1]SUMMARY!AR51</f>
        <v>0</v>
      </c>
      <c r="AS51" s="150">
        <f>[1]SUMMARY!AS51</f>
        <v>0</v>
      </c>
      <c r="AT51" s="150">
        <f>[1]SUMMARY!AT51</f>
        <v>0</v>
      </c>
      <c r="AU51" s="150">
        <f>[1]SUMMARY!AU51</f>
        <v>0</v>
      </c>
      <c r="AV51" s="150">
        <f>[1]SUMMARY!AV51</f>
        <v>0</v>
      </c>
      <c r="AW51" s="150">
        <f>[1]SUMMARY!AW51</f>
        <v>0</v>
      </c>
      <c r="AX51" s="150">
        <f>[1]SUMMARY!AX51</f>
        <v>0</v>
      </c>
      <c r="AY51" s="150">
        <f>[1]SUMMARY!AY51</f>
        <v>304461.28745999548</v>
      </c>
      <c r="AZ51" s="150">
        <f>[1]SUMMARY!AZ51</f>
        <v>0</v>
      </c>
      <c r="BA51" s="150">
        <f>[1]SUMMARY!BA51</f>
        <v>0</v>
      </c>
      <c r="BB51" s="150">
        <f>[1]SUMMARY!BB51</f>
        <v>0</v>
      </c>
      <c r="BC51" s="150">
        <f>[1]SUMMARY!BC51</f>
        <v>0</v>
      </c>
      <c r="BD51" s="150">
        <f>[1]SUMMARY!BD51</f>
        <v>0</v>
      </c>
      <c r="BE51" s="150">
        <f>[1]SUMMARY!BE51</f>
        <v>0</v>
      </c>
      <c r="BF51" s="150">
        <f>[1]SUMMARY!BF51</f>
        <v>0</v>
      </c>
      <c r="BG51" s="150">
        <f>[1]SUMMARY!BG51</f>
        <v>0</v>
      </c>
      <c r="BH51" s="150">
        <f>[1]SUMMARY!BH51</f>
        <v>0</v>
      </c>
      <c r="BI51" s="150">
        <f>[1]SUMMARY!BI51</f>
        <v>0</v>
      </c>
      <c r="BJ51" s="150">
        <f>[1]SUMMARY!BJ51</f>
        <v>0</v>
      </c>
      <c r="BK51" s="150">
        <f>[1]SUMMARY!BK51</f>
        <v>0</v>
      </c>
      <c r="BL51" s="150">
        <f>[1]SUMMARY!BL51</f>
        <v>0</v>
      </c>
      <c r="BM51" s="150">
        <f>[1]SUMMARY!BM51</f>
        <v>0</v>
      </c>
      <c r="BN51" s="150">
        <f>[1]SUMMARY!BN51</f>
        <v>0</v>
      </c>
      <c r="BO51" s="150">
        <f>[1]SUMMARY!BO51</f>
        <v>0</v>
      </c>
      <c r="BP51" s="150">
        <f>[1]SUMMARY!BP51</f>
        <v>0</v>
      </c>
      <c r="BQ51" s="150">
        <f>[1]SUMMARY!BQ51</f>
        <v>0</v>
      </c>
      <c r="BR51" s="150">
        <f>[1]SUMMARY!BR51</f>
        <v>0</v>
      </c>
      <c r="BS51" s="150">
        <f>[1]SUMMARY!BS51</f>
        <v>0</v>
      </c>
      <c r="BT51" s="150">
        <f>[1]SUMMARY!BT51</f>
        <v>0</v>
      </c>
      <c r="BU51" s="150">
        <f>[1]SUMMARY!BU51</f>
        <v>0</v>
      </c>
      <c r="BV51" s="150">
        <f>[1]SUMMARY!BV51</f>
        <v>0</v>
      </c>
      <c r="BW51" s="150">
        <f>[1]SUMMARY!BW51</f>
        <v>0</v>
      </c>
      <c r="BX51" s="150">
        <f>[1]SUMMARY!BX51</f>
        <v>0</v>
      </c>
      <c r="BY51" s="150">
        <f>[1]SUMMARY!BY51</f>
        <v>0</v>
      </c>
      <c r="BZ51" s="150">
        <f>[1]SUMMARY!BZ51</f>
        <v>0</v>
      </c>
      <c r="CA51" s="150">
        <f>[1]SUMMARY!CA51</f>
        <v>0</v>
      </c>
      <c r="CB51" s="150">
        <f>[1]SUMMARY!CB51</f>
        <v>0</v>
      </c>
      <c r="CC51" s="150">
        <f>[1]SUMMARY!CC51</f>
        <v>0</v>
      </c>
      <c r="CD51" s="150">
        <f>[1]SUMMARY!CD51</f>
        <v>0</v>
      </c>
      <c r="CE51" s="150">
        <f>[1]SUMMARY!CE51</f>
        <v>0</v>
      </c>
      <c r="CF51" s="150">
        <f>[1]SUMMARY!CF51</f>
        <v>0</v>
      </c>
      <c r="CG51" s="150">
        <f>[1]SUMMARY!CG51</f>
        <v>0</v>
      </c>
      <c r="CH51" s="150">
        <f>[1]SUMMARY!CH51</f>
        <v>0</v>
      </c>
      <c r="CI51" s="150">
        <f>[1]SUMMARY!CI51</f>
        <v>0</v>
      </c>
      <c r="CJ51" s="150">
        <f>[1]SUMMARY!CJ51</f>
        <v>0</v>
      </c>
    </row>
    <row r="52" spans="1:88" x14ac:dyDescent="0.3">
      <c r="A52" s="220"/>
      <c r="B52" s="47" t="s">
        <v>10</v>
      </c>
      <c r="C52" s="73"/>
      <c r="D52" s="73"/>
      <c r="E52" s="73"/>
      <c r="F52" s="156"/>
      <c r="G52" s="156"/>
      <c r="H52" s="156"/>
      <c r="I52" s="156"/>
      <c r="J52" s="137"/>
      <c r="K52" s="137"/>
      <c r="L52" s="137"/>
      <c r="M52" s="137"/>
      <c r="N52" s="137"/>
      <c r="O52" s="137"/>
      <c r="P52" s="137"/>
      <c r="Q52" s="137"/>
      <c r="R52" s="137"/>
      <c r="S52" s="137"/>
      <c r="T52" s="137"/>
      <c r="U52" s="137"/>
      <c r="V52" s="137"/>
      <c r="W52" s="137"/>
      <c r="X52" s="137"/>
      <c r="Y52" s="137"/>
      <c r="Z52" s="137"/>
      <c r="AA52" s="73"/>
      <c r="AB52" s="73"/>
      <c r="AC52" s="73"/>
      <c r="AD52" s="73"/>
      <c r="AE52" s="73"/>
      <c r="AF52" s="73"/>
      <c r="AG52" s="73"/>
      <c r="AH52" s="73"/>
      <c r="AI52" s="73"/>
      <c r="AJ52" s="73"/>
      <c r="AK52" s="73"/>
      <c r="AL52" s="73"/>
      <c r="AM52" s="73"/>
      <c r="AN52" s="108"/>
      <c r="AO52" s="150">
        <f>[1]SUMMARY!AO52</f>
        <v>0</v>
      </c>
      <c r="AP52" s="150">
        <f>[1]SUMMARY!AP52</f>
        <v>0</v>
      </c>
      <c r="AQ52" s="150">
        <f>[1]SUMMARY!AQ52</f>
        <v>0</v>
      </c>
      <c r="AR52" s="150">
        <f>[1]SUMMARY!AR52</f>
        <v>0</v>
      </c>
      <c r="AS52" s="150">
        <f>[1]SUMMARY!AS52</f>
        <v>0</v>
      </c>
      <c r="AT52" s="150">
        <f>[1]SUMMARY!AT52</f>
        <v>0</v>
      </c>
      <c r="AU52" s="150">
        <f>[1]SUMMARY!AU52</f>
        <v>0</v>
      </c>
      <c r="AV52" s="150">
        <f>[1]SUMMARY!AV52</f>
        <v>0</v>
      </c>
      <c r="AW52" s="150">
        <f>[1]SUMMARY!AW52</f>
        <v>0</v>
      </c>
      <c r="AX52" s="150">
        <f>[1]SUMMARY!AX52</f>
        <v>0</v>
      </c>
      <c r="AY52" s="150">
        <f>[1]SUMMARY!AY52</f>
        <v>0</v>
      </c>
      <c r="AZ52" s="150">
        <f>[1]SUMMARY!AZ52</f>
        <v>0</v>
      </c>
      <c r="BA52" s="150">
        <f>[1]SUMMARY!BA52</f>
        <v>0</v>
      </c>
      <c r="BB52" s="150">
        <f>[1]SUMMARY!BB52</f>
        <v>0</v>
      </c>
      <c r="BC52" s="150">
        <f>[1]SUMMARY!BC52</f>
        <v>0</v>
      </c>
      <c r="BD52" s="150">
        <f>[1]SUMMARY!BD52</f>
        <v>0</v>
      </c>
      <c r="BE52" s="150">
        <f>[1]SUMMARY!BE52</f>
        <v>0</v>
      </c>
      <c r="BF52" s="150">
        <f>[1]SUMMARY!BF52</f>
        <v>0</v>
      </c>
      <c r="BG52" s="150">
        <f>[1]SUMMARY!BG52</f>
        <v>0</v>
      </c>
      <c r="BH52" s="150">
        <f>[1]SUMMARY!BH52</f>
        <v>0</v>
      </c>
      <c r="BI52" s="150">
        <f>[1]SUMMARY!BI52</f>
        <v>0</v>
      </c>
      <c r="BJ52" s="150">
        <f>[1]SUMMARY!BJ52</f>
        <v>0</v>
      </c>
      <c r="BK52" s="150">
        <f>[1]SUMMARY!BK52</f>
        <v>0</v>
      </c>
      <c r="BL52" s="150">
        <f>[1]SUMMARY!BL52</f>
        <v>0</v>
      </c>
      <c r="BM52" s="150">
        <f>[1]SUMMARY!BM52</f>
        <v>0</v>
      </c>
      <c r="BN52" s="150">
        <f>[1]SUMMARY!BN52</f>
        <v>0</v>
      </c>
      <c r="BO52" s="150">
        <f>[1]SUMMARY!BO52</f>
        <v>0</v>
      </c>
      <c r="BP52" s="150">
        <f>[1]SUMMARY!BP52</f>
        <v>0</v>
      </c>
      <c r="BQ52" s="150">
        <f>[1]SUMMARY!BQ52</f>
        <v>0</v>
      </c>
      <c r="BR52" s="150">
        <f>[1]SUMMARY!BR52</f>
        <v>0</v>
      </c>
      <c r="BS52" s="150">
        <f>[1]SUMMARY!BS52</f>
        <v>0</v>
      </c>
      <c r="BT52" s="150">
        <f>[1]SUMMARY!BT52</f>
        <v>0</v>
      </c>
      <c r="BU52" s="150">
        <f>[1]SUMMARY!BU52</f>
        <v>0</v>
      </c>
      <c r="BV52" s="150">
        <f>[1]SUMMARY!BV52</f>
        <v>0</v>
      </c>
      <c r="BW52" s="150">
        <f>[1]SUMMARY!BW52</f>
        <v>0</v>
      </c>
      <c r="BX52" s="150">
        <f>[1]SUMMARY!BX52</f>
        <v>0</v>
      </c>
      <c r="BY52" s="150">
        <f>[1]SUMMARY!BY52</f>
        <v>0</v>
      </c>
      <c r="BZ52" s="150">
        <f>[1]SUMMARY!BZ52</f>
        <v>0</v>
      </c>
      <c r="CA52" s="150">
        <f>[1]SUMMARY!CA52</f>
        <v>0</v>
      </c>
      <c r="CB52" s="150">
        <f>[1]SUMMARY!CB52</f>
        <v>0</v>
      </c>
      <c r="CC52" s="150">
        <f>[1]SUMMARY!CC52</f>
        <v>0</v>
      </c>
      <c r="CD52" s="150">
        <f>[1]SUMMARY!CD52</f>
        <v>0</v>
      </c>
      <c r="CE52" s="150">
        <f>[1]SUMMARY!CE52</f>
        <v>0</v>
      </c>
      <c r="CF52" s="150">
        <f>[1]SUMMARY!CF52</f>
        <v>0</v>
      </c>
      <c r="CG52" s="150">
        <f>[1]SUMMARY!CG52</f>
        <v>0</v>
      </c>
      <c r="CH52" s="150">
        <f>[1]SUMMARY!CH52</f>
        <v>0</v>
      </c>
      <c r="CI52" s="150">
        <f>[1]SUMMARY!CI52</f>
        <v>0</v>
      </c>
      <c r="CJ52" s="150">
        <f>[1]SUMMARY!CJ52</f>
        <v>0</v>
      </c>
    </row>
    <row r="53" spans="1:88" x14ac:dyDescent="0.3">
      <c r="A53" s="220"/>
      <c r="B53" s="47" t="s">
        <v>1</v>
      </c>
      <c r="C53" s="73"/>
      <c r="D53" s="73"/>
      <c r="E53" s="73"/>
      <c r="F53" s="156"/>
      <c r="G53" s="156"/>
      <c r="H53" s="156"/>
      <c r="I53" s="156"/>
      <c r="J53" s="137"/>
      <c r="K53" s="137"/>
      <c r="L53" s="137"/>
      <c r="M53" s="137"/>
      <c r="N53" s="137"/>
      <c r="O53" s="137"/>
      <c r="P53" s="137"/>
      <c r="Q53" s="137"/>
      <c r="R53" s="137"/>
      <c r="S53" s="137"/>
      <c r="T53" s="137"/>
      <c r="U53" s="137"/>
      <c r="V53" s="137"/>
      <c r="W53" s="137"/>
      <c r="X53" s="137"/>
      <c r="Y53" s="137"/>
      <c r="Z53" s="137"/>
      <c r="AA53" s="73"/>
      <c r="AB53" s="73"/>
      <c r="AC53" s="73"/>
      <c r="AD53" s="73"/>
      <c r="AE53" s="73"/>
      <c r="AF53" s="73"/>
      <c r="AG53" s="73"/>
      <c r="AH53" s="73"/>
      <c r="AI53" s="73"/>
      <c r="AJ53" s="73"/>
      <c r="AK53" s="73"/>
      <c r="AL53" s="73"/>
      <c r="AM53" s="73"/>
      <c r="AN53" s="108"/>
      <c r="AO53" s="150">
        <f>[1]SUMMARY!AO53</f>
        <v>0</v>
      </c>
      <c r="AP53" s="150">
        <f>[1]SUMMARY!AP53</f>
        <v>132710.99190264757</v>
      </c>
      <c r="AQ53" s="150">
        <f>[1]SUMMARY!AQ53</f>
        <v>471042.86293472385</v>
      </c>
      <c r="AR53" s="150">
        <f>[1]SUMMARY!AR53</f>
        <v>91261.083845318848</v>
      </c>
      <c r="AS53" s="150">
        <f>[1]SUMMARY!AS53</f>
        <v>102652.01164179723</v>
      </c>
      <c r="AT53" s="150">
        <f>[1]SUMMARY!AT53</f>
        <v>0</v>
      </c>
      <c r="AU53" s="150">
        <f>[1]SUMMARY!AU53</f>
        <v>0</v>
      </c>
      <c r="AV53" s="150">
        <f>[1]SUMMARY!AV53</f>
        <v>222454.27546009148</v>
      </c>
      <c r="AW53" s="150">
        <f>[1]SUMMARY!AW53</f>
        <v>231544.01982023643</v>
      </c>
      <c r="AX53" s="150">
        <f>[1]SUMMARY!AX53</f>
        <v>0</v>
      </c>
      <c r="AY53" s="150">
        <f>[1]SUMMARY!AY53</f>
        <v>0</v>
      </c>
      <c r="AZ53" s="150">
        <f>[1]SUMMARY!AZ53</f>
        <v>0</v>
      </c>
      <c r="BA53" s="150">
        <f>[1]SUMMARY!BA53</f>
        <v>0</v>
      </c>
      <c r="BB53" s="150">
        <f>[1]SUMMARY!BB53</f>
        <v>0</v>
      </c>
      <c r="BC53" s="150">
        <f>[1]SUMMARY!BC53</f>
        <v>0</v>
      </c>
      <c r="BD53" s="150">
        <f>[1]SUMMARY!BD53</f>
        <v>0</v>
      </c>
      <c r="BE53" s="150">
        <f>[1]SUMMARY!BE53</f>
        <v>0</v>
      </c>
      <c r="BF53" s="150">
        <f>[1]SUMMARY!BF53</f>
        <v>445631.1287576374</v>
      </c>
      <c r="BG53" s="150">
        <f>[1]SUMMARY!BG53</f>
        <v>0</v>
      </c>
      <c r="BH53" s="150">
        <f>[1]SUMMARY!BH53</f>
        <v>2592.7010809592625</v>
      </c>
      <c r="BI53" s="150">
        <f>[1]SUMMARY!BI53</f>
        <v>0</v>
      </c>
      <c r="BJ53" s="150">
        <f>[1]SUMMARY!BJ53</f>
        <v>0</v>
      </c>
      <c r="BK53" s="150">
        <f>[1]SUMMARY!BK53</f>
        <v>0</v>
      </c>
      <c r="BL53" s="150">
        <f>[1]SUMMARY!BL53</f>
        <v>0</v>
      </c>
      <c r="BM53" s="150">
        <f>[1]SUMMARY!BM53</f>
        <v>0</v>
      </c>
      <c r="BN53" s="150">
        <f>[1]SUMMARY!BN53</f>
        <v>0</v>
      </c>
      <c r="BO53" s="150">
        <f>[1]SUMMARY!BO53</f>
        <v>0</v>
      </c>
      <c r="BP53" s="150">
        <f>[1]SUMMARY!BP53</f>
        <v>0</v>
      </c>
      <c r="BQ53" s="150">
        <f>[1]SUMMARY!BQ53</f>
        <v>0</v>
      </c>
      <c r="BR53" s="150">
        <f>[1]SUMMARY!BR53</f>
        <v>0</v>
      </c>
      <c r="BS53" s="150">
        <f>[1]SUMMARY!BS53</f>
        <v>0</v>
      </c>
      <c r="BT53" s="150">
        <f>[1]SUMMARY!BT53</f>
        <v>0</v>
      </c>
      <c r="BU53" s="150">
        <f>[1]SUMMARY!BU53</f>
        <v>0</v>
      </c>
      <c r="BV53" s="150">
        <f>[1]SUMMARY!BV53</f>
        <v>0</v>
      </c>
      <c r="BW53" s="150">
        <f>[1]SUMMARY!BW53</f>
        <v>0</v>
      </c>
      <c r="BX53" s="150">
        <f>[1]SUMMARY!BX53</f>
        <v>0</v>
      </c>
      <c r="BY53" s="150">
        <f>[1]SUMMARY!BY53</f>
        <v>0</v>
      </c>
      <c r="BZ53" s="150">
        <f>[1]SUMMARY!BZ53</f>
        <v>0</v>
      </c>
      <c r="CA53" s="150">
        <f>[1]SUMMARY!CA53</f>
        <v>0</v>
      </c>
      <c r="CB53" s="150">
        <f>[1]SUMMARY!CB53</f>
        <v>0</v>
      </c>
      <c r="CC53" s="150">
        <f>[1]SUMMARY!CC53</f>
        <v>0</v>
      </c>
      <c r="CD53" s="150">
        <f>[1]SUMMARY!CD53</f>
        <v>0</v>
      </c>
      <c r="CE53" s="150">
        <f>[1]SUMMARY!CE53</f>
        <v>0</v>
      </c>
      <c r="CF53" s="150">
        <f>[1]SUMMARY!CF53</f>
        <v>0</v>
      </c>
      <c r="CG53" s="150">
        <f>[1]SUMMARY!CG53</f>
        <v>0</v>
      </c>
      <c r="CH53" s="150">
        <f>[1]SUMMARY!CH53</f>
        <v>0</v>
      </c>
      <c r="CI53" s="150">
        <f>[1]SUMMARY!CI53</f>
        <v>0</v>
      </c>
      <c r="CJ53" s="150">
        <f>[1]SUMMARY!CJ53</f>
        <v>0</v>
      </c>
    </row>
    <row r="54" spans="1:88" x14ac:dyDescent="0.3">
      <c r="A54" s="220"/>
      <c r="B54" s="47" t="s">
        <v>11</v>
      </c>
      <c r="C54" s="73"/>
      <c r="D54" s="73"/>
      <c r="E54" s="73"/>
      <c r="F54" s="156"/>
      <c r="G54" s="156"/>
      <c r="H54" s="156"/>
      <c r="I54" s="156"/>
      <c r="J54" s="137"/>
      <c r="K54" s="137"/>
      <c r="L54" s="137"/>
      <c r="M54" s="137"/>
      <c r="N54" s="137"/>
      <c r="O54" s="137"/>
      <c r="P54" s="137"/>
      <c r="Q54" s="137"/>
      <c r="R54" s="137"/>
      <c r="S54" s="137"/>
      <c r="T54" s="137"/>
      <c r="U54" s="137"/>
      <c r="V54" s="137"/>
      <c r="W54" s="137"/>
      <c r="X54" s="137"/>
      <c r="Y54" s="137"/>
      <c r="Z54" s="137"/>
      <c r="AA54" s="73"/>
      <c r="AB54" s="73"/>
      <c r="AC54" s="73"/>
      <c r="AD54" s="73"/>
      <c r="AE54" s="73"/>
      <c r="AF54" s="73"/>
      <c r="AG54" s="73"/>
      <c r="AH54" s="73"/>
      <c r="AI54" s="73"/>
      <c r="AJ54" s="73"/>
      <c r="AK54" s="73"/>
      <c r="AL54" s="73"/>
      <c r="AM54" s="73"/>
      <c r="AN54" s="108"/>
      <c r="AO54" s="150">
        <f>[1]SUMMARY!AO54</f>
        <v>0</v>
      </c>
      <c r="AP54" s="150">
        <f>[1]SUMMARY!AP54</f>
        <v>0</v>
      </c>
      <c r="AQ54" s="150">
        <f>[1]SUMMARY!AQ54</f>
        <v>0</v>
      </c>
      <c r="AR54" s="150">
        <f>[1]SUMMARY!AR54</f>
        <v>0</v>
      </c>
      <c r="AS54" s="150">
        <f>[1]SUMMARY!AS54</f>
        <v>843433.66982989793</v>
      </c>
      <c r="AT54" s="150">
        <f>[1]SUMMARY!AT54</f>
        <v>10440.872199677306</v>
      </c>
      <c r="AU54" s="150">
        <f>[1]SUMMARY!AU54</f>
        <v>0</v>
      </c>
      <c r="AV54" s="150">
        <f>[1]SUMMARY!AV54</f>
        <v>0</v>
      </c>
      <c r="AW54" s="150">
        <f>[1]SUMMARY!AW54</f>
        <v>0</v>
      </c>
      <c r="AX54" s="150">
        <f>[1]SUMMARY!AX54</f>
        <v>23203.357796433454</v>
      </c>
      <c r="AY54" s="150">
        <f>[1]SUMMARY!AY54</f>
        <v>0</v>
      </c>
      <c r="AZ54" s="150">
        <f>[1]SUMMARY!AZ54</f>
        <v>0</v>
      </c>
      <c r="BA54" s="150">
        <f>[1]SUMMARY!BA54</f>
        <v>0</v>
      </c>
      <c r="BB54" s="150">
        <f>[1]SUMMARY!BB54</f>
        <v>0</v>
      </c>
      <c r="BC54" s="150">
        <f>[1]SUMMARY!BC54</f>
        <v>0</v>
      </c>
      <c r="BD54" s="150">
        <f>[1]SUMMARY!BD54</f>
        <v>0</v>
      </c>
      <c r="BE54" s="150">
        <f>[1]SUMMARY!BE54</f>
        <v>0</v>
      </c>
      <c r="BF54" s="150">
        <f>[1]SUMMARY!BF54</f>
        <v>0</v>
      </c>
      <c r="BG54" s="150">
        <f>[1]SUMMARY!BG54</f>
        <v>0</v>
      </c>
      <c r="BH54" s="150">
        <f>[1]SUMMARY!BH54</f>
        <v>0</v>
      </c>
      <c r="BI54" s="150">
        <f>[1]SUMMARY!BI54</f>
        <v>0</v>
      </c>
      <c r="BJ54" s="150">
        <f>[1]SUMMARY!BJ54</f>
        <v>0</v>
      </c>
      <c r="BK54" s="150">
        <f>[1]SUMMARY!BK54</f>
        <v>0</v>
      </c>
      <c r="BL54" s="150">
        <f>[1]SUMMARY!BL54</f>
        <v>0</v>
      </c>
      <c r="BM54" s="150">
        <f>[1]SUMMARY!BM54</f>
        <v>0</v>
      </c>
      <c r="BN54" s="150">
        <f>[1]SUMMARY!BN54</f>
        <v>0</v>
      </c>
      <c r="BO54" s="150">
        <f>[1]SUMMARY!BO54</f>
        <v>0</v>
      </c>
      <c r="BP54" s="150">
        <f>[1]SUMMARY!BP54</f>
        <v>0</v>
      </c>
      <c r="BQ54" s="150">
        <f>[1]SUMMARY!BQ54</f>
        <v>0</v>
      </c>
      <c r="BR54" s="150">
        <f>[1]SUMMARY!BR54</f>
        <v>0</v>
      </c>
      <c r="BS54" s="150">
        <f>[1]SUMMARY!BS54</f>
        <v>0</v>
      </c>
      <c r="BT54" s="150">
        <f>[1]SUMMARY!BT54</f>
        <v>0</v>
      </c>
      <c r="BU54" s="150">
        <f>[1]SUMMARY!BU54</f>
        <v>0</v>
      </c>
      <c r="BV54" s="150">
        <f>[1]SUMMARY!BV54</f>
        <v>0</v>
      </c>
      <c r="BW54" s="150">
        <f>[1]SUMMARY!BW54</f>
        <v>0</v>
      </c>
      <c r="BX54" s="150">
        <f>[1]SUMMARY!BX54</f>
        <v>0</v>
      </c>
      <c r="BY54" s="150">
        <f>[1]SUMMARY!BY54</f>
        <v>0</v>
      </c>
      <c r="BZ54" s="150">
        <f>[1]SUMMARY!BZ54</f>
        <v>0</v>
      </c>
      <c r="CA54" s="150">
        <f>[1]SUMMARY!CA54</f>
        <v>0</v>
      </c>
      <c r="CB54" s="150">
        <f>[1]SUMMARY!CB54</f>
        <v>0</v>
      </c>
      <c r="CC54" s="150">
        <f>[1]SUMMARY!CC54</f>
        <v>0</v>
      </c>
      <c r="CD54" s="150">
        <f>[1]SUMMARY!CD54</f>
        <v>0</v>
      </c>
      <c r="CE54" s="150">
        <f>[1]SUMMARY!CE54</f>
        <v>0</v>
      </c>
      <c r="CF54" s="150">
        <f>[1]SUMMARY!CF54</f>
        <v>0</v>
      </c>
      <c r="CG54" s="150">
        <f>[1]SUMMARY!CG54</f>
        <v>0</v>
      </c>
      <c r="CH54" s="150">
        <f>[1]SUMMARY!CH54</f>
        <v>0</v>
      </c>
      <c r="CI54" s="150">
        <f>[1]SUMMARY!CI54</f>
        <v>0</v>
      </c>
      <c r="CJ54" s="150">
        <f>[1]SUMMARY!CJ54</f>
        <v>0</v>
      </c>
    </row>
    <row r="55" spans="1:88" x14ac:dyDescent="0.3">
      <c r="A55" s="220"/>
      <c r="B55" s="47" t="s">
        <v>12</v>
      </c>
      <c r="C55" s="73"/>
      <c r="D55" s="73"/>
      <c r="E55" s="73"/>
      <c r="F55" s="156"/>
      <c r="G55" s="156"/>
      <c r="H55" s="156"/>
      <c r="I55" s="156"/>
      <c r="J55" s="137"/>
      <c r="K55" s="137"/>
      <c r="L55" s="137"/>
      <c r="M55" s="137"/>
      <c r="N55" s="137"/>
      <c r="O55" s="137"/>
      <c r="P55" s="137"/>
      <c r="Q55" s="137"/>
      <c r="R55" s="137"/>
      <c r="S55" s="137"/>
      <c r="T55" s="137"/>
      <c r="U55" s="137"/>
      <c r="V55" s="137"/>
      <c r="W55" s="137"/>
      <c r="X55" s="137"/>
      <c r="Y55" s="137"/>
      <c r="Z55" s="137"/>
      <c r="AA55" s="73"/>
      <c r="AB55" s="73"/>
      <c r="AC55" s="73"/>
      <c r="AD55" s="73"/>
      <c r="AE55" s="73"/>
      <c r="AF55" s="73"/>
      <c r="AG55" s="73"/>
      <c r="AH55" s="73"/>
      <c r="AI55" s="73"/>
      <c r="AJ55" s="73"/>
      <c r="AK55" s="73"/>
      <c r="AL55" s="73"/>
      <c r="AM55" s="73"/>
      <c r="AN55" s="108"/>
      <c r="AO55" s="150">
        <f>[1]SUMMARY!AO55</f>
        <v>0</v>
      </c>
      <c r="AP55" s="150">
        <f>[1]SUMMARY!AP55</f>
        <v>0</v>
      </c>
      <c r="AQ55" s="150">
        <f>[1]SUMMARY!AQ55</f>
        <v>11187.781079667035</v>
      </c>
      <c r="AR55" s="150">
        <f>[1]SUMMARY!AR55</f>
        <v>0</v>
      </c>
      <c r="AS55" s="150">
        <f>[1]SUMMARY!AS55</f>
        <v>0</v>
      </c>
      <c r="AT55" s="150">
        <f>[1]SUMMARY!AT55</f>
        <v>0</v>
      </c>
      <c r="AU55" s="150">
        <f>[1]SUMMARY!AU55</f>
        <v>0</v>
      </c>
      <c r="AV55" s="150">
        <f>[1]SUMMARY!AV55</f>
        <v>0</v>
      </c>
      <c r="AW55" s="150">
        <f>[1]SUMMARY!AW55</f>
        <v>0</v>
      </c>
      <c r="AX55" s="150">
        <f>[1]SUMMARY!AX55</f>
        <v>0</v>
      </c>
      <c r="AY55" s="150">
        <f>[1]SUMMARY!AY55</f>
        <v>0</v>
      </c>
      <c r="AZ55" s="150">
        <f>[1]SUMMARY!AZ55</f>
        <v>0</v>
      </c>
      <c r="BA55" s="150">
        <f>[1]SUMMARY!BA55</f>
        <v>0</v>
      </c>
      <c r="BB55" s="150">
        <f>[1]SUMMARY!BB55</f>
        <v>0</v>
      </c>
      <c r="BC55" s="150">
        <f>[1]SUMMARY!BC55</f>
        <v>0</v>
      </c>
      <c r="BD55" s="150">
        <f>[1]SUMMARY!BD55</f>
        <v>0</v>
      </c>
      <c r="BE55" s="150">
        <f>[1]SUMMARY!BE55</f>
        <v>0</v>
      </c>
      <c r="BF55" s="150">
        <f>[1]SUMMARY!BF55</f>
        <v>0</v>
      </c>
      <c r="BG55" s="150">
        <f>[1]SUMMARY!BG55</f>
        <v>0</v>
      </c>
      <c r="BH55" s="150">
        <f>[1]SUMMARY!BH55</f>
        <v>0</v>
      </c>
      <c r="BI55" s="150">
        <f>[1]SUMMARY!BI55</f>
        <v>0</v>
      </c>
      <c r="BJ55" s="150">
        <f>[1]SUMMARY!BJ55</f>
        <v>0</v>
      </c>
      <c r="BK55" s="150">
        <f>[1]SUMMARY!BK55</f>
        <v>0</v>
      </c>
      <c r="BL55" s="150">
        <f>[1]SUMMARY!BL55</f>
        <v>0</v>
      </c>
      <c r="BM55" s="150">
        <f>[1]SUMMARY!BM55</f>
        <v>0</v>
      </c>
      <c r="BN55" s="150">
        <f>[1]SUMMARY!BN55</f>
        <v>0</v>
      </c>
      <c r="BO55" s="150">
        <f>[1]SUMMARY!BO55</f>
        <v>0</v>
      </c>
      <c r="BP55" s="150">
        <f>[1]SUMMARY!BP55</f>
        <v>0</v>
      </c>
      <c r="BQ55" s="150">
        <f>[1]SUMMARY!BQ55</f>
        <v>0</v>
      </c>
      <c r="BR55" s="150">
        <f>[1]SUMMARY!BR55</f>
        <v>0</v>
      </c>
      <c r="BS55" s="150">
        <f>[1]SUMMARY!BS55</f>
        <v>0</v>
      </c>
      <c r="BT55" s="150">
        <f>[1]SUMMARY!BT55</f>
        <v>0</v>
      </c>
      <c r="BU55" s="150">
        <f>[1]SUMMARY!BU55</f>
        <v>0</v>
      </c>
      <c r="BV55" s="150">
        <f>[1]SUMMARY!BV55</f>
        <v>0</v>
      </c>
      <c r="BW55" s="150">
        <f>[1]SUMMARY!BW55</f>
        <v>0</v>
      </c>
      <c r="BX55" s="150">
        <f>[1]SUMMARY!BX55</f>
        <v>0</v>
      </c>
      <c r="BY55" s="150">
        <f>[1]SUMMARY!BY55</f>
        <v>0</v>
      </c>
      <c r="BZ55" s="150">
        <f>[1]SUMMARY!BZ55</f>
        <v>0</v>
      </c>
      <c r="CA55" s="150">
        <f>[1]SUMMARY!CA55</f>
        <v>0</v>
      </c>
      <c r="CB55" s="150">
        <f>[1]SUMMARY!CB55</f>
        <v>0</v>
      </c>
      <c r="CC55" s="150">
        <f>[1]SUMMARY!CC55</f>
        <v>0</v>
      </c>
      <c r="CD55" s="150">
        <f>[1]SUMMARY!CD55</f>
        <v>0</v>
      </c>
      <c r="CE55" s="150">
        <f>[1]SUMMARY!CE55</f>
        <v>0</v>
      </c>
      <c r="CF55" s="150">
        <f>[1]SUMMARY!CF55</f>
        <v>0</v>
      </c>
      <c r="CG55" s="150">
        <f>[1]SUMMARY!CG55</f>
        <v>0</v>
      </c>
      <c r="CH55" s="150">
        <f>[1]SUMMARY!CH55</f>
        <v>0</v>
      </c>
      <c r="CI55" s="150">
        <f>[1]SUMMARY!CI55</f>
        <v>0</v>
      </c>
      <c r="CJ55" s="150">
        <f>[1]SUMMARY!CJ55</f>
        <v>0</v>
      </c>
    </row>
    <row r="56" spans="1:88" x14ac:dyDescent="0.3">
      <c r="A56" s="220"/>
      <c r="B56" s="47" t="s">
        <v>3</v>
      </c>
      <c r="C56" s="73"/>
      <c r="D56" s="73"/>
      <c r="E56" s="73"/>
      <c r="F56" s="156"/>
      <c r="G56" s="156"/>
      <c r="H56" s="156"/>
      <c r="I56" s="156"/>
      <c r="J56" s="137"/>
      <c r="K56" s="137"/>
      <c r="L56" s="137"/>
      <c r="M56" s="137"/>
      <c r="N56" s="137"/>
      <c r="O56" s="137"/>
      <c r="P56" s="137"/>
      <c r="Q56" s="137"/>
      <c r="R56" s="137"/>
      <c r="S56" s="137"/>
      <c r="T56" s="137"/>
      <c r="U56" s="137"/>
      <c r="V56" s="137"/>
      <c r="W56" s="137"/>
      <c r="X56" s="137"/>
      <c r="Y56" s="137"/>
      <c r="Z56" s="137"/>
      <c r="AA56" s="73"/>
      <c r="AB56" s="73"/>
      <c r="AC56" s="73"/>
      <c r="AD56" s="73"/>
      <c r="AE56" s="73"/>
      <c r="AF56" s="73"/>
      <c r="AG56" s="73"/>
      <c r="AH56" s="73"/>
      <c r="AI56" s="73"/>
      <c r="AJ56" s="73"/>
      <c r="AK56" s="73"/>
      <c r="AL56" s="73"/>
      <c r="AM56" s="73"/>
      <c r="AN56" s="108"/>
      <c r="AO56" s="150">
        <f>[1]SUMMARY!AO56</f>
        <v>0</v>
      </c>
      <c r="AP56" s="150">
        <f>[1]SUMMARY!AP56</f>
        <v>14623.555285005255</v>
      </c>
      <c r="AQ56" s="150">
        <f>[1]SUMMARY!AQ56</f>
        <v>683860.53283267096</v>
      </c>
      <c r="AR56" s="150">
        <f>[1]SUMMARY!AR56</f>
        <v>0</v>
      </c>
      <c r="AS56" s="150">
        <f>[1]SUMMARY!AS56</f>
        <v>235506.565867825</v>
      </c>
      <c r="AT56" s="150">
        <f>[1]SUMMARY!AT56</f>
        <v>0</v>
      </c>
      <c r="AU56" s="150">
        <f>[1]SUMMARY!AU56</f>
        <v>0</v>
      </c>
      <c r="AV56" s="150">
        <f>[1]SUMMARY!AV56</f>
        <v>0</v>
      </c>
      <c r="AW56" s="150">
        <f>[1]SUMMARY!AW56</f>
        <v>270358.54755959683</v>
      </c>
      <c r="AX56" s="150">
        <f>[1]SUMMARY!AX56</f>
        <v>8172.8627819653702</v>
      </c>
      <c r="AY56" s="150">
        <f>[1]SUMMARY!AY56</f>
        <v>0</v>
      </c>
      <c r="AZ56" s="150">
        <f>[1]SUMMARY!AZ56</f>
        <v>0</v>
      </c>
      <c r="BA56" s="150">
        <f>[1]SUMMARY!BA56</f>
        <v>0</v>
      </c>
      <c r="BB56" s="150">
        <f>[1]SUMMARY!BB56</f>
        <v>0</v>
      </c>
      <c r="BC56" s="150">
        <f>[1]SUMMARY!BC56</f>
        <v>0</v>
      </c>
      <c r="BD56" s="150">
        <f>[1]SUMMARY!BD56</f>
        <v>0</v>
      </c>
      <c r="BE56" s="150">
        <f>[1]SUMMARY!BE56</f>
        <v>0</v>
      </c>
      <c r="BF56" s="150">
        <f>[1]SUMMARY!BF56</f>
        <v>165527.11820423059</v>
      </c>
      <c r="BG56" s="150">
        <f>[1]SUMMARY!BG56</f>
        <v>534274.37782778789</v>
      </c>
      <c r="BH56" s="150">
        <f>[1]SUMMARY!BH56</f>
        <v>98251.508937266684</v>
      </c>
      <c r="BI56" s="150">
        <f>[1]SUMMARY!BI56</f>
        <v>0</v>
      </c>
      <c r="BJ56" s="150">
        <f>[1]SUMMARY!BJ56</f>
        <v>0</v>
      </c>
      <c r="BK56" s="150">
        <f>[1]SUMMARY!BK56</f>
        <v>0</v>
      </c>
      <c r="BL56" s="150">
        <f>[1]SUMMARY!BL56</f>
        <v>717452.65444316075</v>
      </c>
      <c r="BM56" s="150">
        <f>[1]SUMMARY!BM56</f>
        <v>0</v>
      </c>
      <c r="BN56" s="150">
        <f>[1]SUMMARY!BN56</f>
        <v>0</v>
      </c>
      <c r="BO56" s="150">
        <f>[1]SUMMARY!BO56</f>
        <v>0</v>
      </c>
      <c r="BP56" s="150">
        <f>[1]SUMMARY!BP56</f>
        <v>0</v>
      </c>
      <c r="BQ56" s="150">
        <f>[1]SUMMARY!BQ56</f>
        <v>0</v>
      </c>
      <c r="BR56" s="150">
        <f>[1]SUMMARY!BR56</f>
        <v>0</v>
      </c>
      <c r="BS56" s="150">
        <f>[1]SUMMARY!BS56</f>
        <v>0</v>
      </c>
      <c r="BT56" s="150">
        <f>[1]SUMMARY!BT56</f>
        <v>0</v>
      </c>
      <c r="BU56" s="150">
        <f>[1]SUMMARY!BU56</f>
        <v>0</v>
      </c>
      <c r="BV56" s="150">
        <f>[1]SUMMARY!BV56</f>
        <v>0</v>
      </c>
      <c r="BW56" s="150">
        <f>[1]SUMMARY!BW56</f>
        <v>0</v>
      </c>
      <c r="BX56" s="150">
        <f>[1]SUMMARY!BX56</f>
        <v>0</v>
      </c>
      <c r="BY56" s="150">
        <f>[1]SUMMARY!BY56</f>
        <v>0</v>
      </c>
      <c r="BZ56" s="150">
        <f>[1]SUMMARY!BZ56</f>
        <v>0</v>
      </c>
      <c r="CA56" s="150">
        <f>[1]SUMMARY!CA56</f>
        <v>0</v>
      </c>
      <c r="CB56" s="150">
        <f>[1]SUMMARY!CB56</f>
        <v>0</v>
      </c>
      <c r="CC56" s="150">
        <f>[1]SUMMARY!CC56</f>
        <v>0</v>
      </c>
      <c r="CD56" s="150">
        <f>[1]SUMMARY!CD56</f>
        <v>0</v>
      </c>
      <c r="CE56" s="150">
        <f>[1]SUMMARY!CE56</f>
        <v>0</v>
      </c>
      <c r="CF56" s="150">
        <f>[1]SUMMARY!CF56</f>
        <v>0</v>
      </c>
      <c r="CG56" s="150">
        <f>[1]SUMMARY!CG56</f>
        <v>0</v>
      </c>
      <c r="CH56" s="150">
        <f>[1]SUMMARY!CH56</f>
        <v>0</v>
      </c>
      <c r="CI56" s="150">
        <f>[1]SUMMARY!CI56</f>
        <v>0</v>
      </c>
      <c r="CJ56" s="150">
        <f>[1]SUMMARY!CJ56</f>
        <v>0</v>
      </c>
    </row>
    <row r="57" spans="1:88" x14ac:dyDescent="0.3">
      <c r="A57" s="220"/>
      <c r="B57" s="47" t="s">
        <v>13</v>
      </c>
      <c r="C57" s="73"/>
      <c r="D57" s="73"/>
      <c r="E57" s="73"/>
      <c r="F57" s="156"/>
      <c r="G57" s="156"/>
      <c r="H57" s="156"/>
      <c r="I57" s="156"/>
      <c r="J57" s="137"/>
      <c r="K57" s="137"/>
      <c r="L57" s="137"/>
      <c r="M57" s="137"/>
      <c r="N57" s="137"/>
      <c r="O57" s="137"/>
      <c r="P57" s="137"/>
      <c r="Q57" s="137"/>
      <c r="R57" s="137"/>
      <c r="S57" s="137"/>
      <c r="T57" s="137"/>
      <c r="U57" s="137"/>
      <c r="V57" s="137"/>
      <c r="W57" s="137"/>
      <c r="X57" s="137"/>
      <c r="Y57" s="137"/>
      <c r="Z57" s="137"/>
      <c r="AA57" s="73"/>
      <c r="AB57" s="73"/>
      <c r="AC57" s="73"/>
      <c r="AD57" s="73"/>
      <c r="AE57" s="73"/>
      <c r="AF57" s="73"/>
      <c r="AG57" s="73"/>
      <c r="AH57" s="73"/>
      <c r="AI57" s="73"/>
      <c r="AJ57" s="73"/>
      <c r="AK57" s="73"/>
      <c r="AL57" s="73"/>
      <c r="AM57" s="73"/>
      <c r="AN57" s="108"/>
      <c r="AO57" s="150">
        <f>[1]SUMMARY!AO57</f>
        <v>0</v>
      </c>
      <c r="AP57" s="150">
        <f>[1]SUMMARY!AP57</f>
        <v>441358.80511645169</v>
      </c>
      <c r="AQ57" s="150">
        <f>[1]SUMMARY!AQ57</f>
        <v>145963.59135694697</v>
      </c>
      <c r="AR57" s="150">
        <f>[1]SUMMARY!AR57</f>
        <v>418378.84564206545</v>
      </c>
      <c r="AS57" s="150">
        <f>[1]SUMMARY!AS57</f>
        <v>829464.42557959259</v>
      </c>
      <c r="AT57" s="150">
        <f>[1]SUMMARY!AT57</f>
        <v>30383.989160327546</v>
      </c>
      <c r="AU57" s="150">
        <f>[1]SUMMARY!AU57</f>
        <v>843161.12903760164</v>
      </c>
      <c r="AV57" s="150">
        <f>[1]SUMMARY!AV57</f>
        <v>120792.61314487195</v>
      </c>
      <c r="AW57" s="150">
        <f>[1]SUMMARY!AW57</f>
        <v>180495.19152567867</v>
      </c>
      <c r="AX57" s="150">
        <f>[1]SUMMARY!AX57</f>
        <v>221807.25429220579</v>
      </c>
      <c r="AY57" s="150">
        <f>[1]SUMMARY!AY57</f>
        <v>53517.339126609098</v>
      </c>
      <c r="AZ57" s="150">
        <f>[1]SUMMARY!AZ57</f>
        <v>87647.069269385189</v>
      </c>
      <c r="BA57" s="150">
        <f>[1]SUMMARY!BA57</f>
        <v>173958.7087542495</v>
      </c>
      <c r="BB57" s="150">
        <f>[1]SUMMARY!BB57</f>
        <v>0</v>
      </c>
      <c r="BC57" s="150">
        <f>[1]SUMMARY!BC57</f>
        <v>0</v>
      </c>
      <c r="BD57" s="150">
        <f>[1]SUMMARY!BD57</f>
        <v>921031.25119806617</v>
      </c>
      <c r="BE57" s="150">
        <f>[1]SUMMARY!BE57</f>
        <v>0</v>
      </c>
      <c r="BF57" s="150">
        <f>[1]SUMMARY!BF57</f>
        <v>0</v>
      </c>
      <c r="BG57" s="150">
        <f>[1]SUMMARY!BG57</f>
        <v>208321.50341556183</v>
      </c>
      <c r="BH57" s="150">
        <f>[1]SUMMARY!BH57</f>
        <v>0</v>
      </c>
      <c r="BI57" s="150">
        <f>[1]SUMMARY!BI57</f>
        <v>0</v>
      </c>
      <c r="BJ57" s="150">
        <f>[1]SUMMARY!BJ57</f>
        <v>0</v>
      </c>
      <c r="BK57" s="150">
        <f>[1]SUMMARY!BK57</f>
        <v>0</v>
      </c>
      <c r="BL57" s="150">
        <f>[1]SUMMARY!BL57</f>
        <v>679254.36087101395</v>
      </c>
      <c r="BM57" s="150">
        <f>[1]SUMMARY!BM57</f>
        <v>0</v>
      </c>
      <c r="BN57" s="150">
        <f>[1]SUMMARY!BN57</f>
        <v>0</v>
      </c>
      <c r="BO57" s="150">
        <f>[1]SUMMARY!BO57</f>
        <v>0</v>
      </c>
      <c r="BP57" s="150">
        <f>[1]SUMMARY!BP57</f>
        <v>0</v>
      </c>
      <c r="BQ57" s="150">
        <f>[1]SUMMARY!BQ57</f>
        <v>0</v>
      </c>
      <c r="BR57" s="150">
        <f>[1]SUMMARY!BR57</f>
        <v>0</v>
      </c>
      <c r="BS57" s="150">
        <f>[1]SUMMARY!BS57</f>
        <v>0</v>
      </c>
      <c r="BT57" s="150">
        <f>[1]SUMMARY!BT57</f>
        <v>0</v>
      </c>
      <c r="BU57" s="150">
        <f>[1]SUMMARY!BU57</f>
        <v>0</v>
      </c>
      <c r="BV57" s="150">
        <f>[1]SUMMARY!BV57</f>
        <v>0</v>
      </c>
      <c r="BW57" s="150">
        <f>[1]SUMMARY!BW57</f>
        <v>0</v>
      </c>
      <c r="BX57" s="150">
        <f>[1]SUMMARY!BX57</f>
        <v>0</v>
      </c>
      <c r="BY57" s="150">
        <f>[1]SUMMARY!BY57</f>
        <v>0</v>
      </c>
      <c r="BZ57" s="150">
        <f>[1]SUMMARY!BZ57</f>
        <v>0</v>
      </c>
      <c r="CA57" s="150">
        <f>[1]SUMMARY!CA57</f>
        <v>0</v>
      </c>
      <c r="CB57" s="150">
        <f>[1]SUMMARY!CB57</f>
        <v>0</v>
      </c>
      <c r="CC57" s="150">
        <f>[1]SUMMARY!CC57</f>
        <v>0</v>
      </c>
      <c r="CD57" s="150">
        <f>[1]SUMMARY!CD57</f>
        <v>0</v>
      </c>
      <c r="CE57" s="150">
        <f>[1]SUMMARY!CE57</f>
        <v>0</v>
      </c>
      <c r="CF57" s="150">
        <f>[1]SUMMARY!CF57</f>
        <v>0</v>
      </c>
      <c r="CG57" s="150">
        <f>[1]SUMMARY!CG57</f>
        <v>0</v>
      </c>
      <c r="CH57" s="150">
        <f>[1]SUMMARY!CH57</f>
        <v>0</v>
      </c>
      <c r="CI57" s="150">
        <f>[1]SUMMARY!CI57</f>
        <v>0</v>
      </c>
      <c r="CJ57" s="150">
        <f>[1]SUMMARY!CJ57</f>
        <v>0</v>
      </c>
    </row>
    <row r="58" spans="1:88" x14ac:dyDescent="0.3">
      <c r="A58" s="220"/>
      <c r="B58" s="47" t="s">
        <v>4</v>
      </c>
      <c r="C58" s="73"/>
      <c r="D58" s="73"/>
      <c r="E58" s="73"/>
      <c r="F58" s="156"/>
      <c r="G58" s="156"/>
      <c r="H58" s="156"/>
      <c r="I58" s="156"/>
      <c r="J58" s="137"/>
      <c r="K58" s="137"/>
      <c r="L58" s="137"/>
      <c r="M58" s="137"/>
      <c r="N58" s="137"/>
      <c r="O58" s="137"/>
      <c r="P58" s="137"/>
      <c r="Q58" s="137"/>
      <c r="R58" s="137"/>
      <c r="S58" s="137"/>
      <c r="T58" s="137"/>
      <c r="U58" s="137"/>
      <c r="V58" s="137"/>
      <c r="W58" s="137"/>
      <c r="X58" s="137"/>
      <c r="Y58" s="137"/>
      <c r="Z58" s="137"/>
      <c r="AA58" s="73"/>
      <c r="AB58" s="73"/>
      <c r="AC58" s="73"/>
      <c r="AD58" s="73"/>
      <c r="AE58" s="73"/>
      <c r="AF58" s="73"/>
      <c r="AG58" s="73"/>
      <c r="AH58" s="73"/>
      <c r="AI58" s="73"/>
      <c r="AJ58" s="73"/>
      <c r="AK58" s="73"/>
      <c r="AL58" s="73"/>
      <c r="AM58" s="73"/>
      <c r="AN58" s="108"/>
      <c r="AO58" s="150">
        <f>[1]SUMMARY!AO58</f>
        <v>0</v>
      </c>
      <c r="AP58" s="150">
        <f>[1]SUMMARY!AP58</f>
        <v>0</v>
      </c>
      <c r="AQ58" s="150">
        <f>[1]SUMMARY!AQ58</f>
        <v>0</v>
      </c>
      <c r="AR58" s="150">
        <f>[1]SUMMARY!AR58</f>
        <v>0</v>
      </c>
      <c r="AS58" s="150">
        <f>[1]SUMMARY!AS58</f>
        <v>0</v>
      </c>
      <c r="AT58" s="150">
        <f>[1]SUMMARY!AT58</f>
        <v>0</v>
      </c>
      <c r="AU58" s="150">
        <f>[1]SUMMARY!AU58</f>
        <v>0</v>
      </c>
      <c r="AV58" s="150">
        <f>[1]SUMMARY!AV58</f>
        <v>0</v>
      </c>
      <c r="AW58" s="150">
        <f>[1]SUMMARY!AW58</f>
        <v>0</v>
      </c>
      <c r="AX58" s="150">
        <f>[1]SUMMARY!AX58</f>
        <v>0</v>
      </c>
      <c r="AY58" s="150">
        <f>[1]SUMMARY!AY58</f>
        <v>0</v>
      </c>
      <c r="AZ58" s="150">
        <f>[1]SUMMARY!AZ58</f>
        <v>0</v>
      </c>
      <c r="BA58" s="150">
        <f>[1]SUMMARY!BA58</f>
        <v>0</v>
      </c>
      <c r="BB58" s="150">
        <f>[1]SUMMARY!BB58</f>
        <v>0</v>
      </c>
      <c r="BC58" s="150">
        <f>[1]SUMMARY!BC58</f>
        <v>0</v>
      </c>
      <c r="BD58" s="150">
        <f>[1]SUMMARY!BD58</f>
        <v>0</v>
      </c>
      <c r="BE58" s="150">
        <f>[1]SUMMARY!BE58</f>
        <v>0</v>
      </c>
      <c r="BF58" s="150">
        <f>[1]SUMMARY!BF58</f>
        <v>0</v>
      </c>
      <c r="BG58" s="150">
        <f>[1]SUMMARY!BG58</f>
        <v>0</v>
      </c>
      <c r="BH58" s="150">
        <f>[1]SUMMARY!BH58</f>
        <v>0</v>
      </c>
      <c r="BI58" s="150">
        <f>[1]SUMMARY!BI58</f>
        <v>0</v>
      </c>
      <c r="BJ58" s="150">
        <f>[1]SUMMARY!BJ58</f>
        <v>0</v>
      </c>
      <c r="BK58" s="150">
        <f>[1]SUMMARY!BK58</f>
        <v>0</v>
      </c>
      <c r="BL58" s="150">
        <f>[1]SUMMARY!BL58</f>
        <v>0</v>
      </c>
      <c r="BM58" s="150">
        <f>[1]SUMMARY!BM58</f>
        <v>0</v>
      </c>
      <c r="BN58" s="150">
        <f>[1]SUMMARY!BN58</f>
        <v>0</v>
      </c>
      <c r="BO58" s="150">
        <f>[1]SUMMARY!BO58</f>
        <v>0</v>
      </c>
      <c r="BP58" s="150">
        <f>[1]SUMMARY!BP58</f>
        <v>0</v>
      </c>
      <c r="BQ58" s="150">
        <f>[1]SUMMARY!BQ58</f>
        <v>0</v>
      </c>
      <c r="BR58" s="150">
        <f>[1]SUMMARY!BR58</f>
        <v>0</v>
      </c>
      <c r="BS58" s="150">
        <f>[1]SUMMARY!BS58</f>
        <v>0</v>
      </c>
      <c r="BT58" s="150">
        <f>[1]SUMMARY!BT58</f>
        <v>0</v>
      </c>
      <c r="BU58" s="150">
        <f>[1]SUMMARY!BU58</f>
        <v>0</v>
      </c>
      <c r="BV58" s="150">
        <f>[1]SUMMARY!BV58</f>
        <v>0</v>
      </c>
      <c r="BW58" s="150">
        <f>[1]SUMMARY!BW58</f>
        <v>0</v>
      </c>
      <c r="BX58" s="150">
        <f>[1]SUMMARY!BX58</f>
        <v>0</v>
      </c>
      <c r="BY58" s="150">
        <f>[1]SUMMARY!BY58</f>
        <v>0</v>
      </c>
      <c r="BZ58" s="150">
        <f>[1]SUMMARY!BZ58</f>
        <v>0</v>
      </c>
      <c r="CA58" s="150">
        <f>[1]SUMMARY!CA58</f>
        <v>0</v>
      </c>
      <c r="CB58" s="150">
        <f>[1]SUMMARY!CB58</f>
        <v>0</v>
      </c>
      <c r="CC58" s="150">
        <f>[1]SUMMARY!CC58</f>
        <v>0</v>
      </c>
      <c r="CD58" s="150">
        <f>[1]SUMMARY!CD58</f>
        <v>0</v>
      </c>
      <c r="CE58" s="150">
        <f>[1]SUMMARY!CE58</f>
        <v>0</v>
      </c>
      <c r="CF58" s="150">
        <f>[1]SUMMARY!CF58</f>
        <v>0</v>
      </c>
      <c r="CG58" s="150">
        <f>[1]SUMMARY!CG58</f>
        <v>0</v>
      </c>
      <c r="CH58" s="150">
        <f>[1]SUMMARY!CH58</f>
        <v>0</v>
      </c>
      <c r="CI58" s="150">
        <f>[1]SUMMARY!CI58</f>
        <v>0</v>
      </c>
      <c r="CJ58" s="150">
        <f>[1]SUMMARY!CJ58</f>
        <v>0</v>
      </c>
    </row>
    <row r="59" spans="1:88" x14ac:dyDescent="0.3">
      <c r="A59" s="221"/>
      <c r="B59" s="47" t="s">
        <v>14</v>
      </c>
      <c r="C59" s="73"/>
      <c r="D59" s="73"/>
      <c r="E59" s="73"/>
      <c r="F59" s="156"/>
      <c r="G59" s="156"/>
      <c r="H59" s="156"/>
      <c r="I59" s="156"/>
      <c r="J59" s="137"/>
      <c r="K59" s="137"/>
      <c r="L59" s="137"/>
      <c r="M59" s="137"/>
      <c r="N59" s="137"/>
      <c r="O59" s="137"/>
      <c r="P59" s="137"/>
      <c r="Q59" s="137"/>
      <c r="R59" s="137"/>
      <c r="S59" s="137"/>
      <c r="T59" s="137"/>
      <c r="U59" s="137"/>
      <c r="V59" s="137"/>
      <c r="W59" s="137"/>
      <c r="X59" s="137"/>
      <c r="Y59" s="137"/>
      <c r="Z59" s="137"/>
      <c r="AA59" s="73"/>
      <c r="AB59" s="73"/>
      <c r="AC59" s="73"/>
      <c r="AD59" s="73"/>
      <c r="AE59" s="73"/>
      <c r="AF59" s="73"/>
      <c r="AG59" s="73"/>
      <c r="AH59" s="73"/>
      <c r="AI59" s="73"/>
      <c r="AJ59" s="73"/>
      <c r="AK59" s="73"/>
      <c r="AL59" s="73"/>
      <c r="AM59" s="73"/>
      <c r="AN59" s="108"/>
      <c r="AO59" s="150">
        <f>[1]SUMMARY!AO59</f>
        <v>0</v>
      </c>
      <c r="AP59" s="150">
        <f>[1]SUMMARY!AP59</f>
        <v>0</v>
      </c>
      <c r="AQ59" s="150">
        <f>[1]SUMMARY!AQ59</f>
        <v>0</v>
      </c>
      <c r="AR59" s="150">
        <f>[1]SUMMARY!AR59</f>
        <v>0</v>
      </c>
      <c r="AS59" s="150">
        <f>[1]SUMMARY!AS59</f>
        <v>0</v>
      </c>
      <c r="AT59" s="150">
        <f>[1]SUMMARY!AT59</f>
        <v>0</v>
      </c>
      <c r="AU59" s="150">
        <f>[1]SUMMARY!AU59</f>
        <v>0</v>
      </c>
      <c r="AV59" s="150">
        <f>[1]SUMMARY!AV59</f>
        <v>0</v>
      </c>
      <c r="AW59" s="150">
        <f>[1]SUMMARY!AW59</f>
        <v>0</v>
      </c>
      <c r="AX59" s="150">
        <f>[1]SUMMARY!AX59</f>
        <v>0</v>
      </c>
      <c r="AY59" s="150">
        <f>[1]SUMMARY!AY59</f>
        <v>0</v>
      </c>
      <c r="AZ59" s="150">
        <f>[1]SUMMARY!AZ59</f>
        <v>0</v>
      </c>
      <c r="BA59" s="150">
        <f>[1]SUMMARY!BA59</f>
        <v>0</v>
      </c>
      <c r="BB59" s="150">
        <f>[1]SUMMARY!BB59</f>
        <v>0</v>
      </c>
      <c r="BC59" s="150">
        <f>[1]SUMMARY!BC59</f>
        <v>0</v>
      </c>
      <c r="BD59" s="150">
        <f>[1]SUMMARY!BD59</f>
        <v>0</v>
      </c>
      <c r="BE59" s="150">
        <f>[1]SUMMARY!BE59</f>
        <v>0</v>
      </c>
      <c r="BF59" s="150">
        <f>[1]SUMMARY!BF59</f>
        <v>0</v>
      </c>
      <c r="BG59" s="150">
        <f>[1]SUMMARY!BG59</f>
        <v>0</v>
      </c>
      <c r="BH59" s="150">
        <f>[1]SUMMARY!BH59</f>
        <v>0</v>
      </c>
      <c r="BI59" s="150">
        <f>[1]SUMMARY!BI59</f>
        <v>0</v>
      </c>
      <c r="BJ59" s="150">
        <f>[1]SUMMARY!BJ59</f>
        <v>0</v>
      </c>
      <c r="BK59" s="150">
        <f>[1]SUMMARY!BK59</f>
        <v>0</v>
      </c>
      <c r="BL59" s="150">
        <f>[1]SUMMARY!BL59</f>
        <v>0</v>
      </c>
      <c r="BM59" s="150">
        <f>[1]SUMMARY!BM59</f>
        <v>0</v>
      </c>
      <c r="BN59" s="150">
        <f>[1]SUMMARY!BN59</f>
        <v>0</v>
      </c>
      <c r="BO59" s="150">
        <f>[1]SUMMARY!BO59</f>
        <v>0</v>
      </c>
      <c r="BP59" s="150">
        <f>[1]SUMMARY!BP59</f>
        <v>0</v>
      </c>
      <c r="BQ59" s="150">
        <f>[1]SUMMARY!BQ59</f>
        <v>0</v>
      </c>
      <c r="BR59" s="150">
        <f>[1]SUMMARY!BR59</f>
        <v>0</v>
      </c>
      <c r="BS59" s="150">
        <f>[1]SUMMARY!BS59</f>
        <v>0</v>
      </c>
      <c r="BT59" s="150">
        <f>[1]SUMMARY!BT59</f>
        <v>0</v>
      </c>
      <c r="BU59" s="150">
        <f>[1]SUMMARY!BU59</f>
        <v>0</v>
      </c>
      <c r="BV59" s="150">
        <f>[1]SUMMARY!BV59</f>
        <v>0</v>
      </c>
      <c r="BW59" s="150">
        <f>[1]SUMMARY!BW59</f>
        <v>0</v>
      </c>
      <c r="BX59" s="150">
        <f>[1]SUMMARY!BX59</f>
        <v>0</v>
      </c>
      <c r="BY59" s="150">
        <f>[1]SUMMARY!BY59</f>
        <v>0</v>
      </c>
      <c r="BZ59" s="150">
        <f>[1]SUMMARY!BZ59</f>
        <v>0</v>
      </c>
      <c r="CA59" s="150">
        <f>[1]SUMMARY!CA59</f>
        <v>0</v>
      </c>
      <c r="CB59" s="150">
        <f>[1]SUMMARY!CB59</f>
        <v>0</v>
      </c>
      <c r="CC59" s="150">
        <f>[1]SUMMARY!CC59</f>
        <v>0</v>
      </c>
      <c r="CD59" s="150">
        <f>[1]SUMMARY!CD59</f>
        <v>0</v>
      </c>
      <c r="CE59" s="150">
        <f>[1]SUMMARY!CE59</f>
        <v>0</v>
      </c>
      <c r="CF59" s="150">
        <f>[1]SUMMARY!CF59</f>
        <v>0</v>
      </c>
      <c r="CG59" s="150">
        <f>[1]SUMMARY!CG59</f>
        <v>0</v>
      </c>
      <c r="CH59" s="150">
        <f>[1]SUMMARY!CH59</f>
        <v>0</v>
      </c>
      <c r="CI59" s="150">
        <f>[1]SUMMARY!CI59</f>
        <v>0</v>
      </c>
      <c r="CJ59" s="150">
        <f>[1]SUMMARY!CJ59</f>
        <v>0</v>
      </c>
    </row>
    <row r="60" spans="1:88" x14ac:dyDescent="0.3">
      <c r="A60" s="221"/>
      <c r="B60" s="47" t="s">
        <v>15</v>
      </c>
      <c r="C60" s="73"/>
      <c r="D60" s="73"/>
      <c r="E60" s="73"/>
      <c r="F60" s="156"/>
      <c r="G60" s="156"/>
      <c r="H60" s="156"/>
      <c r="I60" s="156"/>
      <c r="J60" s="137"/>
      <c r="K60" s="137"/>
      <c r="L60" s="137"/>
      <c r="M60" s="137"/>
      <c r="N60" s="137"/>
      <c r="O60" s="137"/>
      <c r="P60" s="137"/>
      <c r="Q60" s="137"/>
      <c r="R60" s="137"/>
      <c r="S60" s="137"/>
      <c r="T60" s="137"/>
      <c r="U60" s="137"/>
      <c r="V60" s="137"/>
      <c r="W60" s="137"/>
      <c r="X60" s="137"/>
      <c r="Y60" s="137"/>
      <c r="Z60" s="137"/>
      <c r="AA60" s="73"/>
      <c r="AB60" s="73"/>
      <c r="AC60" s="73"/>
      <c r="AD60" s="73"/>
      <c r="AE60" s="73"/>
      <c r="AF60" s="73"/>
      <c r="AG60" s="73"/>
      <c r="AH60" s="73"/>
      <c r="AI60" s="73"/>
      <c r="AJ60" s="73"/>
      <c r="AK60" s="73"/>
      <c r="AL60" s="73"/>
      <c r="AM60" s="73"/>
      <c r="AN60" s="108"/>
      <c r="AO60" s="150">
        <f>[1]SUMMARY!AO60</f>
        <v>0</v>
      </c>
      <c r="AP60" s="150">
        <f>[1]SUMMARY!AP60</f>
        <v>0</v>
      </c>
      <c r="AQ60" s="150">
        <f>[1]SUMMARY!AQ60</f>
        <v>0</v>
      </c>
      <c r="AR60" s="150">
        <f>[1]SUMMARY!AR60</f>
        <v>0</v>
      </c>
      <c r="AS60" s="150">
        <f>[1]SUMMARY!AS60</f>
        <v>0</v>
      </c>
      <c r="AT60" s="150">
        <f>[1]SUMMARY!AT60</f>
        <v>0</v>
      </c>
      <c r="AU60" s="150">
        <f>[1]SUMMARY!AU60</f>
        <v>0</v>
      </c>
      <c r="AV60" s="150">
        <f>[1]SUMMARY!AV60</f>
        <v>0</v>
      </c>
      <c r="AW60" s="150">
        <f>[1]SUMMARY!AW60</f>
        <v>0</v>
      </c>
      <c r="AX60" s="150">
        <f>[1]SUMMARY!AX60</f>
        <v>0</v>
      </c>
      <c r="AY60" s="150">
        <f>[1]SUMMARY!AY60</f>
        <v>0</v>
      </c>
      <c r="AZ60" s="150">
        <f>[1]SUMMARY!AZ60</f>
        <v>0</v>
      </c>
      <c r="BA60" s="150">
        <f>[1]SUMMARY!BA60</f>
        <v>0</v>
      </c>
      <c r="BB60" s="150">
        <f>[1]SUMMARY!BB60</f>
        <v>0</v>
      </c>
      <c r="BC60" s="150">
        <f>[1]SUMMARY!BC60</f>
        <v>0</v>
      </c>
      <c r="BD60" s="150">
        <f>[1]SUMMARY!BD60</f>
        <v>0</v>
      </c>
      <c r="BE60" s="150">
        <f>[1]SUMMARY!BE60</f>
        <v>0</v>
      </c>
      <c r="BF60" s="150">
        <f>[1]SUMMARY!BF60</f>
        <v>0</v>
      </c>
      <c r="BG60" s="150">
        <f>[1]SUMMARY!BG60</f>
        <v>0</v>
      </c>
      <c r="BH60" s="150">
        <f>[1]SUMMARY!BH60</f>
        <v>0</v>
      </c>
      <c r="BI60" s="150">
        <f>[1]SUMMARY!BI60</f>
        <v>0</v>
      </c>
      <c r="BJ60" s="150">
        <f>[1]SUMMARY!BJ60</f>
        <v>0</v>
      </c>
      <c r="BK60" s="150">
        <f>[1]SUMMARY!BK60</f>
        <v>0</v>
      </c>
      <c r="BL60" s="150">
        <f>[1]SUMMARY!BL60</f>
        <v>0</v>
      </c>
      <c r="BM60" s="150">
        <f>[1]SUMMARY!BM60</f>
        <v>0</v>
      </c>
      <c r="BN60" s="150">
        <f>[1]SUMMARY!BN60</f>
        <v>0</v>
      </c>
      <c r="BO60" s="150">
        <f>[1]SUMMARY!BO60</f>
        <v>0</v>
      </c>
      <c r="BP60" s="150">
        <f>[1]SUMMARY!BP60</f>
        <v>0</v>
      </c>
      <c r="BQ60" s="150">
        <f>[1]SUMMARY!BQ60</f>
        <v>0</v>
      </c>
      <c r="BR60" s="150">
        <f>[1]SUMMARY!BR60</f>
        <v>0</v>
      </c>
      <c r="BS60" s="150">
        <f>[1]SUMMARY!BS60</f>
        <v>0</v>
      </c>
      <c r="BT60" s="150">
        <f>[1]SUMMARY!BT60</f>
        <v>0</v>
      </c>
      <c r="BU60" s="150">
        <f>[1]SUMMARY!BU60</f>
        <v>0</v>
      </c>
      <c r="BV60" s="150">
        <f>[1]SUMMARY!BV60</f>
        <v>0</v>
      </c>
      <c r="BW60" s="150">
        <f>[1]SUMMARY!BW60</f>
        <v>0</v>
      </c>
      <c r="BX60" s="150">
        <f>[1]SUMMARY!BX60</f>
        <v>0</v>
      </c>
      <c r="BY60" s="150">
        <f>[1]SUMMARY!BY60</f>
        <v>0</v>
      </c>
      <c r="BZ60" s="150">
        <f>[1]SUMMARY!BZ60</f>
        <v>0</v>
      </c>
      <c r="CA60" s="150">
        <f>[1]SUMMARY!CA60</f>
        <v>0</v>
      </c>
      <c r="CB60" s="150">
        <f>[1]SUMMARY!CB60</f>
        <v>0</v>
      </c>
      <c r="CC60" s="150">
        <f>[1]SUMMARY!CC60</f>
        <v>0</v>
      </c>
      <c r="CD60" s="150">
        <f>[1]SUMMARY!CD60</f>
        <v>0</v>
      </c>
      <c r="CE60" s="150">
        <f>[1]SUMMARY!CE60</f>
        <v>0</v>
      </c>
      <c r="CF60" s="150">
        <f>[1]SUMMARY!CF60</f>
        <v>0</v>
      </c>
      <c r="CG60" s="150">
        <f>[1]SUMMARY!CG60</f>
        <v>0</v>
      </c>
      <c r="CH60" s="150">
        <f>[1]SUMMARY!CH60</f>
        <v>0</v>
      </c>
      <c r="CI60" s="150">
        <f>[1]SUMMARY!CI60</f>
        <v>0</v>
      </c>
      <c r="CJ60" s="150">
        <f>[1]SUMMARY!CJ60</f>
        <v>0</v>
      </c>
    </row>
    <row r="61" spans="1:88" x14ac:dyDescent="0.3">
      <c r="A61" s="221"/>
      <c r="B61" s="47" t="s">
        <v>7</v>
      </c>
      <c r="C61" s="73"/>
      <c r="D61" s="73"/>
      <c r="E61" s="73"/>
      <c r="F61" s="156"/>
      <c r="G61" s="156"/>
      <c r="H61" s="156"/>
      <c r="I61" s="156"/>
      <c r="J61" s="137"/>
      <c r="K61" s="137"/>
      <c r="L61" s="137"/>
      <c r="M61" s="137"/>
      <c r="N61" s="137"/>
      <c r="O61" s="137"/>
      <c r="P61" s="137"/>
      <c r="Q61" s="137"/>
      <c r="R61" s="137"/>
      <c r="S61" s="137"/>
      <c r="T61" s="137"/>
      <c r="U61" s="137"/>
      <c r="V61" s="137"/>
      <c r="W61" s="137"/>
      <c r="X61" s="137"/>
      <c r="Y61" s="137"/>
      <c r="Z61" s="137"/>
      <c r="AA61" s="73"/>
      <c r="AB61" s="73"/>
      <c r="AC61" s="73"/>
      <c r="AD61" s="73"/>
      <c r="AE61" s="73"/>
      <c r="AF61" s="73"/>
      <c r="AG61" s="73"/>
      <c r="AH61" s="73"/>
      <c r="AI61" s="73"/>
      <c r="AJ61" s="73"/>
      <c r="AK61" s="73"/>
      <c r="AL61" s="73"/>
      <c r="AM61" s="73"/>
      <c r="AN61" s="108"/>
      <c r="AO61" s="150">
        <f>[1]SUMMARY!AO61</f>
        <v>0</v>
      </c>
      <c r="AP61" s="150">
        <f>[1]SUMMARY!AP61</f>
        <v>48346.868927060939</v>
      </c>
      <c r="AQ61" s="150">
        <f>[1]SUMMARY!AQ61</f>
        <v>0</v>
      </c>
      <c r="AR61" s="150">
        <f>[1]SUMMARY!AR61</f>
        <v>0</v>
      </c>
      <c r="AS61" s="150">
        <f>[1]SUMMARY!AS61</f>
        <v>54833.059972600859</v>
      </c>
      <c r="AT61" s="150">
        <f>[1]SUMMARY!AT61</f>
        <v>0</v>
      </c>
      <c r="AU61" s="150">
        <f>[1]SUMMARY!AU61</f>
        <v>0</v>
      </c>
      <c r="AV61" s="150">
        <f>[1]SUMMARY!AV61</f>
        <v>0</v>
      </c>
      <c r="AW61" s="150">
        <f>[1]SUMMARY!AW61</f>
        <v>0</v>
      </c>
      <c r="AX61" s="150">
        <f>[1]SUMMARY!AX61</f>
        <v>0</v>
      </c>
      <c r="AY61" s="150">
        <f>[1]SUMMARY!AY61</f>
        <v>0</v>
      </c>
      <c r="AZ61" s="150">
        <f>[1]SUMMARY!AZ61</f>
        <v>0</v>
      </c>
      <c r="BA61" s="150">
        <f>[1]SUMMARY!BA61</f>
        <v>0</v>
      </c>
      <c r="BB61" s="150">
        <f>[1]SUMMARY!BB61</f>
        <v>0</v>
      </c>
      <c r="BC61" s="150">
        <f>[1]SUMMARY!BC61</f>
        <v>0</v>
      </c>
      <c r="BD61" s="150">
        <f>[1]SUMMARY!BD61</f>
        <v>0</v>
      </c>
      <c r="BE61" s="150">
        <f>[1]SUMMARY!BE61</f>
        <v>0</v>
      </c>
      <c r="BF61" s="150">
        <f>[1]SUMMARY!BF61</f>
        <v>0</v>
      </c>
      <c r="BG61" s="150">
        <f>[1]SUMMARY!BG61</f>
        <v>0</v>
      </c>
      <c r="BH61" s="150">
        <f>[1]SUMMARY!BH61</f>
        <v>0</v>
      </c>
      <c r="BI61" s="150">
        <f>[1]SUMMARY!BI61</f>
        <v>0</v>
      </c>
      <c r="BJ61" s="150">
        <f>[1]SUMMARY!BJ61</f>
        <v>0</v>
      </c>
      <c r="BK61" s="150">
        <f>[1]SUMMARY!BK61</f>
        <v>0</v>
      </c>
      <c r="BL61" s="150">
        <f>[1]SUMMARY!BL61</f>
        <v>0</v>
      </c>
      <c r="BM61" s="150">
        <f>[1]SUMMARY!BM61</f>
        <v>0</v>
      </c>
      <c r="BN61" s="150">
        <f>[1]SUMMARY!BN61</f>
        <v>0</v>
      </c>
      <c r="BO61" s="150">
        <f>[1]SUMMARY!BO61</f>
        <v>0</v>
      </c>
      <c r="BP61" s="150">
        <f>[1]SUMMARY!BP61</f>
        <v>0</v>
      </c>
      <c r="BQ61" s="150">
        <f>[1]SUMMARY!BQ61</f>
        <v>0</v>
      </c>
      <c r="BR61" s="150">
        <f>[1]SUMMARY!BR61</f>
        <v>0</v>
      </c>
      <c r="BS61" s="150">
        <f>[1]SUMMARY!BS61</f>
        <v>0</v>
      </c>
      <c r="BT61" s="150">
        <f>[1]SUMMARY!BT61</f>
        <v>0</v>
      </c>
      <c r="BU61" s="150">
        <f>[1]SUMMARY!BU61</f>
        <v>0</v>
      </c>
      <c r="BV61" s="150">
        <f>[1]SUMMARY!BV61</f>
        <v>0</v>
      </c>
      <c r="BW61" s="150">
        <f>[1]SUMMARY!BW61</f>
        <v>0</v>
      </c>
      <c r="BX61" s="150">
        <f>[1]SUMMARY!BX61</f>
        <v>0</v>
      </c>
      <c r="BY61" s="150">
        <f>[1]SUMMARY!BY61</f>
        <v>0</v>
      </c>
      <c r="BZ61" s="150">
        <f>[1]SUMMARY!BZ61</f>
        <v>0</v>
      </c>
      <c r="CA61" s="150">
        <f>[1]SUMMARY!CA61</f>
        <v>0</v>
      </c>
      <c r="CB61" s="150">
        <f>[1]SUMMARY!CB61</f>
        <v>0</v>
      </c>
      <c r="CC61" s="150">
        <f>[1]SUMMARY!CC61</f>
        <v>0</v>
      </c>
      <c r="CD61" s="150">
        <f>[1]SUMMARY!CD61</f>
        <v>0</v>
      </c>
      <c r="CE61" s="150">
        <f>[1]SUMMARY!CE61</f>
        <v>0</v>
      </c>
      <c r="CF61" s="150">
        <f>[1]SUMMARY!CF61</f>
        <v>0</v>
      </c>
      <c r="CG61" s="150">
        <f>[1]SUMMARY!CG61</f>
        <v>0</v>
      </c>
      <c r="CH61" s="150">
        <f>[1]SUMMARY!CH61</f>
        <v>0</v>
      </c>
      <c r="CI61" s="150">
        <f>[1]SUMMARY!CI61</f>
        <v>0</v>
      </c>
      <c r="CJ61" s="150">
        <f>[1]SUMMARY!CJ61</f>
        <v>0</v>
      </c>
    </row>
    <row r="62" spans="1:88" ht="15" thickBot="1" x14ac:dyDescent="0.35">
      <c r="A62" s="222"/>
      <c r="B62" s="47" t="s">
        <v>8</v>
      </c>
      <c r="C62" s="73"/>
      <c r="D62" s="73"/>
      <c r="E62" s="73"/>
      <c r="F62" s="156"/>
      <c r="G62" s="156"/>
      <c r="H62" s="156"/>
      <c r="I62" s="156"/>
      <c r="J62" s="137"/>
      <c r="K62" s="137"/>
      <c r="L62" s="137"/>
      <c r="M62" s="137"/>
      <c r="N62" s="137"/>
      <c r="O62" s="137"/>
      <c r="P62" s="137"/>
      <c r="Q62" s="137"/>
      <c r="R62" s="137"/>
      <c r="S62" s="137"/>
      <c r="T62" s="137"/>
      <c r="U62" s="137"/>
      <c r="V62" s="137"/>
      <c r="W62" s="137"/>
      <c r="X62" s="137"/>
      <c r="Y62" s="137"/>
      <c r="Z62" s="137"/>
      <c r="AA62" s="73"/>
      <c r="AB62" s="73"/>
      <c r="AC62" s="73"/>
      <c r="AD62" s="73"/>
      <c r="AE62" s="73"/>
      <c r="AF62" s="73"/>
      <c r="AG62" s="73"/>
      <c r="AH62" s="73"/>
      <c r="AI62" s="73"/>
      <c r="AJ62" s="73"/>
      <c r="AK62" s="73"/>
      <c r="AL62" s="73"/>
      <c r="AM62" s="73"/>
      <c r="AN62" s="108"/>
      <c r="AO62" s="150">
        <f>[1]SUMMARY!AO62</f>
        <v>0</v>
      </c>
      <c r="AP62" s="150">
        <f>[1]SUMMARY!AP62</f>
        <v>0</v>
      </c>
      <c r="AQ62" s="150">
        <f>[1]SUMMARY!AQ62</f>
        <v>0</v>
      </c>
      <c r="AR62" s="150">
        <f>[1]SUMMARY!AR62</f>
        <v>0</v>
      </c>
      <c r="AS62" s="150">
        <f>[1]SUMMARY!AS62</f>
        <v>0</v>
      </c>
      <c r="AT62" s="150">
        <f>[1]SUMMARY!AT62</f>
        <v>0</v>
      </c>
      <c r="AU62" s="150">
        <f>[1]SUMMARY!AU62</f>
        <v>0</v>
      </c>
      <c r="AV62" s="150">
        <f>[1]SUMMARY!AV62</f>
        <v>0</v>
      </c>
      <c r="AW62" s="150">
        <f>[1]SUMMARY!AW62</f>
        <v>0</v>
      </c>
      <c r="AX62" s="150">
        <f>[1]SUMMARY!AX62</f>
        <v>0</v>
      </c>
      <c r="AY62" s="150">
        <f>[1]SUMMARY!AY62</f>
        <v>0</v>
      </c>
      <c r="AZ62" s="150">
        <f>[1]SUMMARY!AZ62</f>
        <v>0</v>
      </c>
      <c r="BA62" s="150">
        <f>[1]SUMMARY!BA62</f>
        <v>0</v>
      </c>
      <c r="BB62" s="150">
        <f>[1]SUMMARY!BB62</f>
        <v>0</v>
      </c>
      <c r="BC62" s="150">
        <f>[1]SUMMARY!BC62</f>
        <v>0</v>
      </c>
      <c r="BD62" s="150">
        <f>[1]SUMMARY!BD62</f>
        <v>0</v>
      </c>
      <c r="BE62" s="150">
        <f>[1]SUMMARY!BE62</f>
        <v>0</v>
      </c>
      <c r="BF62" s="150">
        <f>[1]SUMMARY!BF62</f>
        <v>0</v>
      </c>
      <c r="BG62" s="150">
        <f>[1]SUMMARY!BG62</f>
        <v>0</v>
      </c>
      <c r="BH62" s="150">
        <f>[1]SUMMARY!BH62</f>
        <v>0</v>
      </c>
      <c r="BI62" s="150">
        <f>[1]SUMMARY!BI62</f>
        <v>0</v>
      </c>
      <c r="BJ62" s="150">
        <f>[1]SUMMARY!BJ62</f>
        <v>0</v>
      </c>
      <c r="BK62" s="150">
        <f>[1]SUMMARY!BK62</f>
        <v>0</v>
      </c>
      <c r="BL62" s="150">
        <f>[1]SUMMARY!BL62</f>
        <v>0</v>
      </c>
      <c r="BM62" s="150">
        <f>[1]SUMMARY!BM62</f>
        <v>0</v>
      </c>
      <c r="BN62" s="150">
        <f>[1]SUMMARY!BN62</f>
        <v>0</v>
      </c>
      <c r="BO62" s="150">
        <f>[1]SUMMARY!BO62</f>
        <v>0</v>
      </c>
      <c r="BP62" s="150">
        <f>[1]SUMMARY!BP62</f>
        <v>0</v>
      </c>
      <c r="BQ62" s="150">
        <f>[1]SUMMARY!BQ62</f>
        <v>0</v>
      </c>
      <c r="BR62" s="150">
        <f>[1]SUMMARY!BR62</f>
        <v>0</v>
      </c>
      <c r="BS62" s="150">
        <f>[1]SUMMARY!BS62</f>
        <v>0</v>
      </c>
      <c r="BT62" s="150">
        <f>[1]SUMMARY!BT62</f>
        <v>0</v>
      </c>
      <c r="BU62" s="150">
        <f>[1]SUMMARY!BU62</f>
        <v>0</v>
      </c>
      <c r="BV62" s="150">
        <f>[1]SUMMARY!BV62</f>
        <v>0</v>
      </c>
      <c r="BW62" s="150">
        <f>[1]SUMMARY!BW62</f>
        <v>0</v>
      </c>
      <c r="BX62" s="150">
        <f>[1]SUMMARY!BX62</f>
        <v>0</v>
      </c>
      <c r="BY62" s="150">
        <f>[1]SUMMARY!BY62</f>
        <v>0</v>
      </c>
      <c r="BZ62" s="150">
        <f>[1]SUMMARY!BZ62</f>
        <v>0</v>
      </c>
      <c r="CA62" s="150">
        <f>[1]SUMMARY!CA62</f>
        <v>0</v>
      </c>
      <c r="CB62" s="150">
        <f>[1]SUMMARY!CB62</f>
        <v>0</v>
      </c>
      <c r="CC62" s="150">
        <f>[1]SUMMARY!CC62</f>
        <v>0</v>
      </c>
      <c r="CD62" s="150">
        <f>[1]SUMMARY!CD62</f>
        <v>0</v>
      </c>
      <c r="CE62" s="150">
        <f>[1]SUMMARY!CE62</f>
        <v>0</v>
      </c>
      <c r="CF62" s="150">
        <f>[1]SUMMARY!CF62</f>
        <v>0</v>
      </c>
      <c r="CG62" s="150">
        <f>[1]SUMMARY!CG62</f>
        <v>0</v>
      </c>
      <c r="CH62" s="150">
        <f>[1]SUMMARY!CH62</f>
        <v>0</v>
      </c>
      <c r="CI62" s="150">
        <f>[1]SUMMARY!CI62</f>
        <v>0</v>
      </c>
      <c r="CJ62" s="150">
        <f>[1]SUMMARY!CJ62</f>
        <v>0</v>
      </c>
    </row>
    <row r="63" spans="1:88" ht="15" thickBot="1" x14ac:dyDescent="0.35">
      <c r="F63" s="157"/>
      <c r="G63" s="157"/>
      <c r="H63" s="157"/>
      <c r="I63" s="157"/>
      <c r="J63" s="135"/>
      <c r="K63" s="135"/>
      <c r="L63" s="135"/>
      <c r="M63" s="135"/>
      <c r="N63" s="135"/>
      <c r="O63" s="135"/>
      <c r="P63" s="135"/>
      <c r="Q63" s="135"/>
      <c r="R63" s="135"/>
      <c r="S63" s="135"/>
      <c r="T63" s="135"/>
      <c r="U63" s="135"/>
      <c r="V63" s="135"/>
      <c r="W63" s="135"/>
      <c r="X63" s="135"/>
      <c r="Y63" s="135"/>
      <c r="Z63" s="135"/>
      <c r="AN63" s="108">
        <v>0</v>
      </c>
      <c r="AP63" s="146"/>
      <c r="AS63" s="148"/>
    </row>
    <row r="64" spans="1:88" ht="15.6" x14ac:dyDescent="0.3">
      <c r="A64" s="20"/>
      <c r="B64" s="83" t="s">
        <v>33</v>
      </c>
      <c r="C64" s="53">
        <v>42370</v>
      </c>
      <c r="D64" s="53">
        <v>42401</v>
      </c>
      <c r="E64" s="51">
        <v>42430</v>
      </c>
      <c r="F64" s="154">
        <v>42461</v>
      </c>
      <c r="G64" s="154">
        <v>42491</v>
      </c>
      <c r="H64" s="154">
        <v>42522</v>
      </c>
      <c r="I64" s="154">
        <v>42552</v>
      </c>
      <c r="J64" s="136">
        <v>42583</v>
      </c>
      <c r="K64" s="136">
        <v>42614</v>
      </c>
      <c r="L64" s="136">
        <v>42644</v>
      </c>
      <c r="M64" s="136">
        <v>42675</v>
      </c>
      <c r="N64" s="136">
        <v>42705</v>
      </c>
      <c r="O64" s="136">
        <v>42736</v>
      </c>
      <c r="P64" s="136">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147">
        <v>43556</v>
      </c>
      <c r="AQ64" s="51">
        <v>43586</v>
      </c>
      <c r="AR64" s="51">
        <v>43617</v>
      </c>
      <c r="AS64" s="149">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20" t="s">
        <v>29</v>
      </c>
      <c r="B65" s="47" t="s">
        <v>9</v>
      </c>
      <c r="C65" s="73"/>
      <c r="D65" s="73"/>
      <c r="E65" s="73"/>
      <c r="F65" s="156"/>
      <c r="G65" s="156"/>
      <c r="H65" s="156"/>
      <c r="I65" s="156"/>
      <c r="J65" s="137"/>
      <c r="K65" s="137"/>
      <c r="L65" s="137"/>
      <c r="M65" s="137"/>
      <c r="N65" s="137"/>
      <c r="O65" s="137"/>
      <c r="P65" s="137"/>
      <c r="Q65" s="137"/>
      <c r="R65" s="137"/>
      <c r="S65" s="137"/>
      <c r="T65" s="137"/>
      <c r="U65" s="137"/>
      <c r="V65" s="137"/>
      <c r="W65" s="137"/>
      <c r="X65" s="137"/>
      <c r="Y65" s="137"/>
      <c r="Z65" s="137"/>
      <c r="AA65" s="73"/>
      <c r="AB65" s="73"/>
      <c r="AC65" s="73"/>
      <c r="AD65" s="73"/>
      <c r="AE65" s="73"/>
      <c r="AF65" s="73"/>
      <c r="AG65" s="73"/>
      <c r="AH65" s="73"/>
      <c r="AI65" s="73"/>
      <c r="AJ65" s="73"/>
      <c r="AK65" s="73"/>
      <c r="AL65" s="73"/>
      <c r="AM65" s="73"/>
      <c r="AN65" s="108"/>
      <c r="AO65" s="73">
        <f>[1]SUMMARY!AO65</f>
        <v>0</v>
      </c>
      <c r="AP65" s="150">
        <f>[1]SUMMARY!AP65</f>
        <v>0</v>
      </c>
      <c r="AQ65" s="150">
        <f>[1]SUMMARY!AQ65</f>
        <v>0</v>
      </c>
      <c r="AR65" s="150">
        <f>[1]SUMMARY!AR65</f>
        <v>0</v>
      </c>
      <c r="AS65" s="150">
        <f>[1]SUMMARY!AS65</f>
        <v>0</v>
      </c>
      <c r="AT65" s="150">
        <f>[1]SUMMARY!AT65</f>
        <v>0</v>
      </c>
      <c r="AU65" s="150">
        <f>[1]SUMMARY!AU65</f>
        <v>0</v>
      </c>
      <c r="AV65" s="150">
        <f>[1]SUMMARY!AV65</f>
        <v>0</v>
      </c>
      <c r="AW65" s="150">
        <f>[1]SUMMARY!AW65</f>
        <v>0</v>
      </c>
      <c r="AX65" s="150">
        <f>[1]SUMMARY!AX65</f>
        <v>0</v>
      </c>
      <c r="AY65" s="150">
        <f>[1]SUMMARY!AY65</f>
        <v>0</v>
      </c>
      <c r="AZ65" s="150">
        <f>[1]SUMMARY!AZ65</f>
        <v>0</v>
      </c>
      <c r="BA65" s="150">
        <f>[1]SUMMARY!BA65</f>
        <v>0</v>
      </c>
      <c r="BB65" s="150">
        <f>[1]SUMMARY!BB65</f>
        <v>0</v>
      </c>
      <c r="BC65" s="150">
        <f>[1]SUMMARY!BC65</f>
        <v>0</v>
      </c>
      <c r="BD65" s="150">
        <f>[1]SUMMARY!BD65</f>
        <v>0</v>
      </c>
      <c r="BE65" s="150">
        <f>[1]SUMMARY!BE65</f>
        <v>0</v>
      </c>
      <c r="BF65" s="150">
        <f>[1]SUMMARY!BF65</f>
        <v>0</v>
      </c>
      <c r="BG65" s="150">
        <f>[1]SUMMARY!BG65</f>
        <v>0</v>
      </c>
      <c r="BH65" s="150">
        <f>[1]SUMMARY!BH65</f>
        <v>0</v>
      </c>
      <c r="BI65" s="150">
        <f>[1]SUMMARY!BI65</f>
        <v>0</v>
      </c>
      <c r="BJ65" s="150">
        <f>[1]SUMMARY!BJ65</f>
        <v>0</v>
      </c>
      <c r="BK65" s="150">
        <f>[1]SUMMARY!BK65</f>
        <v>0</v>
      </c>
      <c r="BL65" s="150">
        <f>[1]SUMMARY!BL65</f>
        <v>0</v>
      </c>
      <c r="BM65" s="150">
        <f>[1]SUMMARY!BM65</f>
        <v>0</v>
      </c>
      <c r="BN65" s="150">
        <f>[1]SUMMARY!BN65</f>
        <v>0</v>
      </c>
      <c r="BO65" s="150">
        <f>[1]SUMMARY!BO65</f>
        <v>0</v>
      </c>
      <c r="BP65" s="150">
        <f>[1]SUMMARY!BP65</f>
        <v>0</v>
      </c>
      <c r="BQ65" s="150">
        <f>[1]SUMMARY!BQ65</f>
        <v>0</v>
      </c>
      <c r="BR65" s="150">
        <f>[1]SUMMARY!BR65</f>
        <v>0</v>
      </c>
      <c r="BS65" s="150">
        <f>[1]SUMMARY!BS65</f>
        <v>0</v>
      </c>
      <c r="BT65" s="150">
        <f>[1]SUMMARY!BT65</f>
        <v>0</v>
      </c>
      <c r="BU65" s="150">
        <f>[1]SUMMARY!BU65</f>
        <v>0</v>
      </c>
      <c r="BV65" s="150">
        <f>[1]SUMMARY!BV65</f>
        <v>0</v>
      </c>
      <c r="BW65" s="150">
        <f>[1]SUMMARY!BW65</f>
        <v>0</v>
      </c>
      <c r="BX65" s="150">
        <f>[1]SUMMARY!BX65</f>
        <v>0</v>
      </c>
      <c r="BY65" s="150">
        <f>[1]SUMMARY!BY65</f>
        <v>0</v>
      </c>
      <c r="BZ65" s="150">
        <f>[1]SUMMARY!BZ65</f>
        <v>0</v>
      </c>
      <c r="CA65" s="150">
        <f>[1]SUMMARY!CA65</f>
        <v>0</v>
      </c>
      <c r="CB65" s="150">
        <f>[1]SUMMARY!CB65</f>
        <v>0</v>
      </c>
      <c r="CC65" s="150">
        <f>[1]SUMMARY!CC65</f>
        <v>0</v>
      </c>
      <c r="CD65" s="150">
        <f>[1]SUMMARY!CD65</f>
        <v>0</v>
      </c>
      <c r="CE65" s="150">
        <f>[1]SUMMARY!CE65</f>
        <v>0</v>
      </c>
      <c r="CF65" s="150">
        <f>[1]SUMMARY!CF65</f>
        <v>0</v>
      </c>
      <c r="CG65" s="150">
        <f>[1]SUMMARY!CG65</f>
        <v>0</v>
      </c>
      <c r="CH65" s="150">
        <f>[1]SUMMARY!CH65</f>
        <v>0</v>
      </c>
      <c r="CI65" s="150">
        <f>[1]SUMMARY!CI65</f>
        <v>0</v>
      </c>
      <c r="CJ65" s="150">
        <f>[1]SUMMARY!CJ65</f>
        <v>0</v>
      </c>
    </row>
    <row r="66" spans="1:88" x14ac:dyDescent="0.3">
      <c r="A66" s="220"/>
      <c r="B66" s="47" t="s">
        <v>6</v>
      </c>
      <c r="C66" s="73"/>
      <c r="D66" s="73"/>
      <c r="E66" s="73"/>
      <c r="F66" s="156"/>
      <c r="G66" s="156"/>
      <c r="H66" s="156"/>
      <c r="I66" s="156"/>
      <c r="J66" s="137"/>
      <c r="K66" s="137"/>
      <c r="L66" s="137"/>
      <c r="M66" s="137"/>
      <c r="N66" s="137"/>
      <c r="O66" s="137"/>
      <c r="P66" s="137"/>
      <c r="Q66" s="137"/>
      <c r="R66" s="137"/>
      <c r="S66" s="137"/>
      <c r="T66" s="137"/>
      <c r="U66" s="137"/>
      <c r="V66" s="137"/>
      <c r="W66" s="137"/>
      <c r="X66" s="137"/>
      <c r="Y66" s="137"/>
      <c r="Z66" s="137"/>
      <c r="AA66" s="73"/>
      <c r="AB66" s="73"/>
      <c r="AC66" s="73"/>
      <c r="AD66" s="73"/>
      <c r="AE66" s="73"/>
      <c r="AF66" s="73"/>
      <c r="AG66" s="73"/>
      <c r="AH66" s="73"/>
      <c r="AI66" s="73"/>
      <c r="AJ66" s="73"/>
      <c r="AK66" s="73"/>
      <c r="AL66" s="73"/>
      <c r="AM66" s="73"/>
      <c r="AN66" s="108"/>
      <c r="AO66" s="150">
        <f>[1]SUMMARY!AO66</f>
        <v>0</v>
      </c>
      <c r="AP66" s="150">
        <f>[1]SUMMARY!AP66</f>
        <v>0</v>
      </c>
      <c r="AQ66" s="150">
        <f>[1]SUMMARY!AQ66</f>
        <v>0</v>
      </c>
      <c r="AR66" s="150">
        <f>[1]SUMMARY!AR66</f>
        <v>0</v>
      </c>
      <c r="AS66" s="150">
        <f>[1]SUMMARY!AS66</f>
        <v>0</v>
      </c>
      <c r="AT66" s="150">
        <f>[1]SUMMARY!AT66</f>
        <v>0</v>
      </c>
      <c r="AU66" s="150">
        <f>[1]SUMMARY!AU66</f>
        <v>0</v>
      </c>
      <c r="AV66" s="150">
        <f>[1]SUMMARY!AV66</f>
        <v>0</v>
      </c>
      <c r="AW66" s="150">
        <f>[1]SUMMARY!AW66</f>
        <v>0</v>
      </c>
      <c r="AX66" s="150">
        <f>[1]SUMMARY!AX66</f>
        <v>0</v>
      </c>
      <c r="AY66" s="150">
        <f>[1]SUMMARY!AY66</f>
        <v>0</v>
      </c>
      <c r="AZ66" s="150">
        <f>[1]SUMMARY!AZ66</f>
        <v>0</v>
      </c>
      <c r="BA66" s="150">
        <f>[1]SUMMARY!BA66</f>
        <v>0</v>
      </c>
      <c r="BB66" s="150">
        <f>[1]SUMMARY!BB66</f>
        <v>0</v>
      </c>
      <c r="BC66" s="150">
        <f>[1]SUMMARY!BC66</f>
        <v>0</v>
      </c>
      <c r="BD66" s="150">
        <f>[1]SUMMARY!BD66</f>
        <v>0</v>
      </c>
      <c r="BE66" s="150">
        <f>[1]SUMMARY!BE66</f>
        <v>0</v>
      </c>
      <c r="BF66" s="150">
        <f>[1]SUMMARY!BF66</f>
        <v>0</v>
      </c>
      <c r="BG66" s="150">
        <f>[1]SUMMARY!BG66</f>
        <v>0</v>
      </c>
      <c r="BH66" s="150">
        <f>[1]SUMMARY!BH66</f>
        <v>0</v>
      </c>
      <c r="BI66" s="150">
        <f>[1]SUMMARY!BI66</f>
        <v>0</v>
      </c>
      <c r="BJ66" s="150">
        <f>[1]SUMMARY!BJ66</f>
        <v>0</v>
      </c>
      <c r="BK66" s="150">
        <f>[1]SUMMARY!BK66</f>
        <v>0</v>
      </c>
      <c r="BL66" s="150">
        <f>[1]SUMMARY!BL66</f>
        <v>0</v>
      </c>
      <c r="BM66" s="150">
        <f>[1]SUMMARY!BM66</f>
        <v>0</v>
      </c>
      <c r="BN66" s="150">
        <f>[1]SUMMARY!BN66</f>
        <v>0</v>
      </c>
      <c r="BO66" s="150">
        <f>[1]SUMMARY!BO66</f>
        <v>0</v>
      </c>
      <c r="BP66" s="150">
        <f>[1]SUMMARY!BP66</f>
        <v>0</v>
      </c>
      <c r="BQ66" s="150">
        <f>[1]SUMMARY!BQ66</f>
        <v>0</v>
      </c>
      <c r="BR66" s="150">
        <f>[1]SUMMARY!BR66</f>
        <v>0</v>
      </c>
      <c r="BS66" s="150">
        <f>[1]SUMMARY!BS66</f>
        <v>0</v>
      </c>
      <c r="BT66" s="150">
        <f>[1]SUMMARY!BT66</f>
        <v>0</v>
      </c>
      <c r="BU66" s="150">
        <f>[1]SUMMARY!BU66</f>
        <v>0</v>
      </c>
      <c r="BV66" s="150">
        <f>[1]SUMMARY!BV66</f>
        <v>0</v>
      </c>
      <c r="BW66" s="150">
        <f>[1]SUMMARY!BW66</f>
        <v>0</v>
      </c>
      <c r="BX66" s="150">
        <f>[1]SUMMARY!BX66</f>
        <v>0</v>
      </c>
      <c r="BY66" s="150">
        <f>[1]SUMMARY!BY66</f>
        <v>0</v>
      </c>
      <c r="BZ66" s="150">
        <f>[1]SUMMARY!BZ66</f>
        <v>0</v>
      </c>
      <c r="CA66" s="150">
        <f>[1]SUMMARY!CA66</f>
        <v>0</v>
      </c>
      <c r="CB66" s="150">
        <f>[1]SUMMARY!CB66</f>
        <v>0</v>
      </c>
      <c r="CC66" s="150">
        <f>[1]SUMMARY!CC66</f>
        <v>0</v>
      </c>
      <c r="CD66" s="150">
        <f>[1]SUMMARY!CD66</f>
        <v>0</v>
      </c>
      <c r="CE66" s="150">
        <f>[1]SUMMARY!CE66</f>
        <v>0</v>
      </c>
      <c r="CF66" s="150">
        <f>[1]SUMMARY!CF66</f>
        <v>0</v>
      </c>
      <c r="CG66" s="150">
        <f>[1]SUMMARY!CG66</f>
        <v>0</v>
      </c>
      <c r="CH66" s="150">
        <f>[1]SUMMARY!CH66</f>
        <v>0</v>
      </c>
      <c r="CI66" s="150">
        <f>[1]SUMMARY!CI66</f>
        <v>0</v>
      </c>
      <c r="CJ66" s="150">
        <f>[1]SUMMARY!CJ66</f>
        <v>0</v>
      </c>
    </row>
    <row r="67" spans="1:88" x14ac:dyDescent="0.3">
      <c r="A67" s="220"/>
      <c r="B67" s="47" t="s">
        <v>10</v>
      </c>
      <c r="C67" s="73"/>
      <c r="D67" s="73"/>
      <c r="E67" s="73"/>
      <c r="F67" s="156"/>
      <c r="G67" s="156"/>
      <c r="H67" s="156"/>
      <c r="I67" s="156"/>
      <c r="J67" s="137"/>
      <c r="K67" s="137"/>
      <c r="L67" s="137"/>
      <c r="M67" s="137"/>
      <c r="N67" s="137"/>
      <c r="O67" s="137"/>
      <c r="P67" s="137"/>
      <c r="Q67" s="137"/>
      <c r="R67" s="137"/>
      <c r="S67" s="137"/>
      <c r="T67" s="137"/>
      <c r="U67" s="137"/>
      <c r="V67" s="137"/>
      <c r="W67" s="137"/>
      <c r="X67" s="137"/>
      <c r="Y67" s="137"/>
      <c r="Z67" s="137"/>
      <c r="AA67" s="73"/>
      <c r="AB67" s="73"/>
      <c r="AC67" s="73"/>
      <c r="AD67" s="73"/>
      <c r="AE67" s="73"/>
      <c r="AF67" s="73"/>
      <c r="AG67" s="73"/>
      <c r="AH67" s="73"/>
      <c r="AI67" s="73"/>
      <c r="AJ67" s="73"/>
      <c r="AK67" s="73"/>
      <c r="AL67" s="73"/>
      <c r="AM67" s="73"/>
      <c r="AN67" s="108"/>
      <c r="AO67" s="150">
        <f>[1]SUMMARY!AO67</f>
        <v>0</v>
      </c>
      <c r="AP67" s="150">
        <f>[1]SUMMARY!AP67</f>
        <v>0</v>
      </c>
      <c r="AQ67" s="150">
        <f>[1]SUMMARY!AQ67</f>
        <v>0</v>
      </c>
      <c r="AR67" s="150">
        <f>[1]SUMMARY!AR67</f>
        <v>0</v>
      </c>
      <c r="AS67" s="150">
        <f>[1]SUMMARY!AS67</f>
        <v>0</v>
      </c>
      <c r="AT67" s="150">
        <f>[1]SUMMARY!AT67</f>
        <v>0</v>
      </c>
      <c r="AU67" s="150">
        <f>[1]SUMMARY!AU67</f>
        <v>0</v>
      </c>
      <c r="AV67" s="150">
        <f>[1]SUMMARY!AV67</f>
        <v>0</v>
      </c>
      <c r="AW67" s="150">
        <f>[1]SUMMARY!AW67</f>
        <v>0</v>
      </c>
      <c r="AX67" s="150">
        <f>[1]SUMMARY!AX67</f>
        <v>0</v>
      </c>
      <c r="AY67" s="150">
        <f>[1]SUMMARY!AY67</f>
        <v>0</v>
      </c>
      <c r="AZ67" s="150">
        <f>[1]SUMMARY!AZ67</f>
        <v>0</v>
      </c>
      <c r="BA67" s="150">
        <f>[1]SUMMARY!BA67</f>
        <v>0</v>
      </c>
      <c r="BB67" s="150">
        <f>[1]SUMMARY!BB67</f>
        <v>0</v>
      </c>
      <c r="BC67" s="150">
        <f>[1]SUMMARY!BC67</f>
        <v>0</v>
      </c>
      <c r="BD67" s="150">
        <f>[1]SUMMARY!BD67</f>
        <v>0</v>
      </c>
      <c r="BE67" s="150">
        <f>[1]SUMMARY!BE67</f>
        <v>0</v>
      </c>
      <c r="BF67" s="150">
        <f>[1]SUMMARY!BF67</f>
        <v>0</v>
      </c>
      <c r="BG67" s="150">
        <f>[1]SUMMARY!BG67</f>
        <v>0</v>
      </c>
      <c r="BH67" s="150">
        <f>[1]SUMMARY!BH67</f>
        <v>0</v>
      </c>
      <c r="BI67" s="150">
        <f>[1]SUMMARY!BI67</f>
        <v>0</v>
      </c>
      <c r="BJ67" s="150">
        <f>[1]SUMMARY!BJ67</f>
        <v>0</v>
      </c>
      <c r="BK67" s="150">
        <f>[1]SUMMARY!BK67</f>
        <v>0</v>
      </c>
      <c r="BL67" s="150">
        <f>[1]SUMMARY!BL67</f>
        <v>0</v>
      </c>
      <c r="BM67" s="150">
        <f>[1]SUMMARY!BM67</f>
        <v>0</v>
      </c>
      <c r="BN67" s="150">
        <f>[1]SUMMARY!BN67</f>
        <v>0</v>
      </c>
      <c r="BO67" s="150">
        <f>[1]SUMMARY!BO67</f>
        <v>0</v>
      </c>
      <c r="BP67" s="150">
        <f>[1]SUMMARY!BP67</f>
        <v>0</v>
      </c>
      <c r="BQ67" s="150">
        <f>[1]SUMMARY!BQ67</f>
        <v>0</v>
      </c>
      <c r="BR67" s="150">
        <f>[1]SUMMARY!BR67</f>
        <v>0</v>
      </c>
      <c r="BS67" s="150">
        <f>[1]SUMMARY!BS67</f>
        <v>0</v>
      </c>
      <c r="BT67" s="150">
        <f>[1]SUMMARY!BT67</f>
        <v>0</v>
      </c>
      <c r="BU67" s="150">
        <f>[1]SUMMARY!BU67</f>
        <v>0</v>
      </c>
      <c r="BV67" s="150">
        <f>[1]SUMMARY!BV67</f>
        <v>0</v>
      </c>
      <c r="BW67" s="150">
        <f>[1]SUMMARY!BW67</f>
        <v>0</v>
      </c>
      <c r="BX67" s="150">
        <f>[1]SUMMARY!BX67</f>
        <v>0</v>
      </c>
      <c r="BY67" s="150">
        <f>[1]SUMMARY!BY67</f>
        <v>0</v>
      </c>
      <c r="BZ67" s="150">
        <f>[1]SUMMARY!BZ67</f>
        <v>0</v>
      </c>
      <c r="CA67" s="150">
        <f>[1]SUMMARY!CA67</f>
        <v>0</v>
      </c>
      <c r="CB67" s="150">
        <f>[1]SUMMARY!CB67</f>
        <v>0</v>
      </c>
      <c r="CC67" s="150">
        <f>[1]SUMMARY!CC67</f>
        <v>0</v>
      </c>
      <c r="CD67" s="150">
        <f>[1]SUMMARY!CD67</f>
        <v>0</v>
      </c>
      <c r="CE67" s="150">
        <f>[1]SUMMARY!CE67</f>
        <v>0</v>
      </c>
      <c r="CF67" s="150">
        <f>[1]SUMMARY!CF67</f>
        <v>0</v>
      </c>
      <c r="CG67" s="150">
        <f>[1]SUMMARY!CG67</f>
        <v>0</v>
      </c>
      <c r="CH67" s="150">
        <f>[1]SUMMARY!CH67</f>
        <v>0</v>
      </c>
      <c r="CI67" s="150">
        <f>[1]SUMMARY!CI67</f>
        <v>0</v>
      </c>
      <c r="CJ67" s="150">
        <f>[1]SUMMARY!CJ67</f>
        <v>0</v>
      </c>
    </row>
    <row r="68" spans="1:88" x14ac:dyDescent="0.3">
      <c r="A68" s="220"/>
      <c r="B68" s="47" t="s">
        <v>1</v>
      </c>
      <c r="C68" s="73"/>
      <c r="D68" s="73"/>
      <c r="E68" s="73"/>
      <c r="F68" s="156"/>
      <c r="G68" s="156"/>
      <c r="H68" s="156"/>
      <c r="I68" s="156"/>
      <c r="J68" s="137"/>
      <c r="K68" s="137"/>
      <c r="L68" s="137"/>
      <c r="M68" s="137"/>
      <c r="N68" s="137"/>
      <c r="O68" s="137"/>
      <c r="P68" s="137"/>
      <c r="Q68" s="137"/>
      <c r="R68" s="137"/>
      <c r="S68" s="137"/>
      <c r="T68" s="137"/>
      <c r="U68" s="137"/>
      <c r="V68" s="137"/>
      <c r="W68" s="137"/>
      <c r="X68" s="137"/>
      <c r="Y68" s="137"/>
      <c r="Z68" s="137"/>
      <c r="AA68" s="73"/>
      <c r="AB68" s="73"/>
      <c r="AC68" s="73"/>
      <c r="AD68" s="73"/>
      <c r="AE68" s="73"/>
      <c r="AF68" s="73"/>
      <c r="AG68" s="73"/>
      <c r="AH68" s="73"/>
      <c r="AI68" s="73"/>
      <c r="AJ68" s="73"/>
      <c r="AK68" s="73"/>
      <c r="AL68" s="73"/>
      <c r="AM68" s="73"/>
      <c r="AN68" s="108"/>
      <c r="AO68" s="150">
        <f>[1]SUMMARY!AO68</f>
        <v>0</v>
      </c>
      <c r="AP68" s="150">
        <f>[1]SUMMARY!AP68</f>
        <v>0</v>
      </c>
      <c r="AQ68" s="150">
        <f>[1]SUMMARY!AQ68</f>
        <v>435676.37951170682</v>
      </c>
      <c r="AR68" s="150">
        <f>[1]SUMMARY!AR68</f>
        <v>0</v>
      </c>
      <c r="AS68" s="150">
        <f>[1]SUMMARY!AS68</f>
        <v>0</v>
      </c>
      <c r="AT68" s="150">
        <f>[1]SUMMARY!AT68</f>
        <v>0</v>
      </c>
      <c r="AU68" s="150">
        <f>[1]SUMMARY!AU68</f>
        <v>0</v>
      </c>
      <c r="AV68" s="150">
        <f>[1]SUMMARY!AV68</f>
        <v>0</v>
      </c>
      <c r="AW68" s="150">
        <f>[1]SUMMARY!AW68</f>
        <v>0</v>
      </c>
      <c r="AX68" s="150">
        <f>[1]SUMMARY!AX68</f>
        <v>0</v>
      </c>
      <c r="AY68" s="150">
        <f>[1]SUMMARY!AY68</f>
        <v>0</v>
      </c>
      <c r="AZ68" s="150">
        <f>[1]SUMMARY!AZ68</f>
        <v>0</v>
      </c>
      <c r="BA68" s="150">
        <f>[1]SUMMARY!BA68</f>
        <v>0</v>
      </c>
      <c r="BB68" s="150">
        <f>[1]SUMMARY!BB68</f>
        <v>0</v>
      </c>
      <c r="BC68" s="150">
        <f>[1]SUMMARY!BC68</f>
        <v>0</v>
      </c>
      <c r="BD68" s="150">
        <f>[1]SUMMARY!BD68</f>
        <v>0</v>
      </c>
      <c r="BE68" s="150">
        <f>[1]SUMMARY!BE68</f>
        <v>0</v>
      </c>
      <c r="BF68" s="150">
        <f>[1]SUMMARY!BF68</f>
        <v>928169.56630973367</v>
      </c>
      <c r="BG68" s="150">
        <f>[1]SUMMARY!BG68</f>
        <v>0</v>
      </c>
      <c r="BH68" s="150">
        <f>[1]SUMMARY!BH68</f>
        <v>0</v>
      </c>
      <c r="BI68" s="150">
        <f>[1]SUMMARY!BI68</f>
        <v>0</v>
      </c>
      <c r="BJ68" s="150">
        <f>[1]SUMMARY!BJ68</f>
        <v>0</v>
      </c>
      <c r="BK68" s="150">
        <f>[1]SUMMARY!BK68</f>
        <v>0</v>
      </c>
      <c r="BL68" s="150">
        <f>[1]SUMMARY!BL68</f>
        <v>0</v>
      </c>
      <c r="BM68" s="150">
        <f>[1]SUMMARY!BM68</f>
        <v>0</v>
      </c>
      <c r="BN68" s="150">
        <f>[1]SUMMARY!BN68</f>
        <v>0</v>
      </c>
      <c r="BO68" s="150">
        <f>[1]SUMMARY!BO68</f>
        <v>0</v>
      </c>
      <c r="BP68" s="150">
        <f>[1]SUMMARY!BP68</f>
        <v>0</v>
      </c>
      <c r="BQ68" s="150">
        <f>[1]SUMMARY!BQ68</f>
        <v>0</v>
      </c>
      <c r="BR68" s="150">
        <f>[1]SUMMARY!BR68</f>
        <v>0</v>
      </c>
      <c r="BS68" s="150">
        <f>[1]SUMMARY!BS68</f>
        <v>0</v>
      </c>
      <c r="BT68" s="150">
        <f>[1]SUMMARY!BT68</f>
        <v>0</v>
      </c>
      <c r="BU68" s="150">
        <f>[1]SUMMARY!BU68</f>
        <v>0</v>
      </c>
      <c r="BV68" s="150">
        <f>[1]SUMMARY!BV68</f>
        <v>0</v>
      </c>
      <c r="BW68" s="150">
        <f>[1]SUMMARY!BW68</f>
        <v>0</v>
      </c>
      <c r="BX68" s="150">
        <f>[1]SUMMARY!BX68</f>
        <v>0</v>
      </c>
      <c r="BY68" s="150">
        <f>[1]SUMMARY!BY68</f>
        <v>0</v>
      </c>
      <c r="BZ68" s="150">
        <f>[1]SUMMARY!BZ68</f>
        <v>0</v>
      </c>
      <c r="CA68" s="150">
        <f>[1]SUMMARY!CA68</f>
        <v>0</v>
      </c>
      <c r="CB68" s="150">
        <f>[1]SUMMARY!CB68</f>
        <v>0</v>
      </c>
      <c r="CC68" s="150">
        <f>[1]SUMMARY!CC68</f>
        <v>0</v>
      </c>
      <c r="CD68" s="150">
        <f>[1]SUMMARY!CD68</f>
        <v>0</v>
      </c>
      <c r="CE68" s="150">
        <f>[1]SUMMARY!CE68</f>
        <v>0</v>
      </c>
      <c r="CF68" s="150">
        <f>[1]SUMMARY!CF68</f>
        <v>0</v>
      </c>
      <c r="CG68" s="150">
        <f>[1]SUMMARY!CG68</f>
        <v>0</v>
      </c>
      <c r="CH68" s="150">
        <f>[1]SUMMARY!CH68</f>
        <v>0</v>
      </c>
      <c r="CI68" s="150">
        <f>[1]SUMMARY!CI68</f>
        <v>0</v>
      </c>
      <c r="CJ68" s="150">
        <f>[1]SUMMARY!CJ68</f>
        <v>0</v>
      </c>
    </row>
    <row r="69" spans="1:88" x14ac:dyDescent="0.3">
      <c r="A69" s="220"/>
      <c r="B69" s="47" t="s">
        <v>11</v>
      </c>
      <c r="C69" s="73"/>
      <c r="D69" s="73"/>
      <c r="E69" s="73"/>
      <c r="F69" s="156"/>
      <c r="G69" s="156"/>
      <c r="H69" s="156"/>
      <c r="I69" s="156"/>
      <c r="J69" s="137"/>
      <c r="K69" s="137"/>
      <c r="L69" s="137"/>
      <c r="M69" s="137"/>
      <c r="N69" s="137"/>
      <c r="O69" s="137"/>
      <c r="P69" s="137"/>
      <c r="Q69" s="137"/>
      <c r="R69" s="137"/>
      <c r="S69" s="137"/>
      <c r="T69" s="137"/>
      <c r="U69" s="137"/>
      <c r="V69" s="137"/>
      <c r="W69" s="137"/>
      <c r="X69" s="137"/>
      <c r="Y69" s="137"/>
      <c r="Z69" s="137"/>
      <c r="AA69" s="73"/>
      <c r="AB69" s="73"/>
      <c r="AC69" s="73"/>
      <c r="AD69" s="73"/>
      <c r="AE69" s="73"/>
      <c r="AF69" s="73"/>
      <c r="AG69" s="73"/>
      <c r="AH69" s="73"/>
      <c r="AI69" s="73"/>
      <c r="AJ69" s="73"/>
      <c r="AK69" s="73"/>
      <c r="AL69" s="73"/>
      <c r="AM69" s="73"/>
      <c r="AN69" s="108"/>
      <c r="AO69" s="150">
        <f>[1]SUMMARY!AO69</f>
        <v>0</v>
      </c>
      <c r="AP69" s="150">
        <f>[1]SUMMARY!AP69</f>
        <v>0</v>
      </c>
      <c r="AQ69" s="150">
        <f>[1]SUMMARY!AQ69</f>
        <v>44767.714939897727</v>
      </c>
      <c r="AR69" s="150">
        <f>[1]SUMMARY!AR69</f>
        <v>0</v>
      </c>
      <c r="AS69" s="150">
        <f>[1]SUMMARY!AS69</f>
        <v>0</v>
      </c>
      <c r="AT69" s="150">
        <f>[1]SUMMARY!AT69</f>
        <v>0</v>
      </c>
      <c r="AU69" s="150">
        <f>[1]SUMMARY!AU69</f>
        <v>0</v>
      </c>
      <c r="AV69" s="150">
        <f>[1]SUMMARY!AV69</f>
        <v>34075.882172533042</v>
      </c>
      <c r="AW69" s="150">
        <f>[1]SUMMARY!AW69</f>
        <v>0</v>
      </c>
      <c r="AX69" s="150">
        <f>[1]SUMMARY!AX69</f>
        <v>0</v>
      </c>
      <c r="AY69" s="150">
        <f>[1]SUMMARY!AY69</f>
        <v>0</v>
      </c>
      <c r="AZ69" s="150">
        <f>[1]SUMMARY!AZ69</f>
        <v>0</v>
      </c>
      <c r="BA69" s="150">
        <f>[1]SUMMARY!BA69</f>
        <v>0</v>
      </c>
      <c r="BB69" s="150">
        <f>[1]SUMMARY!BB69</f>
        <v>0</v>
      </c>
      <c r="BC69" s="150">
        <f>[1]SUMMARY!BC69</f>
        <v>0</v>
      </c>
      <c r="BD69" s="150">
        <f>[1]SUMMARY!BD69</f>
        <v>0</v>
      </c>
      <c r="BE69" s="150">
        <f>[1]SUMMARY!BE69</f>
        <v>0</v>
      </c>
      <c r="BF69" s="150">
        <f>[1]SUMMARY!BF69</f>
        <v>0</v>
      </c>
      <c r="BG69" s="150">
        <f>[1]SUMMARY!BG69</f>
        <v>0</v>
      </c>
      <c r="BH69" s="150">
        <f>[1]SUMMARY!BH69</f>
        <v>0</v>
      </c>
      <c r="BI69" s="150">
        <f>[1]SUMMARY!BI69</f>
        <v>0</v>
      </c>
      <c r="BJ69" s="150">
        <f>[1]SUMMARY!BJ69</f>
        <v>0</v>
      </c>
      <c r="BK69" s="150">
        <f>[1]SUMMARY!BK69</f>
        <v>0</v>
      </c>
      <c r="BL69" s="150">
        <f>[1]SUMMARY!BL69</f>
        <v>0</v>
      </c>
      <c r="BM69" s="150">
        <f>[1]SUMMARY!BM69</f>
        <v>0</v>
      </c>
      <c r="BN69" s="150">
        <f>[1]SUMMARY!BN69</f>
        <v>0</v>
      </c>
      <c r="BO69" s="150">
        <f>[1]SUMMARY!BO69</f>
        <v>0</v>
      </c>
      <c r="BP69" s="150">
        <f>[1]SUMMARY!BP69</f>
        <v>0</v>
      </c>
      <c r="BQ69" s="150">
        <f>[1]SUMMARY!BQ69</f>
        <v>0</v>
      </c>
      <c r="BR69" s="150">
        <f>[1]SUMMARY!BR69</f>
        <v>0</v>
      </c>
      <c r="BS69" s="150">
        <f>[1]SUMMARY!BS69</f>
        <v>0</v>
      </c>
      <c r="BT69" s="150">
        <f>[1]SUMMARY!BT69</f>
        <v>0</v>
      </c>
      <c r="BU69" s="150">
        <f>[1]SUMMARY!BU69</f>
        <v>0</v>
      </c>
      <c r="BV69" s="150">
        <f>[1]SUMMARY!BV69</f>
        <v>0</v>
      </c>
      <c r="BW69" s="150">
        <f>[1]SUMMARY!BW69</f>
        <v>0</v>
      </c>
      <c r="BX69" s="150">
        <f>[1]SUMMARY!BX69</f>
        <v>0</v>
      </c>
      <c r="BY69" s="150">
        <f>[1]SUMMARY!BY69</f>
        <v>0</v>
      </c>
      <c r="BZ69" s="150">
        <f>[1]SUMMARY!BZ69</f>
        <v>0</v>
      </c>
      <c r="CA69" s="150">
        <f>[1]SUMMARY!CA69</f>
        <v>0</v>
      </c>
      <c r="CB69" s="150">
        <f>[1]SUMMARY!CB69</f>
        <v>0</v>
      </c>
      <c r="CC69" s="150">
        <f>[1]SUMMARY!CC69</f>
        <v>0</v>
      </c>
      <c r="CD69" s="150">
        <f>[1]SUMMARY!CD69</f>
        <v>0</v>
      </c>
      <c r="CE69" s="150">
        <f>[1]SUMMARY!CE69</f>
        <v>0</v>
      </c>
      <c r="CF69" s="150">
        <f>[1]SUMMARY!CF69</f>
        <v>0</v>
      </c>
      <c r="CG69" s="150">
        <f>[1]SUMMARY!CG69</f>
        <v>0</v>
      </c>
      <c r="CH69" s="150">
        <f>[1]SUMMARY!CH69</f>
        <v>0</v>
      </c>
      <c r="CI69" s="150">
        <f>[1]SUMMARY!CI69</f>
        <v>0</v>
      </c>
      <c r="CJ69" s="150">
        <f>[1]SUMMARY!CJ69</f>
        <v>0</v>
      </c>
    </row>
    <row r="70" spans="1:88" x14ac:dyDescent="0.3">
      <c r="A70" s="220"/>
      <c r="B70" s="47" t="s">
        <v>12</v>
      </c>
      <c r="C70" s="73"/>
      <c r="D70" s="73"/>
      <c r="E70" s="73"/>
      <c r="F70" s="156"/>
      <c r="G70" s="156"/>
      <c r="H70" s="156"/>
      <c r="I70" s="156"/>
      <c r="J70" s="137"/>
      <c r="K70" s="137"/>
      <c r="L70" s="137"/>
      <c r="M70" s="137"/>
      <c r="N70" s="137"/>
      <c r="O70" s="137"/>
      <c r="P70" s="137"/>
      <c r="Q70" s="137"/>
      <c r="R70" s="137"/>
      <c r="S70" s="137"/>
      <c r="T70" s="137"/>
      <c r="U70" s="137"/>
      <c r="V70" s="137"/>
      <c r="W70" s="137"/>
      <c r="X70" s="137"/>
      <c r="Y70" s="137"/>
      <c r="Z70" s="137"/>
      <c r="AA70" s="73"/>
      <c r="AB70" s="73"/>
      <c r="AC70" s="73"/>
      <c r="AD70" s="73"/>
      <c r="AE70" s="73"/>
      <c r="AF70" s="73"/>
      <c r="AG70" s="73"/>
      <c r="AH70" s="73"/>
      <c r="AI70" s="73"/>
      <c r="AJ70" s="73"/>
      <c r="AK70" s="73"/>
      <c r="AL70" s="73"/>
      <c r="AM70" s="73"/>
      <c r="AN70" s="108"/>
      <c r="AO70" s="150">
        <f>[1]SUMMARY!AO70</f>
        <v>0</v>
      </c>
      <c r="AP70" s="150">
        <f>[1]SUMMARY!AP70</f>
        <v>0</v>
      </c>
      <c r="AQ70" s="150">
        <f>[1]SUMMARY!AQ70</f>
        <v>0</v>
      </c>
      <c r="AR70" s="150">
        <f>[1]SUMMARY!AR70</f>
        <v>0</v>
      </c>
      <c r="AS70" s="150">
        <f>[1]SUMMARY!AS70</f>
        <v>0</v>
      </c>
      <c r="AT70" s="150">
        <f>[1]SUMMARY!AT70</f>
        <v>0</v>
      </c>
      <c r="AU70" s="150">
        <f>[1]SUMMARY!AU70</f>
        <v>0</v>
      </c>
      <c r="AV70" s="150">
        <f>[1]SUMMARY!AV70</f>
        <v>0</v>
      </c>
      <c r="AW70" s="150">
        <f>[1]SUMMARY!AW70</f>
        <v>0</v>
      </c>
      <c r="AX70" s="150">
        <f>[1]SUMMARY!AX70</f>
        <v>0</v>
      </c>
      <c r="AY70" s="150">
        <f>[1]SUMMARY!AY70</f>
        <v>0</v>
      </c>
      <c r="AZ70" s="150">
        <f>[1]SUMMARY!AZ70</f>
        <v>0</v>
      </c>
      <c r="BA70" s="150">
        <f>[1]SUMMARY!BA70</f>
        <v>0</v>
      </c>
      <c r="BB70" s="150">
        <f>[1]SUMMARY!BB70</f>
        <v>0</v>
      </c>
      <c r="BC70" s="150">
        <f>[1]SUMMARY!BC70</f>
        <v>0</v>
      </c>
      <c r="BD70" s="150">
        <f>[1]SUMMARY!BD70</f>
        <v>0</v>
      </c>
      <c r="BE70" s="150">
        <f>[1]SUMMARY!BE70</f>
        <v>0</v>
      </c>
      <c r="BF70" s="150">
        <f>[1]SUMMARY!BF70</f>
        <v>0</v>
      </c>
      <c r="BG70" s="150">
        <f>[1]SUMMARY!BG70</f>
        <v>0</v>
      </c>
      <c r="BH70" s="150">
        <f>[1]SUMMARY!BH70</f>
        <v>0</v>
      </c>
      <c r="BI70" s="150">
        <f>[1]SUMMARY!BI70</f>
        <v>0</v>
      </c>
      <c r="BJ70" s="150">
        <f>[1]SUMMARY!BJ70</f>
        <v>0</v>
      </c>
      <c r="BK70" s="150">
        <f>[1]SUMMARY!BK70</f>
        <v>0</v>
      </c>
      <c r="BL70" s="150">
        <f>[1]SUMMARY!BL70</f>
        <v>0</v>
      </c>
      <c r="BM70" s="150">
        <f>[1]SUMMARY!BM70</f>
        <v>0</v>
      </c>
      <c r="BN70" s="150">
        <f>[1]SUMMARY!BN70</f>
        <v>0</v>
      </c>
      <c r="BO70" s="150">
        <f>[1]SUMMARY!BO70</f>
        <v>0</v>
      </c>
      <c r="BP70" s="150">
        <f>[1]SUMMARY!BP70</f>
        <v>0</v>
      </c>
      <c r="BQ70" s="150">
        <f>[1]SUMMARY!BQ70</f>
        <v>0</v>
      </c>
      <c r="BR70" s="150">
        <f>[1]SUMMARY!BR70</f>
        <v>0</v>
      </c>
      <c r="BS70" s="150">
        <f>[1]SUMMARY!BS70</f>
        <v>0</v>
      </c>
      <c r="BT70" s="150">
        <f>[1]SUMMARY!BT70</f>
        <v>0</v>
      </c>
      <c r="BU70" s="150">
        <f>[1]SUMMARY!BU70</f>
        <v>0</v>
      </c>
      <c r="BV70" s="150">
        <f>[1]SUMMARY!BV70</f>
        <v>0</v>
      </c>
      <c r="BW70" s="150">
        <f>[1]SUMMARY!BW70</f>
        <v>0</v>
      </c>
      <c r="BX70" s="150">
        <f>[1]SUMMARY!BX70</f>
        <v>0</v>
      </c>
      <c r="BY70" s="150">
        <f>[1]SUMMARY!BY70</f>
        <v>0</v>
      </c>
      <c r="BZ70" s="150">
        <f>[1]SUMMARY!BZ70</f>
        <v>0</v>
      </c>
      <c r="CA70" s="150">
        <f>[1]SUMMARY!CA70</f>
        <v>0</v>
      </c>
      <c r="CB70" s="150">
        <f>[1]SUMMARY!CB70</f>
        <v>0</v>
      </c>
      <c r="CC70" s="150">
        <f>[1]SUMMARY!CC70</f>
        <v>0</v>
      </c>
      <c r="CD70" s="150">
        <f>[1]SUMMARY!CD70</f>
        <v>0</v>
      </c>
      <c r="CE70" s="150">
        <f>[1]SUMMARY!CE70</f>
        <v>0</v>
      </c>
      <c r="CF70" s="150">
        <f>[1]SUMMARY!CF70</f>
        <v>0</v>
      </c>
      <c r="CG70" s="150">
        <f>[1]SUMMARY!CG70</f>
        <v>0</v>
      </c>
      <c r="CH70" s="150">
        <f>[1]SUMMARY!CH70</f>
        <v>0</v>
      </c>
      <c r="CI70" s="150">
        <f>[1]SUMMARY!CI70</f>
        <v>0</v>
      </c>
      <c r="CJ70" s="150">
        <f>[1]SUMMARY!CJ70</f>
        <v>0</v>
      </c>
    </row>
    <row r="71" spans="1:88" x14ac:dyDescent="0.3">
      <c r="A71" s="220"/>
      <c r="B71" s="47" t="s">
        <v>3</v>
      </c>
      <c r="C71" s="73"/>
      <c r="D71" s="73"/>
      <c r="E71" s="73"/>
      <c r="F71" s="156"/>
      <c r="G71" s="156"/>
      <c r="H71" s="156"/>
      <c r="I71" s="156"/>
      <c r="J71" s="137"/>
      <c r="K71" s="137"/>
      <c r="L71" s="137"/>
      <c r="M71" s="137"/>
      <c r="N71" s="137"/>
      <c r="O71" s="137"/>
      <c r="P71" s="137"/>
      <c r="Q71" s="137"/>
      <c r="R71" s="137"/>
      <c r="S71" s="137"/>
      <c r="T71" s="137"/>
      <c r="U71" s="137"/>
      <c r="V71" s="137"/>
      <c r="W71" s="137"/>
      <c r="X71" s="137"/>
      <c r="Y71" s="137"/>
      <c r="Z71" s="137"/>
      <c r="AA71" s="73"/>
      <c r="AB71" s="73"/>
      <c r="AC71" s="73"/>
      <c r="AD71" s="73"/>
      <c r="AE71" s="73"/>
      <c r="AF71" s="73"/>
      <c r="AG71" s="73"/>
      <c r="AH71" s="73"/>
      <c r="AI71" s="73"/>
      <c r="AJ71" s="73"/>
      <c r="AK71" s="73"/>
      <c r="AL71" s="73"/>
      <c r="AM71" s="73"/>
      <c r="AN71" s="108"/>
      <c r="AO71" s="150">
        <f>[1]SUMMARY!AO71</f>
        <v>0</v>
      </c>
      <c r="AP71" s="150">
        <f>[1]SUMMARY!AP71</f>
        <v>0</v>
      </c>
      <c r="AQ71" s="150">
        <f>[1]SUMMARY!AQ71</f>
        <v>0</v>
      </c>
      <c r="AR71" s="150">
        <f>[1]SUMMARY!AR71</f>
        <v>0</v>
      </c>
      <c r="AS71" s="150">
        <f>[1]SUMMARY!AS71</f>
        <v>0</v>
      </c>
      <c r="AT71" s="150">
        <f>[1]SUMMARY!AT71</f>
        <v>0</v>
      </c>
      <c r="AU71" s="150">
        <f>[1]SUMMARY!AU71</f>
        <v>0</v>
      </c>
      <c r="AV71" s="150">
        <f>[1]SUMMARY!AV71</f>
        <v>0</v>
      </c>
      <c r="AW71" s="150">
        <f>[1]SUMMARY!AW71</f>
        <v>0</v>
      </c>
      <c r="AX71" s="150">
        <f>[1]SUMMARY!AX71</f>
        <v>0</v>
      </c>
      <c r="AY71" s="150">
        <f>[1]SUMMARY!AY71</f>
        <v>0</v>
      </c>
      <c r="AZ71" s="150">
        <f>[1]SUMMARY!AZ71</f>
        <v>0</v>
      </c>
      <c r="BA71" s="150">
        <f>[1]SUMMARY!BA71</f>
        <v>0</v>
      </c>
      <c r="BB71" s="150">
        <f>[1]SUMMARY!BB71</f>
        <v>0</v>
      </c>
      <c r="BC71" s="150">
        <f>[1]SUMMARY!BC71</f>
        <v>0</v>
      </c>
      <c r="BD71" s="150">
        <f>[1]SUMMARY!BD71</f>
        <v>0</v>
      </c>
      <c r="BE71" s="150">
        <f>[1]SUMMARY!BE71</f>
        <v>0</v>
      </c>
      <c r="BF71" s="150">
        <f>[1]SUMMARY!BF71</f>
        <v>923788.17817468208</v>
      </c>
      <c r="BG71" s="150">
        <f>[1]SUMMARY!BG71</f>
        <v>0</v>
      </c>
      <c r="BH71" s="150">
        <f>[1]SUMMARY!BH71</f>
        <v>0</v>
      </c>
      <c r="BI71" s="150">
        <f>[1]SUMMARY!BI71</f>
        <v>0</v>
      </c>
      <c r="BJ71" s="150">
        <f>[1]SUMMARY!BJ71</f>
        <v>0</v>
      </c>
      <c r="BK71" s="150">
        <f>[1]SUMMARY!BK71</f>
        <v>0</v>
      </c>
      <c r="BL71" s="150">
        <f>[1]SUMMARY!BL71</f>
        <v>0</v>
      </c>
      <c r="BM71" s="150">
        <f>[1]SUMMARY!BM71</f>
        <v>0</v>
      </c>
      <c r="BN71" s="150">
        <f>[1]SUMMARY!BN71</f>
        <v>0</v>
      </c>
      <c r="BO71" s="150">
        <f>[1]SUMMARY!BO71</f>
        <v>0</v>
      </c>
      <c r="BP71" s="150">
        <f>[1]SUMMARY!BP71</f>
        <v>0</v>
      </c>
      <c r="BQ71" s="150">
        <f>[1]SUMMARY!BQ71</f>
        <v>0</v>
      </c>
      <c r="BR71" s="150">
        <f>[1]SUMMARY!BR71</f>
        <v>0</v>
      </c>
      <c r="BS71" s="150">
        <f>[1]SUMMARY!BS71</f>
        <v>0</v>
      </c>
      <c r="BT71" s="150">
        <f>[1]SUMMARY!BT71</f>
        <v>0</v>
      </c>
      <c r="BU71" s="150">
        <f>[1]SUMMARY!BU71</f>
        <v>0</v>
      </c>
      <c r="BV71" s="150">
        <f>[1]SUMMARY!BV71</f>
        <v>0</v>
      </c>
      <c r="BW71" s="150">
        <f>[1]SUMMARY!BW71</f>
        <v>0</v>
      </c>
      <c r="BX71" s="150">
        <f>[1]SUMMARY!BX71</f>
        <v>0</v>
      </c>
      <c r="BY71" s="150">
        <f>[1]SUMMARY!BY71</f>
        <v>0</v>
      </c>
      <c r="BZ71" s="150">
        <f>[1]SUMMARY!BZ71</f>
        <v>0</v>
      </c>
      <c r="CA71" s="150">
        <f>[1]SUMMARY!CA71</f>
        <v>0</v>
      </c>
      <c r="CB71" s="150">
        <f>[1]SUMMARY!CB71</f>
        <v>0</v>
      </c>
      <c r="CC71" s="150">
        <f>[1]SUMMARY!CC71</f>
        <v>0</v>
      </c>
      <c r="CD71" s="150">
        <f>[1]SUMMARY!CD71</f>
        <v>0</v>
      </c>
      <c r="CE71" s="150">
        <f>[1]SUMMARY!CE71</f>
        <v>0</v>
      </c>
      <c r="CF71" s="150">
        <f>[1]SUMMARY!CF71</f>
        <v>0</v>
      </c>
      <c r="CG71" s="150">
        <f>[1]SUMMARY!CG71</f>
        <v>0</v>
      </c>
      <c r="CH71" s="150">
        <f>[1]SUMMARY!CH71</f>
        <v>0</v>
      </c>
      <c r="CI71" s="150">
        <f>[1]SUMMARY!CI71</f>
        <v>0</v>
      </c>
      <c r="CJ71" s="150">
        <f>[1]SUMMARY!CJ71</f>
        <v>0</v>
      </c>
    </row>
    <row r="72" spans="1:88" x14ac:dyDescent="0.3">
      <c r="A72" s="220"/>
      <c r="B72" s="47" t="s">
        <v>13</v>
      </c>
      <c r="C72" s="73"/>
      <c r="D72" s="73"/>
      <c r="E72" s="73"/>
      <c r="F72" s="156"/>
      <c r="G72" s="156"/>
      <c r="H72" s="156"/>
      <c r="I72" s="156"/>
      <c r="J72" s="137"/>
      <c r="K72" s="137"/>
      <c r="L72" s="137"/>
      <c r="M72" s="137"/>
      <c r="N72" s="137"/>
      <c r="O72" s="137"/>
      <c r="P72" s="137"/>
      <c r="Q72" s="137"/>
      <c r="R72" s="137"/>
      <c r="S72" s="137"/>
      <c r="T72" s="137"/>
      <c r="U72" s="137"/>
      <c r="V72" s="137"/>
      <c r="W72" s="137"/>
      <c r="X72" s="137"/>
      <c r="Y72" s="137"/>
      <c r="Z72" s="137"/>
      <c r="AA72" s="73"/>
      <c r="AB72" s="73"/>
      <c r="AC72" s="73"/>
      <c r="AD72" s="73"/>
      <c r="AE72" s="73"/>
      <c r="AF72" s="73"/>
      <c r="AG72" s="73"/>
      <c r="AH72" s="73"/>
      <c r="AI72" s="73"/>
      <c r="AJ72" s="73"/>
      <c r="AK72" s="73"/>
      <c r="AL72" s="73"/>
      <c r="AM72" s="73"/>
      <c r="AN72" s="108"/>
      <c r="AO72" s="150">
        <f>[1]SUMMARY!AO72</f>
        <v>0</v>
      </c>
      <c r="AP72" s="150">
        <f>[1]SUMMARY!AP72</f>
        <v>0</v>
      </c>
      <c r="AQ72" s="150">
        <f>[1]SUMMARY!AQ72</f>
        <v>436529.79238878598</v>
      </c>
      <c r="AR72" s="150">
        <f>[1]SUMMARY!AR72</f>
        <v>0</v>
      </c>
      <c r="AS72" s="150">
        <f>[1]SUMMARY!AS72</f>
        <v>0</v>
      </c>
      <c r="AT72" s="150">
        <f>[1]SUMMARY!AT72</f>
        <v>0</v>
      </c>
      <c r="AU72" s="150">
        <f>[1]SUMMARY!AU72</f>
        <v>436886.66376026842</v>
      </c>
      <c r="AV72" s="150">
        <f>[1]SUMMARY!AV72</f>
        <v>259560.78762398497</v>
      </c>
      <c r="AW72" s="150">
        <f>[1]SUMMARY!AW72</f>
        <v>29623.839733114914</v>
      </c>
      <c r="AX72" s="150">
        <f>[1]SUMMARY!AX72</f>
        <v>0</v>
      </c>
      <c r="AY72" s="150">
        <f>[1]SUMMARY!AY72</f>
        <v>0</v>
      </c>
      <c r="AZ72" s="150">
        <f>[1]SUMMARY!AZ72</f>
        <v>0</v>
      </c>
      <c r="BA72" s="150">
        <f>[1]SUMMARY!BA72</f>
        <v>0</v>
      </c>
      <c r="BB72" s="150">
        <f>[1]SUMMARY!BB72</f>
        <v>0</v>
      </c>
      <c r="BC72" s="150">
        <f>[1]SUMMARY!BC72</f>
        <v>0</v>
      </c>
      <c r="BD72" s="150">
        <f>[1]SUMMARY!BD72</f>
        <v>0</v>
      </c>
      <c r="BE72" s="150">
        <f>[1]SUMMARY!BE72</f>
        <v>0</v>
      </c>
      <c r="BF72" s="150">
        <f>[1]SUMMARY!BF72</f>
        <v>1737108.1300624905</v>
      </c>
      <c r="BG72" s="150">
        <f>[1]SUMMARY!BG72</f>
        <v>0</v>
      </c>
      <c r="BH72" s="150">
        <f>[1]SUMMARY!BH72</f>
        <v>0</v>
      </c>
      <c r="BI72" s="150">
        <f>[1]SUMMARY!BI72</f>
        <v>0</v>
      </c>
      <c r="BJ72" s="150">
        <f>[1]SUMMARY!BJ72</f>
        <v>1536900.5900268459</v>
      </c>
      <c r="BK72" s="150">
        <f>[1]SUMMARY!BK72</f>
        <v>0</v>
      </c>
      <c r="BL72" s="150">
        <f>[1]SUMMARY!BL72</f>
        <v>0</v>
      </c>
      <c r="BM72" s="150">
        <f>[1]SUMMARY!BM72</f>
        <v>0</v>
      </c>
      <c r="BN72" s="150">
        <f>[1]SUMMARY!BN72</f>
        <v>0</v>
      </c>
      <c r="BO72" s="150">
        <f>[1]SUMMARY!BO72</f>
        <v>0</v>
      </c>
      <c r="BP72" s="150">
        <f>[1]SUMMARY!BP72</f>
        <v>0</v>
      </c>
      <c r="BQ72" s="150">
        <f>[1]SUMMARY!BQ72</f>
        <v>0</v>
      </c>
      <c r="BR72" s="150">
        <f>[1]SUMMARY!BR72</f>
        <v>0</v>
      </c>
      <c r="BS72" s="150">
        <f>[1]SUMMARY!BS72</f>
        <v>0</v>
      </c>
      <c r="BT72" s="150">
        <f>[1]SUMMARY!BT72</f>
        <v>0</v>
      </c>
      <c r="BU72" s="150">
        <f>[1]SUMMARY!BU72</f>
        <v>0</v>
      </c>
      <c r="BV72" s="150">
        <f>[1]SUMMARY!BV72</f>
        <v>0</v>
      </c>
      <c r="BW72" s="150">
        <f>[1]SUMMARY!BW72</f>
        <v>0</v>
      </c>
      <c r="BX72" s="150">
        <f>[1]SUMMARY!BX72</f>
        <v>0</v>
      </c>
      <c r="BY72" s="150">
        <f>[1]SUMMARY!BY72</f>
        <v>0</v>
      </c>
      <c r="BZ72" s="150">
        <f>[1]SUMMARY!BZ72</f>
        <v>0</v>
      </c>
      <c r="CA72" s="150">
        <f>[1]SUMMARY!CA72</f>
        <v>0</v>
      </c>
      <c r="CB72" s="150">
        <f>[1]SUMMARY!CB72</f>
        <v>0</v>
      </c>
      <c r="CC72" s="150">
        <f>[1]SUMMARY!CC72</f>
        <v>0</v>
      </c>
      <c r="CD72" s="150">
        <f>[1]SUMMARY!CD72</f>
        <v>0</v>
      </c>
      <c r="CE72" s="150">
        <f>[1]SUMMARY!CE72</f>
        <v>0</v>
      </c>
      <c r="CF72" s="150">
        <f>[1]SUMMARY!CF72</f>
        <v>0</v>
      </c>
      <c r="CG72" s="150">
        <f>[1]SUMMARY!CG72</f>
        <v>0</v>
      </c>
      <c r="CH72" s="150">
        <f>[1]SUMMARY!CH72</f>
        <v>0</v>
      </c>
      <c r="CI72" s="150">
        <f>[1]SUMMARY!CI72</f>
        <v>0</v>
      </c>
      <c r="CJ72" s="150">
        <f>[1]SUMMARY!CJ72</f>
        <v>0</v>
      </c>
    </row>
    <row r="73" spans="1:88" x14ac:dyDescent="0.3">
      <c r="A73" s="220"/>
      <c r="B73" s="47" t="s">
        <v>4</v>
      </c>
      <c r="C73" s="73"/>
      <c r="D73" s="73"/>
      <c r="E73" s="73"/>
      <c r="F73" s="156"/>
      <c r="G73" s="156"/>
      <c r="H73" s="156"/>
      <c r="I73" s="156"/>
      <c r="J73" s="137"/>
      <c r="K73" s="137"/>
      <c r="L73" s="137"/>
      <c r="M73" s="137"/>
      <c r="N73" s="137"/>
      <c r="O73" s="137"/>
      <c r="P73" s="137"/>
      <c r="Q73" s="137"/>
      <c r="R73" s="137"/>
      <c r="S73" s="137"/>
      <c r="T73" s="137"/>
      <c r="U73" s="137"/>
      <c r="V73" s="137"/>
      <c r="W73" s="137"/>
      <c r="X73" s="137"/>
      <c r="Y73" s="137"/>
      <c r="Z73" s="137"/>
      <c r="AA73" s="73"/>
      <c r="AB73" s="73"/>
      <c r="AC73" s="73"/>
      <c r="AD73" s="73"/>
      <c r="AE73" s="73"/>
      <c r="AF73" s="73"/>
      <c r="AG73" s="73"/>
      <c r="AH73" s="73"/>
      <c r="AI73" s="73"/>
      <c r="AJ73" s="73"/>
      <c r="AK73" s="73"/>
      <c r="AL73" s="73"/>
      <c r="AM73" s="73"/>
      <c r="AN73" s="108"/>
      <c r="AO73" s="150">
        <f>[1]SUMMARY!AO73</f>
        <v>0</v>
      </c>
      <c r="AP73" s="150">
        <f>[1]SUMMARY!AP73</f>
        <v>0</v>
      </c>
      <c r="AQ73" s="150">
        <f>[1]SUMMARY!AQ73</f>
        <v>0</v>
      </c>
      <c r="AR73" s="150">
        <f>[1]SUMMARY!AR73</f>
        <v>0</v>
      </c>
      <c r="AS73" s="150">
        <f>[1]SUMMARY!AS73</f>
        <v>0</v>
      </c>
      <c r="AT73" s="150">
        <f>[1]SUMMARY!AT73</f>
        <v>0</v>
      </c>
      <c r="AU73" s="150">
        <f>[1]SUMMARY!AU73</f>
        <v>0</v>
      </c>
      <c r="AV73" s="150">
        <f>[1]SUMMARY!AV73</f>
        <v>0</v>
      </c>
      <c r="AW73" s="150">
        <f>[1]SUMMARY!AW73</f>
        <v>0</v>
      </c>
      <c r="AX73" s="150">
        <f>[1]SUMMARY!AX73</f>
        <v>0</v>
      </c>
      <c r="AY73" s="150">
        <f>[1]SUMMARY!AY73</f>
        <v>0</v>
      </c>
      <c r="AZ73" s="150">
        <f>[1]SUMMARY!AZ73</f>
        <v>0</v>
      </c>
      <c r="BA73" s="150">
        <f>[1]SUMMARY!BA73</f>
        <v>0</v>
      </c>
      <c r="BB73" s="150">
        <f>[1]SUMMARY!BB73</f>
        <v>0</v>
      </c>
      <c r="BC73" s="150">
        <f>[1]SUMMARY!BC73</f>
        <v>0</v>
      </c>
      <c r="BD73" s="150">
        <f>[1]SUMMARY!BD73</f>
        <v>0</v>
      </c>
      <c r="BE73" s="150">
        <f>[1]SUMMARY!BE73</f>
        <v>0</v>
      </c>
      <c r="BF73" s="150">
        <f>[1]SUMMARY!BF73</f>
        <v>0</v>
      </c>
      <c r="BG73" s="150">
        <f>[1]SUMMARY!BG73</f>
        <v>0</v>
      </c>
      <c r="BH73" s="150">
        <f>[1]SUMMARY!BH73</f>
        <v>0</v>
      </c>
      <c r="BI73" s="150">
        <f>[1]SUMMARY!BI73</f>
        <v>0</v>
      </c>
      <c r="BJ73" s="150">
        <f>[1]SUMMARY!BJ73</f>
        <v>0</v>
      </c>
      <c r="BK73" s="150">
        <f>[1]SUMMARY!BK73</f>
        <v>0</v>
      </c>
      <c r="BL73" s="150">
        <f>[1]SUMMARY!BL73</f>
        <v>0</v>
      </c>
      <c r="BM73" s="150">
        <f>[1]SUMMARY!BM73</f>
        <v>0</v>
      </c>
      <c r="BN73" s="150">
        <f>[1]SUMMARY!BN73</f>
        <v>0</v>
      </c>
      <c r="BO73" s="150">
        <f>[1]SUMMARY!BO73</f>
        <v>0</v>
      </c>
      <c r="BP73" s="150">
        <f>[1]SUMMARY!BP73</f>
        <v>0</v>
      </c>
      <c r="BQ73" s="150">
        <f>[1]SUMMARY!BQ73</f>
        <v>0</v>
      </c>
      <c r="BR73" s="150">
        <f>[1]SUMMARY!BR73</f>
        <v>0</v>
      </c>
      <c r="BS73" s="150">
        <f>[1]SUMMARY!BS73</f>
        <v>0</v>
      </c>
      <c r="BT73" s="150">
        <f>[1]SUMMARY!BT73</f>
        <v>0</v>
      </c>
      <c r="BU73" s="150">
        <f>[1]SUMMARY!BU73</f>
        <v>0</v>
      </c>
      <c r="BV73" s="150">
        <f>[1]SUMMARY!BV73</f>
        <v>0</v>
      </c>
      <c r="BW73" s="150">
        <f>[1]SUMMARY!BW73</f>
        <v>0</v>
      </c>
      <c r="BX73" s="150">
        <f>[1]SUMMARY!BX73</f>
        <v>0</v>
      </c>
      <c r="BY73" s="150">
        <f>[1]SUMMARY!BY73</f>
        <v>0</v>
      </c>
      <c r="BZ73" s="150">
        <f>[1]SUMMARY!BZ73</f>
        <v>0</v>
      </c>
      <c r="CA73" s="150">
        <f>[1]SUMMARY!CA73</f>
        <v>0</v>
      </c>
      <c r="CB73" s="150">
        <f>[1]SUMMARY!CB73</f>
        <v>0</v>
      </c>
      <c r="CC73" s="150">
        <f>[1]SUMMARY!CC73</f>
        <v>0</v>
      </c>
      <c r="CD73" s="150">
        <f>[1]SUMMARY!CD73</f>
        <v>0</v>
      </c>
      <c r="CE73" s="150">
        <f>[1]SUMMARY!CE73</f>
        <v>0</v>
      </c>
      <c r="CF73" s="150">
        <f>[1]SUMMARY!CF73</f>
        <v>0</v>
      </c>
      <c r="CG73" s="150">
        <f>[1]SUMMARY!CG73</f>
        <v>0</v>
      </c>
      <c r="CH73" s="150">
        <f>[1]SUMMARY!CH73</f>
        <v>0</v>
      </c>
      <c r="CI73" s="150">
        <f>[1]SUMMARY!CI73</f>
        <v>0</v>
      </c>
      <c r="CJ73" s="150">
        <f>[1]SUMMARY!CJ73</f>
        <v>0</v>
      </c>
    </row>
    <row r="74" spans="1:88" x14ac:dyDescent="0.3">
      <c r="A74" s="221"/>
      <c r="B74" s="47" t="s">
        <v>14</v>
      </c>
      <c r="C74" s="73"/>
      <c r="D74" s="73"/>
      <c r="E74" s="73"/>
      <c r="F74" s="156"/>
      <c r="G74" s="156"/>
      <c r="H74" s="156"/>
      <c r="I74" s="156"/>
      <c r="J74" s="137"/>
      <c r="K74" s="137"/>
      <c r="L74" s="137"/>
      <c r="M74" s="137"/>
      <c r="N74" s="137"/>
      <c r="O74" s="137"/>
      <c r="P74" s="137"/>
      <c r="Q74" s="137"/>
      <c r="R74" s="137"/>
      <c r="S74" s="137"/>
      <c r="T74" s="137"/>
      <c r="U74" s="137"/>
      <c r="V74" s="137"/>
      <c r="W74" s="137"/>
      <c r="X74" s="137"/>
      <c r="Y74" s="137"/>
      <c r="Z74" s="137"/>
      <c r="AA74" s="73"/>
      <c r="AB74" s="73"/>
      <c r="AC74" s="73"/>
      <c r="AD74" s="73"/>
      <c r="AE74" s="73"/>
      <c r="AF74" s="73"/>
      <c r="AG74" s="73"/>
      <c r="AH74" s="73"/>
      <c r="AI74" s="73"/>
      <c r="AJ74" s="73"/>
      <c r="AK74" s="73"/>
      <c r="AL74" s="73"/>
      <c r="AM74" s="73"/>
      <c r="AN74" s="108"/>
      <c r="AO74" s="150">
        <f>[1]SUMMARY!AO74</f>
        <v>0</v>
      </c>
      <c r="AP74" s="150">
        <f>[1]SUMMARY!AP74</f>
        <v>0</v>
      </c>
      <c r="AQ74" s="150">
        <f>[1]SUMMARY!AQ74</f>
        <v>139547.79972295987</v>
      </c>
      <c r="AR74" s="150">
        <f>[1]SUMMARY!AR74</f>
        <v>0</v>
      </c>
      <c r="AS74" s="150">
        <f>[1]SUMMARY!AS74</f>
        <v>0</v>
      </c>
      <c r="AT74" s="150">
        <f>[1]SUMMARY!AT74</f>
        <v>0</v>
      </c>
      <c r="AU74" s="150">
        <f>[1]SUMMARY!AU74</f>
        <v>0</v>
      </c>
      <c r="AV74" s="150">
        <f>[1]SUMMARY!AV74</f>
        <v>0</v>
      </c>
      <c r="AW74" s="150">
        <f>[1]SUMMARY!AW74</f>
        <v>0</v>
      </c>
      <c r="AX74" s="150">
        <f>[1]SUMMARY!AX74</f>
        <v>0</v>
      </c>
      <c r="AY74" s="150">
        <f>[1]SUMMARY!AY74</f>
        <v>0</v>
      </c>
      <c r="AZ74" s="150">
        <f>[1]SUMMARY!AZ74</f>
        <v>0</v>
      </c>
      <c r="BA74" s="150">
        <f>[1]SUMMARY!BA74</f>
        <v>0</v>
      </c>
      <c r="BB74" s="150">
        <f>[1]SUMMARY!BB74</f>
        <v>0</v>
      </c>
      <c r="BC74" s="150">
        <f>[1]SUMMARY!BC74</f>
        <v>0</v>
      </c>
      <c r="BD74" s="150">
        <f>[1]SUMMARY!BD74</f>
        <v>0</v>
      </c>
      <c r="BE74" s="150">
        <f>[1]SUMMARY!BE74</f>
        <v>0</v>
      </c>
      <c r="BF74" s="150">
        <f>[1]SUMMARY!BF74</f>
        <v>0</v>
      </c>
      <c r="BG74" s="150">
        <f>[1]SUMMARY!BG74</f>
        <v>0</v>
      </c>
      <c r="BH74" s="150">
        <f>[1]SUMMARY!BH74</f>
        <v>0</v>
      </c>
      <c r="BI74" s="150">
        <f>[1]SUMMARY!BI74</f>
        <v>0</v>
      </c>
      <c r="BJ74" s="150">
        <f>[1]SUMMARY!BJ74</f>
        <v>0</v>
      </c>
      <c r="BK74" s="150">
        <f>[1]SUMMARY!BK74</f>
        <v>0</v>
      </c>
      <c r="BL74" s="150">
        <f>[1]SUMMARY!BL74</f>
        <v>0</v>
      </c>
      <c r="BM74" s="150">
        <f>[1]SUMMARY!BM74</f>
        <v>0</v>
      </c>
      <c r="BN74" s="150">
        <f>[1]SUMMARY!BN74</f>
        <v>0</v>
      </c>
      <c r="BO74" s="150">
        <f>[1]SUMMARY!BO74</f>
        <v>0</v>
      </c>
      <c r="BP74" s="150">
        <f>[1]SUMMARY!BP74</f>
        <v>0</v>
      </c>
      <c r="BQ74" s="150">
        <f>[1]SUMMARY!BQ74</f>
        <v>0</v>
      </c>
      <c r="BR74" s="150">
        <f>[1]SUMMARY!BR74</f>
        <v>0</v>
      </c>
      <c r="BS74" s="150">
        <f>[1]SUMMARY!BS74</f>
        <v>0</v>
      </c>
      <c r="BT74" s="150">
        <f>[1]SUMMARY!BT74</f>
        <v>0</v>
      </c>
      <c r="BU74" s="150">
        <f>[1]SUMMARY!BU74</f>
        <v>0</v>
      </c>
      <c r="BV74" s="150">
        <f>[1]SUMMARY!BV74</f>
        <v>0</v>
      </c>
      <c r="BW74" s="150">
        <f>[1]SUMMARY!BW74</f>
        <v>0</v>
      </c>
      <c r="BX74" s="150">
        <f>[1]SUMMARY!BX74</f>
        <v>0</v>
      </c>
      <c r="BY74" s="150">
        <f>[1]SUMMARY!BY74</f>
        <v>0</v>
      </c>
      <c r="BZ74" s="150">
        <f>[1]SUMMARY!BZ74</f>
        <v>0</v>
      </c>
      <c r="CA74" s="150">
        <f>[1]SUMMARY!CA74</f>
        <v>0</v>
      </c>
      <c r="CB74" s="150">
        <f>[1]SUMMARY!CB74</f>
        <v>0</v>
      </c>
      <c r="CC74" s="150">
        <f>[1]SUMMARY!CC74</f>
        <v>0</v>
      </c>
      <c r="CD74" s="150">
        <f>[1]SUMMARY!CD74</f>
        <v>0</v>
      </c>
      <c r="CE74" s="150">
        <f>[1]SUMMARY!CE74</f>
        <v>0</v>
      </c>
      <c r="CF74" s="150">
        <f>[1]SUMMARY!CF74</f>
        <v>0</v>
      </c>
      <c r="CG74" s="150">
        <f>[1]SUMMARY!CG74</f>
        <v>0</v>
      </c>
      <c r="CH74" s="150">
        <f>[1]SUMMARY!CH74</f>
        <v>0</v>
      </c>
      <c r="CI74" s="150">
        <f>[1]SUMMARY!CI74</f>
        <v>0</v>
      </c>
      <c r="CJ74" s="150">
        <f>[1]SUMMARY!CJ74</f>
        <v>0</v>
      </c>
    </row>
    <row r="75" spans="1:88" x14ac:dyDescent="0.3">
      <c r="A75" s="221"/>
      <c r="B75" s="47" t="s">
        <v>15</v>
      </c>
      <c r="C75" s="73"/>
      <c r="D75" s="73"/>
      <c r="E75" s="73"/>
      <c r="F75" s="156"/>
      <c r="G75" s="156"/>
      <c r="H75" s="156"/>
      <c r="I75" s="156"/>
      <c r="J75" s="137"/>
      <c r="K75" s="137"/>
      <c r="L75" s="137"/>
      <c r="M75" s="137"/>
      <c r="N75" s="137"/>
      <c r="O75" s="137"/>
      <c r="P75" s="137"/>
      <c r="Q75" s="137"/>
      <c r="R75" s="137"/>
      <c r="S75" s="137"/>
      <c r="T75" s="137"/>
      <c r="U75" s="137"/>
      <c r="V75" s="137"/>
      <c r="W75" s="137"/>
      <c r="X75" s="137"/>
      <c r="Y75" s="137"/>
      <c r="Z75" s="137"/>
      <c r="AA75" s="73"/>
      <c r="AB75" s="73"/>
      <c r="AC75" s="73"/>
      <c r="AD75" s="73"/>
      <c r="AE75" s="73"/>
      <c r="AF75" s="73"/>
      <c r="AG75" s="73"/>
      <c r="AH75" s="73"/>
      <c r="AI75" s="73"/>
      <c r="AJ75" s="73"/>
      <c r="AK75" s="73"/>
      <c r="AL75" s="73"/>
      <c r="AM75" s="73"/>
      <c r="AN75" s="108"/>
      <c r="AO75" s="150">
        <f>[1]SUMMARY!AO75</f>
        <v>0</v>
      </c>
      <c r="AP75" s="150">
        <f>[1]SUMMARY!AP75</f>
        <v>0</v>
      </c>
      <c r="AQ75" s="150">
        <f>[1]SUMMARY!AQ75</f>
        <v>0</v>
      </c>
      <c r="AR75" s="150">
        <f>[1]SUMMARY!AR75</f>
        <v>0</v>
      </c>
      <c r="AS75" s="150">
        <f>[1]SUMMARY!AS75</f>
        <v>0</v>
      </c>
      <c r="AT75" s="150">
        <f>[1]SUMMARY!AT75</f>
        <v>0</v>
      </c>
      <c r="AU75" s="150">
        <f>[1]SUMMARY!AU75</f>
        <v>0</v>
      </c>
      <c r="AV75" s="150">
        <f>[1]SUMMARY!AV75</f>
        <v>0</v>
      </c>
      <c r="AW75" s="150">
        <f>[1]SUMMARY!AW75</f>
        <v>0</v>
      </c>
      <c r="AX75" s="150">
        <f>[1]SUMMARY!AX75</f>
        <v>0</v>
      </c>
      <c r="AY75" s="150">
        <f>[1]SUMMARY!AY75</f>
        <v>0</v>
      </c>
      <c r="AZ75" s="150">
        <f>[1]SUMMARY!AZ75</f>
        <v>0</v>
      </c>
      <c r="BA75" s="150">
        <f>[1]SUMMARY!BA75</f>
        <v>0</v>
      </c>
      <c r="BB75" s="150">
        <f>[1]SUMMARY!BB75</f>
        <v>0</v>
      </c>
      <c r="BC75" s="150">
        <f>[1]SUMMARY!BC75</f>
        <v>0</v>
      </c>
      <c r="BD75" s="150">
        <f>[1]SUMMARY!BD75</f>
        <v>0</v>
      </c>
      <c r="BE75" s="150">
        <f>[1]SUMMARY!BE75</f>
        <v>0</v>
      </c>
      <c r="BF75" s="150">
        <f>[1]SUMMARY!BF75</f>
        <v>0</v>
      </c>
      <c r="BG75" s="150">
        <f>[1]SUMMARY!BG75</f>
        <v>0</v>
      </c>
      <c r="BH75" s="150">
        <f>[1]SUMMARY!BH75</f>
        <v>0</v>
      </c>
      <c r="BI75" s="150">
        <f>[1]SUMMARY!BI75</f>
        <v>0</v>
      </c>
      <c r="BJ75" s="150">
        <f>[1]SUMMARY!BJ75</f>
        <v>0</v>
      </c>
      <c r="BK75" s="150">
        <f>[1]SUMMARY!BK75</f>
        <v>0</v>
      </c>
      <c r="BL75" s="150">
        <f>[1]SUMMARY!BL75</f>
        <v>0</v>
      </c>
      <c r="BM75" s="150">
        <f>[1]SUMMARY!BM75</f>
        <v>0</v>
      </c>
      <c r="BN75" s="150">
        <f>[1]SUMMARY!BN75</f>
        <v>0</v>
      </c>
      <c r="BO75" s="150">
        <f>[1]SUMMARY!BO75</f>
        <v>0</v>
      </c>
      <c r="BP75" s="150">
        <f>[1]SUMMARY!BP75</f>
        <v>0</v>
      </c>
      <c r="BQ75" s="150">
        <f>[1]SUMMARY!BQ75</f>
        <v>0</v>
      </c>
      <c r="BR75" s="150">
        <f>[1]SUMMARY!BR75</f>
        <v>0</v>
      </c>
      <c r="BS75" s="150">
        <f>[1]SUMMARY!BS75</f>
        <v>0</v>
      </c>
      <c r="BT75" s="150">
        <f>[1]SUMMARY!BT75</f>
        <v>0</v>
      </c>
      <c r="BU75" s="150">
        <f>[1]SUMMARY!BU75</f>
        <v>0</v>
      </c>
      <c r="BV75" s="150">
        <f>[1]SUMMARY!BV75</f>
        <v>0</v>
      </c>
      <c r="BW75" s="150">
        <f>[1]SUMMARY!BW75</f>
        <v>0</v>
      </c>
      <c r="BX75" s="150">
        <f>[1]SUMMARY!BX75</f>
        <v>0</v>
      </c>
      <c r="BY75" s="150">
        <f>[1]SUMMARY!BY75</f>
        <v>0</v>
      </c>
      <c r="BZ75" s="150">
        <f>[1]SUMMARY!BZ75</f>
        <v>0</v>
      </c>
      <c r="CA75" s="150">
        <f>[1]SUMMARY!CA75</f>
        <v>0</v>
      </c>
      <c r="CB75" s="150">
        <f>[1]SUMMARY!CB75</f>
        <v>0</v>
      </c>
      <c r="CC75" s="150">
        <f>[1]SUMMARY!CC75</f>
        <v>0</v>
      </c>
      <c r="CD75" s="150">
        <f>[1]SUMMARY!CD75</f>
        <v>0</v>
      </c>
      <c r="CE75" s="150">
        <f>[1]SUMMARY!CE75</f>
        <v>0</v>
      </c>
      <c r="CF75" s="150">
        <f>[1]SUMMARY!CF75</f>
        <v>0</v>
      </c>
      <c r="CG75" s="150">
        <f>[1]SUMMARY!CG75</f>
        <v>0</v>
      </c>
      <c r="CH75" s="150">
        <f>[1]SUMMARY!CH75</f>
        <v>0</v>
      </c>
      <c r="CI75" s="150">
        <f>[1]SUMMARY!CI75</f>
        <v>0</v>
      </c>
      <c r="CJ75" s="150">
        <f>[1]SUMMARY!CJ75</f>
        <v>0</v>
      </c>
    </row>
    <row r="76" spans="1:88" x14ac:dyDescent="0.3">
      <c r="A76" s="221"/>
      <c r="B76" s="47" t="s">
        <v>7</v>
      </c>
      <c r="C76" s="73"/>
      <c r="D76" s="73"/>
      <c r="E76" s="73"/>
      <c r="F76" s="156"/>
      <c r="G76" s="156"/>
      <c r="H76" s="156"/>
      <c r="I76" s="156"/>
      <c r="J76" s="137"/>
      <c r="K76" s="137"/>
      <c r="L76" s="137"/>
      <c r="M76" s="137"/>
      <c r="N76" s="137"/>
      <c r="O76" s="137"/>
      <c r="P76" s="137"/>
      <c r="Q76" s="137"/>
      <c r="R76" s="137"/>
      <c r="S76" s="137"/>
      <c r="T76" s="137"/>
      <c r="U76" s="137"/>
      <c r="V76" s="137"/>
      <c r="W76" s="137"/>
      <c r="X76" s="137"/>
      <c r="Y76" s="137"/>
      <c r="Z76" s="137"/>
      <c r="AA76" s="73"/>
      <c r="AB76" s="73"/>
      <c r="AC76" s="73"/>
      <c r="AD76" s="73"/>
      <c r="AE76" s="73"/>
      <c r="AF76" s="73"/>
      <c r="AG76" s="73"/>
      <c r="AH76" s="73"/>
      <c r="AI76" s="73"/>
      <c r="AJ76" s="73"/>
      <c r="AK76" s="73"/>
      <c r="AL76" s="73"/>
      <c r="AM76" s="73"/>
      <c r="AN76" s="108"/>
      <c r="AO76" s="150">
        <f>[1]SUMMARY!AO76</f>
        <v>0</v>
      </c>
      <c r="AP76" s="150">
        <f>[1]SUMMARY!AP76</f>
        <v>0</v>
      </c>
      <c r="AQ76" s="150">
        <f>[1]SUMMARY!AQ76</f>
        <v>0</v>
      </c>
      <c r="AR76" s="150">
        <f>[1]SUMMARY!AR76</f>
        <v>0</v>
      </c>
      <c r="AS76" s="150">
        <f>[1]SUMMARY!AS76</f>
        <v>0</v>
      </c>
      <c r="AT76" s="150">
        <f>[1]SUMMARY!AT76</f>
        <v>0</v>
      </c>
      <c r="AU76" s="150">
        <f>[1]SUMMARY!AU76</f>
        <v>0</v>
      </c>
      <c r="AV76" s="150">
        <f>[1]SUMMARY!AV76</f>
        <v>0</v>
      </c>
      <c r="AW76" s="150">
        <f>[1]SUMMARY!AW76</f>
        <v>0</v>
      </c>
      <c r="AX76" s="150">
        <f>[1]SUMMARY!AX76</f>
        <v>0</v>
      </c>
      <c r="AY76" s="150">
        <f>[1]SUMMARY!AY76</f>
        <v>0</v>
      </c>
      <c r="AZ76" s="150">
        <f>[1]SUMMARY!AZ76</f>
        <v>0</v>
      </c>
      <c r="BA76" s="150">
        <f>[1]SUMMARY!BA76</f>
        <v>0</v>
      </c>
      <c r="BB76" s="150">
        <f>[1]SUMMARY!BB76</f>
        <v>0</v>
      </c>
      <c r="BC76" s="150">
        <f>[1]SUMMARY!BC76</f>
        <v>0</v>
      </c>
      <c r="BD76" s="150">
        <f>[1]SUMMARY!BD76</f>
        <v>0</v>
      </c>
      <c r="BE76" s="150">
        <f>[1]SUMMARY!BE76</f>
        <v>0</v>
      </c>
      <c r="BF76" s="150">
        <f>[1]SUMMARY!BF76</f>
        <v>0</v>
      </c>
      <c r="BG76" s="150">
        <f>[1]SUMMARY!BG76</f>
        <v>0</v>
      </c>
      <c r="BH76" s="150">
        <f>[1]SUMMARY!BH76</f>
        <v>0</v>
      </c>
      <c r="BI76" s="150">
        <f>[1]SUMMARY!BI76</f>
        <v>0</v>
      </c>
      <c r="BJ76" s="150">
        <f>[1]SUMMARY!BJ76</f>
        <v>0</v>
      </c>
      <c r="BK76" s="150">
        <f>[1]SUMMARY!BK76</f>
        <v>0</v>
      </c>
      <c r="BL76" s="150">
        <f>[1]SUMMARY!BL76</f>
        <v>0</v>
      </c>
      <c r="BM76" s="150">
        <f>[1]SUMMARY!BM76</f>
        <v>0</v>
      </c>
      <c r="BN76" s="150">
        <f>[1]SUMMARY!BN76</f>
        <v>0</v>
      </c>
      <c r="BO76" s="150">
        <f>[1]SUMMARY!BO76</f>
        <v>0</v>
      </c>
      <c r="BP76" s="150">
        <f>[1]SUMMARY!BP76</f>
        <v>0</v>
      </c>
      <c r="BQ76" s="150">
        <f>[1]SUMMARY!BQ76</f>
        <v>0</v>
      </c>
      <c r="BR76" s="150">
        <f>[1]SUMMARY!BR76</f>
        <v>0</v>
      </c>
      <c r="BS76" s="150">
        <f>[1]SUMMARY!BS76</f>
        <v>0</v>
      </c>
      <c r="BT76" s="150">
        <f>[1]SUMMARY!BT76</f>
        <v>0</v>
      </c>
      <c r="BU76" s="150">
        <f>[1]SUMMARY!BU76</f>
        <v>0</v>
      </c>
      <c r="BV76" s="150">
        <f>[1]SUMMARY!BV76</f>
        <v>0</v>
      </c>
      <c r="BW76" s="150">
        <f>[1]SUMMARY!BW76</f>
        <v>0</v>
      </c>
      <c r="BX76" s="150">
        <f>[1]SUMMARY!BX76</f>
        <v>0</v>
      </c>
      <c r="BY76" s="150">
        <f>[1]SUMMARY!BY76</f>
        <v>0</v>
      </c>
      <c r="BZ76" s="150">
        <f>[1]SUMMARY!BZ76</f>
        <v>0</v>
      </c>
      <c r="CA76" s="150">
        <f>[1]SUMMARY!CA76</f>
        <v>0</v>
      </c>
      <c r="CB76" s="150">
        <f>[1]SUMMARY!CB76</f>
        <v>0</v>
      </c>
      <c r="CC76" s="150">
        <f>[1]SUMMARY!CC76</f>
        <v>0</v>
      </c>
      <c r="CD76" s="150">
        <f>[1]SUMMARY!CD76</f>
        <v>0</v>
      </c>
      <c r="CE76" s="150">
        <f>[1]SUMMARY!CE76</f>
        <v>0</v>
      </c>
      <c r="CF76" s="150">
        <f>[1]SUMMARY!CF76</f>
        <v>0</v>
      </c>
      <c r="CG76" s="150">
        <f>[1]SUMMARY!CG76</f>
        <v>0</v>
      </c>
      <c r="CH76" s="150">
        <f>[1]SUMMARY!CH76</f>
        <v>0</v>
      </c>
      <c r="CI76" s="150">
        <f>[1]SUMMARY!CI76</f>
        <v>0</v>
      </c>
      <c r="CJ76" s="150">
        <f>[1]SUMMARY!CJ76</f>
        <v>0</v>
      </c>
    </row>
    <row r="77" spans="1:88" ht="15" thickBot="1" x14ac:dyDescent="0.35">
      <c r="A77" s="222"/>
      <c r="B77" s="47" t="s">
        <v>8</v>
      </c>
      <c r="C77" s="73"/>
      <c r="D77" s="73"/>
      <c r="E77" s="73"/>
      <c r="F77" s="156"/>
      <c r="G77" s="156"/>
      <c r="H77" s="156"/>
      <c r="I77" s="156"/>
      <c r="J77" s="137"/>
      <c r="K77" s="137"/>
      <c r="L77" s="137"/>
      <c r="M77" s="137"/>
      <c r="N77" s="137"/>
      <c r="O77" s="137"/>
      <c r="P77" s="137"/>
      <c r="Q77" s="137"/>
      <c r="R77" s="137"/>
      <c r="S77" s="137"/>
      <c r="T77" s="137"/>
      <c r="U77" s="137"/>
      <c r="V77" s="137"/>
      <c r="W77" s="137"/>
      <c r="X77" s="137"/>
      <c r="Y77" s="137"/>
      <c r="Z77" s="137"/>
      <c r="AA77" s="73"/>
      <c r="AB77" s="73"/>
      <c r="AC77" s="73"/>
      <c r="AD77" s="73"/>
      <c r="AE77" s="73"/>
      <c r="AF77" s="73"/>
      <c r="AG77" s="73"/>
      <c r="AH77" s="73"/>
      <c r="AI77" s="73"/>
      <c r="AJ77" s="73"/>
      <c r="AK77" s="73"/>
      <c r="AL77" s="73"/>
      <c r="AM77" s="73"/>
      <c r="AN77" s="108"/>
      <c r="AO77" s="150">
        <f>[1]SUMMARY!AO77</f>
        <v>0</v>
      </c>
      <c r="AP77" s="150">
        <f>[1]SUMMARY!AP77</f>
        <v>0</v>
      </c>
      <c r="AQ77" s="150">
        <f>[1]SUMMARY!AQ77</f>
        <v>0</v>
      </c>
      <c r="AR77" s="150">
        <f>[1]SUMMARY!AR77</f>
        <v>0</v>
      </c>
      <c r="AS77" s="150">
        <f>[1]SUMMARY!AS77</f>
        <v>0</v>
      </c>
      <c r="AT77" s="150">
        <f>[1]SUMMARY!AT77</f>
        <v>0</v>
      </c>
      <c r="AU77" s="150">
        <f>[1]SUMMARY!AU77</f>
        <v>0</v>
      </c>
      <c r="AV77" s="150">
        <f>[1]SUMMARY!AV77</f>
        <v>0</v>
      </c>
      <c r="AW77" s="150">
        <f>[1]SUMMARY!AW77</f>
        <v>0</v>
      </c>
      <c r="AX77" s="150">
        <f>[1]SUMMARY!AX77</f>
        <v>0</v>
      </c>
      <c r="AY77" s="150">
        <f>[1]SUMMARY!AY77</f>
        <v>0</v>
      </c>
      <c r="AZ77" s="150">
        <f>[1]SUMMARY!AZ77</f>
        <v>0</v>
      </c>
      <c r="BA77" s="150">
        <f>[1]SUMMARY!BA77</f>
        <v>0</v>
      </c>
      <c r="BB77" s="150">
        <f>[1]SUMMARY!BB77</f>
        <v>0</v>
      </c>
      <c r="BC77" s="150">
        <f>[1]SUMMARY!BC77</f>
        <v>0</v>
      </c>
      <c r="BD77" s="150">
        <f>[1]SUMMARY!BD77</f>
        <v>0</v>
      </c>
      <c r="BE77" s="150">
        <f>[1]SUMMARY!BE77</f>
        <v>0</v>
      </c>
      <c r="BF77" s="150">
        <f>[1]SUMMARY!BF77</f>
        <v>0</v>
      </c>
      <c r="BG77" s="150">
        <f>[1]SUMMARY!BG77</f>
        <v>0</v>
      </c>
      <c r="BH77" s="150">
        <f>[1]SUMMARY!BH77</f>
        <v>0</v>
      </c>
      <c r="BI77" s="150">
        <f>[1]SUMMARY!BI77</f>
        <v>0</v>
      </c>
      <c r="BJ77" s="150">
        <f>[1]SUMMARY!BJ77</f>
        <v>0</v>
      </c>
      <c r="BK77" s="150">
        <f>[1]SUMMARY!BK77</f>
        <v>0</v>
      </c>
      <c r="BL77" s="150">
        <f>[1]SUMMARY!BL77</f>
        <v>0</v>
      </c>
      <c r="BM77" s="150">
        <f>[1]SUMMARY!BM77</f>
        <v>0</v>
      </c>
      <c r="BN77" s="150">
        <f>[1]SUMMARY!BN77</f>
        <v>0</v>
      </c>
      <c r="BO77" s="150">
        <f>[1]SUMMARY!BO77</f>
        <v>0</v>
      </c>
      <c r="BP77" s="150">
        <f>[1]SUMMARY!BP77</f>
        <v>0</v>
      </c>
      <c r="BQ77" s="150">
        <f>[1]SUMMARY!BQ77</f>
        <v>0</v>
      </c>
      <c r="BR77" s="150">
        <f>[1]SUMMARY!BR77</f>
        <v>0</v>
      </c>
      <c r="BS77" s="150">
        <f>[1]SUMMARY!BS77</f>
        <v>0</v>
      </c>
      <c r="BT77" s="150">
        <f>[1]SUMMARY!BT77</f>
        <v>0</v>
      </c>
      <c r="BU77" s="150">
        <f>[1]SUMMARY!BU77</f>
        <v>0</v>
      </c>
      <c r="BV77" s="150">
        <f>[1]SUMMARY!BV77</f>
        <v>0</v>
      </c>
      <c r="BW77" s="150">
        <f>[1]SUMMARY!BW77</f>
        <v>0</v>
      </c>
      <c r="BX77" s="150">
        <f>[1]SUMMARY!BX77</f>
        <v>0</v>
      </c>
      <c r="BY77" s="150">
        <f>[1]SUMMARY!BY77</f>
        <v>0</v>
      </c>
      <c r="BZ77" s="150">
        <f>[1]SUMMARY!BZ77</f>
        <v>0</v>
      </c>
      <c r="CA77" s="150">
        <f>[1]SUMMARY!CA77</f>
        <v>0</v>
      </c>
      <c r="CB77" s="150">
        <f>[1]SUMMARY!CB77</f>
        <v>0</v>
      </c>
      <c r="CC77" s="150">
        <f>[1]SUMMARY!CC77</f>
        <v>0</v>
      </c>
      <c r="CD77" s="150">
        <f>[1]SUMMARY!CD77</f>
        <v>0</v>
      </c>
      <c r="CE77" s="150">
        <f>[1]SUMMARY!CE77</f>
        <v>0</v>
      </c>
      <c r="CF77" s="150">
        <f>[1]SUMMARY!CF77</f>
        <v>0</v>
      </c>
      <c r="CG77" s="150">
        <f>[1]SUMMARY!CG77</f>
        <v>0</v>
      </c>
      <c r="CH77" s="150">
        <f>[1]SUMMARY!CH77</f>
        <v>0</v>
      </c>
      <c r="CI77" s="150">
        <f>[1]SUMMARY!CI77</f>
        <v>0</v>
      </c>
      <c r="CJ77" s="150">
        <f>[1]SUMMARY!CJ77</f>
        <v>0</v>
      </c>
    </row>
    <row r="78" spans="1:88" ht="15" thickBot="1" x14ac:dyDescent="0.35">
      <c r="F78" s="157"/>
      <c r="G78" s="157"/>
      <c r="H78" s="157"/>
      <c r="I78" s="157"/>
      <c r="J78" s="135"/>
      <c r="K78" s="135"/>
      <c r="L78" s="135"/>
      <c r="M78" s="135"/>
      <c r="N78" s="135"/>
      <c r="O78" s="135"/>
      <c r="P78" s="135"/>
      <c r="Q78" s="135"/>
      <c r="R78" s="135"/>
      <c r="S78" s="135"/>
      <c r="T78" s="135"/>
      <c r="U78" s="135"/>
      <c r="V78" s="135"/>
      <c r="W78" s="135"/>
      <c r="X78" s="135"/>
      <c r="Y78" s="135"/>
      <c r="Z78" s="135"/>
      <c r="AN78" s="108">
        <v>0</v>
      </c>
      <c r="AS78" s="148"/>
    </row>
    <row r="79" spans="1:88" ht="15.6" x14ac:dyDescent="0.3">
      <c r="A79" s="20"/>
      <c r="B79" s="83" t="s">
        <v>34</v>
      </c>
      <c r="C79" s="53">
        <v>42370</v>
      </c>
      <c r="D79" s="53">
        <v>42401</v>
      </c>
      <c r="E79" s="51">
        <v>42430</v>
      </c>
      <c r="F79" s="154">
        <v>42461</v>
      </c>
      <c r="G79" s="154">
        <v>42491</v>
      </c>
      <c r="H79" s="154">
        <v>42522</v>
      </c>
      <c r="I79" s="154">
        <v>42552</v>
      </c>
      <c r="J79" s="136">
        <v>42583</v>
      </c>
      <c r="K79" s="136">
        <v>42614</v>
      </c>
      <c r="L79" s="136">
        <v>42644</v>
      </c>
      <c r="M79" s="136">
        <v>42675</v>
      </c>
      <c r="N79" s="136">
        <v>42705</v>
      </c>
      <c r="O79" s="136">
        <v>42736</v>
      </c>
      <c r="P79" s="136">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43192</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149">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20" t="s">
        <v>29</v>
      </c>
      <c r="B80" s="47" t="s">
        <v>9</v>
      </c>
      <c r="C80" s="73"/>
      <c r="D80" s="73"/>
      <c r="E80" s="73"/>
      <c r="F80" s="156"/>
      <c r="G80" s="156"/>
      <c r="H80" s="156"/>
      <c r="I80" s="156"/>
      <c r="J80" s="137"/>
      <c r="K80" s="137"/>
      <c r="L80" s="137"/>
      <c r="M80" s="137"/>
      <c r="N80" s="137"/>
      <c r="O80" s="137"/>
      <c r="P80" s="137"/>
      <c r="Q80" s="137"/>
      <c r="R80" s="137"/>
      <c r="S80" s="137"/>
      <c r="T80" s="137"/>
      <c r="U80" s="137"/>
      <c r="V80" s="137"/>
      <c r="W80" s="137"/>
      <c r="X80" s="137"/>
      <c r="Y80" s="137"/>
      <c r="Z80" s="137"/>
      <c r="AA80" s="73"/>
      <c r="AB80" s="73"/>
      <c r="AC80" s="73"/>
      <c r="AD80" s="73"/>
      <c r="AE80" s="73"/>
      <c r="AF80" s="73"/>
      <c r="AG80" s="73"/>
      <c r="AH80" s="73"/>
      <c r="AI80" s="73"/>
      <c r="AJ80" s="73"/>
      <c r="AK80" s="73"/>
      <c r="AL80" s="73"/>
      <c r="AM80" s="73"/>
      <c r="AN80" s="108"/>
      <c r="AO80" s="73">
        <f>[1]SUMMARY!AO80</f>
        <v>0</v>
      </c>
      <c r="AP80" s="150">
        <f>[1]SUMMARY!AP80</f>
        <v>0</v>
      </c>
      <c r="AQ80" s="150">
        <f>[1]SUMMARY!AQ80</f>
        <v>0</v>
      </c>
      <c r="AR80" s="150">
        <f>[1]SUMMARY!AR80</f>
        <v>0</v>
      </c>
      <c r="AS80" s="150">
        <f>[1]SUMMARY!AS80</f>
        <v>0</v>
      </c>
      <c r="AT80" s="150">
        <f>[1]SUMMARY!AT80</f>
        <v>0</v>
      </c>
      <c r="AU80" s="150">
        <f>[1]SUMMARY!AU80</f>
        <v>0</v>
      </c>
      <c r="AV80" s="150">
        <f>[1]SUMMARY!AV80</f>
        <v>0</v>
      </c>
      <c r="AW80" s="150">
        <f>[1]SUMMARY!AW80</f>
        <v>0</v>
      </c>
      <c r="AX80" s="150">
        <f>[1]SUMMARY!AX80</f>
        <v>0</v>
      </c>
      <c r="AY80" s="150">
        <f>[1]SUMMARY!AY80</f>
        <v>0</v>
      </c>
      <c r="AZ80" s="150">
        <f>[1]SUMMARY!AZ80</f>
        <v>0</v>
      </c>
      <c r="BA80" s="150">
        <f>[1]SUMMARY!BA80</f>
        <v>0</v>
      </c>
      <c r="BB80" s="150">
        <f>[1]SUMMARY!BB80</f>
        <v>0</v>
      </c>
      <c r="BC80" s="150">
        <f>[1]SUMMARY!BC80</f>
        <v>0</v>
      </c>
      <c r="BD80" s="150">
        <f>[1]SUMMARY!BD80</f>
        <v>0</v>
      </c>
      <c r="BE80" s="150">
        <f>[1]SUMMARY!BE80</f>
        <v>0</v>
      </c>
      <c r="BF80" s="150">
        <f>[1]SUMMARY!BF80</f>
        <v>0</v>
      </c>
      <c r="BG80" s="150">
        <f>[1]SUMMARY!BG80</f>
        <v>0</v>
      </c>
      <c r="BH80" s="150">
        <f>[1]SUMMARY!BH80</f>
        <v>0</v>
      </c>
      <c r="BI80" s="150">
        <f>[1]SUMMARY!BI80</f>
        <v>0</v>
      </c>
      <c r="BJ80" s="150">
        <f>[1]SUMMARY!BJ80</f>
        <v>0</v>
      </c>
      <c r="BK80" s="150">
        <f>[1]SUMMARY!BK80</f>
        <v>0</v>
      </c>
      <c r="BL80" s="150">
        <f>[1]SUMMARY!BL80</f>
        <v>0</v>
      </c>
      <c r="BM80" s="150">
        <f>[1]SUMMARY!BM80</f>
        <v>0</v>
      </c>
      <c r="BN80" s="150">
        <f>[1]SUMMARY!BN80</f>
        <v>0</v>
      </c>
      <c r="BO80" s="150">
        <f>[1]SUMMARY!BO80</f>
        <v>0</v>
      </c>
      <c r="BP80" s="150">
        <f>[1]SUMMARY!BP80</f>
        <v>0</v>
      </c>
      <c r="BQ80" s="150">
        <f>[1]SUMMARY!BQ80</f>
        <v>0</v>
      </c>
      <c r="BR80" s="150">
        <f>[1]SUMMARY!BR80</f>
        <v>0</v>
      </c>
      <c r="BS80" s="150">
        <f>[1]SUMMARY!BS80</f>
        <v>0</v>
      </c>
      <c r="BT80" s="150">
        <f>[1]SUMMARY!BT80</f>
        <v>0</v>
      </c>
      <c r="BU80" s="150">
        <f>[1]SUMMARY!BU80</f>
        <v>0</v>
      </c>
      <c r="BV80" s="150">
        <f>[1]SUMMARY!BV80</f>
        <v>0</v>
      </c>
      <c r="BW80" s="150">
        <f>[1]SUMMARY!BW80</f>
        <v>0</v>
      </c>
      <c r="BX80" s="150">
        <f>[1]SUMMARY!BX80</f>
        <v>0</v>
      </c>
      <c r="BY80" s="150">
        <f>[1]SUMMARY!BY80</f>
        <v>0</v>
      </c>
      <c r="BZ80" s="150">
        <f>[1]SUMMARY!BZ80</f>
        <v>0</v>
      </c>
      <c r="CA80" s="150">
        <f>[1]SUMMARY!CA80</f>
        <v>0</v>
      </c>
      <c r="CB80" s="150">
        <f>[1]SUMMARY!CB80</f>
        <v>0</v>
      </c>
      <c r="CC80" s="150">
        <f>[1]SUMMARY!CC80</f>
        <v>0</v>
      </c>
      <c r="CD80" s="150">
        <f>[1]SUMMARY!CD80</f>
        <v>0</v>
      </c>
      <c r="CE80" s="150">
        <f>[1]SUMMARY!CE80</f>
        <v>0</v>
      </c>
      <c r="CF80" s="150">
        <f>[1]SUMMARY!CF80</f>
        <v>0</v>
      </c>
      <c r="CG80" s="150">
        <f>[1]SUMMARY!CG80</f>
        <v>0</v>
      </c>
      <c r="CH80" s="150">
        <f>[1]SUMMARY!CH80</f>
        <v>0</v>
      </c>
      <c r="CI80" s="150">
        <f>[1]SUMMARY!CI80</f>
        <v>0</v>
      </c>
      <c r="CJ80" s="150">
        <f>[1]SUMMARY!CJ80</f>
        <v>0</v>
      </c>
    </row>
    <row r="81" spans="1:88" x14ac:dyDescent="0.3">
      <c r="A81" s="220"/>
      <c r="B81" s="47" t="s">
        <v>6</v>
      </c>
      <c r="C81" s="73"/>
      <c r="D81" s="73"/>
      <c r="E81" s="73"/>
      <c r="F81" s="156"/>
      <c r="G81" s="156"/>
      <c r="H81" s="156"/>
      <c r="I81" s="156"/>
      <c r="J81" s="137"/>
      <c r="K81" s="137"/>
      <c r="L81" s="137"/>
      <c r="M81" s="137"/>
      <c r="N81" s="137"/>
      <c r="O81" s="137"/>
      <c r="P81" s="137"/>
      <c r="Q81" s="137"/>
      <c r="R81" s="137"/>
      <c r="S81" s="137"/>
      <c r="T81" s="137"/>
      <c r="U81" s="137"/>
      <c r="V81" s="137"/>
      <c r="W81" s="137"/>
      <c r="X81" s="137"/>
      <c r="Y81" s="137"/>
      <c r="Z81" s="137"/>
      <c r="AA81" s="73"/>
      <c r="AB81" s="73"/>
      <c r="AC81" s="73"/>
      <c r="AD81" s="73"/>
      <c r="AE81" s="73"/>
      <c r="AF81" s="73"/>
      <c r="AG81" s="73"/>
      <c r="AH81" s="73"/>
      <c r="AI81" s="73"/>
      <c r="AJ81" s="73"/>
      <c r="AK81" s="73"/>
      <c r="AL81" s="73"/>
      <c r="AM81" s="73"/>
      <c r="AN81" s="108"/>
      <c r="AO81" s="150">
        <f>[1]SUMMARY!AO81</f>
        <v>0</v>
      </c>
      <c r="AP81" s="150">
        <f>[1]SUMMARY!AP81</f>
        <v>0</v>
      </c>
      <c r="AQ81" s="150">
        <f>[1]SUMMARY!AQ81</f>
        <v>0</v>
      </c>
      <c r="AR81" s="150">
        <f>[1]SUMMARY!AR81</f>
        <v>0</v>
      </c>
      <c r="AS81" s="150">
        <f>[1]SUMMARY!AS81</f>
        <v>0</v>
      </c>
      <c r="AT81" s="150">
        <f>[1]SUMMARY!AT81</f>
        <v>0</v>
      </c>
      <c r="AU81" s="150">
        <f>[1]SUMMARY!AU81</f>
        <v>0</v>
      </c>
      <c r="AV81" s="150">
        <f>[1]SUMMARY!AV81</f>
        <v>0</v>
      </c>
      <c r="AW81" s="150">
        <f>[1]SUMMARY!AW81</f>
        <v>0</v>
      </c>
      <c r="AX81" s="150">
        <f>[1]SUMMARY!AX81</f>
        <v>0</v>
      </c>
      <c r="AY81" s="150">
        <f>[1]SUMMARY!AY81</f>
        <v>0</v>
      </c>
      <c r="AZ81" s="150">
        <f>[1]SUMMARY!AZ81</f>
        <v>0</v>
      </c>
      <c r="BA81" s="150">
        <f>[1]SUMMARY!BA81</f>
        <v>0</v>
      </c>
      <c r="BB81" s="150">
        <f>[1]SUMMARY!BB81</f>
        <v>0</v>
      </c>
      <c r="BC81" s="150">
        <f>[1]SUMMARY!BC81</f>
        <v>0</v>
      </c>
      <c r="BD81" s="150">
        <f>[1]SUMMARY!BD81</f>
        <v>0</v>
      </c>
      <c r="BE81" s="150">
        <f>[1]SUMMARY!BE81</f>
        <v>0</v>
      </c>
      <c r="BF81" s="150">
        <f>[1]SUMMARY!BF81</f>
        <v>0</v>
      </c>
      <c r="BG81" s="150">
        <f>[1]SUMMARY!BG81</f>
        <v>0</v>
      </c>
      <c r="BH81" s="150">
        <f>[1]SUMMARY!BH81</f>
        <v>0</v>
      </c>
      <c r="BI81" s="150">
        <f>[1]SUMMARY!BI81</f>
        <v>0</v>
      </c>
      <c r="BJ81" s="150">
        <f>[1]SUMMARY!BJ81</f>
        <v>0</v>
      </c>
      <c r="BK81" s="150">
        <f>[1]SUMMARY!BK81</f>
        <v>0</v>
      </c>
      <c r="BL81" s="150">
        <f>[1]SUMMARY!BL81</f>
        <v>0</v>
      </c>
      <c r="BM81" s="150">
        <f>[1]SUMMARY!BM81</f>
        <v>0</v>
      </c>
      <c r="BN81" s="150">
        <f>[1]SUMMARY!BN81</f>
        <v>0</v>
      </c>
      <c r="BO81" s="150">
        <f>[1]SUMMARY!BO81</f>
        <v>0</v>
      </c>
      <c r="BP81" s="150">
        <f>[1]SUMMARY!BP81</f>
        <v>0</v>
      </c>
      <c r="BQ81" s="150">
        <f>[1]SUMMARY!BQ81</f>
        <v>0</v>
      </c>
      <c r="BR81" s="150">
        <f>[1]SUMMARY!BR81</f>
        <v>0</v>
      </c>
      <c r="BS81" s="150">
        <f>[1]SUMMARY!BS81</f>
        <v>0</v>
      </c>
      <c r="BT81" s="150">
        <f>[1]SUMMARY!BT81</f>
        <v>0</v>
      </c>
      <c r="BU81" s="150">
        <f>[1]SUMMARY!BU81</f>
        <v>0</v>
      </c>
      <c r="BV81" s="150">
        <f>[1]SUMMARY!BV81</f>
        <v>0</v>
      </c>
      <c r="BW81" s="150">
        <f>[1]SUMMARY!BW81</f>
        <v>0</v>
      </c>
      <c r="BX81" s="150">
        <f>[1]SUMMARY!BX81</f>
        <v>0</v>
      </c>
      <c r="BY81" s="150">
        <f>[1]SUMMARY!BY81</f>
        <v>0</v>
      </c>
      <c r="BZ81" s="150">
        <f>[1]SUMMARY!BZ81</f>
        <v>0</v>
      </c>
      <c r="CA81" s="150">
        <f>[1]SUMMARY!CA81</f>
        <v>0</v>
      </c>
      <c r="CB81" s="150">
        <f>[1]SUMMARY!CB81</f>
        <v>0</v>
      </c>
      <c r="CC81" s="150">
        <f>[1]SUMMARY!CC81</f>
        <v>0</v>
      </c>
      <c r="CD81" s="150">
        <f>[1]SUMMARY!CD81</f>
        <v>0</v>
      </c>
      <c r="CE81" s="150">
        <f>[1]SUMMARY!CE81</f>
        <v>0</v>
      </c>
      <c r="CF81" s="150">
        <f>[1]SUMMARY!CF81</f>
        <v>0</v>
      </c>
      <c r="CG81" s="150">
        <f>[1]SUMMARY!CG81</f>
        <v>0</v>
      </c>
      <c r="CH81" s="150">
        <f>[1]SUMMARY!CH81</f>
        <v>0</v>
      </c>
      <c r="CI81" s="150">
        <f>[1]SUMMARY!CI81</f>
        <v>0</v>
      </c>
      <c r="CJ81" s="150">
        <f>[1]SUMMARY!CJ81</f>
        <v>0</v>
      </c>
    </row>
    <row r="82" spans="1:88" x14ac:dyDescent="0.3">
      <c r="A82" s="220"/>
      <c r="B82" s="47" t="s">
        <v>10</v>
      </c>
      <c r="C82" s="73"/>
      <c r="D82" s="73"/>
      <c r="E82" s="73"/>
      <c r="F82" s="156"/>
      <c r="G82" s="156"/>
      <c r="H82" s="156"/>
      <c r="I82" s="156"/>
      <c r="J82" s="137"/>
      <c r="K82" s="137"/>
      <c r="L82" s="137"/>
      <c r="M82" s="137"/>
      <c r="N82" s="137"/>
      <c r="O82" s="137"/>
      <c r="P82" s="137"/>
      <c r="Q82" s="137"/>
      <c r="R82" s="137"/>
      <c r="S82" s="137"/>
      <c r="T82" s="137"/>
      <c r="U82" s="137"/>
      <c r="V82" s="137"/>
      <c r="W82" s="137"/>
      <c r="X82" s="137"/>
      <c r="Y82" s="137"/>
      <c r="Z82" s="137"/>
      <c r="AA82" s="73"/>
      <c r="AB82" s="73"/>
      <c r="AC82" s="73"/>
      <c r="AD82" s="73"/>
      <c r="AE82" s="73"/>
      <c r="AF82" s="73"/>
      <c r="AG82" s="73"/>
      <c r="AH82" s="73"/>
      <c r="AI82" s="73"/>
      <c r="AJ82" s="73"/>
      <c r="AK82" s="73"/>
      <c r="AL82" s="73"/>
      <c r="AM82" s="73"/>
      <c r="AN82" s="108"/>
      <c r="AO82" s="150">
        <f>[1]SUMMARY!AO82</f>
        <v>0</v>
      </c>
      <c r="AP82" s="150">
        <f>[1]SUMMARY!AP82</f>
        <v>0</v>
      </c>
      <c r="AQ82" s="150">
        <f>[1]SUMMARY!AQ82</f>
        <v>0</v>
      </c>
      <c r="AR82" s="150">
        <f>[1]SUMMARY!AR82</f>
        <v>0</v>
      </c>
      <c r="AS82" s="150">
        <f>[1]SUMMARY!AS82</f>
        <v>0</v>
      </c>
      <c r="AT82" s="150">
        <f>[1]SUMMARY!AT82</f>
        <v>0</v>
      </c>
      <c r="AU82" s="150">
        <f>[1]SUMMARY!AU82</f>
        <v>0</v>
      </c>
      <c r="AV82" s="150">
        <f>[1]SUMMARY!AV82</f>
        <v>0</v>
      </c>
      <c r="AW82" s="150">
        <f>[1]SUMMARY!AW82</f>
        <v>0</v>
      </c>
      <c r="AX82" s="150">
        <f>[1]SUMMARY!AX82</f>
        <v>0</v>
      </c>
      <c r="AY82" s="150">
        <f>[1]SUMMARY!AY82</f>
        <v>0</v>
      </c>
      <c r="AZ82" s="150">
        <f>[1]SUMMARY!AZ82</f>
        <v>0</v>
      </c>
      <c r="BA82" s="150">
        <f>[1]SUMMARY!BA82</f>
        <v>0</v>
      </c>
      <c r="BB82" s="150">
        <f>[1]SUMMARY!BB82</f>
        <v>0</v>
      </c>
      <c r="BC82" s="150">
        <f>[1]SUMMARY!BC82</f>
        <v>0</v>
      </c>
      <c r="BD82" s="150">
        <f>[1]SUMMARY!BD82</f>
        <v>0</v>
      </c>
      <c r="BE82" s="150">
        <f>[1]SUMMARY!BE82</f>
        <v>0</v>
      </c>
      <c r="BF82" s="150">
        <f>[1]SUMMARY!BF82</f>
        <v>0</v>
      </c>
      <c r="BG82" s="150">
        <f>[1]SUMMARY!BG82</f>
        <v>0</v>
      </c>
      <c r="BH82" s="150">
        <f>[1]SUMMARY!BH82</f>
        <v>0</v>
      </c>
      <c r="BI82" s="150">
        <f>[1]SUMMARY!BI82</f>
        <v>0</v>
      </c>
      <c r="BJ82" s="150">
        <f>[1]SUMMARY!BJ82</f>
        <v>0</v>
      </c>
      <c r="BK82" s="150">
        <f>[1]SUMMARY!BK82</f>
        <v>0</v>
      </c>
      <c r="BL82" s="150">
        <f>[1]SUMMARY!BL82</f>
        <v>0</v>
      </c>
      <c r="BM82" s="150">
        <f>[1]SUMMARY!BM82</f>
        <v>0</v>
      </c>
      <c r="BN82" s="150">
        <f>[1]SUMMARY!BN82</f>
        <v>0</v>
      </c>
      <c r="BO82" s="150">
        <f>[1]SUMMARY!BO82</f>
        <v>0</v>
      </c>
      <c r="BP82" s="150">
        <f>[1]SUMMARY!BP82</f>
        <v>0</v>
      </c>
      <c r="BQ82" s="150">
        <f>[1]SUMMARY!BQ82</f>
        <v>0</v>
      </c>
      <c r="BR82" s="150">
        <f>[1]SUMMARY!BR82</f>
        <v>0</v>
      </c>
      <c r="BS82" s="150">
        <f>[1]SUMMARY!BS82</f>
        <v>0</v>
      </c>
      <c r="BT82" s="150">
        <f>[1]SUMMARY!BT82</f>
        <v>0</v>
      </c>
      <c r="BU82" s="150">
        <f>[1]SUMMARY!BU82</f>
        <v>0</v>
      </c>
      <c r="BV82" s="150">
        <f>[1]SUMMARY!BV82</f>
        <v>0</v>
      </c>
      <c r="BW82" s="150">
        <f>[1]SUMMARY!BW82</f>
        <v>0</v>
      </c>
      <c r="BX82" s="150">
        <f>[1]SUMMARY!BX82</f>
        <v>0</v>
      </c>
      <c r="BY82" s="150">
        <f>[1]SUMMARY!BY82</f>
        <v>0</v>
      </c>
      <c r="BZ82" s="150">
        <f>[1]SUMMARY!BZ82</f>
        <v>0</v>
      </c>
      <c r="CA82" s="150">
        <f>[1]SUMMARY!CA82</f>
        <v>0</v>
      </c>
      <c r="CB82" s="150">
        <f>[1]SUMMARY!CB82</f>
        <v>0</v>
      </c>
      <c r="CC82" s="150">
        <f>[1]SUMMARY!CC82</f>
        <v>0</v>
      </c>
      <c r="CD82" s="150">
        <f>[1]SUMMARY!CD82</f>
        <v>0</v>
      </c>
      <c r="CE82" s="150">
        <f>[1]SUMMARY!CE82</f>
        <v>0</v>
      </c>
      <c r="CF82" s="150">
        <f>[1]SUMMARY!CF82</f>
        <v>0</v>
      </c>
      <c r="CG82" s="150">
        <f>[1]SUMMARY!CG82</f>
        <v>0</v>
      </c>
      <c r="CH82" s="150">
        <f>[1]SUMMARY!CH82</f>
        <v>0</v>
      </c>
      <c r="CI82" s="150">
        <f>[1]SUMMARY!CI82</f>
        <v>0</v>
      </c>
      <c r="CJ82" s="150">
        <f>[1]SUMMARY!CJ82</f>
        <v>0</v>
      </c>
    </row>
    <row r="83" spans="1:88" x14ac:dyDescent="0.3">
      <c r="A83" s="220"/>
      <c r="B83" s="47" t="s">
        <v>1</v>
      </c>
      <c r="C83" s="73"/>
      <c r="D83" s="73"/>
      <c r="E83" s="73"/>
      <c r="F83" s="156"/>
      <c r="G83" s="156"/>
      <c r="H83" s="156"/>
      <c r="I83" s="156"/>
      <c r="J83" s="137"/>
      <c r="K83" s="137"/>
      <c r="L83" s="137"/>
      <c r="M83" s="137"/>
      <c r="N83" s="137"/>
      <c r="O83" s="137"/>
      <c r="P83" s="137"/>
      <c r="Q83" s="137"/>
      <c r="R83" s="137"/>
      <c r="S83" s="137"/>
      <c r="T83" s="137"/>
      <c r="U83" s="137"/>
      <c r="V83" s="137"/>
      <c r="W83" s="137"/>
      <c r="X83" s="137"/>
      <c r="Y83" s="137"/>
      <c r="Z83" s="137"/>
      <c r="AA83" s="73"/>
      <c r="AB83" s="73"/>
      <c r="AC83" s="73"/>
      <c r="AD83" s="73"/>
      <c r="AE83" s="73"/>
      <c r="AF83" s="73"/>
      <c r="AG83" s="73"/>
      <c r="AH83" s="73"/>
      <c r="AI83" s="73"/>
      <c r="AJ83" s="73"/>
      <c r="AK83" s="73"/>
      <c r="AL83" s="73"/>
      <c r="AM83" s="73"/>
      <c r="AN83" s="108"/>
      <c r="AO83" s="150">
        <f>[1]SUMMARY!AO83</f>
        <v>0</v>
      </c>
      <c r="AP83" s="150">
        <f>[1]SUMMARY!AP83</f>
        <v>0</v>
      </c>
      <c r="AQ83" s="150">
        <f>[1]SUMMARY!AQ83</f>
        <v>0</v>
      </c>
      <c r="AR83" s="150">
        <f>[1]SUMMARY!AR83</f>
        <v>0</v>
      </c>
      <c r="AS83" s="150">
        <f>[1]SUMMARY!AS83</f>
        <v>0</v>
      </c>
      <c r="AT83" s="150">
        <f>[1]SUMMARY!AT83</f>
        <v>0</v>
      </c>
      <c r="AU83" s="150">
        <f>[1]SUMMARY!AU83</f>
        <v>0</v>
      </c>
      <c r="AV83" s="150">
        <f>[1]SUMMARY!AV83</f>
        <v>0</v>
      </c>
      <c r="AW83" s="150">
        <f>[1]SUMMARY!AW83</f>
        <v>0</v>
      </c>
      <c r="AX83" s="150">
        <f>[1]SUMMARY!AX83</f>
        <v>0</v>
      </c>
      <c r="AY83" s="150">
        <f>[1]SUMMARY!AY83</f>
        <v>0</v>
      </c>
      <c r="AZ83" s="150">
        <f>[1]SUMMARY!AZ83</f>
        <v>0</v>
      </c>
      <c r="BA83" s="150">
        <f>[1]SUMMARY!BA83</f>
        <v>0</v>
      </c>
      <c r="BB83" s="150">
        <f>[1]SUMMARY!BB83</f>
        <v>0</v>
      </c>
      <c r="BC83" s="150">
        <f>[1]SUMMARY!BC83</f>
        <v>0</v>
      </c>
      <c r="BD83" s="150">
        <f>[1]SUMMARY!BD83</f>
        <v>0</v>
      </c>
      <c r="BE83" s="150">
        <f>[1]SUMMARY!BE83</f>
        <v>0</v>
      </c>
      <c r="BF83" s="150">
        <f>[1]SUMMARY!BF83</f>
        <v>0</v>
      </c>
      <c r="BG83" s="150">
        <f>[1]SUMMARY!BG83</f>
        <v>0</v>
      </c>
      <c r="BH83" s="150">
        <f>[1]SUMMARY!BH83</f>
        <v>0</v>
      </c>
      <c r="BI83" s="150">
        <f>[1]SUMMARY!BI83</f>
        <v>0</v>
      </c>
      <c r="BJ83" s="150">
        <f>[1]SUMMARY!BJ83</f>
        <v>0</v>
      </c>
      <c r="BK83" s="150">
        <f>[1]SUMMARY!BK83</f>
        <v>0</v>
      </c>
      <c r="BL83" s="150">
        <f>[1]SUMMARY!BL83</f>
        <v>0</v>
      </c>
      <c r="BM83" s="150">
        <f>[1]SUMMARY!BM83</f>
        <v>0</v>
      </c>
      <c r="BN83" s="150">
        <f>[1]SUMMARY!BN83</f>
        <v>0</v>
      </c>
      <c r="BO83" s="150">
        <f>[1]SUMMARY!BO83</f>
        <v>0</v>
      </c>
      <c r="BP83" s="150">
        <f>[1]SUMMARY!BP83</f>
        <v>0</v>
      </c>
      <c r="BQ83" s="150">
        <f>[1]SUMMARY!BQ83</f>
        <v>0</v>
      </c>
      <c r="BR83" s="150">
        <f>[1]SUMMARY!BR83</f>
        <v>0</v>
      </c>
      <c r="BS83" s="150">
        <f>[1]SUMMARY!BS83</f>
        <v>0</v>
      </c>
      <c r="BT83" s="150">
        <f>[1]SUMMARY!BT83</f>
        <v>0</v>
      </c>
      <c r="BU83" s="150">
        <f>[1]SUMMARY!BU83</f>
        <v>0</v>
      </c>
      <c r="BV83" s="150">
        <f>[1]SUMMARY!BV83</f>
        <v>0</v>
      </c>
      <c r="BW83" s="150">
        <f>[1]SUMMARY!BW83</f>
        <v>0</v>
      </c>
      <c r="BX83" s="150">
        <f>[1]SUMMARY!BX83</f>
        <v>0</v>
      </c>
      <c r="BY83" s="150">
        <f>[1]SUMMARY!BY83</f>
        <v>0</v>
      </c>
      <c r="BZ83" s="150">
        <f>[1]SUMMARY!BZ83</f>
        <v>0</v>
      </c>
      <c r="CA83" s="150">
        <f>[1]SUMMARY!CA83</f>
        <v>0</v>
      </c>
      <c r="CB83" s="150">
        <f>[1]SUMMARY!CB83</f>
        <v>0</v>
      </c>
      <c r="CC83" s="150">
        <f>[1]SUMMARY!CC83</f>
        <v>0</v>
      </c>
      <c r="CD83" s="150">
        <f>[1]SUMMARY!CD83</f>
        <v>0</v>
      </c>
      <c r="CE83" s="150">
        <f>[1]SUMMARY!CE83</f>
        <v>0</v>
      </c>
      <c r="CF83" s="150">
        <f>[1]SUMMARY!CF83</f>
        <v>0</v>
      </c>
      <c r="CG83" s="150">
        <f>[1]SUMMARY!CG83</f>
        <v>0</v>
      </c>
      <c r="CH83" s="150">
        <f>[1]SUMMARY!CH83</f>
        <v>0</v>
      </c>
      <c r="CI83" s="150">
        <f>[1]SUMMARY!CI83</f>
        <v>0</v>
      </c>
      <c r="CJ83" s="150">
        <f>[1]SUMMARY!CJ83</f>
        <v>0</v>
      </c>
    </row>
    <row r="84" spans="1:88" x14ac:dyDescent="0.3">
      <c r="A84" s="220"/>
      <c r="B84" s="47" t="s">
        <v>11</v>
      </c>
      <c r="C84" s="73"/>
      <c r="D84" s="73"/>
      <c r="E84" s="73"/>
      <c r="F84" s="156"/>
      <c r="G84" s="156"/>
      <c r="H84" s="156"/>
      <c r="I84" s="156"/>
      <c r="J84" s="137"/>
      <c r="K84" s="137"/>
      <c r="L84" s="137"/>
      <c r="M84" s="137"/>
      <c r="N84" s="137"/>
      <c r="O84" s="137"/>
      <c r="P84" s="137"/>
      <c r="Q84" s="137"/>
      <c r="R84" s="137"/>
      <c r="S84" s="137"/>
      <c r="T84" s="137"/>
      <c r="U84" s="137"/>
      <c r="V84" s="137"/>
      <c r="W84" s="137"/>
      <c r="X84" s="137"/>
      <c r="Y84" s="137"/>
      <c r="Z84" s="137"/>
      <c r="AA84" s="73"/>
      <c r="AB84" s="73"/>
      <c r="AC84" s="73"/>
      <c r="AD84" s="73"/>
      <c r="AE84" s="73"/>
      <c r="AF84" s="73"/>
      <c r="AG84" s="73"/>
      <c r="AH84" s="73"/>
      <c r="AI84" s="73"/>
      <c r="AJ84" s="73"/>
      <c r="AK84" s="73"/>
      <c r="AL84" s="73"/>
      <c r="AM84" s="73"/>
      <c r="AN84" s="108"/>
      <c r="AO84" s="150">
        <f>[1]SUMMARY!AO84</f>
        <v>0</v>
      </c>
      <c r="AP84" s="150">
        <f>[1]SUMMARY!AP84</f>
        <v>0</v>
      </c>
      <c r="AQ84" s="150">
        <f>[1]SUMMARY!AQ84</f>
        <v>0</v>
      </c>
      <c r="AR84" s="150">
        <f>[1]SUMMARY!AR84</f>
        <v>0</v>
      </c>
      <c r="AS84" s="150">
        <f>[1]SUMMARY!AS84</f>
        <v>0</v>
      </c>
      <c r="AT84" s="150">
        <f>[1]SUMMARY!AT84</f>
        <v>0</v>
      </c>
      <c r="AU84" s="150">
        <f>[1]SUMMARY!AU84</f>
        <v>0</v>
      </c>
      <c r="AV84" s="150">
        <f>[1]SUMMARY!AV84</f>
        <v>0</v>
      </c>
      <c r="AW84" s="150">
        <f>[1]SUMMARY!AW84</f>
        <v>0</v>
      </c>
      <c r="AX84" s="150">
        <f>[1]SUMMARY!AX84</f>
        <v>0</v>
      </c>
      <c r="AY84" s="150">
        <f>[1]SUMMARY!AY84</f>
        <v>0</v>
      </c>
      <c r="AZ84" s="150">
        <f>[1]SUMMARY!AZ84</f>
        <v>0</v>
      </c>
      <c r="BA84" s="150">
        <f>[1]SUMMARY!BA84</f>
        <v>0</v>
      </c>
      <c r="BB84" s="150">
        <f>[1]SUMMARY!BB84</f>
        <v>0</v>
      </c>
      <c r="BC84" s="150">
        <f>[1]SUMMARY!BC84</f>
        <v>0</v>
      </c>
      <c r="BD84" s="150">
        <f>[1]SUMMARY!BD84</f>
        <v>0</v>
      </c>
      <c r="BE84" s="150">
        <f>[1]SUMMARY!BE84</f>
        <v>0</v>
      </c>
      <c r="BF84" s="150">
        <f>[1]SUMMARY!BF84</f>
        <v>0</v>
      </c>
      <c r="BG84" s="150">
        <f>[1]SUMMARY!BG84</f>
        <v>0</v>
      </c>
      <c r="BH84" s="150">
        <f>[1]SUMMARY!BH84</f>
        <v>0</v>
      </c>
      <c r="BI84" s="150">
        <f>[1]SUMMARY!BI84</f>
        <v>0</v>
      </c>
      <c r="BJ84" s="150">
        <f>[1]SUMMARY!BJ84</f>
        <v>0</v>
      </c>
      <c r="BK84" s="150">
        <f>[1]SUMMARY!BK84</f>
        <v>0</v>
      </c>
      <c r="BL84" s="150">
        <f>[1]SUMMARY!BL84</f>
        <v>0</v>
      </c>
      <c r="BM84" s="150">
        <f>[1]SUMMARY!BM84</f>
        <v>0</v>
      </c>
      <c r="BN84" s="150">
        <f>[1]SUMMARY!BN84</f>
        <v>0</v>
      </c>
      <c r="BO84" s="150">
        <f>[1]SUMMARY!BO84</f>
        <v>0</v>
      </c>
      <c r="BP84" s="150">
        <f>[1]SUMMARY!BP84</f>
        <v>0</v>
      </c>
      <c r="BQ84" s="150">
        <f>[1]SUMMARY!BQ84</f>
        <v>0</v>
      </c>
      <c r="BR84" s="150">
        <f>[1]SUMMARY!BR84</f>
        <v>0</v>
      </c>
      <c r="BS84" s="150">
        <f>[1]SUMMARY!BS84</f>
        <v>0</v>
      </c>
      <c r="BT84" s="150">
        <f>[1]SUMMARY!BT84</f>
        <v>0</v>
      </c>
      <c r="BU84" s="150">
        <f>[1]SUMMARY!BU84</f>
        <v>0</v>
      </c>
      <c r="BV84" s="150">
        <f>[1]SUMMARY!BV84</f>
        <v>0</v>
      </c>
      <c r="BW84" s="150">
        <f>[1]SUMMARY!BW84</f>
        <v>0</v>
      </c>
      <c r="BX84" s="150">
        <f>[1]SUMMARY!BX84</f>
        <v>0</v>
      </c>
      <c r="BY84" s="150">
        <f>[1]SUMMARY!BY84</f>
        <v>0</v>
      </c>
      <c r="BZ84" s="150">
        <f>[1]SUMMARY!BZ84</f>
        <v>0</v>
      </c>
      <c r="CA84" s="150">
        <f>[1]SUMMARY!CA84</f>
        <v>0</v>
      </c>
      <c r="CB84" s="150">
        <f>[1]SUMMARY!CB84</f>
        <v>0</v>
      </c>
      <c r="CC84" s="150">
        <f>[1]SUMMARY!CC84</f>
        <v>0</v>
      </c>
      <c r="CD84" s="150">
        <f>[1]SUMMARY!CD84</f>
        <v>0</v>
      </c>
      <c r="CE84" s="150">
        <f>[1]SUMMARY!CE84</f>
        <v>0</v>
      </c>
      <c r="CF84" s="150">
        <f>[1]SUMMARY!CF84</f>
        <v>0</v>
      </c>
      <c r="CG84" s="150">
        <f>[1]SUMMARY!CG84</f>
        <v>0</v>
      </c>
      <c r="CH84" s="150">
        <f>[1]SUMMARY!CH84</f>
        <v>0</v>
      </c>
      <c r="CI84" s="150">
        <f>[1]SUMMARY!CI84</f>
        <v>0</v>
      </c>
      <c r="CJ84" s="150">
        <f>[1]SUMMARY!CJ84</f>
        <v>0</v>
      </c>
    </row>
    <row r="85" spans="1:88" x14ac:dyDescent="0.3">
      <c r="A85" s="220"/>
      <c r="B85" s="47" t="s">
        <v>12</v>
      </c>
      <c r="C85" s="73"/>
      <c r="D85" s="73"/>
      <c r="E85" s="73"/>
      <c r="F85" s="156"/>
      <c r="G85" s="156"/>
      <c r="H85" s="156"/>
      <c r="I85" s="156"/>
      <c r="J85" s="137"/>
      <c r="K85" s="137"/>
      <c r="L85" s="137"/>
      <c r="M85" s="137"/>
      <c r="N85" s="137"/>
      <c r="O85" s="137"/>
      <c r="P85" s="137"/>
      <c r="Q85" s="137"/>
      <c r="R85" s="137"/>
      <c r="S85" s="137"/>
      <c r="T85" s="137"/>
      <c r="U85" s="137"/>
      <c r="V85" s="137"/>
      <c r="W85" s="137"/>
      <c r="X85" s="137"/>
      <c r="Y85" s="137"/>
      <c r="Z85" s="137"/>
      <c r="AA85" s="73"/>
      <c r="AB85" s="73"/>
      <c r="AC85" s="73"/>
      <c r="AD85" s="73"/>
      <c r="AE85" s="73"/>
      <c r="AF85" s="73"/>
      <c r="AG85" s="73"/>
      <c r="AH85" s="73"/>
      <c r="AI85" s="73"/>
      <c r="AJ85" s="73"/>
      <c r="AK85" s="73"/>
      <c r="AL85" s="73"/>
      <c r="AM85" s="73"/>
      <c r="AN85" s="108"/>
      <c r="AO85" s="150">
        <f>[1]SUMMARY!AO85</f>
        <v>0</v>
      </c>
      <c r="AP85" s="150">
        <f>[1]SUMMARY!AP85</f>
        <v>0</v>
      </c>
      <c r="AQ85" s="150">
        <f>[1]SUMMARY!AQ85</f>
        <v>0</v>
      </c>
      <c r="AR85" s="150">
        <f>[1]SUMMARY!AR85</f>
        <v>0</v>
      </c>
      <c r="AS85" s="150">
        <f>[1]SUMMARY!AS85</f>
        <v>0</v>
      </c>
      <c r="AT85" s="150">
        <f>[1]SUMMARY!AT85</f>
        <v>0</v>
      </c>
      <c r="AU85" s="150">
        <f>[1]SUMMARY!AU85</f>
        <v>0</v>
      </c>
      <c r="AV85" s="150">
        <f>[1]SUMMARY!AV85</f>
        <v>0</v>
      </c>
      <c r="AW85" s="150">
        <f>[1]SUMMARY!AW85</f>
        <v>0</v>
      </c>
      <c r="AX85" s="150">
        <f>[1]SUMMARY!AX85</f>
        <v>0</v>
      </c>
      <c r="AY85" s="150">
        <f>[1]SUMMARY!AY85</f>
        <v>0</v>
      </c>
      <c r="AZ85" s="150">
        <f>[1]SUMMARY!AZ85</f>
        <v>0</v>
      </c>
      <c r="BA85" s="150">
        <f>[1]SUMMARY!BA85</f>
        <v>0</v>
      </c>
      <c r="BB85" s="150">
        <f>[1]SUMMARY!BB85</f>
        <v>0</v>
      </c>
      <c r="BC85" s="150">
        <f>[1]SUMMARY!BC85</f>
        <v>0</v>
      </c>
      <c r="BD85" s="150">
        <f>[1]SUMMARY!BD85</f>
        <v>0</v>
      </c>
      <c r="BE85" s="150">
        <f>[1]SUMMARY!BE85</f>
        <v>0</v>
      </c>
      <c r="BF85" s="150">
        <f>[1]SUMMARY!BF85</f>
        <v>0</v>
      </c>
      <c r="BG85" s="150">
        <f>[1]SUMMARY!BG85</f>
        <v>0</v>
      </c>
      <c r="BH85" s="150">
        <f>[1]SUMMARY!BH85</f>
        <v>0</v>
      </c>
      <c r="BI85" s="150">
        <f>[1]SUMMARY!BI85</f>
        <v>0</v>
      </c>
      <c r="BJ85" s="150">
        <f>[1]SUMMARY!BJ85</f>
        <v>0</v>
      </c>
      <c r="BK85" s="150">
        <f>[1]SUMMARY!BK85</f>
        <v>0</v>
      </c>
      <c r="BL85" s="150">
        <f>[1]SUMMARY!BL85</f>
        <v>0</v>
      </c>
      <c r="BM85" s="150">
        <f>[1]SUMMARY!BM85</f>
        <v>0</v>
      </c>
      <c r="BN85" s="150">
        <f>[1]SUMMARY!BN85</f>
        <v>0</v>
      </c>
      <c r="BO85" s="150">
        <f>[1]SUMMARY!BO85</f>
        <v>0</v>
      </c>
      <c r="BP85" s="150">
        <f>[1]SUMMARY!BP85</f>
        <v>0</v>
      </c>
      <c r="BQ85" s="150">
        <f>[1]SUMMARY!BQ85</f>
        <v>0</v>
      </c>
      <c r="BR85" s="150">
        <f>[1]SUMMARY!BR85</f>
        <v>0</v>
      </c>
      <c r="BS85" s="150">
        <f>[1]SUMMARY!BS85</f>
        <v>0</v>
      </c>
      <c r="BT85" s="150">
        <f>[1]SUMMARY!BT85</f>
        <v>0</v>
      </c>
      <c r="BU85" s="150">
        <f>[1]SUMMARY!BU85</f>
        <v>0</v>
      </c>
      <c r="BV85" s="150">
        <f>[1]SUMMARY!BV85</f>
        <v>0</v>
      </c>
      <c r="BW85" s="150">
        <f>[1]SUMMARY!BW85</f>
        <v>0</v>
      </c>
      <c r="BX85" s="150">
        <f>[1]SUMMARY!BX85</f>
        <v>0</v>
      </c>
      <c r="BY85" s="150">
        <f>[1]SUMMARY!BY85</f>
        <v>0</v>
      </c>
      <c r="BZ85" s="150">
        <f>[1]SUMMARY!BZ85</f>
        <v>0</v>
      </c>
      <c r="CA85" s="150">
        <f>[1]SUMMARY!CA85</f>
        <v>0</v>
      </c>
      <c r="CB85" s="150">
        <f>[1]SUMMARY!CB85</f>
        <v>0</v>
      </c>
      <c r="CC85" s="150">
        <f>[1]SUMMARY!CC85</f>
        <v>0</v>
      </c>
      <c r="CD85" s="150">
        <f>[1]SUMMARY!CD85</f>
        <v>0</v>
      </c>
      <c r="CE85" s="150">
        <f>[1]SUMMARY!CE85</f>
        <v>0</v>
      </c>
      <c r="CF85" s="150">
        <f>[1]SUMMARY!CF85</f>
        <v>0</v>
      </c>
      <c r="CG85" s="150">
        <f>[1]SUMMARY!CG85</f>
        <v>0</v>
      </c>
      <c r="CH85" s="150">
        <f>[1]SUMMARY!CH85</f>
        <v>0</v>
      </c>
      <c r="CI85" s="150">
        <f>[1]SUMMARY!CI85</f>
        <v>0</v>
      </c>
      <c r="CJ85" s="150">
        <f>[1]SUMMARY!CJ85</f>
        <v>0</v>
      </c>
    </row>
    <row r="86" spans="1:88" x14ac:dyDescent="0.3">
      <c r="A86" s="220"/>
      <c r="B86" s="47" t="s">
        <v>3</v>
      </c>
      <c r="C86" s="73"/>
      <c r="D86" s="73"/>
      <c r="E86" s="73"/>
      <c r="F86" s="156"/>
      <c r="G86" s="156"/>
      <c r="H86" s="156"/>
      <c r="I86" s="156"/>
      <c r="J86" s="137"/>
      <c r="K86" s="137"/>
      <c r="L86" s="137"/>
      <c r="M86" s="137"/>
      <c r="N86" s="137"/>
      <c r="O86" s="137"/>
      <c r="P86" s="137"/>
      <c r="Q86" s="137"/>
      <c r="R86" s="137"/>
      <c r="S86" s="137"/>
      <c r="T86" s="137"/>
      <c r="U86" s="137"/>
      <c r="V86" s="137"/>
      <c r="W86" s="137"/>
      <c r="X86" s="137"/>
      <c r="Y86" s="137"/>
      <c r="Z86" s="137"/>
      <c r="AA86" s="73"/>
      <c r="AB86" s="73"/>
      <c r="AC86" s="73"/>
      <c r="AD86" s="73"/>
      <c r="AE86" s="73"/>
      <c r="AF86" s="73"/>
      <c r="AG86" s="73"/>
      <c r="AH86" s="73"/>
      <c r="AI86" s="73"/>
      <c r="AJ86" s="73"/>
      <c r="AK86" s="73"/>
      <c r="AL86" s="73"/>
      <c r="AM86" s="73"/>
      <c r="AN86" s="108"/>
      <c r="AO86" s="150">
        <f>[1]SUMMARY!AO86</f>
        <v>0</v>
      </c>
      <c r="AP86" s="150">
        <f>[1]SUMMARY!AP86</f>
        <v>0</v>
      </c>
      <c r="AQ86" s="150">
        <f>[1]SUMMARY!AQ86</f>
        <v>0</v>
      </c>
      <c r="AR86" s="150">
        <f>[1]SUMMARY!AR86</f>
        <v>0</v>
      </c>
      <c r="AS86" s="150">
        <f>[1]SUMMARY!AS86</f>
        <v>0</v>
      </c>
      <c r="AT86" s="150">
        <f>[1]SUMMARY!AT86</f>
        <v>0</v>
      </c>
      <c r="AU86" s="150">
        <f>[1]SUMMARY!AU86</f>
        <v>0</v>
      </c>
      <c r="AV86" s="150">
        <f>[1]SUMMARY!AV86</f>
        <v>0</v>
      </c>
      <c r="AW86" s="150">
        <f>[1]SUMMARY!AW86</f>
        <v>0</v>
      </c>
      <c r="AX86" s="150">
        <f>[1]SUMMARY!AX86</f>
        <v>0</v>
      </c>
      <c r="AY86" s="150">
        <f>[1]SUMMARY!AY86</f>
        <v>0</v>
      </c>
      <c r="AZ86" s="150">
        <f>[1]SUMMARY!AZ86</f>
        <v>0</v>
      </c>
      <c r="BA86" s="150">
        <f>[1]SUMMARY!BA86</f>
        <v>0</v>
      </c>
      <c r="BB86" s="150">
        <f>[1]SUMMARY!BB86</f>
        <v>0</v>
      </c>
      <c r="BC86" s="150">
        <f>[1]SUMMARY!BC86</f>
        <v>0</v>
      </c>
      <c r="BD86" s="150">
        <f>[1]SUMMARY!BD86</f>
        <v>0</v>
      </c>
      <c r="BE86" s="150">
        <f>[1]SUMMARY!BE86</f>
        <v>0</v>
      </c>
      <c r="BF86" s="150">
        <f>[1]SUMMARY!BF86</f>
        <v>0</v>
      </c>
      <c r="BG86" s="150">
        <f>[1]SUMMARY!BG86</f>
        <v>0</v>
      </c>
      <c r="BH86" s="150">
        <f>[1]SUMMARY!BH86</f>
        <v>0</v>
      </c>
      <c r="BI86" s="150">
        <f>[1]SUMMARY!BI86</f>
        <v>0</v>
      </c>
      <c r="BJ86" s="150">
        <f>[1]SUMMARY!BJ86</f>
        <v>0</v>
      </c>
      <c r="BK86" s="150">
        <f>[1]SUMMARY!BK86</f>
        <v>0</v>
      </c>
      <c r="BL86" s="150">
        <f>[1]SUMMARY!BL86</f>
        <v>0</v>
      </c>
      <c r="BM86" s="150">
        <f>[1]SUMMARY!BM86</f>
        <v>0</v>
      </c>
      <c r="BN86" s="150">
        <f>[1]SUMMARY!BN86</f>
        <v>0</v>
      </c>
      <c r="BO86" s="150">
        <f>[1]SUMMARY!BO86</f>
        <v>0</v>
      </c>
      <c r="BP86" s="150">
        <f>[1]SUMMARY!BP86</f>
        <v>0</v>
      </c>
      <c r="BQ86" s="150">
        <f>[1]SUMMARY!BQ86</f>
        <v>0</v>
      </c>
      <c r="BR86" s="150">
        <f>[1]SUMMARY!BR86</f>
        <v>0</v>
      </c>
      <c r="BS86" s="150">
        <f>[1]SUMMARY!BS86</f>
        <v>0</v>
      </c>
      <c r="BT86" s="150">
        <f>[1]SUMMARY!BT86</f>
        <v>0</v>
      </c>
      <c r="BU86" s="150">
        <f>[1]SUMMARY!BU86</f>
        <v>0</v>
      </c>
      <c r="BV86" s="150">
        <f>[1]SUMMARY!BV86</f>
        <v>0</v>
      </c>
      <c r="BW86" s="150">
        <f>[1]SUMMARY!BW86</f>
        <v>0</v>
      </c>
      <c r="BX86" s="150">
        <f>[1]SUMMARY!BX86</f>
        <v>0</v>
      </c>
      <c r="BY86" s="150">
        <f>[1]SUMMARY!BY86</f>
        <v>0</v>
      </c>
      <c r="BZ86" s="150">
        <f>[1]SUMMARY!BZ86</f>
        <v>0</v>
      </c>
      <c r="CA86" s="150">
        <f>[1]SUMMARY!CA86</f>
        <v>0</v>
      </c>
      <c r="CB86" s="150">
        <f>[1]SUMMARY!CB86</f>
        <v>0</v>
      </c>
      <c r="CC86" s="150">
        <f>[1]SUMMARY!CC86</f>
        <v>0</v>
      </c>
      <c r="CD86" s="150">
        <f>[1]SUMMARY!CD86</f>
        <v>0</v>
      </c>
      <c r="CE86" s="150">
        <f>[1]SUMMARY!CE86</f>
        <v>0</v>
      </c>
      <c r="CF86" s="150">
        <f>[1]SUMMARY!CF86</f>
        <v>0</v>
      </c>
      <c r="CG86" s="150">
        <f>[1]SUMMARY!CG86</f>
        <v>0</v>
      </c>
      <c r="CH86" s="150">
        <f>[1]SUMMARY!CH86</f>
        <v>0</v>
      </c>
      <c r="CI86" s="150">
        <f>[1]SUMMARY!CI86</f>
        <v>0</v>
      </c>
      <c r="CJ86" s="150">
        <f>[1]SUMMARY!CJ86</f>
        <v>0</v>
      </c>
    </row>
    <row r="87" spans="1:88" x14ac:dyDescent="0.3">
      <c r="A87" s="220"/>
      <c r="B87" s="47" t="s">
        <v>13</v>
      </c>
      <c r="C87" s="73"/>
      <c r="D87" s="73"/>
      <c r="E87" s="73"/>
      <c r="F87" s="156"/>
      <c r="G87" s="156"/>
      <c r="H87" s="156"/>
      <c r="I87" s="156"/>
      <c r="J87" s="137"/>
      <c r="K87" s="137"/>
      <c r="L87" s="137"/>
      <c r="M87" s="137"/>
      <c r="N87" s="137"/>
      <c r="O87" s="137"/>
      <c r="P87" s="137"/>
      <c r="Q87" s="137"/>
      <c r="R87" s="137"/>
      <c r="S87" s="137"/>
      <c r="T87" s="137"/>
      <c r="U87" s="137"/>
      <c r="V87" s="137"/>
      <c r="W87" s="137"/>
      <c r="X87" s="137"/>
      <c r="Y87" s="137"/>
      <c r="Z87" s="137"/>
      <c r="AA87" s="73"/>
      <c r="AB87" s="73"/>
      <c r="AC87" s="73"/>
      <c r="AD87" s="73"/>
      <c r="AE87" s="73"/>
      <c r="AF87" s="73"/>
      <c r="AG87" s="73"/>
      <c r="AH87" s="73"/>
      <c r="AI87" s="73"/>
      <c r="AJ87" s="73"/>
      <c r="AK87" s="73"/>
      <c r="AL87" s="73"/>
      <c r="AM87" s="73"/>
      <c r="AN87" s="108"/>
      <c r="AO87" s="150">
        <f>[1]SUMMARY!AO87</f>
        <v>0</v>
      </c>
      <c r="AP87" s="150">
        <f>[1]SUMMARY!AP87</f>
        <v>0</v>
      </c>
      <c r="AQ87" s="150">
        <f>[1]SUMMARY!AQ87</f>
        <v>0</v>
      </c>
      <c r="AR87" s="150">
        <f>[1]SUMMARY!AR87</f>
        <v>0</v>
      </c>
      <c r="AS87" s="150">
        <f>[1]SUMMARY!AS87</f>
        <v>0</v>
      </c>
      <c r="AT87" s="150">
        <f>[1]SUMMARY!AT87</f>
        <v>0</v>
      </c>
      <c r="AU87" s="150">
        <f>[1]SUMMARY!AU87</f>
        <v>0</v>
      </c>
      <c r="AV87" s="150">
        <f>[1]SUMMARY!AV87</f>
        <v>127404.63195067795</v>
      </c>
      <c r="AW87" s="150">
        <f>[1]SUMMARY!AW87</f>
        <v>0</v>
      </c>
      <c r="AX87" s="150">
        <f>[1]SUMMARY!AX87</f>
        <v>0</v>
      </c>
      <c r="AY87" s="150">
        <f>[1]SUMMARY!AY87</f>
        <v>0</v>
      </c>
      <c r="AZ87" s="150">
        <f>[1]SUMMARY!AZ87</f>
        <v>0</v>
      </c>
      <c r="BA87" s="150">
        <f>[1]SUMMARY!BA87</f>
        <v>0</v>
      </c>
      <c r="BB87" s="150">
        <f>[1]SUMMARY!BB87</f>
        <v>0</v>
      </c>
      <c r="BC87" s="150">
        <f>[1]SUMMARY!BC87</f>
        <v>0</v>
      </c>
      <c r="BD87" s="150">
        <f>[1]SUMMARY!BD87</f>
        <v>0</v>
      </c>
      <c r="BE87" s="150">
        <f>[1]SUMMARY!BE87</f>
        <v>0</v>
      </c>
      <c r="BF87" s="150">
        <f>[1]SUMMARY!BF87</f>
        <v>0</v>
      </c>
      <c r="BG87" s="150">
        <f>[1]SUMMARY!BG87</f>
        <v>0</v>
      </c>
      <c r="BH87" s="150">
        <f>[1]SUMMARY!BH87</f>
        <v>0</v>
      </c>
      <c r="BI87" s="150">
        <f>[1]SUMMARY!BI87</f>
        <v>0</v>
      </c>
      <c r="BJ87" s="150">
        <f>[1]SUMMARY!BJ87</f>
        <v>0</v>
      </c>
      <c r="BK87" s="150">
        <f>[1]SUMMARY!BK87</f>
        <v>0</v>
      </c>
      <c r="BL87" s="150">
        <f>[1]SUMMARY!BL87</f>
        <v>0</v>
      </c>
      <c r="BM87" s="150">
        <f>[1]SUMMARY!BM87</f>
        <v>0</v>
      </c>
      <c r="BN87" s="150">
        <f>[1]SUMMARY!BN87</f>
        <v>0</v>
      </c>
      <c r="BO87" s="150">
        <f>[1]SUMMARY!BO87</f>
        <v>0</v>
      </c>
      <c r="BP87" s="150">
        <f>[1]SUMMARY!BP87</f>
        <v>0</v>
      </c>
      <c r="BQ87" s="150">
        <f>[1]SUMMARY!BQ87</f>
        <v>0</v>
      </c>
      <c r="BR87" s="150">
        <f>[1]SUMMARY!BR87</f>
        <v>0</v>
      </c>
      <c r="BS87" s="150">
        <f>[1]SUMMARY!BS87</f>
        <v>0</v>
      </c>
      <c r="BT87" s="150">
        <f>[1]SUMMARY!BT87</f>
        <v>0</v>
      </c>
      <c r="BU87" s="150">
        <f>[1]SUMMARY!BU87</f>
        <v>0</v>
      </c>
      <c r="BV87" s="150">
        <f>[1]SUMMARY!BV87</f>
        <v>0</v>
      </c>
      <c r="BW87" s="150">
        <f>[1]SUMMARY!BW87</f>
        <v>0</v>
      </c>
      <c r="BX87" s="150">
        <f>[1]SUMMARY!BX87</f>
        <v>0</v>
      </c>
      <c r="BY87" s="150">
        <f>[1]SUMMARY!BY87</f>
        <v>0</v>
      </c>
      <c r="BZ87" s="150">
        <f>[1]SUMMARY!BZ87</f>
        <v>0</v>
      </c>
      <c r="CA87" s="150">
        <f>[1]SUMMARY!CA87</f>
        <v>0</v>
      </c>
      <c r="CB87" s="150">
        <f>[1]SUMMARY!CB87</f>
        <v>0</v>
      </c>
      <c r="CC87" s="150">
        <f>[1]SUMMARY!CC87</f>
        <v>0</v>
      </c>
      <c r="CD87" s="150">
        <f>[1]SUMMARY!CD87</f>
        <v>0</v>
      </c>
      <c r="CE87" s="150">
        <f>[1]SUMMARY!CE87</f>
        <v>0</v>
      </c>
      <c r="CF87" s="150">
        <f>[1]SUMMARY!CF87</f>
        <v>0</v>
      </c>
      <c r="CG87" s="150">
        <f>[1]SUMMARY!CG87</f>
        <v>0</v>
      </c>
      <c r="CH87" s="150">
        <f>[1]SUMMARY!CH87</f>
        <v>0</v>
      </c>
      <c r="CI87" s="150">
        <f>[1]SUMMARY!CI87</f>
        <v>0</v>
      </c>
      <c r="CJ87" s="150">
        <f>[1]SUMMARY!CJ87</f>
        <v>0</v>
      </c>
    </row>
    <row r="88" spans="1:88" x14ac:dyDescent="0.3">
      <c r="A88" s="220"/>
      <c r="B88" s="47" t="s">
        <v>4</v>
      </c>
      <c r="C88" s="73"/>
      <c r="D88" s="73"/>
      <c r="E88" s="73"/>
      <c r="F88" s="156"/>
      <c r="G88" s="156"/>
      <c r="H88" s="156"/>
      <c r="I88" s="156"/>
      <c r="J88" s="137"/>
      <c r="K88" s="137"/>
      <c r="L88" s="137"/>
      <c r="M88" s="137"/>
      <c r="N88" s="137"/>
      <c r="O88" s="137"/>
      <c r="P88" s="137"/>
      <c r="Q88" s="137"/>
      <c r="R88" s="137"/>
      <c r="S88" s="137"/>
      <c r="T88" s="137"/>
      <c r="U88" s="137"/>
      <c r="V88" s="137"/>
      <c r="W88" s="137"/>
      <c r="X88" s="137"/>
      <c r="Y88" s="137"/>
      <c r="Z88" s="137"/>
      <c r="AA88" s="73"/>
      <c r="AB88" s="73"/>
      <c r="AC88" s="73"/>
      <c r="AD88" s="73"/>
      <c r="AE88" s="73"/>
      <c r="AF88" s="73"/>
      <c r="AG88" s="73"/>
      <c r="AH88" s="73"/>
      <c r="AI88" s="73"/>
      <c r="AJ88" s="73"/>
      <c r="AK88" s="73"/>
      <c r="AL88" s="73"/>
      <c r="AM88" s="73"/>
      <c r="AN88" s="108"/>
      <c r="AO88" s="150">
        <f>[1]SUMMARY!AO88</f>
        <v>0</v>
      </c>
      <c r="AP88" s="150">
        <f>[1]SUMMARY!AP88</f>
        <v>0</v>
      </c>
      <c r="AQ88" s="150">
        <f>[1]SUMMARY!AQ88</f>
        <v>0</v>
      </c>
      <c r="AR88" s="150">
        <f>[1]SUMMARY!AR88</f>
        <v>0</v>
      </c>
      <c r="AS88" s="150">
        <f>[1]SUMMARY!AS88</f>
        <v>0</v>
      </c>
      <c r="AT88" s="150">
        <f>[1]SUMMARY!AT88</f>
        <v>0</v>
      </c>
      <c r="AU88" s="150">
        <f>[1]SUMMARY!AU88</f>
        <v>0</v>
      </c>
      <c r="AV88" s="150">
        <f>[1]SUMMARY!AV88</f>
        <v>0</v>
      </c>
      <c r="AW88" s="150">
        <f>[1]SUMMARY!AW88</f>
        <v>0</v>
      </c>
      <c r="AX88" s="150">
        <f>[1]SUMMARY!AX88</f>
        <v>0</v>
      </c>
      <c r="AY88" s="150">
        <f>[1]SUMMARY!AY88</f>
        <v>0</v>
      </c>
      <c r="AZ88" s="150">
        <f>[1]SUMMARY!AZ88</f>
        <v>0</v>
      </c>
      <c r="BA88" s="150">
        <f>[1]SUMMARY!BA88</f>
        <v>0</v>
      </c>
      <c r="BB88" s="150">
        <f>[1]SUMMARY!BB88</f>
        <v>0</v>
      </c>
      <c r="BC88" s="150">
        <f>[1]SUMMARY!BC88</f>
        <v>0</v>
      </c>
      <c r="BD88" s="150">
        <f>[1]SUMMARY!BD88</f>
        <v>0</v>
      </c>
      <c r="BE88" s="150">
        <f>[1]SUMMARY!BE88</f>
        <v>0</v>
      </c>
      <c r="BF88" s="150">
        <f>[1]SUMMARY!BF88</f>
        <v>0</v>
      </c>
      <c r="BG88" s="150">
        <f>[1]SUMMARY!BG88</f>
        <v>0</v>
      </c>
      <c r="BH88" s="150">
        <f>[1]SUMMARY!BH88</f>
        <v>0</v>
      </c>
      <c r="BI88" s="150">
        <f>[1]SUMMARY!BI88</f>
        <v>0</v>
      </c>
      <c r="BJ88" s="150">
        <f>[1]SUMMARY!BJ88</f>
        <v>0</v>
      </c>
      <c r="BK88" s="150">
        <f>[1]SUMMARY!BK88</f>
        <v>0</v>
      </c>
      <c r="BL88" s="150">
        <f>[1]SUMMARY!BL88</f>
        <v>0</v>
      </c>
      <c r="BM88" s="150">
        <f>[1]SUMMARY!BM88</f>
        <v>0</v>
      </c>
      <c r="BN88" s="150">
        <f>[1]SUMMARY!BN88</f>
        <v>0</v>
      </c>
      <c r="BO88" s="150">
        <f>[1]SUMMARY!BO88</f>
        <v>0</v>
      </c>
      <c r="BP88" s="150">
        <f>[1]SUMMARY!BP88</f>
        <v>0</v>
      </c>
      <c r="BQ88" s="150">
        <f>[1]SUMMARY!BQ88</f>
        <v>0</v>
      </c>
      <c r="BR88" s="150">
        <f>[1]SUMMARY!BR88</f>
        <v>0</v>
      </c>
      <c r="BS88" s="150">
        <f>[1]SUMMARY!BS88</f>
        <v>0</v>
      </c>
      <c r="BT88" s="150">
        <f>[1]SUMMARY!BT88</f>
        <v>0</v>
      </c>
      <c r="BU88" s="150">
        <f>[1]SUMMARY!BU88</f>
        <v>0</v>
      </c>
      <c r="BV88" s="150">
        <f>[1]SUMMARY!BV88</f>
        <v>0</v>
      </c>
      <c r="BW88" s="150">
        <f>[1]SUMMARY!BW88</f>
        <v>0</v>
      </c>
      <c r="BX88" s="150">
        <f>[1]SUMMARY!BX88</f>
        <v>0</v>
      </c>
      <c r="BY88" s="150">
        <f>[1]SUMMARY!BY88</f>
        <v>0</v>
      </c>
      <c r="BZ88" s="150">
        <f>[1]SUMMARY!BZ88</f>
        <v>0</v>
      </c>
      <c r="CA88" s="150">
        <f>[1]SUMMARY!CA88</f>
        <v>0</v>
      </c>
      <c r="CB88" s="150">
        <f>[1]SUMMARY!CB88</f>
        <v>0</v>
      </c>
      <c r="CC88" s="150">
        <f>[1]SUMMARY!CC88</f>
        <v>0</v>
      </c>
      <c r="CD88" s="150">
        <f>[1]SUMMARY!CD88</f>
        <v>0</v>
      </c>
      <c r="CE88" s="150">
        <f>[1]SUMMARY!CE88</f>
        <v>0</v>
      </c>
      <c r="CF88" s="150">
        <f>[1]SUMMARY!CF88</f>
        <v>0</v>
      </c>
      <c r="CG88" s="150">
        <f>[1]SUMMARY!CG88</f>
        <v>0</v>
      </c>
      <c r="CH88" s="150">
        <f>[1]SUMMARY!CH88</f>
        <v>0</v>
      </c>
      <c r="CI88" s="150">
        <f>[1]SUMMARY!CI88</f>
        <v>0</v>
      </c>
      <c r="CJ88" s="150">
        <f>[1]SUMMARY!CJ88</f>
        <v>0</v>
      </c>
    </row>
    <row r="89" spans="1:88" x14ac:dyDescent="0.3">
      <c r="A89" s="221"/>
      <c r="B89" s="47" t="s">
        <v>14</v>
      </c>
      <c r="C89" s="73"/>
      <c r="D89" s="73"/>
      <c r="E89" s="73"/>
      <c r="F89" s="156"/>
      <c r="G89" s="156"/>
      <c r="H89" s="156"/>
      <c r="I89" s="156"/>
      <c r="J89" s="137"/>
      <c r="K89" s="137"/>
      <c r="L89" s="137"/>
      <c r="M89" s="137"/>
      <c r="N89" s="137"/>
      <c r="O89" s="137"/>
      <c r="P89" s="137"/>
      <c r="Q89" s="137"/>
      <c r="R89" s="137"/>
      <c r="S89" s="137"/>
      <c r="T89" s="137"/>
      <c r="U89" s="137"/>
      <c r="V89" s="137"/>
      <c r="W89" s="137"/>
      <c r="X89" s="137"/>
      <c r="Y89" s="137"/>
      <c r="Z89" s="137"/>
      <c r="AA89" s="73"/>
      <c r="AB89" s="73"/>
      <c r="AC89" s="73"/>
      <c r="AD89" s="73"/>
      <c r="AE89" s="73"/>
      <c r="AF89" s="73"/>
      <c r="AG89" s="73"/>
      <c r="AH89" s="73"/>
      <c r="AI89" s="73"/>
      <c r="AJ89" s="73"/>
      <c r="AK89" s="73"/>
      <c r="AL89" s="73"/>
      <c r="AM89" s="73"/>
      <c r="AN89" s="108"/>
      <c r="AO89" s="150">
        <f>[1]SUMMARY!AO89</f>
        <v>0</v>
      </c>
      <c r="AP89" s="150">
        <f>[1]SUMMARY!AP89</f>
        <v>0</v>
      </c>
      <c r="AQ89" s="150">
        <f>[1]SUMMARY!AQ89</f>
        <v>0</v>
      </c>
      <c r="AR89" s="150">
        <f>[1]SUMMARY!AR89</f>
        <v>0</v>
      </c>
      <c r="AS89" s="150">
        <f>[1]SUMMARY!AS89</f>
        <v>0</v>
      </c>
      <c r="AT89" s="150">
        <f>[1]SUMMARY!AT89</f>
        <v>0</v>
      </c>
      <c r="AU89" s="150">
        <f>[1]SUMMARY!AU89</f>
        <v>0</v>
      </c>
      <c r="AV89" s="150">
        <f>[1]SUMMARY!AV89</f>
        <v>0</v>
      </c>
      <c r="AW89" s="150">
        <f>[1]SUMMARY!AW89</f>
        <v>0</v>
      </c>
      <c r="AX89" s="150">
        <f>[1]SUMMARY!AX89</f>
        <v>0</v>
      </c>
      <c r="AY89" s="150">
        <f>[1]SUMMARY!AY89</f>
        <v>0</v>
      </c>
      <c r="AZ89" s="150">
        <f>[1]SUMMARY!AZ89</f>
        <v>0</v>
      </c>
      <c r="BA89" s="150">
        <f>[1]SUMMARY!BA89</f>
        <v>0</v>
      </c>
      <c r="BB89" s="150">
        <f>[1]SUMMARY!BB89</f>
        <v>0</v>
      </c>
      <c r="BC89" s="150">
        <f>[1]SUMMARY!BC89</f>
        <v>0</v>
      </c>
      <c r="BD89" s="150">
        <f>[1]SUMMARY!BD89</f>
        <v>0</v>
      </c>
      <c r="BE89" s="150">
        <f>[1]SUMMARY!BE89</f>
        <v>0</v>
      </c>
      <c r="BF89" s="150">
        <f>[1]SUMMARY!BF89</f>
        <v>0</v>
      </c>
      <c r="BG89" s="150">
        <f>[1]SUMMARY!BG89</f>
        <v>0</v>
      </c>
      <c r="BH89" s="150">
        <f>[1]SUMMARY!BH89</f>
        <v>0</v>
      </c>
      <c r="BI89" s="150">
        <f>[1]SUMMARY!BI89</f>
        <v>0</v>
      </c>
      <c r="BJ89" s="150">
        <f>[1]SUMMARY!BJ89</f>
        <v>0</v>
      </c>
      <c r="BK89" s="150">
        <f>[1]SUMMARY!BK89</f>
        <v>0</v>
      </c>
      <c r="BL89" s="150">
        <f>[1]SUMMARY!BL89</f>
        <v>0</v>
      </c>
      <c r="BM89" s="150">
        <f>[1]SUMMARY!BM89</f>
        <v>0</v>
      </c>
      <c r="BN89" s="150">
        <f>[1]SUMMARY!BN89</f>
        <v>0</v>
      </c>
      <c r="BO89" s="150">
        <f>[1]SUMMARY!BO89</f>
        <v>0</v>
      </c>
      <c r="BP89" s="150">
        <f>[1]SUMMARY!BP89</f>
        <v>0</v>
      </c>
      <c r="BQ89" s="150">
        <f>[1]SUMMARY!BQ89</f>
        <v>0</v>
      </c>
      <c r="BR89" s="150">
        <f>[1]SUMMARY!BR89</f>
        <v>0</v>
      </c>
      <c r="BS89" s="150">
        <f>[1]SUMMARY!BS89</f>
        <v>0</v>
      </c>
      <c r="BT89" s="150">
        <f>[1]SUMMARY!BT89</f>
        <v>0</v>
      </c>
      <c r="BU89" s="150">
        <f>[1]SUMMARY!BU89</f>
        <v>0</v>
      </c>
      <c r="BV89" s="150">
        <f>[1]SUMMARY!BV89</f>
        <v>0</v>
      </c>
      <c r="BW89" s="150">
        <f>[1]SUMMARY!BW89</f>
        <v>0</v>
      </c>
      <c r="BX89" s="150">
        <f>[1]SUMMARY!BX89</f>
        <v>0</v>
      </c>
      <c r="BY89" s="150">
        <f>[1]SUMMARY!BY89</f>
        <v>0</v>
      </c>
      <c r="BZ89" s="150">
        <f>[1]SUMMARY!BZ89</f>
        <v>0</v>
      </c>
      <c r="CA89" s="150">
        <f>[1]SUMMARY!CA89</f>
        <v>0</v>
      </c>
      <c r="CB89" s="150">
        <f>[1]SUMMARY!CB89</f>
        <v>0</v>
      </c>
      <c r="CC89" s="150">
        <f>[1]SUMMARY!CC89</f>
        <v>0</v>
      </c>
      <c r="CD89" s="150">
        <f>[1]SUMMARY!CD89</f>
        <v>0</v>
      </c>
      <c r="CE89" s="150">
        <f>[1]SUMMARY!CE89</f>
        <v>0</v>
      </c>
      <c r="CF89" s="150">
        <f>[1]SUMMARY!CF89</f>
        <v>0</v>
      </c>
      <c r="CG89" s="150">
        <f>[1]SUMMARY!CG89</f>
        <v>0</v>
      </c>
      <c r="CH89" s="150">
        <f>[1]SUMMARY!CH89</f>
        <v>0</v>
      </c>
      <c r="CI89" s="150">
        <f>[1]SUMMARY!CI89</f>
        <v>0</v>
      </c>
      <c r="CJ89" s="150">
        <f>[1]SUMMARY!CJ89</f>
        <v>0</v>
      </c>
    </row>
    <row r="90" spans="1:88" x14ac:dyDescent="0.3">
      <c r="A90" s="221"/>
      <c r="B90" s="47" t="s">
        <v>15</v>
      </c>
      <c r="C90" s="73"/>
      <c r="D90" s="73"/>
      <c r="E90" s="73"/>
      <c r="F90" s="156"/>
      <c r="G90" s="156"/>
      <c r="H90" s="156"/>
      <c r="I90" s="156"/>
      <c r="J90" s="137"/>
      <c r="K90" s="137"/>
      <c r="L90" s="137"/>
      <c r="M90" s="137"/>
      <c r="N90" s="137"/>
      <c r="O90" s="137"/>
      <c r="P90" s="137"/>
      <c r="Q90" s="137"/>
      <c r="R90" s="137"/>
      <c r="S90" s="137"/>
      <c r="T90" s="137"/>
      <c r="U90" s="137"/>
      <c r="V90" s="137"/>
      <c r="W90" s="137"/>
      <c r="X90" s="137"/>
      <c r="Y90" s="137"/>
      <c r="Z90" s="137"/>
      <c r="AA90" s="73"/>
      <c r="AB90" s="73"/>
      <c r="AC90" s="73"/>
      <c r="AD90" s="73"/>
      <c r="AE90" s="73"/>
      <c r="AF90" s="73"/>
      <c r="AG90" s="73"/>
      <c r="AH90" s="73"/>
      <c r="AI90" s="73"/>
      <c r="AJ90" s="73"/>
      <c r="AK90" s="73"/>
      <c r="AL90" s="73"/>
      <c r="AM90" s="73"/>
      <c r="AN90" s="108"/>
      <c r="AO90" s="150">
        <f>[1]SUMMARY!AO90</f>
        <v>0</v>
      </c>
      <c r="AP90" s="150">
        <f>[1]SUMMARY!AP90</f>
        <v>0</v>
      </c>
      <c r="AQ90" s="150">
        <f>[1]SUMMARY!AQ90</f>
        <v>0</v>
      </c>
      <c r="AR90" s="150">
        <f>[1]SUMMARY!AR90</f>
        <v>0</v>
      </c>
      <c r="AS90" s="150">
        <f>[1]SUMMARY!AS90</f>
        <v>0</v>
      </c>
      <c r="AT90" s="150">
        <f>[1]SUMMARY!AT90</f>
        <v>0</v>
      </c>
      <c r="AU90" s="150">
        <f>[1]SUMMARY!AU90</f>
        <v>0</v>
      </c>
      <c r="AV90" s="150">
        <f>[1]SUMMARY!AV90</f>
        <v>0</v>
      </c>
      <c r="AW90" s="150">
        <f>[1]SUMMARY!AW90</f>
        <v>0</v>
      </c>
      <c r="AX90" s="150">
        <f>[1]SUMMARY!AX90</f>
        <v>0</v>
      </c>
      <c r="AY90" s="150">
        <f>[1]SUMMARY!AY90</f>
        <v>0</v>
      </c>
      <c r="AZ90" s="150">
        <f>[1]SUMMARY!AZ90</f>
        <v>0</v>
      </c>
      <c r="BA90" s="150">
        <f>[1]SUMMARY!BA90</f>
        <v>0</v>
      </c>
      <c r="BB90" s="150">
        <f>[1]SUMMARY!BB90</f>
        <v>0</v>
      </c>
      <c r="BC90" s="150">
        <f>[1]SUMMARY!BC90</f>
        <v>0</v>
      </c>
      <c r="BD90" s="150">
        <f>[1]SUMMARY!BD90</f>
        <v>0</v>
      </c>
      <c r="BE90" s="150">
        <f>[1]SUMMARY!BE90</f>
        <v>0</v>
      </c>
      <c r="BF90" s="150">
        <f>[1]SUMMARY!BF90</f>
        <v>0</v>
      </c>
      <c r="BG90" s="150">
        <f>[1]SUMMARY!BG90</f>
        <v>0</v>
      </c>
      <c r="BH90" s="150">
        <f>[1]SUMMARY!BH90</f>
        <v>0</v>
      </c>
      <c r="BI90" s="150">
        <f>[1]SUMMARY!BI90</f>
        <v>0</v>
      </c>
      <c r="BJ90" s="150">
        <f>[1]SUMMARY!BJ90</f>
        <v>0</v>
      </c>
      <c r="BK90" s="150">
        <f>[1]SUMMARY!BK90</f>
        <v>0</v>
      </c>
      <c r="BL90" s="150">
        <f>[1]SUMMARY!BL90</f>
        <v>0</v>
      </c>
      <c r="BM90" s="150">
        <f>[1]SUMMARY!BM90</f>
        <v>0</v>
      </c>
      <c r="BN90" s="150">
        <f>[1]SUMMARY!BN90</f>
        <v>0</v>
      </c>
      <c r="BO90" s="150">
        <f>[1]SUMMARY!BO90</f>
        <v>0</v>
      </c>
      <c r="BP90" s="150">
        <f>[1]SUMMARY!BP90</f>
        <v>0</v>
      </c>
      <c r="BQ90" s="150">
        <f>[1]SUMMARY!BQ90</f>
        <v>0</v>
      </c>
      <c r="BR90" s="150">
        <f>[1]SUMMARY!BR90</f>
        <v>0</v>
      </c>
      <c r="BS90" s="150">
        <f>[1]SUMMARY!BS90</f>
        <v>0</v>
      </c>
      <c r="BT90" s="150">
        <f>[1]SUMMARY!BT90</f>
        <v>0</v>
      </c>
      <c r="BU90" s="150">
        <f>[1]SUMMARY!BU90</f>
        <v>0</v>
      </c>
      <c r="BV90" s="150">
        <f>[1]SUMMARY!BV90</f>
        <v>0</v>
      </c>
      <c r="BW90" s="150">
        <f>[1]SUMMARY!BW90</f>
        <v>0</v>
      </c>
      <c r="BX90" s="150">
        <f>[1]SUMMARY!BX90</f>
        <v>0</v>
      </c>
      <c r="BY90" s="150">
        <f>[1]SUMMARY!BY90</f>
        <v>0</v>
      </c>
      <c r="BZ90" s="150">
        <f>[1]SUMMARY!BZ90</f>
        <v>0</v>
      </c>
      <c r="CA90" s="150">
        <f>[1]SUMMARY!CA90</f>
        <v>0</v>
      </c>
      <c r="CB90" s="150">
        <f>[1]SUMMARY!CB90</f>
        <v>0</v>
      </c>
      <c r="CC90" s="150">
        <f>[1]SUMMARY!CC90</f>
        <v>0</v>
      </c>
      <c r="CD90" s="150">
        <f>[1]SUMMARY!CD90</f>
        <v>0</v>
      </c>
      <c r="CE90" s="150">
        <f>[1]SUMMARY!CE90</f>
        <v>0</v>
      </c>
      <c r="CF90" s="150">
        <f>[1]SUMMARY!CF90</f>
        <v>0</v>
      </c>
      <c r="CG90" s="150">
        <f>[1]SUMMARY!CG90</f>
        <v>0</v>
      </c>
      <c r="CH90" s="150">
        <f>[1]SUMMARY!CH90</f>
        <v>0</v>
      </c>
      <c r="CI90" s="150">
        <f>[1]SUMMARY!CI90</f>
        <v>0</v>
      </c>
      <c r="CJ90" s="150">
        <f>[1]SUMMARY!CJ90</f>
        <v>0</v>
      </c>
    </row>
    <row r="91" spans="1:88" x14ac:dyDescent="0.3">
      <c r="A91" s="221"/>
      <c r="B91" s="47" t="s">
        <v>7</v>
      </c>
      <c r="C91" s="73"/>
      <c r="D91" s="73"/>
      <c r="E91" s="73"/>
      <c r="F91" s="156"/>
      <c r="G91" s="156"/>
      <c r="H91" s="156"/>
      <c r="I91" s="156"/>
      <c r="J91" s="137"/>
      <c r="K91" s="137"/>
      <c r="L91" s="137"/>
      <c r="M91" s="137"/>
      <c r="N91" s="137"/>
      <c r="O91" s="137"/>
      <c r="P91" s="137"/>
      <c r="Q91" s="137"/>
      <c r="R91" s="137"/>
      <c r="S91" s="137"/>
      <c r="T91" s="137"/>
      <c r="U91" s="137"/>
      <c r="V91" s="137"/>
      <c r="W91" s="137"/>
      <c r="X91" s="137"/>
      <c r="Y91" s="137"/>
      <c r="Z91" s="137"/>
      <c r="AA91" s="73"/>
      <c r="AB91" s="73"/>
      <c r="AC91" s="73"/>
      <c r="AD91" s="73"/>
      <c r="AE91" s="73"/>
      <c r="AF91" s="73"/>
      <c r="AG91" s="73"/>
      <c r="AH91" s="73"/>
      <c r="AI91" s="73"/>
      <c r="AJ91" s="73"/>
      <c r="AK91" s="73"/>
      <c r="AL91" s="73"/>
      <c r="AM91" s="73"/>
      <c r="AN91" s="108"/>
      <c r="AO91" s="150">
        <f>[1]SUMMARY!AO91</f>
        <v>0</v>
      </c>
      <c r="AP91" s="150">
        <f>[1]SUMMARY!AP91</f>
        <v>0</v>
      </c>
      <c r="AQ91" s="150">
        <f>[1]SUMMARY!AQ91</f>
        <v>0</v>
      </c>
      <c r="AR91" s="150">
        <f>[1]SUMMARY!AR91</f>
        <v>0</v>
      </c>
      <c r="AS91" s="150">
        <f>[1]SUMMARY!AS91</f>
        <v>0</v>
      </c>
      <c r="AT91" s="150">
        <f>[1]SUMMARY!AT91</f>
        <v>0</v>
      </c>
      <c r="AU91" s="150">
        <f>[1]SUMMARY!AU91</f>
        <v>0</v>
      </c>
      <c r="AV91" s="150">
        <f>[1]SUMMARY!AV91</f>
        <v>0</v>
      </c>
      <c r="AW91" s="150">
        <f>[1]SUMMARY!AW91</f>
        <v>0</v>
      </c>
      <c r="AX91" s="150">
        <f>[1]SUMMARY!AX91</f>
        <v>0</v>
      </c>
      <c r="AY91" s="150">
        <f>[1]SUMMARY!AY91</f>
        <v>0</v>
      </c>
      <c r="AZ91" s="150">
        <f>[1]SUMMARY!AZ91</f>
        <v>0</v>
      </c>
      <c r="BA91" s="150">
        <f>[1]SUMMARY!BA91</f>
        <v>0</v>
      </c>
      <c r="BB91" s="150">
        <f>[1]SUMMARY!BB91</f>
        <v>0</v>
      </c>
      <c r="BC91" s="150">
        <f>[1]SUMMARY!BC91</f>
        <v>0</v>
      </c>
      <c r="BD91" s="150">
        <f>[1]SUMMARY!BD91</f>
        <v>0</v>
      </c>
      <c r="BE91" s="150">
        <f>[1]SUMMARY!BE91</f>
        <v>0</v>
      </c>
      <c r="BF91" s="150">
        <f>[1]SUMMARY!BF91</f>
        <v>0</v>
      </c>
      <c r="BG91" s="150">
        <f>[1]SUMMARY!BG91</f>
        <v>0</v>
      </c>
      <c r="BH91" s="150">
        <f>[1]SUMMARY!BH91</f>
        <v>0</v>
      </c>
      <c r="BI91" s="150">
        <f>[1]SUMMARY!BI91</f>
        <v>0</v>
      </c>
      <c r="BJ91" s="150">
        <f>[1]SUMMARY!BJ91</f>
        <v>0</v>
      </c>
      <c r="BK91" s="150">
        <f>[1]SUMMARY!BK91</f>
        <v>0</v>
      </c>
      <c r="BL91" s="150">
        <f>[1]SUMMARY!BL91</f>
        <v>0</v>
      </c>
      <c r="BM91" s="150">
        <f>[1]SUMMARY!BM91</f>
        <v>0</v>
      </c>
      <c r="BN91" s="150">
        <f>[1]SUMMARY!BN91</f>
        <v>0</v>
      </c>
      <c r="BO91" s="150">
        <f>[1]SUMMARY!BO91</f>
        <v>0</v>
      </c>
      <c r="BP91" s="150">
        <f>[1]SUMMARY!BP91</f>
        <v>0</v>
      </c>
      <c r="BQ91" s="150">
        <f>[1]SUMMARY!BQ91</f>
        <v>0</v>
      </c>
      <c r="BR91" s="150">
        <f>[1]SUMMARY!BR91</f>
        <v>0</v>
      </c>
      <c r="BS91" s="150">
        <f>[1]SUMMARY!BS91</f>
        <v>0</v>
      </c>
      <c r="BT91" s="150">
        <f>[1]SUMMARY!BT91</f>
        <v>0</v>
      </c>
      <c r="BU91" s="150">
        <f>[1]SUMMARY!BU91</f>
        <v>0</v>
      </c>
      <c r="BV91" s="150">
        <f>[1]SUMMARY!BV91</f>
        <v>0</v>
      </c>
      <c r="BW91" s="150">
        <f>[1]SUMMARY!BW91</f>
        <v>0</v>
      </c>
      <c r="BX91" s="150">
        <f>[1]SUMMARY!BX91</f>
        <v>0</v>
      </c>
      <c r="BY91" s="150">
        <f>[1]SUMMARY!BY91</f>
        <v>0</v>
      </c>
      <c r="BZ91" s="150">
        <f>[1]SUMMARY!BZ91</f>
        <v>0</v>
      </c>
      <c r="CA91" s="150">
        <f>[1]SUMMARY!CA91</f>
        <v>0</v>
      </c>
      <c r="CB91" s="150">
        <f>[1]SUMMARY!CB91</f>
        <v>0</v>
      </c>
      <c r="CC91" s="150">
        <f>[1]SUMMARY!CC91</f>
        <v>0</v>
      </c>
      <c r="CD91" s="150">
        <f>[1]SUMMARY!CD91</f>
        <v>0</v>
      </c>
      <c r="CE91" s="150">
        <f>[1]SUMMARY!CE91</f>
        <v>0</v>
      </c>
      <c r="CF91" s="150">
        <f>[1]SUMMARY!CF91</f>
        <v>0</v>
      </c>
      <c r="CG91" s="150">
        <f>[1]SUMMARY!CG91</f>
        <v>0</v>
      </c>
      <c r="CH91" s="150">
        <f>[1]SUMMARY!CH91</f>
        <v>0</v>
      </c>
      <c r="CI91" s="150">
        <f>[1]SUMMARY!CI91</f>
        <v>0</v>
      </c>
      <c r="CJ91" s="150">
        <f>[1]SUMMARY!CJ91</f>
        <v>0</v>
      </c>
    </row>
    <row r="92" spans="1:88" ht="15" thickBot="1" x14ac:dyDescent="0.35">
      <c r="A92" s="222"/>
      <c r="B92" s="47" t="s">
        <v>8</v>
      </c>
      <c r="C92" s="73"/>
      <c r="D92" s="73"/>
      <c r="E92" s="73"/>
      <c r="F92" s="156"/>
      <c r="G92" s="156"/>
      <c r="H92" s="156"/>
      <c r="I92" s="156"/>
      <c r="J92" s="137"/>
      <c r="K92" s="137"/>
      <c r="L92" s="137"/>
      <c r="M92" s="137"/>
      <c r="N92" s="137"/>
      <c r="O92" s="137"/>
      <c r="P92" s="137"/>
      <c r="Q92" s="137"/>
      <c r="R92" s="137"/>
      <c r="S92" s="137"/>
      <c r="T92" s="137"/>
      <c r="U92" s="137"/>
      <c r="V92" s="137"/>
      <c r="W92" s="137"/>
      <c r="X92" s="137"/>
      <c r="Y92" s="137"/>
      <c r="Z92" s="137"/>
      <c r="AA92" s="73"/>
      <c r="AB92" s="73"/>
      <c r="AC92" s="73"/>
      <c r="AD92" s="73"/>
      <c r="AE92" s="73"/>
      <c r="AF92" s="73"/>
      <c r="AG92" s="73"/>
      <c r="AH92" s="73"/>
      <c r="AI92" s="73"/>
      <c r="AJ92" s="73"/>
      <c r="AK92" s="73"/>
      <c r="AL92" s="73"/>
      <c r="AM92" s="73"/>
      <c r="AN92" s="108"/>
      <c r="AO92" s="150">
        <f>[1]SUMMARY!AO92</f>
        <v>0</v>
      </c>
      <c r="AP92" s="150">
        <f>[1]SUMMARY!AP92</f>
        <v>0</v>
      </c>
      <c r="AQ92" s="150">
        <f>[1]SUMMARY!AQ92</f>
        <v>0</v>
      </c>
      <c r="AR92" s="150">
        <f>[1]SUMMARY!AR92</f>
        <v>0</v>
      </c>
      <c r="AS92" s="150">
        <f>[1]SUMMARY!AS92</f>
        <v>0</v>
      </c>
      <c r="AT92" s="150">
        <f>[1]SUMMARY!AT92</f>
        <v>0</v>
      </c>
      <c r="AU92" s="150">
        <f>[1]SUMMARY!AU92</f>
        <v>0</v>
      </c>
      <c r="AV92" s="150">
        <f>[1]SUMMARY!AV92</f>
        <v>0</v>
      </c>
      <c r="AW92" s="150">
        <f>[1]SUMMARY!AW92</f>
        <v>0</v>
      </c>
      <c r="AX92" s="150">
        <f>[1]SUMMARY!AX92</f>
        <v>0</v>
      </c>
      <c r="AY92" s="150">
        <f>[1]SUMMARY!AY92</f>
        <v>0</v>
      </c>
      <c r="AZ92" s="150">
        <f>[1]SUMMARY!AZ92</f>
        <v>0</v>
      </c>
      <c r="BA92" s="150">
        <f>[1]SUMMARY!BA92</f>
        <v>0</v>
      </c>
      <c r="BB92" s="150">
        <f>[1]SUMMARY!BB92</f>
        <v>0</v>
      </c>
      <c r="BC92" s="150">
        <f>[1]SUMMARY!BC92</f>
        <v>0</v>
      </c>
      <c r="BD92" s="150">
        <f>[1]SUMMARY!BD92</f>
        <v>0</v>
      </c>
      <c r="BE92" s="150">
        <f>[1]SUMMARY!BE92</f>
        <v>0</v>
      </c>
      <c r="BF92" s="150">
        <f>[1]SUMMARY!BF92</f>
        <v>0</v>
      </c>
      <c r="BG92" s="150">
        <f>[1]SUMMARY!BG92</f>
        <v>0</v>
      </c>
      <c r="BH92" s="150">
        <f>[1]SUMMARY!BH92</f>
        <v>0</v>
      </c>
      <c r="BI92" s="150">
        <f>[1]SUMMARY!BI92</f>
        <v>0</v>
      </c>
      <c r="BJ92" s="150">
        <f>[1]SUMMARY!BJ92</f>
        <v>0</v>
      </c>
      <c r="BK92" s="150">
        <f>[1]SUMMARY!BK92</f>
        <v>0</v>
      </c>
      <c r="BL92" s="150">
        <f>[1]SUMMARY!BL92</f>
        <v>0</v>
      </c>
      <c r="BM92" s="150">
        <f>[1]SUMMARY!BM92</f>
        <v>0</v>
      </c>
      <c r="BN92" s="150">
        <f>[1]SUMMARY!BN92</f>
        <v>0</v>
      </c>
      <c r="BO92" s="150">
        <f>[1]SUMMARY!BO92</f>
        <v>0</v>
      </c>
      <c r="BP92" s="150">
        <f>[1]SUMMARY!BP92</f>
        <v>0</v>
      </c>
      <c r="BQ92" s="150">
        <f>[1]SUMMARY!BQ92</f>
        <v>0</v>
      </c>
      <c r="BR92" s="150">
        <f>[1]SUMMARY!BR92</f>
        <v>0</v>
      </c>
      <c r="BS92" s="150">
        <f>[1]SUMMARY!BS92</f>
        <v>0</v>
      </c>
      <c r="BT92" s="150">
        <f>[1]SUMMARY!BT92</f>
        <v>0</v>
      </c>
      <c r="BU92" s="150">
        <f>[1]SUMMARY!BU92</f>
        <v>0</v>
      </c>
      <c r="BV92" s="150">
        <f>[1]SUMMARY!BV92</f>
        <v>0</v>
      </c>
      <c r="BW92" s="150">
        <f>[1]SUMMARY!BW92</f>
        <v>0</v>
      </c>
      <c r="BX92" s="150">
        <f>[1]SUMMARY!BX92</f>
        <v>0</v>
      </c>
      <c r="BY92" s="150">
        <f>[1]SUMMARY!BY92</f>
        <v>0</v>
      </c>
      <c r="BZ92" s="150">
        <f>[1]SUMMARY!BZ92</f>
        <v>0</v>
      </c>
      <c r="CA92" s="150">
        <f>[1]SUMMARY!CA92</f>
        <v>0</v>
      </c>
      <c r="CB92" s="150">
        <f>[1]SUMMARY!CB92</f>
        <v>0</v>
      </c>
      <c r="CC92" s="150">
        <f>[1]SUMMARY!CC92</f>
        <v>0</v>
      </c>
      <c r="CD92" s="150">
        <f>[1]SUMMARY!CD92</f>
        <v>0</v>
      </c>
      <c r="CE92" s="150">
        <f>[1]SUMMARY!CE92</f>
        <v>0</v>
      </c>
      <c r="CF92" s="150">
        <f>[1]SUMMARY!CF92</f>
        <v>0</v>
      </c>
      <c r="CG92" s="150">
        <f>[1]SUMMARY!CG92</f>
        <v>0</v>
      </c>
      <c r="CH92" s="150">
        <f>[1]SUMMARY!CH92</f>
        <v>0</v>
      </c>
      <c r="CI92" s="150">
        <f>[1]SUMMARY!CI92</f>
        <v>0</v>
      </c>
      <c r="CJ92" s="150">
        <f>[1]SUMMARY!CJ92</f>
        <v>0</v>
      </c>
    </row>
    <row r="93" spans="1:88" x14ac:dyDescent="0.3">
      <c r="AN93" s="108">
        <v>0</v>
      </c>
    </row>
    <row r="94" spans="1:88" x14ac:dyDescent="0.3">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row>
    <row r="95" spans="1:88" ht="15" customHeight="1" x14ac:dyDescent="0.3"/>
    <row r="107" ht="15" customHeight="1" x14ac:dyDescent="0.3"/>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topLeftCell="AZ1" zoomScale="80" zoomScaleNormal="80" workbookViewId="0">
      <selection activeCell="AP80" sqref="AP80:BQ92"/>
    </sheetView>
  </sheetViews>
  <sheetFormatPr defaultColWidth="9.33203125" defaultRowHeight="14.4" x14ac:dyDescent="0.3"/>
  <cols>
    <col min="1" max="1" width="4.33203125" style="56" customWidth="1"/>
    <col min="2" max="2" width="27.33203125" style="56" bestFit="1" customWidth="1"/>
    <col min="3" max="40" width="15.6640625" style="56" hidden="1" customWidth="1"/>
    <col min="41" max="88" width="15.6640625" style="56" customWidth="1"/>
    <col min="89" max="16384" width="9.33203125" style="56"/>
  </cols>
  <sheetData>
    <row r="1" spans="1:88" x14ac:dyDescent="0.3">
      <c r="B1" s="224"/>
      <c r="C1" s="225"/>
      <c r="D1" s="225"/>
      <c r="E1" s="225"/>
      <c r="F1" s="225"/>
      <c r="G1" s="225"/>
      <c r="H1" s="225"/>
      <c r="I1" s="225"/>
      <c r="J1" s="225"/>
      <c r="K1" s="225"/>
      <c r="L1" s="225"/>
      <c r="M1" s="46"/>
    </row>
    <row r="2" spans="1:88" x14ac:dyDescent="0.3">
      <c r="B2" s="44"/>
      <c r="C2" s="44"/>
      <c r="D2" s="44"/>
      <c r="E2" s="44"/>
      <c r="F2" s="44"/>
      <c r="G2" s="44"/>
      <c r="H2" s="44"/>
      <c r="I2" s="46"/>
      <c r="J2" s="46"/>
      <c r="K2" s="46"/>
      <c r="L2" s="46"/>
    </row>
    <row r="3" spans="1:88" x14ac:dyDescent="0.3">
      <c r="B3" s="224"/>
      <c r="C3" s="225"/>
      <c r="D3" s="225"/>
      <c r="E3" s="225"/>
      <c r="F3" s="225"/>
      <c r="G3" s="225"/>
      <c r="H3" s="225"/>
      <c r="I3" s="225"/>
      <c r="J3" s="225"/>
      <c r="K3" s="225"/>
      <c r="L3" s="225"/>
    </row>
    <row r="4" spans="1:88"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55</v>
      </c>
      <c r="C5" s="55">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3198964.3232560125</v>
      </c>
      <c r="AR5" s="55">
        <f t="shared" si="0"/>
        <v>3708604.2527433969</v>
      </c>
      <c r="AS5" s="55">
        <f t="shared" si="0"/>
        <v>5774493.9856351092</v>
      </c>
      <c r="AT5" s="55">
        <f t="shared" si="0"/>
        <v>6306022.3491472034</v>
      </c>
      <c r="AU5" s="55">
        <f t="shared" si="0"/>
        <v>7916531.2483436456</v>
      </c>
      <c r="AV5" s="55">
        <f t="shared" si="0"/>
        <v>8730954.3956805766</v>
      </c>
      <c r="AW5" s="55">
        <f t="shared" si="0"/>
        <v>9453313.0514441989</v>
      </c>
      <c r="AX5" s="55">
        <f t="shared" si="0"/>
        <v>9728512.6124801058</v>
      </c>
      <c r="AY5" s="55">
        <f t="shared" si="0"/>
        <v>10086491.239066711</v>
      </c>
      <c r="AZ5" s="55">
        <f t="shared" si="0"/>
        <v>10174138.308336096</v>
      </c>
      <c r="BA5" s="55">
        <f t="shared" si="0"/>
        <v>10703962.2411313</v>
      </c>
      <c r="BB5" s="55">
        <f t="shared" si="0"/>
        <v>10703962.2411313</v>
      </c>
      <c r="BC5" s="55">
        <f t="shared" si="0"/>
        <v>10703962.2411313</v>
      </c>
      <c r="BD5" s="55">
        <f>SUM(BD23:BD32,BD35:BD47,BD50:BD62,BD65:BD77,BD80:BD92)</f>
        <v>11624993.492329368</v>
      </c>
      <c r="BE5" s="55">
        <f t="shared" si="0"/>
        <v>11624993.492329368</v>
      </c>
      <c r="BF5" s="55">
        <f t="shared" si="0"/>
        <v>15825217.61383814</v>
      </c>
      <c r="BG5" s="55">
        <f t="shared" si="0"/>
        <v>16567813.495081492</v>
      </c>
      <c r="BH5" s="55">
        <f t="shared" si="0"/>
        <v>16668657.705099717</v>
      </c>
      <c r="BI5" s="55">
        <f t="shared" si="0"/>
        <v>16668657.705099717</v>
      </c>
      <c r="BJ5" s="55">
        <f t="shared" si="0"/>
        <v>18205558.295126561</v>
      </c>
      <c r="BK5" s="55">
        <f t="shared" si="0"/>
        <v>18205558.295126561</v>
      </c>
      <c r="BL5" s="55">
        <f t="shared" si="0"/>
        <v>19824677.039828684</v>
      </c>
      <c r="BM5" s="55">
        <f t="shared" si="0"/>
        <v>19824677.039828684</v>
      </c>
      <c r="BN5" s="55">
        <f t="shared" si="0"/>
        <v>19824677.039828684</v>
      </c>
      <c r="BO5" s="55">
        <f t="shared" si="0"/>
        <v>19824677.039828684</v>
      </c>
      <c r="BP5" s="55">
        <f t="shared" si="0"/>
        <v>19824677.039828684</v>
      </c>
      <c r="BQ5" s="55">
        <f t="shared" si="0"/>
        <v>19824677.039828684</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56</v>
      </c>
      <c r="C6" s="73">
        <f>SUM(C23:C32)</f>
        <v>0</v>
      </c>
      <c r="D6" s="73">
        <f>SUM(D23:D32)</f>
        <v>0</v>
      </c>
      <c r="E6" s="73">
        <f>SUM(E23:E32)</f>
        <v>0</v>
      </c>
      <c r="F6" s="73">
        <f>SUM(F23:F32)</f>
        <v>0</v>
      </c>
      <c r="G6" s="73">
        <f t="shared" ref="G6:BR6" si="2">SUM(G23:G32)</f>
        <v>0</v>
      </c>
      <c r="H6" s="73">
        <f t="shared" si="2"/>
        <v>0</v>
      </c>
      <c r="I6" s="73">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si="2"/>
        <v>0</v>
      </c>
      <c r="BQ6" s="73">
        <f t="shared" si="2"/>
        <v>0</v>
      </c>
      <c r="BR6" s="73">
        <f t="shared" si="2"/>
        <v>0</v>
      </c>
      <c r="BS6" s="73">
        <f t="shared" ref="BS6:CJ6" si="3">SUM(BS23:BS32)</f>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57</v>
      </c>
      <c r="C7" s="73">
        <f>SUM(C35:C47,C50:C62,C65:C77,C80:C92)</f>
        <v>0</v>
      </c>
      <c r="D7" s="73">
        <f>SUM(D35:D47,D50:D62,D65:D77,D80:D92)</f>
        <v>0</v>
      </c>
      <c r="E7" s="73">
        <f>SUM(E35:E47,E50:E62,E65:E77,E80:E92)</f>
        <v>0</v>
      </c>
      <c r="F7" s="73">
        <f>SUM(F35:F47,F50:F62,F65:F77,F80:F92)</f>
        <v>0</v>
      </c>
      <c r="G7" s="73">
        <f t="shared" ref="G7:BR7" si="4">SUM(G35:G47,G50:G62,G65:G77,G80:G92)</f>
        <v>0</v>
      </c>
      <c r="H7" s="73">
        <f t="shared" si="4"/>
        <v>0</v>
      </c>
      <c r="I7" s="73">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3198964.3232560125</v>
      </c>
      <c r="AR7" s="73">
        <f t="shared" si="4"/>
        <v>3708604.2527433969</v>
      </c>
      <c r="AS7" s="73">
        <f t="shared" si="4"/>
        <v>5774493.9856351092</v>
      </c>
      <c r="AT7" s="73">
        <f t="shared" si="4"/>
        <v>6306022.3491472034</v>
      </c>
      <c r="AU7" s="73">
        <f t="shared" si="4"/>
        <v>7916531.2483436456</v>
      </c>
      <c r="AV7" s="73">
        <f t="shared" si="4"/>
        <v>8730954.3956805766</v>
      </c>
      <c r="AW7" s="73">
        <f t="shared" si="4"/>
        <v>9453313.0514441989</v>
      </c>
      <c r="AX7" s="73">
        <f t="shared" si="4"/>
        <v>9728512.6124801058</v>
      </c>
      <c r="AY7" s="73">
        <f t="shared" si="4"/>
        <v>10086491.239066711</v>
      </c>
      <c r="AZ7" s="73">
        <f t="shared" si="4"/>
        <v>10174138.308336096</v>
      </c>
      <c r="BA7" s="73">
        <f t="shared" si="4"/>
        <v>10703962.2411313</v>
      </c>
      <c r="BB7" s="73">
        <f t="shared" si="4"/>
        <v>10703962.2411313</v>
      </c>
      <c r="BC7" s="73">
        <f t="shared" si="4"/>
        <v>10703962.2411313</v>
      </c>
      <c r="BD7" s="73">
        <f>SUM(BD35:BD47,BD50:BD62,BD65:BD77,BD80:BD92)</f>
        <v>11624993.492329368</v>
      </c>
      <c r="BE7" s="73">
        <f t="shared" si="4"/>
        <v>11624993.492329368</v>
      </c>
      <c r="BF7" s="73">
        <f t="shared" si="4"/>
        <v>15825217.61383814</v>
      </c>
      <c r="BG7" s="73">
        <f t="shared" si="4"/>
        <v>16567813.495081492</v>
      </c>
      <c r="BH7" s="73">
        <f t="shared" si="4"/>
        <v>16668657.705099717</v>
      </c>
      <c r="BI7" s="73">
        <f t="shared" si="4"/>
        <v>16668657.705099717</v>
      </c>
      <c r="BJ7" s="73">
        <f t="shared" si="4"/>
        <v>18205558.295126561</v>
      </c>
      <c r="BK7" s="73">
        <f t="shared" si="4"/>
        <v>18205558.295126561</v>
      </c>
      <c r="BL7" s="73">
        <f t="shared" si="4"/>
        <v>19824677.039828684</v>
      </c>
      <c r="BM7" s="73">
        <f t="shared" si="4"/>
        <v>19824677.039828684</v>
      </c>
      <c r="BN7" s="73">
        <f t="shared" si="4"/>
        <v>19824677.039828684</v>
      </c>
      <c r="BO7" s="73">
        <f t="shared" si="4"/>
        <v>19824677.039828684</v>
      </c>
      <c r="BP7" s="73">
        <f t="shared" si="4"/>
        <v>19824677.039828684</v>
      </c>
      <c r="BQ7" s="73">
        <f t="shared" si="4"/>
        <v>19824677.039828684</v>
      </c>
      <c r="BR7" s="73">
        <f t="shared" si="4"/>
        <v>0</v>
      </c>
      <c r="BS7" s="73">
        <f t="shared" ref="BS7:CJ7" si="5">SUM(BS35:BS47,BS50:BS62,BS65:BS77,BS80:BS92)</f>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row r="9" spans="1:88" x14ac:dyDescent="0.3">
      <c r="A9" s="211"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12"/>
      <c r="B10" s="19" t="s">
        <v>36</v>
      </c>
      <c r="C10" s="73">
        <f>SUM(C23:C32)</f>
        <v>0</v>
      </c>
      <c r="D10" s="73">
        <f>SUM(D23:D32)</f>
        <v>0</v>
      </c>
      <c r="E10" s="73">
        <f t="shared" ref="E10" si="6">SUM(E23:E32)</f>
        <v>0</v>
      </c>
      <c r="F10" s="73">
        <f t="shared" ref="F10:AK10" si="7">SUM(F23:F32)</f>
        <v>0</v>
      </c>
      <c r="G10" s="73">
        <f t="shared" si="7"/>
        <v>0</v>
      </c>
      <c r="H10" s="73">
        <f t="shared" si="7"/>
        <v>0</v>
      </c>
      <c r="I10" s="73">
        <f t="shared" si="7"/>
        <v>0</v>
      </c>
      <c r="J10" s="73">
        <f t="shared" si="7"/>
        <v>0</v>
      </c>
      <c r="K10" s="73">
        <f t="shared" si="7"/>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12"/>
      <c r="B11" s="19" t="s">
        <v>37</v>
      </c>
      <c r="C11" s="73">
        <f>SUM(C35:C47)</f>
        <v>0</v>
      </c>
      <c r="D11" s="73">
        <f>SUM(D35:D47)</f>
        <v>0</v>
      </c>
      <c r="E11" s="73">
        <f t="shared" ref="E11" si="9">SUM(E35:E47)</f>
        <v>0</v>
      </c>
      <c r="F11" s="73">
        <f t="shared" ref="F11:AK11" si="10">SUM(F35:F47)</f>
        <v>0</v>
      </c>
      <c r="G11" s="73">
        <f t="shared" si="10"/>
        <v>0</v>
      </c>
      <c r="H11" s="73">
        <f t="shared" si="10"/>
        <v>0</v>
      </c>
      <c r="I11" s="73">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193347.64725748738</v>
      </c>
      <c r="AR11" s="73">
        <f t="shared" si="11"/>
        <v>193347.64725748738</v>
      </c>
      <c r="AS11" s="73">
        <f t="shared" si="11"/>
        <v>193347.64725748738</v>
      </c>
      <c r="AT11" s="73">
        <f t="shared" si="11"/>
        <v>684051.14940957644</v>
      </c>
      <c r="AU11" s="73">
        <f t="shared" si="11"/>
        <v>1014512.2558081475</v>
      </c>
      <c r="AV11" s="73">
        <f t="shared" si="11"/>
        <v>1064647.2127929181</v>
      </c>
      <c r="AW11" s="73">
        <f t="shared" si="11"/>
        <v>1074984.2699179149</v>
      </c>
      <c r="AX11" s="73">
        <f t="shared" si="11"/>
        <v>1097000.3560832164</v>
      </c>
      <c r="AY11" s="73">
        <f t="shared" si="11"/>
        <v>1097000.3560832164</v>
      </c>
      <c r="AZ11" s="73">
        <f t="shared" si="11"/>
        <v>1097000.3560832164</v>
      </c>
      <c r="BA11" s="73">
        <f t="shared" si="11"/>
        <v>1097000.3560832164</v>
      </c>
      <c r="BB11" s="73">
        <f t="shared" si="11"/>
        <v>1097000.3560832164</v>
      </c>
      <c r="BC11" s="73">
        <f t="shared" si="11"/>
        <v>1097000.3560832164</v>
      </c>
      <c r="BD11" s="73">
        <f t="shared" si="11"/>
        <v>1097000.3560832164</v>
      </c>
      <c r="BE11" s="73">
        <f t="shared" si="11"/>
        <v>1097000.3560832164</v>
      </c>
      <c r="BF11" s="73">
        <f t="shared" si="11"/>
        <v>1097000.3560832164</v>
      </c>
      <c r="BG11" s="73">
        <f t="shared" si="11"/>
        <v>1097000.3560832164</v>
      </c>
      <c r="BH11" s="73">
        <f t="shared" si="11"/>
        <v>1097000.3560832164</v>
      </c>
      <c r="BI11" s="73">
        <f t="shared" si="11"/>
        <v>1097000.3560832164</v>
      </c>
      <c r="BJ11" s="73">
        <f t="shared" si="11"/>
        <v>1097000.3560832164</v>
      </c>
      <c r="BK11" s="73">
        <f t="shared" si="11"/>
        <v>1097000.3560832164</v>
      </c>
      <c r="BL11" s="73">
        <f t="shared" si="11"/>
        <v>1319412.0854711675</v>
      </c>
      <c r="BM11" s="73">
        <f t="shared" si="11"/>
        <v>1319412.0854711675</v>
      </c>
      <c r="BN11" s="73">
        <f t="shared" si="11"/>
        <v>1319412.0854711675</v>
      </c>
      <c r="BO11" s="73">
        <f t="shared" si="11"/>
        <v>1319412.0854711675</v>
      </c>
      <c r="BP11" s="73">
        <f t="shared" si="11"/>
        <v>1319412.0854711675</v>
      </c>
      <c r="BQ11" s="73">
        <f t="shared" si="11"/>
        <v>1319412.0854711675</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12"/>
      <c r="B12" s="19" t="s">
        <v>38</v>
      </c>
      <c r="C12" s="73">
        <f>SUM(C50:C62)</f>
        <v>0</v>
      </c>
      <c r="D12" s="73">
        <f>SUM(D50:D62)</f>
        <v>0</v>
      </c>
      <c r="E12" s="73">
        <f t="shared" ref="E12" si="12">SUM(E50:E62)</f>
        <v>0</v>
      </c>
      <c r="F12" s="73">
        <f t="shared" ref="F12:AK12" si="13">SUM(F50:F62)</f>
        <v>0</v>
      </c>
      <c r="G12" s="73">
        <f t="shared" si="13"/>
        <v>0</v>
      </c>
      <c r="H12" s="73">
        <f t="shared" si="13"/>
        <v>0</v>
      </c>
      <c r="I12" s="73">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1949094.989435174</v>
      </c>
      <c r="AR12" s="73">
        <f t="shared" si="14"/>
        <v>2458734.9189225589</v>
      </c>
      <c r="AS12" s="73">
        <f t="shared" si="14"/>
        <v>4524624.6518142717</v>
      </c>
      <c r="AT12" s="73">
        <f t="shared" si="14"/>
        <v>4565449.5131742768</v>
      </c>
      <c r="AU12" s="73">
        <f t="shared" si="14"/>
        <v>5408610.6422118787</v>
      </c>
      <c r="AV12" s="73">
        <f t="shared" si="14"/>
        <v>5751857.5308168419</v>
      </c>
      <c r="AW12" s="73">
        <f t="shared" si="14"/>
        <v>6434255.2897223542</v>
      </c>
      <c r="AX12" s="73">
        <f t="shared" si="14"/>
        <v>6687438.7645929586</v>
      </c>
      <c r="AY12" s="73">
        <f t="shared" si="14"/>
        <v>7045417.3911795635</v>
      </c>
      <c r="AZ12" s="73">
        <f t="shared" si="14"/>
        <v>7133064.4604489487</v>
      </c>
      <c r="BA12" s="73">
        <f t="shared" si="14"/>
        <v>7662888.3932441538</v>
      </c>
      <c r="BB12" s="73">
        <f t="shared" si="14"/>
        <v>7662888.3932441538</v>
      </c>
      <c r="BC12" s="73">
        <f t="shared" si="14"/>
        <v>7662888.3932441538</v>
      </c>
      <c r="BD12" s="73">
        <f t="shared" si="14"/>
        <v>8583919.6444422211</v>
      </c>
      <c r="BE12" s="73">
        <f t="shared" si="14"/>
        <v>8583919.6444422211</v>
      </c>
      <c r="BF12" s="73">
        <f t="shared" si="14"/>
        <v>9195077.8914040904</v>
      </c>
      <c r="BG12" s="73">
        <f>SUM(BG50:BG62)</f>
        <v>9937673.7726474404</v>
      </c>
      <c r="BH12" s="73">
        <f t="shared" si="14"/>
        <v>10038517.982665665</v>
      </c>
      <c r="BI12" s="73">
        <f t="shared" si="14"/>
        <v>10038517.982665665</v>
      </c>
      <c r="BJ12" s="73">
        <f t="shared" si="14"/>
        <v>10038517.982665665</v>
      </c>
      <c r="BK12" s="73">
        <f t="shared" si="14"/>
        <v>10038517.982665665</v>
      </c>
      <c r="BL12" s="73">
        <f t="shared" si="14"/>
        <v>11435224.99797984</v>
      </c>
      <c r="BM12" s="73">
        <f t="shared" si="14"/>
        <v>11435224.99797984</v>
      </c>
      <c r="BN12" s="73">
        <f t="shared" si="14"/>
        <v>11435224.99797984</v>
      </c>
      <c r="BO12" s="73">
        <f t="shared" si="14"/>
        <v>11435224.99797984</v>
      </c>
      <c r="BP12" s="73">
        <f t="shared" si="14"/>
        <v>11435224.99797984</v>
      </c>
      <c r="BQ12" s="73">
        <f t="shared" si="14"/>
        <v>11435224.99797984</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12"/>
      <c r="B13" s="19" t="s">
        <v>39</v>
      </c>
      <c r="C13" s="73">
        <f>SUM(C65:C77)</f>
        <v>0</v>
      </c>
      <c r="D13" s="73">
        <f>SUM(D65:D77)</f>
        <v>0</v>
      </c>
      <c r="E13" s="73">
        <f t="shared" ref="E13" si="15">SUM(E65:E77)</f>
        <v>0</v>
      </c>
      <c r="F13" s="73">
        <f t="shared" ref="F13:AK13" si="16">SUM(F65:F77)</f>
        <v>0</v>
      </c>
      <c r="G13" s="73">
        <f t="shared" si="16"/>
        <v>0</v>
      </c>
      <c r="H13" s="73">
        <f t="shared" si="16"/>
        <v>0</v>
      </c>
      <c r="I13" s="73">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1056521.6865633503</v>
      </c>
      <c r="AS13" s="73">
        <f t="shared" si="17"/>
        <v>1056521.6865633503</v>
      </c>
      <c r="AT13" s="73">
        <f t="shared" si="17"/>
        <v>1056521.6865633503</v>
      </c>
      <c r="AU13" s="73">
        <f t="shared" si="17"/>
        <v>1493408.3503236189</v>
      </c>
      <c r="AV13" s="73">
        <f t="shared" si="17"/>
        <v>1787045.0201201369</v>
      </c>
      <c r="AW13" s="73">
        <f t="shared" si="17"/>
        <v>1816668.8598532518</v>
      </c>
      <c r="AX13" s="73">
        <f t="shared" si="17"/>
        <v>1816668.8598532518</v>
      </c>
      <c r="AY13" s="73">
        <f t="shared" si="17"/>
        <v>1816668.8598532518</v>
      </c>
      <c r="AZ13" s="73">
        <f t="shared" si="17"/>
        <v>1816668.8598532518</v>
      </c>
      <c r="BA13" s="73">
        <f t="shared" si="17"/>
        <v>1816668.8598532518</v>
      </c>
      <c r="BB13" s="73">
        <f t="shared" si="17"/>
        <v>1816668.8598532518</v>
      </c>
      <c r="BC13" s="73">
        <f t="shared" si="17"/>
        <v>1816668.8598532518</v>
      </c>
      <c r="BD13" s="73">
        <f t="shared" si="17"/>
        <v>1816668.8598532518</v>
      </c>
      <c r="BE13" s="73">
        <f t="shared" si="17"/>
        <v>1816668.8598532518</v>
      </c>
      <c r="BF13" s="73">
        <f t="shared" si="17"/>
        <v>5405734.7344001587</v>
      </c>
      <c r="BG13" s="73">
        <f t="shared" si="17"/>
        <v>5405734.7344001587</v>
      </c>
      <c r="BH13" s="73">
        <f t="shared" si="17"/>
        <v>5405734.7344001587</v>
      </c>
      <c r="BI13" s="73">
        <f t="shared" si="17"/>
        <v>5405734.7344001587</v>
      </c>
      <c r="BJ13" s="73">
        <f t="shared" si="17"/>
        <v>6942635.3244270049</v>
      </c>
      <c r="BK13" s="73">
        <f t="shared" si="17"/>
        <v>6942635.3244270049</v>
      </c>
      <c r="BL13" s="73">
        <f t="shared" si="17"/>
        <v>6942635.3244270049</v>
      </c>
      <c r="BM13" s="73">
        <f t="shared" si="17"/>
        <v>6942635.3244270049</v>
      </c>
      <c r="BN13" s="73">
        <f t="shared" si="17"/>
        <v>6942635.3244270049</v>
      </c>
      <c r="BO13" s="73">
        <f t="shared" si="17"/>
        <v>6942635.3244270049</v>
      </c>
      <c r="BP13" s="73">
        <f t="shared" si="17"/>
        <v>6942635.3244270049</v>
      </c>
      <c r="BQ13" s="73">
        <f t="shared" si="17"/>
        <v>6942635.3244270049</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12"/>
      <c r="B14" s="19" t="s">
        <v>40</v>
      </c>
      <c r="C14" s="73">
        <f>SUM(C80:C92)</f>
        <v>0</v>
      </c>
      <c r="D14" s="73">
        <f>SUM(D80:D92)</f>
        <v>0</v>
      </c>
      <c r="E14" s="73">
        <f t="shared" ref="E14" si="18">SUM(E80:E92)</f>
        <v>0</v>
      </c>
      <c r="F14" s="73">
        <f t="shared" ref="F14:AK14" si="19">SUM(F80:F92)</f>
        <v>0</v>
      </c>
      <c r="G14" s="73">
        <f t="shared" si="19"/>
        <v>0</v>
      </c>
      <c r="H14" s="73">
        <f t="shared" si="19"/>
        <v>0</v>
      </c>
      <c r="I14" s="73">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127404.63195067795</v>
      </c>
      <c r="AX14" s="73">
        <f t="shared" si="20"/>
        <v>127404.63195067795</v>
      </c>
      <c r="AY14" s="73">
        <f t="shared" si="20"/>
        <v>127404.63195067795</v>
      </c>
      <c r="AZ14" s="73">
        <f t="shared" si="20"/>
        <v>127404.63195067795</v>
      </c>
      <c r="BA14" s="73">
        <f t="shared" si="20"/>
        <v>127404.63195067795</v>
      </c>
      <c r="BB14" s="73">
        <f t="shared" si="20"/>
        <v>127404.63195067795</v>
      </c>
      <c r="BC14" s="73">
        <f t="shared" si="20"/>
        <v>127404.63195067795</v>
      </c>
      <c r="BD14" s="73">
        <f t="shared" si="20"/>
        <v>127404.63195067795</v>
      </c>
      <c r="BE14" s="73">
        <f t="shared" si="20"/>
        <v>127404.63195067795</v>
      </c>
      <c r="BF14" s="73">
        <f t="shared" si="20"/>
        <v>127404.63195067795</v>
      </c>
      <c r="BG14" s="73">
        <f t="shared" si="20"/>
        <v>127404.63195067795</v>
      </c>
      <c r="BH14" s="73">
        <f t="shared" si="20"/>
        <v>127404.63195067795</v>
      </c>
      <c r="BI14" s="73">
        <f t="shared" si="20"/>
        <v>127404.63195067795</v>
      </c>
      <c r="BJ14" s="73">
        <f t="shared" si="20"/>
        <v>127404.63195067795</v>
      </c>
      <c r="BK14" s="73">
        <f t="shared" si="20"/>
        <v>127404.63195067795</v>
      </c>
      <c r="BL14" s="73">
        <f t="shared" si="20"/>
        <v>127404.63195067795</v>
      </c>
      <c r="BM14" s="73">
        <f t="shared" si="20"/>
        <v>127404.63195067795</v>
      </c>
      <c r="BN14" s="73">
        <f t="shared" si="20"/>
        <v>127404.63195067795</v>
      </c>
      <c r="BO14" s="73">
        <f t="shared" si="20"/>
        <v>127404.63195067795</v>
      </c>
      <c r="BP14" s="73">
        <f t="shared" si="20"/>
        <v>127404.63195067795</v>
      </c>
      <c r="BQ14" s="73">
        <f t="shared" si="20"/>
        <v>127404.63195067795</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13"/>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 t="shared" si="21"/>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73">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3198964.3232560116</v>
      </c>
      <c r="AR15" s="73">
        <f t="shared" si="21"/>
        <v>3708604.2527433964</v>
      </c>
      <c r="AS15" s="73">
        <f t="shared" si="21"/>
        <v>5774493.9856351092</v>
      </c>
      <c r="AT15" s="73">
        <f t="shared" si="21"/>
        <v>6306022.3491472034</v>
      </c>
      <c r="AU15" s="73">
        <f t="shared" si="21"/>
        <v>7916531.2483436447</v>
      </c>
      <c r="AV15" s="73">
        <f t="shared" si="21"/>
        <v>8730954.3956805747</v>
      </c>
      <c r="AW15" s="73">
        <f t="shared" si="21"/>
        <v>9453313.0514441989</v>
      </c>
      <c r="AX15" s="73">
        <f t="shared" si="21"/>
        <v>9728512.6124801058</v>
      </c>
      <c r="AY15" s="73">
        <f t="shared" si="21"/>
        <v>10086491.239066711</v>
      </c>
      <c r="AZ15" s="73">
        <f t="shared" si="21"/>
        <v>10174138.308336096</v>
      </c>
      <c r="BA15" s="73">
        <f t="shared" si="21"/>
        <v>10703962.2411313</v>
      </c>
      <c r="BB15" s="73">
        <f t="shared" si="21"/>
        <v>10703962.2411313</v>
      </c>
      <c r="BC15" s="73">
        <f t="shared" si="21"/>
        <v>10703962.2411313</v>
      </c>
      <c r="BD15" s="73">
        <f t="shared" si="21"/>
        <v>11624993.492329368</v>
      </c>
      <c r="BE15" s="73">
        <f t="shared" si="21"/>
        <v>11624993.492329368</v>
      </c>
      <c r="BF15" s="73">
        <f t="shared" si="21"/>
        <v>15825217.613838144</v>
      </c>
      <c r="BG15" s="73">
        <f>SUM(BG10:BG14)</f>
        <v>16567813.495081494</v>
      </c>
      <c r="BH15" s="73">
        <f t="shared" si="21"/>
        <v>16668657.705099719</v>
      </c>
      <c r="BI15" s="73">
        <f t="shared" si="21"/>
        <v>16668657.705099719</v>
      </c>
      <c r="BJ15" s="73">
        <f t="shared" si="21"/>
        <v>18205558.295126565</v>
      </c>
      <c r="BK15" s="73">
        <f t="shared" si="21"/>
        <v>18205558.295126565</v>
      </c>
      <c r="BL15" s="73">
        <f t="shared" si="21"/>
        <v>19824677.039828688</v>
      </c>
      <c r="BM15" s="73">
        <f t="shared" si="21"/>
        <v>19824677.039828688</v>
      </c>
      <c r="BN15" s="73">
        <f t="shared" si="21"/>
        <v>19824677.039828688</v>
      </c>
      <c r="BO15" s="73">
        <f t="shared" si="21"/>
        <v>19824677.039828688</v>
      </c>
      <c r="BP15" s="73">
        <f t="shared" ref="BP15:CJ15" si="23">SUM(BP10:BP14)</f>
        <v>19824677.039828688</v>
      </c>
      <c r="BQ15" s="73">
        <f t="shared" si="23"/>
        <v>19824677.039828688</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 t="shared" si="24"/>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ERROR</v>
      </c>
      <c r="AV16" s="63" t="str">
        <f t="shared" si="24"/>
        <v>ERROR</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72" t="s">
        <v>139</v>
      </c>
      <c r="BK17" s="173">
        <f>'KWh (Monthly) ENTRY NLI '!BL17</f>
        <v>0</v>
      </c>
      <c r="BL17" s="172"/>
    </row>
    <row r="18" spans="1:88" x14ac:dyDescent="0.3">
      <c r="BJ18" s="172"/>
      <c r="BK18" s="173">
        <f>'KWh (Monthly) ENTRY NLI '!BL18</f>
        <v>1319412.0854711675</v>
      </c>
      <c r="BL18" s="172"/>
    </row>
    <row r="19" spans="1:88" x14ac:dyDescent="0.3">
      <c r="BJ19" s="172"/>
      <c r="BK19" s="173">
        <f>'KWh (Monthly) ENTRY NLI '!BL19</f>
        <v>11435224.997979838</v>
      </c>
      <c r="BL19" s="172"/>
    </row>
    <row r="20" spans="1:88" x14ac:dyDescent="0.3">
      <c r="BJ20" s="172"/>
      <c r="BK20" s="173">
        <f>'KWh (Monthly) ENTRY NLI '!BL20</f>
        <v>6942635.3244270049</v>
      </c>
      <c r="BL20" s="172"/>
    </row>
    <row r="21" spans="1:88" ht="24" customHeight="1" thickBot="1" x14ac:dyDescent="0.5">
      <c r="A21" s="77"/>
      <c r="B21" s="77"/>
      <c r="C21" s="216" t="s">
        <v>82</v>
      </c>
      <c r="D21" s="216"/>
      <c r="E21" s="216"/>
      <c r="F21" s="216"/>
      <c r="G21" s="216"/>
      <c r="H21" s="216"/>
      <c r="I21" s="216"/>
      <c r="J21" s="216"/>
      <c r="K21" s="216"/>
      <c r="L21" s="216"/>
      <c r="M21" s="216"/>
      <c r="N21" s="216"/>
      <c r="O21" s="216"/>
      <c r="BB21" s="13" t="s">
        <v>147</v>
      </c>
      <c r="BJ21" s="172"/>
      <c r="BK21" s="173">
        <f>'KWh (Monthly) ENTRY NLI '!BL21</f>
        <v>127404.63195067795</v>
      </c>
      <c r="BL21" s="173">
        <f>'KWh (Monthly) ENTRY NLI '!BM21</f>
        <v>19824677.039828688</v>
      </c>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3" t="s">
        <v>28</v>
      </c>
      <c r="B23" s="47" t="s">
        <v>6</v>
      </c>
      <c r="C23" s="73">
        <f>IF('KWh (Monthly) ENTRY NLI '!C$5=0,0,'KWh (Monthly) ENTRY NLI '!C23)</f>
        <v>0</v>
      </c>
      <c r="D23" s="73">
        <f>IF('KWh (Monthly) ENTRY NLI '!D$5=0,0,C23+'KWh (Monthly) ENTRY NLI '!D23)</f>
        <v>0</v>
      </c>
      <c r="E23" s="73">
        <f>IF('KWh (Monthly) ENTRY NLI '!E$5=0,0,D23+'KWh (Monthly) ENTRY NLI '!E23)</f>
        <v>0</v>
      </c>
      <c r="F23" s="73">
        <f>IF('KWh (Monthly) ENTRY NLI '!F$5=0,0,E23+'KWh (Monthly) ENTRY NLI '!F23)</f>
        <v>0</v>
      </c>
      <c r="G23" s="73">
        <f>IF('KWh (Monthly) ENTRY NLI '!G$5=0,0,F23+'KWh (Monthly) ENTRY NLI '!G23)</f>
        <v>0</v>
      </c>
      <c r="H23" s="73">
        <f>IF('KWh (Monthly) ENTRY NLI '!H$5=0,0,G23+'KWh (Monthly) ENTRY NLI '!H23)</f>
        <v>0</v>
      </c>
      <c r="I23" s="73">
        <f>IF('KWh (Monthly) ENTRY NLI '!I$5=0,0,H23+'KWh (Monthly) ENTRY NLI '!I23)</f>
        <v>0</v>
      </c>
      <c r="J23" s="73">
        <f>IF('KWh (Monthly) ENTRY NLI '!J$5=0,0,I23+'KWh (Monthly) ENTRY NLI '!J23)</f>
        <v>0</v>
      </c>
      <c r="K23" s="73">
        <f>IF('KWh (Monthly) ENTRY NLI '!K$5=0,0,J23+'KWh (Monthly) ENTRY NLI '!K23)</f>
        <v>0</v>
      </c>
      <c r="L23" s="73">
        <f>IF('KWh (Monthly) ENTRY NLI '!L$5=0,0,K23+'KWh (Monthly) ENTRY NLI '!L23)</f>
        <v>0</v>
      </c>
      <c r="M23" s="73">
        <f>IF('KWh (Monthly) ENTRY NLI '!M$5=0,0,L23+'KWh (Monthly) ENTRY NLI '!M23)</f>
        <v>0</v>
      </c>
      <c r="N23" s="73">
        <f>IF('KWh (Monthly) ENTRY NLI '!N$5=0,0,M23+'KWh (Monthly) ENTRY NLI '!N23)</f>
        <v>0</v>
      </c>
      <c r="O23" s="73">
        <f>IF('KWh (Monthly) ENTRY NLI '!O$5=0,0,N23+'KWh (Monthly) ENTRY NLI '!O23)</f>
        <v>0</v>
      </c>
      <c r="P23" s="73">
        <f>IF('KWh (Monthly) ENTRY NLI '!P$5=0,0,O23+'KWh (Monthly) ENTRY NLI '!P23)</f>
        <v>0</v>
      </c>
      <c r="Q23" s="73">
        <f>IF('KWh (Monthly) ENTRY NLI '!Q$5=0,0,P23+'KWh (Monthly) ENTRY NLI '!Q23)</f>
        <v>0</v>
      </c>
      <c r="R23" s="73">
        <f>IF('KWh (Monthly) ENTRY NLI '!R$5=0,0,Q23+'KWh (Monthly) ENTRY NLI '!R23)</f>
        <v>0</v>
      </c>
      <c r="S23" s="73">
        <f>IF('KWh (Monthly) ENTRY NLI '!S$5=0,0,R23+'KWh (Monthly) ENTRY NLI '!S23)</f>
        <v>0</v>
      </c>
      <c r="T23" s="73">
        <f>IF('KWh (Monthly) ENTRY NLI '!T$5=0,0,S23+'KWh (Monthly) ENTRY NLI '!T23)</f>
        <v>0</v>
      </c>
      <c r="U23" s="73">
        <f>IF('KWh (Monthly) ENTRY NLI '!U$5=0,0,T23+'KWh (Monthly) ENTRY NLI '!U23)</f>
        <v>0</v>
      </c>
      <c r="V23" s="73">
        <f>IF('KWh (Monthly) ENTRY NLI '!V$5=0,0,U23+'KWh (Monthly) ENTRY NLI '!V23)</f>
        <v>0</v>
      </c>
      <c r="W23" s="73">
        <f>IF('KWh (Monthly) ENTRY NLI '!W$5=0,0,V23+'KWh (Monthly) ENTRY NLI '!W23)</f>
        <v>0</v>
      </c>
      <c r="X23" s="73">
        <f>IF('KWh (Monthly) ENTRY NLI '!X$5=0,0,W23+'KWh (Monthly) ENTRY NLI '!X23)</f>
        <v>0</v>
      </c>
      <c r="Y23" s="73">
        <f>IF('KWh (Monthly) ENTRY NLI '!Y$5=0,0,X23+'KWh (Monthly) ENTRY NLI '!Y23)</f>
        <v>0</v>
      </c>
      <c r="Z23" s="73">
        <f>IF('KWh (Monthly) ENTRY NLI '!Z$5=0,0,Y23+'KWh (Monthly) ENTRY NLI '!Z23)</f>
        <v>0</v>
      </c>
      <c r="AA23" s="73">
        <f>IF('KWh (Monthly) ENTRY NLI '!AA$5=0,0,Z23+'KWh (Monthly) ENTRY NLI '!AA23)</f>
        <v>0</v>
      </c>
      <c r="AB23" s="73">
        <f>IF('KWh (Monthly) ENTRY NLI '!AB$5=0,0,AA23+'KWh (Monthly) ENTRY NLI '!AB23)</f>
        <v>0</v>
      </c>
      <c r="AC23" s="73">
        <f>IF('KWh (Monthly) ENTRY NLI '!AC$5=0,0,AB23+'KWh (Monthly) ENTRY NLI '!AC23)</f>
        <v>0</v>
      </c>
      <c r="AD23" s="73">
        <f>IF('KWh (Monthly) ENTRY NLI '!AD$5=0,0,AC23+'KWh (Monthly) ENTRY NLI '!AD23)</f>
        <v>0</v>
      </c>
      <c r="AE23" s="73">
        <f>IF('KWh (Monthly) ENTRY NLI '!AE$5=0,0,AD23+'KWh (Monthly) ENTRY NLI '!AE23)</f>
        <v>0</v>
      </c>
      <c r="AF23" s="73">
        <f>IF('KWh (Monthly) ENTRY NLI '!AF$5=0,0,AE23+'KWh (Monthly) ENTRY NLI '!AF23)</f>
        <v>0</v>
      </c>
      <c r="AG23" s="73">
        <f>IF('KWh (Monthly) ENTRY NLI '!AG$5=0,0,AF23+'KWh (Monthly) ENTRY NLI '!AG23)</f>
        <v>0</v>
      </c>
      <c r="AH23" s="73">
        <f>IF('KWh (Monthly) ENTRY NLI '!AH$5=0,0,AG23+'KWh (Monthly) ENTRY NLI '!AH23)</f>
        <v>0</v>
      </c>
      <c r="AI23" s="73">
        <f>IF('KWh (Monthly) ENTRY NLI '!AI$5=0,0,AH23+'KWh (Monthly) ENTRY NLI '!AI23)</f>
        <v>0</v>
      </c>
      <c r="AJ23" s="73">
        <f>IF('KWh (Monthly) ENTRY NLI '!AJ$5=0,0,AI23+'KWh (Monthly) ENTRY NLI '!AJ23)</f>
        <v>0</v>
      </c>
      <c r="AK23" s="73">
        <f>IF('KWh (Monthly) ENTRY NLI '!AK$5=0,0,AJ23+'KWh (Monthly) ENTRY NLI '!AK23)</f>
        <v>0</v>
      </c>
      <c r="AL23" s="73">
        <f>IF('KWh (Monthly) ENTRY NLI '!AL$5=0,0,AK23+'KWh (Monthly) ENTRY NLI '!AL23)</f>
        <v>0</v>
      </c>
      <c r="AM23" s="73">
        <f>IF('KWh (Monthly) ENTRY NLI '!AM$5=0,0,AL23+'KWh (Monthly) ENTRY NLI '!AM23)</f>
        <v>0</v>
      </c>
      <c r="AN23" s="73">
        <f>IF('KWh (Monthly) ENTRY NLI '!AN$5=0,0,AM23+'KWh (Monthly) ENTRY NLI '!AN23)</f>
        <v>0</v>
      </c>
      <c r="AO23" s="137">
        <f>IF('KWh (Monthly) ENTRY NLI '!AO$5=0,0,AN23+'KWh (Monthly) ENTRY NLI '!AO23)</f>
        <v>0</v>
      </c>
      <c r="AP23" s="137">
        <f>IF('KWh (Monthly) ENTRY NLI '!AP$5=0,0,AO23+'KWh (Monthly) ENTRY NLI '!AP23)</f>
        <v>0</v>
      </c>
      <c r="AQ23" s="137">
        <f>IF('KWh (Monthly) ENTRY NLI '!AQ$5=0,0,AP23+'KWh (Monthly) ENTRY NLI '!AQ23)</f>
        <v>0</v>
      </c>
      <c r="AR23" s="137">
        <f>IF('KWh (Monthly) ENTRY NLI '!AR$5=0,0,AQ23+'KWh (Monthly) ENTRY NLI '!AR23)</f>
        <v>0</v>
      </c>
      <c r="AS23" s="137">
        <f>IF('KWh (Monthly) ENTRY NLI '!AS$5=0,0,AR23+'KWh (Monthly) ENTRY NLI '!AS23)</f>
        <v>0</v>
      </c>
      <c r="AT23" s="137">
        <f>IF('KWh (Monthly) ENTRY NLI '!AT$5=0,0,AS23+'KWh (Monthly) ENTRY NLI '!AT23)</f>
        <v>0</v>
      </c>
      <c r="AU23" s="137">
        <f>IF('KWh (Monthly) ENTRY NLI '!AU$5=0,0,AT23+'KWh (Monthly) ENTRY NLI '!AU23)</f>
        <v>0</v>
      </c>
      <c r="AV23" s="137">
        <f>IF('KWh (Monthly) ENTRY NLI '!AV$5=0,0,AU23+'KWh (Monthly) ENTRY NLI '!AV23)</f>
        <v>0</v>
      </c>
      <c r="AW23" s="137">
        <f>IF('KWh (Monthly) ENTRY NLI '!AW$5=0,0,AV23+'KWh (Monthly) ENTRY NLI '!AW23)</f>
        <v>0</v>
      </c>
      <c r="AX23" s="137">
        <f>IF('KWh (Monthly) ENTRY NLI '!AX$5=0,0,AW23+'KWh (Monthly) ENTRY NLI '!AX23)</f>
        <v>0</v>
      </c>
      <c r="AY23" s="137">
        <f>IF('KWh (Monthly) ENTRY NLI '!AY$5=0,0,AX23+'KWh (Monthly) ENTRY NLI '!AY23)</f>
        <v>0</v>
      </c>
      <c r="AZ23" s="137">
        <f>IF('KWh (Monthly) ENTRY NLI '!AZ$5=0,0,AY23+'KWh (Monthly) ENTRY NLI '!AZ23)</f>
        <v>0</v>
      </c>
      <c r="BA23" s="137">
        <f>IF('KWh (Monthly) ENTRY NLI '!BA$5=0,0,AZ23+'KWh (Monthly) ENTRY NLI '!BA23)</f>
        <v>0</v>
      </c>
      <c r="BB23" s="137">
        <f>BA23+'KWh (Monthly) ENTRY NLI '!BB23</f>
        <v>0</v>
      </c>
      <c r="BC23" s="137">
        <f>BB23+'KWh (Monthly) ENTRY NLI '!BC23</f>
        <v>0</v>
      </c>
      <c r="BD23" s="137">
        <f>IF('KWh (Monthly) ENTRY NLI '!BD$5=0,0,BC23+'KWh (Monthly) ENTRY NLI '!BD23)</f>
        <v>0</v>
      </c>
      <c r="BE23" s="137">
        <f>BD23+'KWh (Monthly) ENTRY NLI '!BE23</f>
        <v>0</v>
      </c>
      <c r="BF23" s="137">
        <f>IF('KWh (Monthly) ENTRY NLI '!BF$5=0,0,BE23+'KWh (Monthly) ENTRY NLI '!BF23)</f>
        <v>0</v>
      </c>
      <c r="BG23" s="137">
        <f>IF('KWh (Monthly) ENTRY NLI '!BG$5=0,0,BF23+'KWh (Monthly) ENTRY NLI '!BG23)</f>
        <v>0</v>
      </c>
      <c r="BH23" s="137">
        <f>IF('KWh (Monthly) ENTRY NLI '!BH$5=0,0,BG23+'KWh (Monthly) ENTRY NLI '!BH23)</f>
        <v>0</v>
      </c>
      <c r="BI23" s="137">
        <f>IF('KWh (Monthly) ENTRY NLI '!BI$5=0,0,BH23+'KWh (Monthly) ENTRY NLI '!BI23)</f>
        <v>0</v>
      </c>
      <c r="BJ23" s="137">
        <f>IF('KWh (Monthly) ENTRY NLI '!BJ$5=0,0,BI23+'KWh (Monthly) ENTRY NLI '!BJ23)</f>
        <v>0</v>
      </c>
      <c r="BK23" s="137">
        <f>IF('KWh (Monthly) ENTRY NLI '!BK$5=0,0,BJ23+'KWh (Monthly) ENTRY NLI '!BK23)</f>
        <v>0</v>
      </c>
      <c r="BL23" s="137">
        <f>IF('KWh (Monthly) ENTRY NLI '!BL$5=0,0,BK23+'KWh (Monthly) ENTRY NLI '!BL23)</f>
        <v>0</v>
      </c>
      <c r="BM23" s="137">
        <f>IF('KWh (Monthly) ENTRY NLI '!BM$5=0,0,BL23+'KWh (Monthly) ENTRY NLI '!BM23)</f>
        <v>0</v>
      </c>
      <c r="BN23" s="137">
        <f>IF('KWh (Monthly) ENTRY NLI '!BN$5=0,0,BM23+'KWh (Monthly) ENTRY NLI '!BN23)</f>
        <v>0</v>
      </c>
      <c r="BO23" s="137">
        <f>IF('KWh (Monthly) ENTRY NLI '!BO$5=0,0,BN23+'KWh (Monthly) ENTRY NLI '!BO23)</f>
        <v>0</v>
      </c>
      <c r="BP23" s="137">
        <f>IF('KWh (Monthly) ENTRY NLI '!BP$5=0,0,BO23+'KWh (Monthly) ENTRY NLI '!BP23)</f>
        <v>0</v>
      </c>
      <c r="BQ23" s="150">
        <f>IF('KWh (Monthly) ENTRY NLI '!BQ$5=0,0,BP23+'KWh (Monthly) ENTRY NLI '!BQ23)</f>
        <v>0</v>
      </c>
      <c r="BR23" s="137">
        <f>IF('KWh (Monthly) ENTRY NLI '!BR$5=0,0,BQ23+'KWh (Monthly) ENTRY NLI '!BR23)</f>
        <v>0</v>
      </c>
      <c r="BS23" s="137">
        <f>IF('KWh (Monthly) ENTRY NLI '!BS$5=0,0,BR23+'KWh (Monthly) ENTRY NLI '!BS23)</f>
        <v>0</v>
      </c>
      <c r="BT23" s="137">
        <f>IF('KWh (Monthly) ENTRY NLI '!BT$5=0,0,BS23+'KWh (Monthly) ENTRY NLI '!BT23)</f>
        <v>0</v>
      </c>
      <c r="BU23" s="137">
        <f>IF('KWh (Monthly) ENTRY NLI '!BU$5=0,0,BT23+'KWh (Monthly) ENTRY NLI '!BU23)</f>
        <v>0</v>
      </c>
      <c r="BV23" s="137">
        <f>IF('KWh (Monthly) ENTRY NLI '!BV$5=0,0,BU23+'KWh (Monthly) ENTRY NLI '!BV23)</f>
        <v>0</v>
      </c>
      <c r="BW23" s="137">
        <f>IF('KWh (Monthly) ENTRY NLI '!BW$5=0,0,BV23+'KWh (Monthly) ENTRY NLI '!BW23)</f>
        <v>0</v>
      </c>
      <c r="BX23" s="137">
        <f>IF('KWh (Monthly) ENTRY NLI '!BX$5=0,0,BW23+'KWh (Monthly) ENTRY NLI '!BX23)</f>
        <v>0</v>
      </c>
      <c r="BY23" s="137">
        <f>IF('KWh (Monthly) ENTRY NLI '!BY$5=0,0,BX23+'KWh (Monthly) ENTRY NLI '!BY23)</f>
        <v>0</v>
      </c>
      <c r="BZ23" s="137">
        <f>IF('KWh (Monthly) ENTRY NLI '!BZ$5=0,0,BY23+'KWh (Monthly) ENTRY NLI '!BZ23)</f>
        <v>0</v>
      </c>
      <c r="CA23" s="137">
        <f>IF('KWh (Monthly) ENTRY NLI '!CA$5=0,0,BZ23+'KWh (Monthly) ENTRY NLI '!CA23)</f>
        <v>0</v>
      </c>
      <c r="CB23" s="137">
        <f>IF('KWh (Monthly) ENTRY NLI '!CB$5=0,0,CA23+'KWh (Monthly) ENTRY NLI '!CB23)</f>
        <v>0</v>
      </c>
      <c r="CC23" s="137">
        <f>IF('KWh (Monthly) ENTRY NLI '!CC$5=0,0,CB23+'KWh (Monthly) ENTRY NLI '!CC23)</f>
        <v>0</v>
      </c>
      <c r="CD23" s="137">
        <f>IF('KWh (Monthly) ENTRY NLI '!CD$5=0,0,CC23+'KWh (Monthly) ENTRY NLI '!CD23)</f>
        <v>0</v>
      </c>
      <c r="CE23" s="137">
        <f>IF('KWh (Monthly) ENTRY NLI '!CE$5=0,0,CD23+'KWh (Monthly) ENTRY NLI '!CE23)</f>
        <v>0</v>
      </c>
      <c r="CF23" s="137">
        <f>IF('KWh (Monthly) ENTRY NLI '!CF$5=0,0,CE23+'KWh (Monthly) ENTRY NLI '!CF23)</f>
        <v>0</v>
      </c>
      <c r="CG23" s="137">
        <f>IF('KWh (Monthly) ENTRY NLI '!CG$5=0,0,CF23+'KWh (Monthly) ENTRY NLI '!CG23)</f>
        <v>0</v>
      </c>
      <c r="CH23" s="137">
        <f>IF('KWh (Monthly) ENTRY NLI '!CH$5=0,0,CG23+'KWh (Monthly) ENTRY NLI '!CH23)</f>
        <v>0</v>
      </c>
      <c r="CI23" s="137">
        <f>IF('KWh (Monthly) ENTRY NLI '!CI$5=0,0,CH23+'KWh (Monthly) ENTRY NLI '!CI23)</f>
        <v>0</v>
      </c>
      <c r="CJ23" s="137">
        <f>IF('KWh (Monthly) ENTRY NLI '!CJ$5=0,0,CI23+'KWh (Monthly) ENTRY NLI '!CJ23)</f>
        <v>0</v>
      </c>
    </row>
    <row r="24" spans="1:88" x14ac:dyDescent="0.3">
      <c r="A24" s="223"/>
      <c r="B24" s="47" t="s">
        <v>1</v>
      </c>
      <c r="C24" s="73">
        <f>IF('KWh (Monthly) ENTRY NLI '!C$5=0,0,'KWh (Monthly) ENTRY NLI '!C24)</f>
        <v>0</v>
      </c>
      <c r="D24" s="73">
        <f>IF('KWh (Monthly) ENTRY NLI '!D$5=0,0,C24+'KWh (Monthly) ENTRY NLI '!D24)</f>
        <v>0</v>
      </c>
      <c r="E24" s="73">
        <f>IF('KWh (Monthly) ENTRY NLI '!E$5=0,0,D24+'KWh (Monthly) ENTRY NLI '!E24)</f>
        <v>0</v>
      </c>
      <c r="F24" s="73">
        <f>IF('KWh (Monthly) ENTRY NLI '!F$5=0,0,E24+'KWh (Monthly) ENTRY NLI '!F24)</f>
        <v>0</v>
      </c>
      <c r="G24" s="73">
        <f>IF('KWh (Monthly) ENTRY NLI '!G$5=0,0,F24+'KWh (Monthly) ENTRY NLI '!G24)</f>
        <v>0</v>
      </c>
      <c r="H24" s="73">
        <f>IF('KWh (Monthly) ENTRY NLI '!H$5=0,0,G24+'KWh (Monthly) ENTRY NLI '!H24)</f>
        <v>0</v>
      </c>
      <c r="I24" s="73">
        <f>IF('KWh (Monthly) ENTRY NLI '!I$5=0,0,H24+'KWh (Monthly) ENTRY NLI '!I24)</f>
        <v>0</v>
      </c>
      <c r="J24" s="73">
        <f>IF('KWh (Monthly) ENTRY NLI '!J$5=0,0,I24+'KWh (Monthly) ENTRY NLI '!J24)</f>
        <v>0</v>
      </c>
      <c r="K24" s="73">
        <f>IF('KWh (Monthly) ENTRY NLI '!K$5=0,0,J24+'KWh (Monthly) ENTRY NLI '!K24)</f>
        <v>0</v>
      </c>
      <c r="L24" s="73">
        <f>IF('KWh (Monthly) ENTRY NLI '!L$5=0,0,K24+'KWh (Monthly) ENTRY NLI '!L24)</f>
        <v>0</v>
      </c>
      <c r="M24" s="73">
        <f>IF('KWh (Monthly) ENTRY NLI '!M$5=0,0,L24+'KWh (Monthly) ENTRY NLI '!M24)</f>
        <v>0</v>
      </c>
      <c r="N24" s="73">
        <f>IF('KWh (Monthly) ENTRY NLI '!N$5=0,0,M24+'KWh (Monthly) ENTRY NLI '!N24)</f>
        <v>0</v>
      </c>
      <c r="O24" s="73">
        <f>IF('KWh (Monthly) ENTRY NLI '!O$5=0,0,N24+'KWh (Monthly) ENTRY NLI '!O24)</f>
        <v>0</v>
      </c>
      <c r="P24" s="73">
        <f>IF('KWh (Monthly) ENTRY NLI '!P$5=0,0,O24+'KWh (Monthly) ENTRY NLI '!P24)</f>
        <v>0</v>
      </c>
      <c r="Q24" s="73">
        <f>IF('KWh (Monthly) ENTRY NLI '!Q$5=0,0,P24+'KWh (Monthly) ENTRY NLI '!Q24)</f>
        <v>0</v>
      </c>
      <c r="R24" s="73">
        <f>IF('KWh (Monthly) ENTRY NLI '!R$5=0,0,Q24+'KWh (Monthly) ENTRY NLI '!R24)</f>
        <v>0</v>
      </c>
      <c r="S24" s="73">
        <f>IF('KWh (Monthly) ENTRY NLI '!S$5=0,0,R24+'KWh (Monthly) ENTRY NLI '!S24)</f>
        <v>0</v>
      </c>
      <c r="T24" s="73">
        <f>IF('KWh (Monthly) ENTRY NLI '!T$5=0,0,S24+'KWh (Monthly) ENTRY NLI '!T24)</f>
        <v>0</v>
      </c>
      <c r="U24" s="73">
        <f>IF('KWh (Monthly) ENTRY NLI '!U$5=0,0,T24+'KWh (Monthly) ENTRY NLI '!U24)</f>
        <v>0</v>
      </c>
      <c r="V24" s="73">
        <f>IF('KWh (Monthly) ENTRY NLI '!V$5=0,0,U24+'KWh (Monthly) ENTRY NLI '!V24)</f>
        <v>0</v>
      </c>
      <c r="W24" s="73">
        <f>IF('KWh (Monthly) ENTRY NLI '!W$5=0,0,V24+'KWh (Monthly) ENTRY NLI '!W24)</f>
        <v>0</v>
      </c>
      <c r="X24" s="73">
        <f>IF('KWh (Monthly) ENTRY NLI '!X$5=0,0,W24+'KWh (Monthly) ENTRY NLI '!X24)</f>
        <v>0</v>
      </c>
      <c r="Y24" s="73">
        <f>IF('KWh (Monthly) ENTRY NLI '!Y$5=0,0,X24+'KWh (Monthly) ENTRY NLI '!Y24)</f>
        <v>0</v>
      </c>
      <c r="Z24" s="73">
        <f>IF('KWh (Monthly) ENTRY NLI '!Z$5=0,0,Y24+'KWh (Monthly) ENTRY NLI '!Z24)</f>
        <v>0</v>
      </c>
      <c r="AA24" s="73">
        <f>IF('KWh (Monthly) ENTRY NLI '!AA$5=0,0,Z24+'KWh (Monthly) ENTRY NLI '!AA24)</f>
        <v>0</v>
      </c>
      <c r="AB24" s="73">
        <f>IF('KWh (Monthly) ENTRY NLI '!AB$5=0,0,AA24+'KWh (Monthly) ENTRY NLI '!AB24)</f>
        <v>0</v>
      </c>
      <c r="AC24" s="73">
        <f>IF('KWh (Monthly) ENTRY NLI '!AC$5=0,0,AB24+'KWh (Monthly) ENTRY NLI '!AC24)</f>
        <v>0</v>
      </c>
      <c r="AD24" s="73">
        <f>IF('KWh (Monthly) ENTRY NLI '!AD$5=0,0,AC24+'KWh (Monthly) ENTRY NLI '!AD24)</f>
        <v>0</v>
      </c>
      <c r="AE24" s="73">
        <f>IF('KWh (Monthly) ENTRY NLI '!AE$5=0,0,AD24+'KWh (Monthly) ENTRY NLI '!AE24)</f>
        <v>0</v>
      </c>
      <c r="AF24" s="73">
        <f>IF('KWh (Monthly) ENTRY NLI '!AF$5=0,0,AE24+'KWh (Monthly) ENTRY NLI '!AF24)</f>
        <v>0</v>
      </c>
      <c r="AG24" s="73">
        <f>IF('KWh (Monthly) ENTRY NLI '!AG$5=0,0,AF24+'KWh (Monthly) ENTRY NLI '!AG24)</f>
        <v>0</v>
      </c>
      <c r="AH24" s="73">
        <f>IF('KWh (Monthly) ENTRY NLI '!AH$5=0,0,AG24+'KWh (Monthly) ENTRY NLI '!AH24)</f>
        <v>0</v>
      </c>
      <c r="AI24" s="73">
        <f>IF('KWh (Monthly) ENTRY NLI '!AI$5=0,0,AH24+'KWh (Monthly) ENTRY NLI '!AI24)</f>
        <v>0</v>
      </c>
      <c r="AJ24" s="73">
        <f>IF('KWh (Monthly) ENTRY NLI '!AJ$5=0,0,AI24+'KWh (Monthly) ENTRY NLI '!AJ24)</f>
        <v>0</v>
      </c>
      <c r="AK24" s="73">
        <f>IF('KWh (Monthly) ENTRY NLI '!AK$5=0,0,AJ24+'KWh (Monthly) ENTRY NLI '!AK24)</f>
        <v>0</v>
      </c>
      <c r="AL24" s="73">
        <f>IF('KWh (Monthly) ENTRY NLI '!AL$5=0,0,AK24+'KWh (Monthly) ENTRY NLI '!AL24)</f>
        <v>0</v>
      </c>
      <c r="AM24" s="73">
        <f>IF('KWh (Monthly) ENTRY NLI '!AM$5=0,0,AL24+'KWh (Monthly) ENTRY NLI '!AM24)</f>
        <v>0</v>
      </c>
      <c r="AN24" s="73">
        <f>IF('KWh (Monthly) ENTRY NLI '!AN$5=0,0,AM24+'KWh (Monthly) ENTRY NLI '!AN24)</f>
        <v>0</v>
      </c>
      <c r="AO24" s="137">
        <f>IF('KWh (Monthly) ENTRY NLI '!AO$5=0,0,AN24+'KWh (Monthly) ENTRY NLI '!AO24)</f>
        <v>0</v>
      </c>
      <c r="AP24" s="137">
        <f>IF('KWh (Monthly) ENTRY NLI '!AP$5=0,0,AO24+'KWh (Monthly) ENTRY NLI '!AP24)</f>
        <v>0</v>
      </c>
      <c r="AQ24" s="137">
        <f>IF('KWh (Monthly) ENTRY NLI '!AQ$5=0,0,AP24+'KWh (Monthly) ENTRY NLI '!AQ24)</f>
        <v>0</v>
      </c>
      <c r="AR24" s="137">
        <f>IF('KWh (Monthly) ENTRY NLI '!AR$5=0,0,AQ24+'KWh (Monthly) ENTRY NLI '!AR24)</f>
        <v>0</v>
      </c>
      <c r="AS24" s="137">
        <f>IF('KWh (Monthly) ENTRY NLI '!AS$5=0,0,AR24+'KWh (Monthly) ENTRY NLI '!AS24)</f>
        <v>0</v>
      </c>
      <c r="AT24" s="137">
        <f>IF('KWh (Monthly) ENTRY NLI '!AT$5=0,0,AS24+'KWh (Monthly) ENTRY NLI '!AT24)</f>
        <v>0</v>
      </c>
      <c r="AU24" s="137">
        <f>IF('KWh (Monthly) ENTRY NLI '!AU$5=0,0,AT24+'KWh (Monthly) ENTRY NLI '!AU24)</f>
        <v>0</v>
      </c>
      <c r="AV24" s="137">
        <f>IF('KWh (Monthly) ENTRY NLI '!AV$5=0,0,AU24+'KWh (Monthly) ENTRY NLI '!AV24)</f>
        <v>0</v>
      </c>
      <c r="AW24" s="137">
        <f>IF('KWh (Monthly) ENTRY NLI '!AW$5=0,0,AV24+'KWh (Monthly) ENTRY NLI '!AW24)</f>
        <v>0</v>
      </c>
      <c r="AX24" s="137">
        <f>IF('KWh (Monthly) ENTRY NLI '!AX$5=0,0,AW24+'KWh (Monthly) ENTRY NLI '!AX24)</f>
        <v>0</v>
      </c>
      <c r="AY24" s="137">
        <f>IF('KWh (Monthly) ENTRY NLI '!AY$5=0,0,AX24+'KWh (Monthly) ENTRY NLI '!AY24)</f>
        <v>0</v>
      </c>
      <c r="AZ24" s="137">
        <f>IF('KWh (Monthly) ENTRY NLI '!AZ$5=0,0,AY24+'KWh (Monthly) ENTRY NLI '!AZ24)</f>
        <v>0</v>
      </c>
      <c r="BA24" s="137">
        <f>IF('KWh (Monthly) ENTRY NLI '!BA$5=0,0,AZ24+'KWh (Monthly) ENTRY NLI '!BA24)</f>
        <v>0</v>
      </c>
      <c r="BB24" s="137">
        <f>BA24+'KWh (Monthly) ENTRY NLI '!BB24</f>
        <v>0</v>
      </c>
      <c r="BC24" s="150">
        <f>BB24+'KWh (Monthly) ENTRY NLI '!BC24</f>
        <v>0</v>
      </c>
      <c r="BD24" s="137">
        <f>IF('KWh (Monthly) ENTRY NLI '!BD$5=0,0,BC24+'KWh (Monthly) ENTRY NLI '!BD24)</f>
        <v>0</v>
      </c>
      <c r="BE24" s="137">
        <f>BD24+'KWh (Monthly) ENTRY NLI '!BE24</f>
        <v>0</v>
      </c>
      <c r="BF24" s="137">
        <f>IF('KWh (Monthly) ENTRY NLI '!BF$5=0,0,BE24+'KWh (Monthly) ENTRY NLI '!BF24)</f>
        <v>0</v>
      </c>
      <c r="BG24" s="137">
        <f>IF('KWh (Monthly) ENTRY NLI '!BG$5=0,0,BF24+'KWh (Monthly) ENTRY NLI '!BG24)</f>
        <v>0</v>
      </c>
      <c r="BH24" s="137">
        <f>IF('KWh (Monthly) ENTRY NLI '!BH$5=0,0,BG24+'KWh (Monthly) ENTRY NLI '!BH24)</f>
        <v>0</v>
      </c>
      <c r="BI24" s="137">
        <f>IF('KWh (Monthly) ENTRY NLI '!BI$5=0,0,BH24+'KWh (Monthly) ENTRY NLI '!BI24)</f>
        <v>0</v>
      </c>
      <c r="BJ24" s="137">
        <f>IF('KWh (Monthly) ENTRY NLI '!BJ$5=0,0,BI24+'KWh (Monthly) ENTRY NLI '!BJ24)</f>
        <v>0</v>
      </c>
      <c r="BK24" s="137">
        <f>IF('KWh (Monthly) ENTRY NLI '!BK$5=0,0,BJ24+'KWh (Monthly) ENTRY NLI '!BK24)</f>
        <v>0</v>
      </c>
      <c r="BL24" s="137">
        <f>IF('KWh (Monthly) ENTRY NLI '!BL$5=0,0,BK24+'KWh (Monthly) ENTRY NLI '!BL24)</f>
        <v>0</v>
      </c>
      <c r="BM24" s="137">
        <f>IF('KWh (Monthly) ENTRY NLI '!BM$5=0,0,BL24+'KWh (Monthly) ENTRY NLI '!BM24)</f>
        <v>0</v>
      </c>
      <c r="BN24" s="137">
        <f>IF('KWh (Monthly) ENTRY NLI '!BN$5=0,0,BM24+'KWh (Monthly) ENTRY NLI '!BN24)</f>
        <v>0</v>
      </c>
      <c r="BO24" s="137">
        <f>IF('KWh (Monthly) ENTRY NLI '!BO$5=0,0,BN24+'KWh (Monthly) ENTRY NLI '!BO24)</f>
        <v>0</v>
      </c>
      <c r="BP24" s="137">
        <f>IF('KWh (Monthly) ENTRY NLI '!BP$5=0,0,BO24+'KWh (Monthly) ENTRY NLI '!BP24)</f>
        <v>0</v>
      </c>
      <c r="BQ24" s="150">
        <f>IF('KWh (Monthly) ENTRY NLI '!BQ$5=0,0,BP24+'KWh (Monthly) ENTRY NLI '!BQ24)</f>
        <v>0</v>
      </c>
      <c r="BR24" s="137">
        <f>IF('KWh (Monthly) ENTRY NLI '!BR$5=0,0,BQ24+'KWh (Monthly) ENTRY NLI '!BR24)</f>
        <v>0</v>
      </c>
      <c r="BS24" s="137">
        <f>IF('KWh (Monthly) ENTRY NLI '!BS$5=0,0,BR24+'KWh (Monthly) ENTRY NLI '!BS24)</f>
        <v>0</v>
      </c>
      <c r="BT24" s="137">
        <f>IF('KWh (Monthly) ENTRY NLI '!BT$5=0,0,BS24+'KWh (Monthly) ENTRY NLI '!BT24)</f>
        <v>0</v>
      </c>
      <c r="BU24" s="137">
        <f>IF('KWh (Monthly) ENTRY NLI '!BU$5=0,0,BT24+'KWh (Monthly) ENTRY NLI '!BU24)</f>
        <v>0</v>
      </c>
      <c r="BV24" s="137">
        <f>IF('KWh (Monthly) ENTRY NLI '!BV$5=0,0,BU24+'KWh (Monthly) ENTRY NLI '!BV24)</f>
        <v>0</v>
      </c>
      <c r="BW24" s="137">
        <f>IF('KWh (Monthly) ENTRY NLI '!BW$5=0,0,BV24+'KWh (Monthly) ENTRY NLI '!BW24)</f>
        <v>0</v>
      </c>
      <c r="BX24" s="137">
        <f>IF('KWh (Monthly) ENTRY NLI '!BX$5=0,0,BW24+'KWh (Monthly) ENTRY NLI '!BX24)</f>
        <v>0</v>
      </c>
      <c r="BY24" s="137">
        <f>IF('KWh (Monthly) ENTRY NLI '!BY$5=0,0,BX24+'KWh (Monthly) ENTRY NLI '!BY24)</f>
        <v>0</v>
      </c>
      <c r="BZ24" s="137">
        <f>IF('KWh (Monthly) ENTRY NLI '!BZ$5=0,0,BY24+'KWh (Monthly) ENTRY NLI '!BZ24)</f>
        <v>0</v>
      </c>
      <c r="CA24" s="137">
        <f>IF('KWh (Monthly) ENTRY NLI '!CA$5=0,0,BZ24+'KWh (Monthly) ENTRY NLI '!CA24)</f>
        <v>0</v>
      </c>
      <c r="CB24" s="137">
        <f>IF('KWh (Monthly) ENTRY NLI '!CB$5=0,0,CA24+'KWh (Monthly) ENTRY NLI '!CB24)</f>
        <v>0</v>
      </c>
      <c r="CC24" s="137">
        <f>IF('KWh (Monthly) ENTRY NLI '!CC$5=0,0,CB24+'KWh (Monthly) ENTRY NLI '!CC24)</f>
        <v>0</v>
      </c>
      <c r="CD24" s="137">
        <f>IF('KWh (Monthly) ENTRY NLI '!CD$5=0,0,CC24+'KWh (Monthly) ENTRY NLI '!CD24)</f>
        <v>0</v>
      </c>
      <c r="CE24" s="137">
        <f>IF('KWh (Monthly) ENTRY NLI '!CE$5=0,0,CD24+'KWh (Monthly) ENTRY NLI '!CE24)</f>
        <v>0</v>
      </c>
      <c r="CF24" s="137">
        <f>IF('KWh (Monthly) ENTRY NLI '!CF$5=0,0,CE24+'KWh (Monthly) ENTRY NLI '!CF24)</f>
        <v>0</v>
      </c>
      <c r="CG24" s="137">
        <f>IF('KWh (Monthly) ENTRY NLI '!CG$5=0,0,CF24+'KWh (Monthly) ENTRY NLI '!CG24)</f>
        <v>0</v>
      </c>
      <c r="CH24" s="137">
        <f>IF('KWh (Monthly) ENTRY NLI '!CH$5=0,0,CG24+'KWh (Monthly) ENTRY NLI '!CH24)</f>
        <v>0</v>
      </c>
      <c r="CI24" s="137">
        <f>IF('KWh (Monthly) ENTRY NLI '!CI$5=0,0,CH24+'KWh (Monthly) ENTRY NLI '!CI24)</f>
        <v>0</v>
      </c>
      <c r="CJ24" s="137">
        <f>IF('KWh (Monthly) ENTRY NLI '!CJ$5=0,0,CI24+'KWh (Monthly) ENTRY NLI '!CJ24)</f>
        <v>0</v>
      </c>
    </row>
    <row r="25" spans="1:88" x14ac:dyDescent="0.3">
      <c r="A25" s="223"/>
      <c r="B25" s="47" t="s">
        <v>2</v>
      </c>
      <c r="C25" s="73">
        <f>IF('KWh (Monthly) ENTRY NLI '!C$5=0,0,'KWh (Monthly) ENTRY NLI '!C25)</f>
        <v>0</v>
      </c>
      <c r="D25" s="73">
        <f>IF('KWh (Monthly) ENTRY NLI '!D$5=0,0,C25+'KWh (Monthly) ENTRY NLI '!D25)</f>
        <v>0</v>
      </c>
      <c r="E25" s="73">
        <f>IF('KWh (Monthly) ENTRY NLI '!E$5=0,0,D25+'KWh (Monthly) ENTRY NLI '!E25)</f>
        <v>0</v>
      </c>
      <c r="F25" s="73">
        <f>IF('KWh (Monthly) ENTRY NLI '!F$5=0,0,E25+'KWh (Monthly) ENTRY NLI '!F25)</f>
        <v>0</v>
      </c>
      <c r="G25" s="73">
        <f>IF('KWh (Monthly) ENTRY NLI '!G$5=0,0,F25+'KWh (Monthly) ENTRY NLI '!G25)</f>
        <v>0</v>
      </c>
      <c r="H25" s="73">
        <f>IF('KWh (Monthly) ENTRY NLI '!H$5=0,0,G25+'KWh (Monthly) ENTRY NLI '!H25)</f>
        <v>0</v>
      </c>
      <c r="I25" s="73">
        <f>IF('KWh (Monthly) ENTRY NLI '!I$5=0,0,H25+'KWh (Monthly) ENTRY NLI '!I25)</f>
        <v>0</v>
      </c>
      <c r="J25" s="73">
        <f>IF('KWh (Monthly) ENTRY NLI '!J$5=0,0,I25+'KWh (Monthly) ENTRY NLI '!J25)</f>
        <v>0</v>
      </c>
      <c r="K25" s="73">
        <f>IF('KWh (Monthly) ENTRY NLI '!K$5=0,0,J25+'KWh (Monthly) ENTRY NLI '!K25)</f>
        <v>0</v>
      </c>
      <c r="L25" s="73">
        <f>IF('KWh (Monthly) ENTRY NLI '!L$5=0,0,K25+'KWh (Monthly) ENTRY NLI '!L25)</f>
        <v>0</v>
      </c>
      <c r="M25" s="73">
        <f>IF('KWh (Monthly) ENTRY NLI '!M$5=0,0,L25+'KWh (Monthly) ENTRY NLI '!M25)</f>
        <v>0</v>
      </c>
      <c r="N25" s="73">
        <f>IF('KWh (Monthly) ENTRY NLI '!N$5=0,0,M25+'KWh (Monthly) ENTRY NLI '!N25)</f>
        <v>0</v>
      </c>
      <c r="O25" s="73">
        <f>IF('KWh (Monthly) ENTRY NLI '!O$5=0,0,N25+'KWh (Monthly) ENTRY NLI '!O25)</f>
        <v>0</v>
      </c>
      <c r="P25" s="73">
        <f>IF('KWh (Monthly) ENTRY NLI '!P$5=0,0,O25+'KWh (Monthly) ENTRY NLI '!P25)</f>
        <v>0</v>
      </c>
      <c r="Q25" s="73">
        <f>IF('KWh (Monthly) ENTRY NLI '!Q$5=0,0,P25+'KWh (Monthly) ENTRY NLI '!Q25)</f>
        <v>0</v>
      </c>
      <c r="R25" s="73">
        <f>IF('KWh (Monthly) ENTRY NLI '!R$5=0,0,Q25+'KWh (Monthly) ENTRY NLI '!R25)</f>
        <v>0</v>
      </c>
      <c r="S25" s="73">
        <f>IF('KWh (Monthly) ENTRY NLI '!S$5=0,0,R25+'KWh (Monthly) ENTRY NLI '!S25)</f>
        <v>0</v>
      </c>
      <c r="T25" s="73">
        <f>IF('KWh (Monthly) ENTRY NLI '!T$5=0,0,S25+'KWh (Monthly) ENTRY NLI '!T25)</f>
        <v>0</v>
      </c>
      <c r="U25" s="73">
        <f>IF('KWh (Monthly) ENTRY NLI '!U$5=0,0,T25+'KWh (Monthly) ENTRY NLI '!U25)</f>
        <v>0</v>
      </c>
      <c r="V25" s="73">
        <f>IF('KWh (Monthly) ENTRY NLI '!V$5=0,0,U25+'KWh (Monthly) ENTRY NLI '!V25)</f>
        <v>0</v>
      </c>
      <c r="W25" s="73">
        <f>IF('KWh (Monthly) ENTRY NLI '!W$5=0,0,V25+'KWh (Monthly) ENTRY NLI '!W25)</f>
        <v>0</v>
      </c>
      <c r="X25" s="73">
        <f>IF('KWh (Monthly) ENTRY NLI '!X$5=0,0,W25+'KWh (Monthly) ENTRY NLI '!X25)</f>
        <v>0</v>
      </c>
      <c r="Y25" s="73">
        <f>IF('KWh (Monthly) ENTRY NLI '!Y$5=0,0,X25+'KWh (Monthly) ENTRY NLI '!Y25)</f>
        <v>0</v>
      </c>
      <c r="Z25" s="73">
        <f>IF('KWh (Monthly) ENTRY NLI '!Z$5=0,0,Y25+'KWh (Monthly) ENTRY NLI '!Z25)</f>
        <v>0</v>
      </c>
      <c r="AA25" s="73">
        <f>IF('KWh (Monthly) ENTRY NLI '!AA$5=0,0,Z25+'KWh (Monthly) ENTRY NLI '!AA25)</f>
        <v>0</v>
      </c>
      <c r="AB25" s="73">
        <f>IF('KWh (Monthly) ENTRY NLI '!AB$5=0,0,AA25+'KWh (Monthly) ENTRY NLI '!AB25)</f>
        <v>0</v>
      </c>
      <c r="AC25" s="73">
        <f>IF('KWh (Monthly) ENTRY NLI '!AC$5=0,0,AB25+'KWh (Monthly) ENTRY NLI '!AC25)</f>
        <v>0</v>
      </c>
      <c r="AD25" s="73">
        <f>IF('KWh (Monthly) ENTRY NLI '!AD$5=0,0,AC25+'KWh (Monthly) ENTRY NLI '!AD25)</f>
        <v>0</v>
      </c>
      <c r="AE25" s="73">
        <f>IF('KWh (Monthly) ENTRY NLI '!AE$5=0,0,AD25+'KWh (Monthly) ENTRY NLI '!AE25)</f>
        <v>0</v>
      </c>
      <c r="AF25" s="73">
        <f>IF('KWh (Monthly) ENTRY NLI '!AF$5=0,0,AE25+'KWh (Monthly) ENTRY NLI '!AF25)</f>
        <v>0</v>
      </c>
      <c r="AG25" s="73">
        <f>IF('KWh (Monthly) ENTRY NLI '!AG$5=0,0,AF25+'KWh (Monthly) ENTRY NLI '!AG25)</f>
        <v>0</v>
      </c>
      <c r="AH25" s="73">
        <f>IF('KWh (Monthly) ENTRY NLI '!AH$5=0,0,AG25+'KWh (Monthly) ENTRY NLI '!AH25)</f>
        <v>0</v>
      </c>
      <c r="AI25" s="73">
        <f>IF('KWh (Monthly) ENTRY NLI '!AI$5=0,0,AH25+'KWh (Monthly) ENTRY NLI '!AI25)</f>
        <v>0</v>
      </c>
      <c r="AJ25" s="73">
        <f>IF('KWh (Monthly) ENTRY NLI '!AJ$5=0,0,AI25+'KWh (Monthly) ENTRY NLI '!AJ25)</f>
        <v>0</v>
      </c>
      <c r="AK25" s="73">
        <f>IF('KWh (Monthly) ENTRY NLI '!AK$5=0,0,AJ25+'KWh (Monthly) ENTRY NLI '!AK25)</f>
        <v>0</v>
      </c>
      <c r="AL25" s="73">
        <f>IF('KWh (Monthly) ENTRY NLI '!AL$5=0,0,AK25+'KWh (Monthly) ENTRY NLI '!AL25)</f>
        <v>0</v>
      </c>
      <c r="AM25" s="73">
        <f>IF('KWh (Monthly) ENTRY NLI '!AM$5=0,0,AL25+'KWh (Monthly) ENTRY NLI '!AM25)</f>
        <v>0</v>
      </c>
      <c r="AN25" s="73">
        <f>IF('KWh (Monthly) ENTRY NLI '!AN$5=0,0,AM25+'KWh (Monthly) ENTRY NLI '!AN25)</f>
        <v>0</v>
      </c>
      <c r="AO25" s="137">
        <f>IF('KWh (Monthly) ENTRY NLI '!AO$5=0,0,AN25+'KWh (Monthly) ENTRY NLI '!AO25)</f>
        <v>0</v>
      </c>
      <c r="AP25" s="137">
        <f>IF('KWh (Monthly) ENTRY NLI '!AP$5=0,0,AO25+'KWh (Monthly) ENTRY NLI '!AP25)</f>
        <v>0</v>
      </c>
      <c r="AQ25" s="137">
        <f>IF('KWh (Monthly) ENTRY NLI '!AQ$5=0,0,AP25+'KWh (Monthly) ENTRY NLI '!AQ25)</f>
        <v>0</v>
      </c>
      <c r="AR25" s="137">
        <f>IF('KWh (Monthly) ENTRY NLI '!AR$5=0,0,AQ25+'KWh (Monthly) ENTRY NLI '!AR25)</f>
        <v>0</v>
      </c>
      <c r="AS25" s="137">
        <f>IF('KWh (Monthly) ENTRY NLI '!AS$5=0,0,AR25+'KWh (Monthly) ENTRY NLI '!AS25)</f>
        <v>0</v>
      </c>
      <c r="AT25" s="137">
        <f>IF('KWh (Monthly) ENTRY NLI '!AT$5=0,0,AS25+'KWh (Monthly) ENTRY NLI '!AT25)</f>
        <v>0</v>
      </c>
      <c r="AU25" s="137">
        <f>IF('KWh (Monthly) ENTRY NLI '!AU$5=0,0,AT25+'KWh (Monthly) ENTRY NLI '!AU25)</f>
        <v>0</v>
      </c>
      <c r="AV25" s="137">
        <f>IF('KWh (Monthly) ENTRY NLI '!AV$5=0,0,AU25+'KWh (Monthly) ENTRY NLI '!AV25)</f>
        <v>0</v>
      </c>
      <c r="AW25" s="137">
        <f>IF('KWh (Monthly) ENTRY NLI '!AW$5=0,0,AV25+'KWh (Monthly) ENTRY NLI '!AW25)</f>
        <v>0</v>
      </c>
      <c r="AX25" s="137">
        <f>IF('KWh (Monthly) ENTRY NLI '!AX$5=0,0,AW25+'KWh (Monthly) ENTRY NLI '!AX25)</f>
        <v>0</v>
      </c>
      <c r="AY25" s="137">
        <f>IF('KWh (Monthly) ENTRY NLI '!AY$5=0,0,AX25+'KWh (Monthly) ENTRY NLI '!AY25)</f>
        <v>0</v>
      </c>
      <c r="AZ25" s="137">
        <f>IF('KWh (Monthly) ENTRY NLI '!AZ$5=0,0,AY25+'KWh (Monthly) ENTRY NLI '!AZ25)</f>
        <v>0</v>
      </c>
      <c r="BA25" s="137">
        <f>IF('KWh (Monthly) ENTRY NLI '!BA$5=0,0,AZ25+'KWh (Monthly) ENTRY NLI '!BA25)</f>
        <v>0</v>
      </c>
      <c r="BB25" s="137">
        <f>BA25+'KWh (Monthly) ENTRY NLI '!BB25</f>
        <v>0</v>
      </c>
      <c r="BC25" s="150">
        <f>BB25+'KWh (Monthly) ENTRY NLI '!BC25</f>
        <v>0</v>
      </c>
      <c r="BD25" s="137">
        <f>IF('KWh (Monthly) ENTRY NLI '!BD$5=0,0,BC25+'KWh (Monthly) ENTRY NLI '!BD25)</f>
        <v>0</v>
      </c>
      <c r="BE25" s="137">
        <f>BD25+'KWh (Monthly) ENTRY NLI '!BE25</f>
        <v>0</v>
      </c>
      <c r="BF25" s="137">
        <f>IF('KWh (Monthly) ENTRY NLI '!BF$5=0,0,BE25+'KWh (Monthly) ENTRY NLI '!BF25)</f>
        <v>0</v>
      </c>
      <c r="BG25" s="137">
        <f>IF('KWh (Monthly) ENTRY NLI '!BG$5=0,0,BF25+'KWh (Monthly) ENTRY NLI '!BG25)</f>
        <v>0</v>
      </c>
      <c r="BH25" s="137">
        <f>IF('KWh (Monthly) ENTRY NLI '!BH$5=0,0,BG25+'KWh (Monthly) ENTRY NLI '!BH25)</f>
        <v>0</v>
      </c>
      <c r="BI25" s="137">
        <f>IF('KWh (Monthly) ENTRY NLI '!BI$5=0,0,BH25+'KWh (Monthly) ENTRY NLI '!BI25)</f>
        <v>0</v>
      </c>
      <c r="BJ25" s="137">
        <f>IF('KWh (Monthly) ENTRY NLI '!BJ$5=0,0,BI25+'KWh (Monthly) ENTRY NLI '!BJ25)</f>
        <v>0</v>
      </c>
      <c r="BK25" s="137">
        <f>IF('KWh (Monthly) ENTRY NLI '!BK$5=0,0,BJ25+'KWh (Monthly) ENTRY NLI '!BK25)</f>
        <v>0</v>
      </c>
      <c r="BL25" s="137">
        <f>IF('KWh (Monthly) ENTRY NLI '!BL$5=0,0,BK25+'KWh (Monthly) ENTRY NLI '!BL25)</f>
        <v>0</v>
      </c>
      <c r="BM25" s="137">
        <f>IF('KWh (Monthly) ENTRY NLI '!BM$5=0,0,BL25+'KWh (Monthly) ENTRY NLI '!BM25)</f>
        <v>0</v>
      </c>
      <c r="BN25" s="137">
        <f>IF('KWh (Monthly) ENTRY NLI '!BN$5=0,0,BM25+'KWh (Monthly) ENTRY NLI '!BN25)</f>
        <v>0</v>
      </c>
      <c r="BO25" s="137">
        <f>IF('KWh (Monthly) ENTRY NLI '!BO$5=0,0,BN25+'KWh (Monthly) ENTRY NLI '!BO25)</f>
        <v>0</v>
      </c>
      <c r="BP25" s="137">
        <f>IF('KWh (Monthly) ENTRY NLI '!BP$5=0,0,BO25+'KWh (Monthly) ENTRY NLI '!BP25)</f>
        <v>0</v>
      </c>
      <c r="BQ25" s="150">
        <f>IF('KWh (Monthly) ENTRY NLI '!BQ$5=0,0,BP25+'KWh (Monthly) ENTRY NLI '!BQ25)</f>
        <v>0</v>
      </c>
      <c r="BR25" s="137">
        <f>IF('KWh (Monthly) ENTRY NLI '!BR$5=0,0,BQ25+'KWh (Monthly) ENTRY NLI '!BR25)</f>
        <v>0</v>
      </c>
      <c r="BS25" s="137">
        <f>IF('KWh (Monthly) ENTRY NLI '!BS$5=0,0,BR25+'KWh (Monthly) ENTRY NLI '!BS25)</f>
        <v>0</v>
      </c>
      <c r="BT25" s="137">
        <f>IF('KWh (Monthly) ENTRY NLI '!BT$5=0,0,BS25+'KWh (Monthly) ENTRY NLI '!BT25)</f>
        <v>0</v>
      </c>
      <c r="BU25" s="137">
        <f>IF('KWh (Monthly) ENTRY NLI '!BU$5=0,0,BT25+'KWh (Monthly) ENTRY NLI '!BU25)</f>
        <v>0</v>
      </c>
      <c r="BV25" s="137">
        <f>IF('KWh (Monthly) ENTRY NLI '!BV$5=0,0,BU25+'KWh (Monthly) ENTRY NLI '!BV25)</f>
        <v>0</v>
      </c>
      <c r="BW25" s="137">
        <f>IF('KWh (Monthly) ENTRY NLI '!BW$5=0,0,BV25+'KWh (Monthly) ENTRY NLI '!BW25)</f>
        <v>0</v>
      </c>
      <c r="BX25" s="137">
        <f>IF('KWh (Monthly) ENTRY NLI '!BX$5=0,0,BW25+'KWh (Monthly) ENTRY NLI '!BX25)</f>
        <v>0</v>
      </c>
      <c r="BY25" s="137">
        <f>IF('KWh (Monthly) ENTRY NLI '!BY$5=0,0,BX25+'KWh (Monthly) ENTRY NLI '!BY25)</f>
        <v>0</v>
      </c>
      <c r="BZ25" s="137">
        <f>IF('KWh (Monthly) ENTRY NLI '!BZ$5=0,0,BY25+'KWh (Monthly) ENTRY NLI '!BZ25)</f>
        <v>0</v>
      </c>
      <c r="CA25" s="137">
        <f>IF('KWh (Monthly) ENTRY NLI '!CA$5=0,0,BZ25+'KWh (Monthly) ENTRY NLI '!CA25)</f>
        <v>0</v>
      </c>
      <c r="CB25" s="137">
        <f>IF('KWh (Monthly) ENTRY NLI '!CB$5=0,0,CA25+'KWh (Monthly) ENTRY NLI '!CB25)</f>
        <v>0</v>
      </c>
      <c r="CC25" s="137">
        <f>IF('KWh (Monthly) ENTRY NLI '!CC$5=0,0,CB25+'KWh (Monthly) ENTRY NLI '!CC25)</f>
        <v>0</v>
      </c>
      <c r="CD25" s="137">
        <f>IF('KWh (Monthly) ENTRY NLI '!CD$5=0,0,CC25+'KWh (Monthly) ENTRY NLI '!CD25)</f>
        <v>0</v>
      </c>
      <c r="CE25" s="137">
        <f>IF('KWh (Monthly) ENTRY NLI '!CE$5=0,0,CD25+'KWh (Monthly) ENTRY NLI '!CE25)</f>
        <v>0</v>
      </c>
      <c r="CF25" s="137">
        <f>IF('KWh (Monthly) ENTRY NLI '!CF$5=0,0,CE25+'KWh (Monthly) ENTRY NLI '!CF25)</f>
        <v>0</v>
      </c>
      <c r="CG25" s="137">
        <f>IF('KWh (Monthly) ENTRY NLI '!CG$5=0,0,CF25+'KWh (Monthly) ENTRY NLI '!CG25)</f>
        <v>0</v>
      </c>
      <c r="CH25" s="137">
        <f>IF('KWh (Monthly) ENTRY NLI '!CH$5=0,0,CG25+'KWh (Monthly) ENTRY NLI '!CH25)</f>
        <v>0</v>
      </c>
      <c r="CI25" s="137">
        <f>IF('KWh (Monthly) ENTRY NLI '!CI$5=0,0,CH25+'KWh (Monthly) ENTRY NLI '!CI25)</f>
        <v>0</v>
      </c>
      <c r="CJ25" s="137">
        <f>IF('KWh (Monthly) ENTRY NLI '!CJ$5=0,0,CI25+'KWh (Monthly) ENTRY NLI '!CJ25)</f>
        <v>0</v>
      </c>
    </row>
    <row r="26" spans="1:88" x14ac:dyDescent="0.3">
      <c r="A26" s="223"/>
      <c r="B26" s="47" t="s">
        <v>3</v>
      </c>
      <c r="C26" s="73">
        <f>IF('KWh (Monthly) ENTRY NLI '!C$5=0,0,'KWh (Monthly) ENTRY NLI '!C26)</f>
        <v>0</v>
      </c>
      <c r="D26" s="73">
        <f>IF('KWh (Monthly) ENTRY NLI '!D$5=0,0,C26+'KWh (Monthly) ENTRY NLI '!D26)</f>
        <v>0</v>
      </c>
      <c r="E26" s="73">
        <f>IF('KWh (Monthly) ENTRY NLI '!E$5=0,0,D26+'KWh (Monthly) ENTRY NLI '!E26)</f>
        <v>0</v>
      </c>
      <c r="F26" s="73">
        <f>IF('KWh (Monthly) ENTRY NLI '!F$5=0,0,E26+'KWh (Monthly) ENTRY NLI '!F26)</f>
        <v>0</v>
      </c>
      <c r="G26" s="73">
        <f>IF('KWh (Monthly) ENTRY NLI '!G$5=0,0,F26+'KWh (Monthly) ENTRY NLI '!G26)</f>
        <v>0</v>
      </c>
      <c r="H26" s="73">
        <f>IF('KWh (Monthly) ENTRY NLI '!H$5=0,0,G26+'KWh (Monthly) ENTRY NLI '!H26)</f>
        <v>0</v>
      </c>
      <c r="I26" s="73">
        <f>IF('KWh (Monthly) ENTRY NLI '!I$5=0,0,H26+'KWh (Monthly) ENTRY NLI '!I26)</f>
        <v>0</v>
      </c>
      <c r="J26" s="73">
        <f>IF('KWh (Monthly) ENTRY NLI '!J$5=0,0,I26+'KWh (Monthly) ENTRY NLI '!J26)</f>
        <v>0</v>
      </c>
      <c r="K26" s="73">
        <f>IF('KWh (Monthly) ENTRY NLI '!K$5=0,0,J26+'KWh (Monthly) ENTRY NLI '!K26)</f>
        <v>0</v>
      </c>
      <c r="L26" s="73">
        <f>IF('KWh (Monthly) ENTRY NLI '!L$5=0,0,K26+'KWh (Monthly) ENTRY NLI '!L26)</f>
        <v>0</v>
      </c>
      <c r="M26" s="73">
        <f>IF('KWh (Monthly) ENTRY NLI '!M$5=0,0,L26+'KWh (Monthly) ENTRY NLI '!M26)</f>
        <v>0</v>
      </c>
      <c r="N26" s="73">
        <f>IF('KWh (Monthly) ENTRY NLI '!N$5=0,0,M26+'KWh (Monthly) ENTRY NLI '!N26)</f>
        <v>0</v>
      </c>
      <c r="O26" s="73">
        <f>IF('KWh (Monthly) ENTRY NLI '!O$5=0,0,N26+'KWh (Monthly) ENTRY NLI '!O26)</f>
        <v>0</v>
      </c>
      <c r="P26" s="73">
        <f>IF('KWh (Monthly) ENTRY NLI '!P$5=0,0,O26+'KWh (Monthly) ENTRY NLI '!P26)</f>
        <v>0</v>
      </c>
      <c r="Q26" s="73">
        <f>IF('KWh (Monthly) ENTRY NLI '!Q$5=0,0,P26+'KWh (Monthly) ENTRY NLI '!Q26)</f>
        <v>0</v>
      </c>
      <c r="R26" s="73">
        <f>IF('KWh (Monthly) ENTRY NLI '!R$5=0,0,Q26+'KWh (Monthly) ENTRY NLI '!R26)</f>
        <v>0</v>
      </c>
      <c r="S26" s="73">
        <f>IF('KWh (Monthly) ENTRY NLI '!S$5=0,0,R26+'KWh (Monthly) ENTRY NLI '!S26)</f>
        <v>0</v>
      </c>
      <c r="T26" s="73">
        <f>IF('KWh (Monthly) ENTRY NLI '!T$5=0,0,S26+'KWh (Monthly) ENTRY NLI '!T26)</f>
        <v>0</v>
      </c>
      <c r="U26" s="73">
        <f>IF('KWh (Monthly) ENTRY NLI '!U$5=0,0,T26+'KWh (Monthly) ENTRY NLI '!U26)</f>
        <v>0</v>
      </c>
      <c r="V26" s="73">
        <f>IF('KWh (Monthly) ENTRY NLI '!V$5=0,0,U26+'KWh (Monthly) ENTRY NLI '!V26)</f>
        <v>0</v>
      </c>
      <c r="W26" s="73">
        <f>IF('KWh (Monthly) ENTRY NLI '!W$5=0,0,V26+'KWh (Monthly) ENTRY NLI '!W26)</f>
        <v>0</v>
      </c>
      <c r="X26" s="73">
        <f>IF('KWh (Monthly) ENTRY NLI '!X$5=0,0,W26+'KWh (Monthly) ENTRY NLI '!X26)</f>
        <v>0</v>
      </c>
      <c r="Y26" s="73">
        <f>IF('KWh (Monthly) ENTRY NLI '!Y$5=0,0,X26+'KWh (Monthly) ENTRY NLI '!Y26)</f>
        <v>0</v>
      </c>
      <c r="Z26" s="73">
        <f>IF('KWh (Monthly) ENTRY NLI '!Z$5=0,0,Y26+'KWh (Monthly) ENTRY NLI '!Z26)</f>
        <v>0</v>
      </c>
      <c r="AA26" s="73">
        <f>IF('KWh (Monthly) ENTRY NLI '!AA$5=0,0,Z26+'KWh (Monthly) ENTRY NLI '!AA26)</f>
        <v>0</v>
      </c>
      <c r="AB26" s="73">
        <f>IF('KWh (Monthly) ENTRY NLI '!AB$5=0,0,AA26+'KWh (Monthly) ENTRY NLI '!AB26)</f>
        <v>0</v>
      </c>
      <c r="AC26" s="73">
        <f>IF('KWh (Monthly) ENTRY NLI '!AC$5=0,0,AB26+'KWh (Monthly) ENTRY NLI '!AC26)</f>
        <v>0</v>
      </c>
      <c r="AD26" s="73">
        <f>IF('KWh (Monthly) ENTRY NLI '!AD$5=0,0,AC26+'KWh (Monthly) ENTRY NLI '!AD26)</f>
        <v>0</v>
      </c>
      <c r="AE26" s="73">
        <f>IF('KWh (Monthly) ENTRY NLI '!AE$5=0,0,AD26+'KWh (Monthly) ENTRY NLI '!AE26)</f>
        <v>0</v>
      </c>
      <c r="AF26" s="73">
        <f>IF('KWh (Monthly) ENTRY NLI '!AF$5=0,0,AE26+'KWh (Monthly) ENTRY NLI '!AF26)</f>
        <v>0</v>
      </c>
      <c r="AG26" s="73">
        <f>IF('KWh (Monthly) ENTRY NLI '!AG$5=0,0,AF26+'KWh (Monthly) ENTRY NLI '!AG26)</f>
        <v>0</v>
      </c>
      <c r="AH26" s="73">
        <f>IF('KWh (Monthly) ENTRY NLI '!AH$5=0,0,AG26+'KWh (Monthly) ENTRY NLI '!AH26)</f>
        <v>0</v>
      </c>
      <c r="AI26" s="73">
        <f>IF('KWh (Monthly) ENTRY NLI '!AI$5=0,0,AH26+'KWh (Monthly) ENTRY NLI '!AI26)</f>
        <v>0</v>
      </c>
      <c r="AJ26" s="73">
        <f>IF('KWh (Monthly) ENTRY NLI '!AJ$5=0,0,AI26+'KWh (Monthly) ENTRY NLI '!AJ26)</f>
        <v>0</v>
      </c>
      <c r="AK26" s="73">
        <f>IF('KWh (Monthly) ENTRY NLI '!AK$5=0,0,AJ26+'KWh (Monthly) ENTRY NLI '!AK26)</f>
        <v>0</v>
      </c>
      <c r="AL26" s="73">
        <f>IF('KWh (Monthly) ENTRY NLI '!AL$5=0,0,AK26+'KWh (Monthly) ENTRY NLI '!AL26)</f>
        <v>0</v>
      </c>
      <c r="AM26" s="73">
        <f>IF('KWh (Monthly) ENTRY NLI '!AM$5=0,0,AL26+'KWh (Monthly) ENTRY NLI '!AM26)</f>
        <v>0</v>
      </c>
      <c r="AN26" s="73">
        <f>IF('KWh (Monthly) ENTRY NLI '!AN$5=0,0,AM26+'KWh (Monthly) ENTRY NLI '!AN26)</f>
        <v>0</v>
      </c>
      <c r="AO26" s="137">
        <f>IF('KWh (Monthly) ENTRY NLI '!AO$5=0,0,AN26+'KWh (Monthly) ENTRY NLI '!AO26)</f>
        <v>0</v>
      </c>
      <c r="AP26" s="137">
        <f>IF('KWh (Monthly) ENTRY NLI '!AP$5=0,0,AO26+'KWh (Monthly) ENTRY NLI '!AP26)</f>
        <v>0</v>
      </c>
      <c r="AQ26" s="137">
        <f>IF('KWh (Monthly) ENTRY NLI '!AQ$5=0,0,AP26+'KWh (Monthly) ENTRY NLI '!AQ26)</f>
        <v>0</v>
      </c>
      <c r="AR26" s="137">
        <f>IF('KWh (Monthly) ENTRY NLI '!AR$5=0,0,AQ26+'KWh (Monthly) ENTRY NLI '!AR26)</f>
        <v>0</v>
      </c>
      <c r="AS26" s="137">
        <f>IF('KWh (Monthly) ENTRY NLI '!AS$5=0,0,AR26+'KWh (Monthly) ENTRY NLI '!AS26)</f>
        <v>0</v>
      </c>
      <c r="AT26" s="137">
        <f>IF('KWh (Monthly) ENTRY NLI '!AT$5=0,0,AS26+'KWh (Monthly) ENTRY NLI '!AT26)</f>
        <v>0</v>
      </c>
      <c r="AU26" s="137">
        <f>IF('KWh (Monthly) ENTRY NLI '!AU$5=0,0,AT26+'KWh (Monthly) ENTRY NLI '!AU26)</f>
        <v>0</v>
      </c>
      <c r="AV26" s="137">
        <f>IF('KWh (Monthly) ENTRY NLI '!AV$5=0,0,AU26+'KWh (Monthly) ENTRY NLI '!AV26)</f>
        <v>0</v>
      </c>
      <c r="AW26" s="137">
        <f>IF('KWh (Monthly) ENTRY NLI '!AW$5=0,0,AV26+'KWh (Monthly) ENTRY NLI '!AW26)</f>
        <v>0</v>
      </c>
      <c r="AX26" s="137">
        <f>IF('KWh (Monthly) ENTRY NLI '!AX$5=0,0,AW26+'KWh (Monthly) ENTRY NLI '!AX26)</f>
        <v>0</v>
      </c>
      <c r="AY26" s="137">
        <f>IF('KWh (Monthly) ENTRY NLI '!AY$5=0,0,AX26+'KWh (Monthly) ENTRY NLI '!AY26)</f>
        <v>0</v>
      </c>
      <c r="AZ26" s="137">
        <f>IF('KWh (Monthly) ENTRY NLI '!AZ$5=0,0,AY26+'KWh (Monthly) ENTRY NLI '!AZ26)</f>
        <v>0</v>
      </c>
      <c r="BA26" s="137">
        <f>IF('KWh (Monthly) ENTRY NLI '!BA$5=0,0,AZ26+'KWh (Monthly) ENTRY NLI '!BA26)</f>
        <v>0</v>
      </c>
      <c r="BB26" s="137">
        <f>BA26+'KWh (Monthly) ENTRY NLI '!BB26</f>
        <v>0</v>
      </c>
      <c r="BC26" s="150">
        <f>BB26+'KWh (Monthly) ENTRY NLI '!BC26</f>
        <v>0</v>
      </c>
      <c r="BD26" s="137">
        <f>IF('KWh (Monthly) ENTRY NLI '!BD$5=0,0,BC26+'KWh (Monthly) ENTRY NLI '!BD26)</f>
        <v>0</v>
      </c>
      <c r="BE26" s="137">
        <f>BD26+'KWh (Monthly) ENTRY NLI '!BE26</f>
        <v>0</v>
      </c>
      <c r="BF26" s="137">
        <f>IF('KWh (Monthly) ENTRY NLI '!BF$5=0,0,BE26+'KWh (Monthly) ENTRY NLI '!BF26)</f>
        <v>0</v>
      </c>
      <c r="BG26" s="137">
        <f>IF('KWh (Monthly) ENTRY NLI '!BG$5=0,0,BF26+'KWh (Monthly) ENTRY NLI '!BG26)</f>
        <v>0</v>
      </c>
      <c r="BH26" s="137">
        <f>IF('KWh (Monthly) ENTRY NLI '!BH$5=0,0,BG26+'KWh (Monthly) ENTRY NLI '!BH26)</f>
        <v>0</v>
      </c>
      <c r="BI26" s="137">
        <f>IF('KWh (Monthly) ENTRY NLI '!BI$5=0,0,BH26+'KWh (Monthly) ENTRY NLI '!BI26)</f>
        <v>0</v>
      </c>
      <c r="BJ26" s="137">
        <f>IF('KWh (Monthly) ENTRY NLI '!BJ$5=0,0,BI26+'KWh (Monthly) ENTRY NLI '!BJ26)</f>
        <v>0</v>
      </c>
      <c r="BK26" s="137">
        <f>IF('KWh (Monthly) ENTRY NLI '!BK$5=0,0,BJ26+'KWh (Monthly) ENTRY NLI '!BK26)</f>
        <v>0</v>
      </c>
      <c r="BL26" s="137">
        <f>IF('KWh (Monthly) ENTRY NLI '!BL$5=0,0,BK26+'KWh (Monthly) ENTRY NLI '!BL26)</f>
        <v>0</v>
      </c>
      <c r="BM26" s="137">
        <f>IF('KWh (Monthly) ENTRY NLI '!BM$5=0,0,BL26+'KWh (Monthly) ENTRY NLI '!BM26)</f>
        <v>0</v>
      </c>
      <c r="BN26" s="137">
        <f>IF('KWh (Monthly) ENTRY NLI '!BN$5=0,0,BM26+'KWh (Monthly) ENTRY NLI '!BN26)</f>
        <v>0</v>
      </c>
      <c r="BO26" s="137">
        <f>IF('KWh (Monthly) ENTRY NLI '!BO$5=0,0,BN26+'KWh (Monthly) ENTRY NLI '!BO26)</f>
        <v>0</v>
      </c>
      <c r="BP26" s="137">
        <f>IF('KWh (Monthly) ENTRY NLI '!BP$5=0,0,BO26+'KWh (Monthly) ENTRY NLI '!BP26)</f>
        <v>0</v>
      </c>
      <c r="BQ26" s="150">
        <f>IF('KWh (Monthly) ENTRY NLI '!BQ$5=0,0,BP26+'KWh (Monthly) ENTRY NLI '!BQ26)</f>
        <v>0</v>
      </c>
      <c r="BR26" s="137">
        <f>IF('KWh (Monthly) ENTRY NLI '!BR$5=0,0,BQ26+'KWh (Monthly) ENTRY NLI '!BR26)</f>
        <v>0</v>
      </c>
      <c r="BS26" s="137">
        <f>IF('KWh (Monthly) ENTRY NLI '!BS$5=0,0,BR26+'KWh (Monthly) ENTRY NLI '!BS26)</f>
        <v>0</v>
      </c>
      <c r="BT26" s="137">
        <f>IF('KWh (Monthly) ENTRY NLI '!BT$5=0,0,BS26+'KWh (Monthly) ENTRY NLI '!BT26)</f>
        <v>0</v>
      </c>
      <c r="BU26" s="137">
        <f>IF('KWh (Monthly) ENTRY NLI '!BU$5=0,0,BT26+'KWh (Monthly) ENTRY NLI '!BU26)</f>
        <v>0</v>
      </c>
      <c r="BV26" s="137">
        <f>IF('KWh (Monthly) ENTRY NLI '!BV$5=0,0,BU26+'KWh (Monthly) ENTRY NLI '!BV26)</f>
        <v>0</v>
      </c>
      <c r="BW26" s="137">
        <f>IF('KWh (Monthly) ENTRY NLI '!BW$5=0,0,BV26+'KWh (Monthly) ENTRY NLI '!BW26)</f>
        <v>0</v>
      </c>
      <c r="BX26" s="137">
        <f>IF('KWh (Monthly) ENTRY NLI '!BX$5=0,0,BW26+'KWh (Monthly) ENTRY NLI '!BX26)</f>
        <v>0</v>
      </c>
      <c r="BY26" s="137">
        <f>IF('KWh (Monthly) ENTRY NLI '!BY$5=0,0,BX26+'KWh (Monthly) ENTRY NLI '!BY26)</f>
        <v>0</v>
      </c>
      <c r="BZ26" s="137">
        <f>IF('KWh (Monthly) ENTRY NLI '!BZ$5=0,0,BY26+'KWh (Monthly) ENTRY NLI '!BZ26)</f>
        <v>0</v>
      </c>
      <c r="CA26" s="137">
        <f>IF('KWh (Monthly) ENTRY NLI '!CA$5=0,0,BZ26+'KWh (Monthly) ENTRY NLI '!CA26)</f>
        <v>0</v>
      </c>
      <c r="CB26" s="137">
        <f>IF('KWh (Monthly) ENTRY NLI '!CB$5=0,0,CA26+'KWh (Monthly) ENTRY NLI '!CB26)</f>
        <v>0</v>
      </c>
      <c r="CC26" s="137">
        <f>IF('KWh (Monthly) ENTRY NLI '!CC$5=0,0,CB26+'KWh (Monthly) ENTRY NLI '!CC26)</f>
        <v>0</v>
      </c>
      <c r="CD26" s="137">
        <f>IF('KWh (Monthly) ENTRY NLI '!CD$5=0,0,CC26+'KWh (Monthly) ENTRY NLI '!CD26)</f>
        <v>0</v>
      </c>
      <c r="CE26" s="137">
        <f>IF('KWh (Monthly) ENTRY NLI '!CE$5=0,0,CD26+'KWh (Monthly) ENTRY NLI '!CE26)</f>
        <v>0</v>
      </c>
      <c r="CF26" s="137">
        <f>IF('KWh (Monthly) ENTRY NLI '!CF$5=0,0,CE26+'KWh (Monthly) ENTRY NLI '!CF26)</f>
        <v>0</v>
      </c>
      <c r="CG26" s="137">
        <f>IF('KWh (Monthly) ENTRY NLI '!CG$5=0,0,CF26+'KWh (Monthly) ENTRY NLI '!CG26)</f>
        <v>0</v>
      </c>
      <c r="CH26" s="137">
        <f>IF('KWh (Monthly) ENTRY NLI '!CH$5=0,0,CG26+'KWh (Monthly) ENTRY NLI '!CH26)</f>
        <v>0</v>
      </c>
      <c r="CI26" s="137">
        <f>IF('KWh (Monthly) ENTRY NLI '!CI$5=0,0,CH26+'KWh (Monthly) ENTRY NLI '!CI26)</f>
        <v>0</v>
      </c>
      <c r="CJ26" s="137">
        <f>IF('KWh (Monthly) ENTRY NLI '!CJ$5=0,0,CI26+'KWh (Monthly) ENTRY NLI '!CJ26)</f>
        <v>0</v>
      </c>
    </row>
    <row r="27" spans="1:88" x14ac:dyDescent="0.3">
      <c r="A27" s="223"/>
      <c r="B27" s="47" t="s">
        <v>13</v>
      </c>
      <c r="C27" s="73">
        <f>IF('KWh (Monthly) ENTRY NLI '!C$5=0,0,'KWh (Monthly) ENTRY NLI '!C27)</f>
        <v>0</v>
      </c>
      <c r="D27" s="73">
        <f>IF('KWh (Monthly) ENTRY NLI '!D$5=0,0,C27+'KWh (Monthly) ENTRY NLI '!D27)</f>
        <v>0</v>
      </c>
      <c r="E27" s="73">
        <f>IF('KWh (Monthly) ENTRY NLI '!E$5=0,0,D27+'KWh (Monthly) ENTRY NLI '!E27)</f>
        <v>0</v>
      </c>
      <c r="F27" s="73">
        <f>IF('KWh (Monthly) ENTRY NLI '!F$5=0,0,E27+'KWh (Monthly) ENTRY NLI '!F27)</f>
        <v>0</v>
      </c>
      <c r="G27" s="73">
        <f>IF('KWh (Monthly) ENTRY NLI '!G$5=0,0,F27+'KWh (Monthly) ENTRY NLI '!G27)</f>
        <v>0</v>
      </c>
      <c r="H27" s="73">
        <f>IF('KWh (Monthly) ENTRY NLI '!H$5=0,0,G27+'KWh (Monthly) ENTRY NLI '!H27)</f>
        <v>0</v>
      </c>
      <c r="I27" s="73">
        <f>IF('KWh (Monthly) ENTRY NLI '!I$5=0,0,H27+'KWh (Monthly) ENTRY NLI '!I27)</f>
        <v>0</v>
      </c>
      <c r="J27" s="73">
        <f>IF('KWh (Monthly) ENTRY NLI '!J$5=0,0,I27+'KWh (Monthly) ENTRY NLI '!J27)</f>
        <v>0</v>
      </c>
      <c r="K27" s="73">
        <f>IF('KWh (Monthly) ENTRY NLI '!K$5=0,0,J27+'KWh (Monthly) ENTRY NLI '!K27)</f>
        <v>0</v>
      </c>
      <c r="L27" s="73">
        <f>IF('KWh (Monthly) ENTRY NLI '!L$5=0,0,K27+'KWh (Monthly) ENTRY NLI '!L27)</f>
        <v>0</v>
      </c>
      <c r="M27" s="73">
        <f>IF('KWh (Monthly) ENTRY NLI '!M$5=0,0,L27+'KWh (Monthly) ENTRY NLI '!M27)</f>
        <v>0</v>
      </c>
      <c r="N27" s="73">
        <f>IF('KWh (Monthly) ENTRY NLI '!N$5=0,0,M27+'KWh (Monthly) ENTRY NLI '!N27)</f>
        <v>0</v>
      </c>
      <c r="O27" s="73">
        <f>IF('KWh (Monthly) ENTRY NLI '!O$5=0,0,N27+'KWh (Monthly) ENTRY NLI '!O27)</f>
        <v>0</v>
      </c>
      <c r="P27" s="73">
        <f>IF('KWh (Monthly) ENTRY NLI '!P$5=0,0,O27+'KWh (Monthly) ENTRY NLI '!P27)</f>
        <v>0</v>
      </c>
      <c r="Q27" s="73">
        <f>IF('KWh (Monthly) ENTRY NLI '!Q$5=0,0,P27+'KWh (Monthly) ENTRY NLI '!Q27)</f>
        <v>0</v>
      </c>
      <c r="R27" s="73">
        <f>IF('KWh (Monthly) ENTRY NLI '!R$5=0,0,Q27+'KWh (Monthly) ENTRY NLI '!R27)</f>
        <v>0</v>
      </c>
      <c r="S27" s="73">
        <f>IF('KWh (Monthly) ENTRY NLI '!S$5=0,0,R27+'KWh (Monthly) ENTRY NLI '!S27)</f>
        <v>0</v>
      </c>
      <c r="T27" s="73">
        <f>IF('KWh (Monthly) ENTRY NLI '!T$5=0,0,S27+'KWh (Monthly) ENTRY NLI '!T27)</f>
        <v>0</v>
      </c>
      <c r="U27" s="73">
        <f>IF('KWh (Monthly) ENTRY NLI '!U$5=0,0,T27+'KWh (Monthly) ENTRY NLI '!U27)</f>
        <v>0</v>
      </c>
      <c r="V27" s="73">
        <f>IF('KWh (Monthly) ENTRY NLI '!V$5=0,0,U27+'KWh (Monthly) ENTRY NLI '!V27)</f>
        <v>0</v>
      </c>
      <c r="W27" s="73">
        <f>IF('KWh (Monthly) ENTRY NLI '!W$5=0,0,V27+'KWh (Monthly) ENTRY NLI '!W27)</f>
        <v>0</v>
      </c>
      <c r="X27" s="73">
        <f>IF('KWh (Monthly) ENTRY NLI '!X$5=0,0,W27+'KWh (Monthly) ENTRY NLI '!X27)</f>
        <v>0</v>
      </c>
      <c r="Y27" s="73">
        <f>IF('KWh (Monthly) ENTRY NLI '!Y$5=0,0,X27+'KWh (Monthly) ENTRY NLI '!Y27)</f>
        <v>0</v>
      </c>
      <c r="Z27" s="73">
        <f>IF('KWh (Monthly) ENTRY NLI '!Z$5=0,0,Y27+'KWh (Monthly) ENTRY NLI '!Z27)</f>
        <v>0</v>
      </c>
      <c r="AA27" s="73">
        <f>IF('KWh (Monthly) ENTRY NLI '!AA$5=0,0,Z27+'KWh (Monthly) ENTRY NLI '!AA27)</f>
        <v>0</v>
      </c>
      <c r="AB27" s="73">
        <f>IF('KWh (Monthly) ENTRY NLI '!AB$5=0,0,AA27+'KWh (Monthly) ENTRY NLI '!AB27)</f>
        <v>0</v>
      </c>
      <c r="AC27" s="73">
        <f>IF('KWh (Monthly) ENTRY NLI '!AC$5=0,0,AB27+'KWh (Monthly) ENTRY NLI '!AC27)</f>
        <v>0</v>
      </c>
      <c r="AD27" s="73">
        <f>IF('KWh (Monthly) ENTRY NLI '!AD$5=0,0,AC27+'KWh (Monthly) ENTRY NLI '!AD27)</f>
        <v>0</v>
      </c>
      <c r="AE27" s="73">
        <f>IF('KWh (Monthly) ENTRY NLI '!AE$5=0,0,AD27+'KWh (Monthly) ENTRY NLI '!AE27)</f>
        <v>0</v>
      </c>
      <c r="AF27" s="73">
        <f>IF('KWh (Monthly) ENTRY NLI '!AF$5=0,0,AE27+'KWh (Monthly) ENTRY NLI '!AF27)</f>
        <v>0</v>
      </c>
      <c r="AG27" s="73">
        <f>IF('KWh (Monthly) ENTRY NLI '!AG$5=0,0,AF27+'KWh (Monthly) ENTRY NLI '!AG27)</f>
        <v>0</v>
      </c>
      <c r="AH27" s="73">
        <f>IF('KWh (Monthly) ENTRY NLI '!AH$5=0,0,AG27+'KWh (Monthly) ENTRY NLI '!AH27)</f>
        <v>0</v>
      </c>
      <c r="AI27" s="73">
        <f>IF('KWh (Monthly) ENTRY NLI '!AI$5=0,0,AH27+'KWh (Monthly) ENTRY NLI '!AI27)</f>
        <v>0</v>
      </c>
      <c r="AJ27" s="73">
        <f>IF('KWh (Monthly) ENTRY NLI '!AJ$5=0,0,AI27+'KWh (Monthly) ENTRY NLI '!AJ27)</f>
        <v>0</v>
      </c>
      <c r="AK27" s="73">
        <f>IF('KWh (Monthly) ENTRY NLI '!AK$5=0,0,AJ27+'KWh (Monthly) ENTRY NLI '!AK27)</f>
        <v>0</v>
      </c>
      <c r="AL27" s="73">
        <f>IF('KWh (Monthly) ENTRY NLI '!AL$5=0,0,AK27+'KWh (Monthly) ENTRY NLI '!AL27)</f>
        <v>0</v>
      </c>
      <c r="AM27" s="73">
        <f>IF('KWh (Monthly) ENTRY NLI '!AM$5=0,0,AL27+'KWh (Monthly) ENTRY NLI '!AM27)</f>
        <v>0</v>
      </c>
      <c r="AN27" s="73">
        <f>IF('KWh (Monthly) ENTRY NLI '!AN$5=0,0,AM27+'KWh (Monthly) ENTRY NLI '!AN27)</f>
        <v>0</v>
      </c>
      <c r="AO27" s="137">
        <f>IF('KWh (Monthly) ENTRY NLI '!AO$5=0,0,AN27+'KWh (Monthly) ENTRY NLI '!AO27)</f>
        <v>0</v>
      </c>
      <c r="AP27" s="137">
        <f>IF('KWh (Monthly) ENTRY NLI '!AP$5=0,0,AO27+'KWh (Monthly) ENTRY NLI '!AP27)</f>
        <v>0</v>
      </c>
      <c r="AQ27" s="137">
        <f>IF('KWh (Monthly) ENTRY NLI '!AQ$5=0,0,AP27+'KWh (Monthly) ENTRY NLI '!AQ27)</f>
        <v>0</v>
      </c>
      <c r="AR27" s="137">
        <f>IF('KWh (Monthly) ENTRY NLI '!AR$5=0,0,AQ27+'KWh (Monthly) ENTRY NLI '!AR27)</f>
        <v>0</v>
      </c>
      <c r="AS27" s="137">
        <f>IF('KWh (Monthly) ENTRY NLI '!AS$5=0,0,AR27+'KWh (Monthly) ENTRY NLI '!AS27)</f>
        <v>0</v>
      </c>
      <c r="AT27" s="137">
        <f>IF('KWh (Monthly) ENTRY NLI '!AT$5=0,0,AS27+'KWh (Monthly) ENTRY NLI '!AT27)</f>
        <v>0</v>
      </c>
      <c r="AU27" s="137">
        <f>IF('KWh (Monthly) ENTRY NLI '!AU$5=0,0,AT27+'KWh (Monthly) ENTRY NLI '!AU27)</f>
        <v>0</v>
      </c>
      <c r="AV27" s="137">
        <f>IF('KWh (Monthly) ENTRY NLI '!AV$5=0,0,AU27+'KWh (Monthly) ENTRY NLI '!AV27)</f>
        <v>0</v>
      </c>
      <c r="AW27" s="137">
        <f>IF('KWh (Monthly) ENTRY NLI '!AW$5=0,0,AV27+'KWh (Monthly) ENTRY NLI '!AW27)</f>
        <v>0</v>
      </c>
      <c r="AX27" s="137">
        <f>IF('KWh (Monthly) ENTRY NLI '!AX$5=0,0,AW27+'KWh (Monthly) ENTRY NLI '!AX27)</f>
        <v>0</v>
      </c>
      <c r="AY27" s="137">
        <f>IF('KWh (Monthly) ENTRY NLI '!AY$5=0,0,AX27+'KWh (Monthly) ENTRY NLI '!AY27)</f>
        <v>0</v>
      </c>
      <c r="AZ27" s="137">
        <f>IF('KWh (Monthly) ENTRY NLI '!AZ$5=0,0,AY27+'KWh (Monthly) ENTRY NLI '!AZ27)</f>
        <v>0</v>
      </c>
      <c r="BA27" s="137">
        <f>IF('KWh (Monthly) ENTRY NLI '!BA$5=0,0,AZ27+'KWh (Monthly) ENTRY NLI '!BA27)</f>
        <v>0</v>
      </c>
      <c r="BB27" s="137">
        <f>BA27+'KWh (Monthly) ENTRY NLI '!BB27</f>
        <v>0</v>
      </c>
      <c r="BC27" s="150">
        <f>BB27+'KWh (Monthly) ENTRY NLI '!BC27</f>
        <v>0</v>
      </c>
      <c r="BD27" s="137">
        <f>IF('KWh (Monthly) ENTRY NLI '!BD$5=0,0,BC27+'KWh (Monthly) ENTRY NLI '!BD27)</f>
        <v>0</v>
      </c>
      <c r="BE27" s="137">
        <f>BD27+'KWh (Monthly) ENTRY NLI '!BE27</f>
        <v>0</v>
      </c>
      <c r="BF27" s="137">
        <f>IF('KWh (Monthly) ENTRY NLI '!BF$5=0,0,BE27+'KWh (Monthly) ENTRY NLI '!BF27)</f>
        <v>0</v>
      </c>
      <c r="BG27" s="137">
        <f>IF('KWh (Monthly) ENTRY NLI '!BG$5=0,0,BF27+'KWh (Monthly) ENTRY NLI '!BG27)</f>
        <v>0</v>
      </c>
      <c r="BH27" s="137">
        <f>IF('KWh (Monthly) ENTRY NLI '!BH$5=0,0,BG27+'KWh (Monthly) ENTRY NLI '!BH27)</f>
        <v>0</v>
      </c>
      <c r="BI27" s="137">
        <f>IF('KWh (Monthly) ENTRY NLI '!BI$5=0,0,BH27+'KWh (Monthly) ENTRY NLI '!BI27)</f>
        <v>0</v>
      </c>
      <c r="BJ27" s="137">
        <f>IF('KWh (Monthly) ENTRY NLI '!BJ$5=0,0,BI27+'KWh (Monthly) ENTRY NLI '!BJ27)</f>
        <v>0</v>
      </c>
      <c r="BK27" s="137">
        <f>IF('KWh (Monthly) ENTRY NLI '!BK$5=0,0,BJ27+'KWh (Monthly) ENTRY NLI '!BK27)</f>
        <v>0</v>
      </c>
      <c r="BL27" s="137">
        <f>IF('KWh (Monthly) ENTRY NLI '!BL$5=0,0,BK27+'KWh (Monthly) ENTRY NLI '!BL27)</f>
        <v>0</v>
      </c>
      <c r="BM27" s="137">
        <f>IF('KWh (Monthly) ENTRY NLI '!BM$5=0,0,BL27+'KWh (Monthly) ENTRY NLI '!BM27)</f>
        <v>0</v>
      </c>
      <c r="BN27" s="137">
        <f>IF('KWh (Monthly) ENTRY NLI '!BN$5=0,0,BM27+'KWh (Monthly) ENTRY NLI '!BN27)</f>
        <v>0</v>
      </c>
      <c r="BO27" s="137">
        <f>IF('KWh (Monthly) ENTRY NLI '!BO$5=0,0,BN27+'KWh (Monthly) ENTRY NLI '!BO27)</f>
        <v>0</v>
      </c>
      <c r="BP27" s="137">
        <f>IF('KWh (Monthly) ENTRY NLI '!BP$5=0,0,BO27+'KWh (Monthly) ENTRY NLI '!BP27)</f>
        <v>0</v>
      </c>
      <c r="BQ27" s="150">
        <f>IF('KWh (Monthly) ENTRY NLI '!BQ$5=0,0,BP27+'KWh (Monthly) ENTRY NLI '!BQ27)</f>
        <v>0</v>
      </c>
      <c r="BR27" s="137">
        <f>IF('KWh (Monthly) ENTRY NLI '!BR$5=0,0,BQ27+'KWh (Monthly) ENTRY NLI '!BR27)</f>
        <v>0</v>
      </c>
      <c r="BS27" s="137">
        <f>IF('KWh (Monthly) ENTRY NLI '!BS$5=0,0,BR27+'KWh (Monthly) ENTRY NLI '!BS27)</f>
        <v>0</v>
      </c>
      <c r="BT27" s="137">
        <f>IF('KWh (Monthly) ENTRY NLI '!BT$5=0,0,BS27+'KWh (Monthly) ENTRY NLI '!BT27)</f>
        <v>0</v>
      </c>
      <c r="BU27" s="137">
        <f>IF('KWh (Monthly) ENTRY NLI '!BU$5=0,0,BT27+'KWh (Monthly) ENTRY NLI '!BU27)</f>
        <v>0</v>
      </c>
      <c r="BV27" s="137">
        <f>IF('KWh (Monthly) ENTRY NLI '!BV$5=0,0,BU27+'KWh (Monthly) ENTRY NLI '!BV27)</f>
        <v>0</v>
      </c>
      <c r="BW27" s="137">
        <f>IF('KWh (Monthly) ENTRY NLI '!BW$5=0,0,BV27+'KWh (Monthly) ENTRY NLI '!BW27)</f>
        <v>0</v>
      </c>
      <c r="BX27" s="137">
        <f>IF('KWh (Monthly) ENTRY NLI '!BX$5=0,0,BW27+'KWh (Monthly) ENTRY NLI '!BX27)</f>
        <v>0</v>
      </c>
      <c r="BY27" s="137">
        <f>IF('KWh (Monthly) ENTRY NLI '!BY$5=0,0,BX27+'KWh (Monthly) ENTRY NLI '!BY27)</f>
        <v>0</v>
      </c>
      <c r="BZ27" s="137">
        <f>IF('KWh (Monthly) ENTRY NLI '!BZ$5=0,0,BY27+'KWh (Monthly) ENTRY NLI '!BZ27)</f>
        <v>0</v>
      </c>
      <c r="CA27" s="137">
        <f>IF('KWh (Monthly) ENTRY NLI '!CA$5=0,0,BZ27+'KWh (Monthly) ENTRY NLI '!CA27)</f>
        <v>0</v>
      </c>
      <c r="CB27" s="137">
        <f>IF('KWh (Monthly) ENTRY NLI '!CB$5=0,0,CA27+'KWh (Monthly) ENTRY NLI '!CB27)</f>
        <v>0</v>
      </c>
      <c r="CC27" s="137">
        <f>IF('KWh (Monthly) ENTRY NLI '!CC$5=0,0,CB27+'KWh (Monthly) ENTRY NLI '!CC27)</f>
        <v>0</v>
      </c>
      <c r="CD27" s="137">
        <f>IF('KWh (Monthly) ENTRY NLI '!CD$5=0,0,CC27+'KWh (Monthly) ENTRY NLI '!CD27)</f>
        <v>0</v>
      </c>
      <c r="CE27" s="137">
        <f>IF('KWh (Monthly) ENTRY NLI '!CE$5=0,0,CD27+'KWh (Monthly) ENTRY NLI '!CE27)</f>
        <v>0</v>
      </c>
      <c r="CF27" s="137">
        <f>IF('KWh (Monthly) ENTRY NLI '!CF$5=0,0,CE27+'KWh (Monthly) ENTRY NLI '!CF27)</f>
        <v>0</v>
      </c>
      <c r="CG27" s="137">
        <f>IF('KWh (Monthly) ENTRY NLI '!CG$5=0,0,CF27+'KWh (Monthly) ENTRY NLI '!CG27)</f>
        <v>0</v>
      </c>
      <c r="CH27" s="137">
        <f>IF('KWh (Monthly) ENTRY NLI '!CH$5=0,0,CG27+'KWh (Monthly) ENTRY NLI '!CH27)</f>
        <v>0</v>
      </c>
      <c r="CI27" s="137">
        <f>IF('KWh (Monthly) ENTRY NLI '!CI$5=0,0,CH27+'KWh (Monthly) ENTRY NLI '!CI27)</f>
        <v>0</v>
      </c>
      <c r="CJ27" s="137">
        <f>IF('KWh (Monthly) ENTRY NLI '!CJ$5=0,0,CI27+'KWh (Monthly) ENTRY NLI '!CJ27)</f>
        <v>0</v>
      </c>
    </row>
    <row r="28" spans="1:88" x14ac:dyDescent="0.3">
      <c r="A28" s="223"/>
      <c r="B28" s="47" t="s">
        <v>4</v>
      </c>
      <c r="C28" s="73">
        <f>IF('KWh (Monthly) ENTRY NLI '!C$5=0,0,'KWh (Monthly) ENTRY NLI '!C28)</f>
        <v>0</v>
      </c>
      <c r="D28" s="73">
        <f>IF('KWh (Monthly) ENTRY NLI '!D$5=0,0,C28+'KWh (Monthly) ENTRY NLI '!D28)</f>
        <v>0</v>
      </c>
      <c r="E28" s="73">
        <f>IF('KWh (Monthly) ENTRY NLI '!E$5=0,0,D28+'KWh (Monthly) ENTRY NLI '!E28)</f>
        <v>0</v>
      </c>
      <c r="F28" s="73">
        <f>IF('KWh (Monthly) ENTRY NLI '!F$5=0,0,E28+'KWh (Monthly) ENTRY NLI '!F28)</f>
        <v>0</v>
      </c>
      <c r="G28" s="73">
        <f>IF('KWh (Monthly) ENTRY NLI '!G$5=0,0,F28+'KWh (Monthly) ENTRY NLI '!G28)</f>
        <v>0</v>
      </c>
      <c r="H28" s="73">
        <f>IF('KWh (Monthly) ENTRY NLI '!H$5=0,0,G28+'KWh (Monthly) ENTRY NLI '!H28)</f>
        <v>0</v>
      </c>
      <c r="I28" s="73">
        <f>IF('KWh (Monthly) ENTRY NLI '!I$5=0,0,H28+'KWh (Monthly) ENTRY NLI '!I28)</f>
        <v>0</v>
      </c>
      <c r="J28" s="73">
        <f>IF('KWh (Monthly) ENTRY NLI '!J$5=0,0,I28+'KWh (Monthly) ENTRY NLI '!J28)</f>
        <v>0</v>
      </c>
      <c r="K28" s="73">
        <f>IF('KWh (Monthly) ENTRY NLI '!K$5=0,0,J28+'KWh (Monthly) ENTRY NLI '!K28)</f>
        <v>0</v>
      </c>
      <c r="L28" s="73">
        <f>IF('KWh (Monthly) ENTRY NLI '!L$5=0,0,K28+'KWh (Monthly) ENTRY NLI '!L28)</f>
        <v>0</v>
      </c>
      <c r="M28" s="73">
        <f>IF('KWh (Monthly) ENTRY NLI '!M$5=0,0,L28+'KWh (Monthly) ENTRY NLI '!M28)</f>
        <v>0</v>
      </c>
      <c r="N28" s="73">
        <f>IF('KWh (Monthly) ENTRY NLI '!N$5=0,0,M28+'KWh (Monthly) ENTRY NLI '!N28)</f>
        <v>0</v>
      </c>
      <c r="O28" s="73">
        <f>IF('KWh (Monthly) ENTRY NLI '!O$5=0,0,N28+'KWh (Monthly) ENTRY NLI '!O28)</f>
        <v>0</v>
      </c>
      <c r="P28" s="73">
        <f>IF('KWh (Monthly) ENTRY NLI '!P$5=0,0,O28+'KWh (Monthly) ENTRY NLI '!P28)</f>
        <v>0</v>
      </c>
      <c r="Q28" s="73">
        <f>IF('KWh (Monthly) ENTRY NLI '!Q$5=0,0,P28+'KWh (Monthly) ENTRY NLI '!Q28)</f>
        <v>0</v>
      </c>
      <c r="R28" s="73">
        <f>IF('KWh (Monthly) ENTRY NLI '!R$5=0,0,Q28+'KWh (Monthly) ENTRY NLI '!R28)</f>
        <v>0</v>
      </c>
      <c r="S28" s="73">
        <f>IF('KWh (Monthly) ENTRY NLI '!S$5=0,0,R28+'KWh (Monthly) ENTRY NLI '!S28)</f>
        <v>0</v>
      </c>
      <c r="T28" s="73">
        <f>IF('KWh (Monthly) ENTRY NLI '!T$5=0,0,S28+'KWh (Monthly) ENTRY NLI '!T28)</f>
        <v>0</v>
      </c>
      <c r="U28" s="73">
        <f>IF('KWh (Monthly) ENTRY NLI '!U$5=0,0,T28+'KWh (Monthly) ENTRY NLI '!U28)</f>
        <v>0</v>
      </c>
      <c r="V28" s="73">
        <f>IF('KWh (Monthly) ENTRY NLI '!V$5=0,0,U28+'KWh (Monthly) ENTRY NLI '!V28)</f>
        <v>0</v>
      </c>
      <c r="W28" s="73">
        <f>IF('KWh (Monthly) ENTRY NLI '!W$5=0,0,V28+'KWh (Monthly) ENTRY NLI '!W28)</f>
        <v>0</v>
      </c>
      <c r="X28" s="73">
        <f>IF('KWh (Monthly) ENTRY NLI '!X$5=0,0,W28+'KWh (Monthly) ENTRY NLI '!X28)</f>
        <v>0</v>
      </c>
      <c r="Y28" s="73">
        <f>IF('KWh (Monthly) ENTRY NLI '!Y$5=0,0,X28+'KWh (Monthly) ENTRY NLI '!Y28)</f>
        <v>0</v>
      </c>
      <c r="Z28" s="73">
        <f>IF('KWh (Monthly) ENTRY NLI '!Z$5=0,0,Y28+'KWh (Monthly) ENTRY NLI '!Z28)</f>
        <v>0</v>
      </c>
      <c r="AA28" s="73">
        <f>IF('KWh (Monthly) ENTRY NLI '!AA$5=0,0,Z28+'KWh (Monthly) ENTRY NLI '!AA28)</f>
        <v>0</v>
      </c>
      <c r="AB28" s="73">
        <f>IF('KWh (Monthly) ENTRY NLI '!AB$5=0,0,AA28+'KWh (Monthly) ENTRY NLI '!AB28)</f>
        <v>0</v>
      </c>
      <c r="AC28" s="73">
        <f>IF('KWh (Monthly) ENTRY NLI '!AC$5=0,0,AB28+'KWh (Monthly) ENTRY NLI '!AC28)</f>
        <v>0</v>
      </c>
      <c r="AD28" s="73">
        <f>IF('KWh (Monthly) ENTRY NLI '!AD$5=0,0,AC28+'KWh (Monthly) ENTRY NLI '!AD28)</f>
        <v>0</v>
      </c>
      <c r="AE28" s="73">
        <f>IF('KWh (Monthly) ENTRY NLI '!AE$5=0,0,AD28+'KWh (Monthly) ENTRY NLI '!AE28)</f>
        <v>0</v>
      </c>
      <c r="AF28" s="73">
        <f>IF('KWh (Monthly) ENTRY NLI '!AF$5=0,0,AE28+'KWh (Monthly) ENTRY NLI '!AF28)</f>
        <v>0</v>
      </c>
      <c r="AG28" s="73">
        <f>IF('KWh (Monthly) ENTRY NLI '!AG$5=0,0,AF28+'KWh (Monthly) ENTRY NLI '!AG28)</f>
        <v>0</v>
      </c>
      <c r="AH28" s="73">
        <f>IF('KWh (Monthly) ENTRY NLI '!AH$5=0,0,AG28+'KWh (Monthly) ENTRY NLI '!AH28)</f>
        <v>0</v>
      </c>
      <c r="AI28" s="73">
        <f>IF('KWh (Monthly) ENTRY NLI '!AI$5=0,0,AH28+'KWh (Monthly) ENTRY NLI '!AI28)</f>
        <v>0</v>
      </c>
      <c r="AJ28" s="73">
        <f>IF('KWh (Monthly) ENTRY NLI '!AJ$5=0,0,AI28+'KWh (Monthly) ENTRY NLI '!AJ28)</f>
        <v>0</v>
      </c>
      <c r="AK28" s="73">
        <f>IF('KWh (Monthly) ENTRY NLI '!AK$5=0,0,AJ28+'KWh (Monthly) ENTRY NLI '!AK28)</f>
        <v>0</v>
      </c>
      <c r="AL28" s="73">
        <f>IF('KWh (Monthly) ENTRY NLI '!AL$5=0,0,AK28+'KWh (Monthly) ENTRY NLI '!AL28)</f>
        <v>0</v>
      </c>
      <c r="AM28" s="73">
        <f>IF('KWh (Monthly) ENTRY NLI '!AM$5=0,0,AL28+'KWh (Monthly) ENTRY NLI '!AM28)</f>
        <v>0</v>
      </c>
      <c r="AN28" s="73">
        <f>IF('KWh (Monthly) ENTRY NLI '!AN$5=0,0,AM28+'KWh (Monthly) ENTRY NLI '!AN28)</f>
        <v>0</v>
      </c>
      <c r="AO28" s="137">
        <f>IF('KWh (Monthly) ENTRY NLI '!AO$5=0,0,AN28+'KWh (Monthly) ENTRY NLI '!AO28)</f>
        <v>0</v>
      </c>
      <c r="AP28" s="137">
        <f>IF('KWh (Monthly) ENTRY NLI '!AP$5=0,0,AO28+'KWh (Monthly) ENTRY NLI '!AP28)</f>
        <v>0</v>
      </c>
      <c r="AQ28" s="137">
        <f>IF('KWh (Monthly) ENTRY NLI '!AQ$5=0,0,AP28+'KWh (Monthly) ENTRY NLI '!AQ28)</f>
        <v>0</v>
      </c>
      <c r="AR28" s="137">
        <f>IF('KWh (Monthly) ENTRY NLI '!AR$5=0,0,AQ28+'KWh (Monthly) ENTRY NLI '!AR28)</f>
        <v>0</v>
      </c>
      <c r="AS28" s="137">
        <f>IF('KWh (Monthly) ENTRY NLI '!AS$5=0,0,AR28+'KWh (Monthly) ENTRY NLI '!AS28)</f>
        <v>0</v>
      </c>
      <c r="AT28" s="137">
        <f>IF('KWh (Monthly) ENTRY NLI '!AT$5=0,0,AS28+'KWh (Monthly) ENTRY NLI '!AT28)</f>
        <v>0</v>
      </c>
      <c r="AU28" s="137">
        <f>IF('KWh (Monthly) ENTRY NLI '!AU$5=0,0,AT28+'KWh (Monthly) ENTRY NLI '!AU28)</f>
        <v>0</v>
      </c>
      <c r="AV28" s="137">
        <f>IF('KWh (Monthly) ENTRY NLI '!AV$5=0,0,AU28+'KWh (Monthly) ENTRY NLI '!AV28)</f>
        <v>0</v>
      </c>
      <c r="AW28" s="137">
        <f>IF('KWh (Monthly) ENTRY NLI '!AW$5=0,0,AV28+'KWh (Monthly) ENTRY NLI '!AW28)</f>
        <v>0</v>
      </c>
      <c r="AX28" s="137">
        <f>IF('KWh (Monthly) ENTRY NLI '!AX$5=0,0,AW28+'KWh (Monthly) ENTRY NLI '!AX28)</f>
        <v>0</v>
      </c>
      <c r="AY28" s="137">
        <f>IF('KWh (Monthly) ENTRY NLI '!AY$5=0,0,AX28+'KWh (Monthly) ENTRY NLI '!AY28)</f>
        <v>0</v>
      </c>
      <c r="AZ28" s="137">
        <f>IF('KWh (Monthly) ENTRY NLI '!AZ$5=0,0,AY28+'KWh (Monthly) ENTRY NLI '!AZ28)</f>
        <v>0</v>
      </c>
      <c r="BA28" s="137">
        <f>IF('KWh (Monthly) ENTRY NLI '!BA$5=0,0,AZ28+'KWh (Monthly) ENTRY NLI '!BA28)</f>
        <v>0</v>
      </c>
      <c r="BB28" s="137">
        <f>BA28+'KWh (Monthly) ENTRY NLI '!BB28</f>
        <v>0</v>
      </c>
      <c r="BC28" s="150">
        <f>BB28+'KWh (Monthly) ENTRY NLI '!BC28</f>
        <v>0</v>
      </c>
      <c r="BD28" s="137">
        <f>IF('KWh (Monthly) ENTRY NLI '!BD$5=0,0,BC28+'KWh (Monthly) ENTRY NLI '!BD28)</f>
        <v>0</v>
      </c>
      <c r="BE28" s="137">
        <f>BD28+'KWh (Monthly) ENTRY NLI '!BE28</f>
        <v>0</v>
      </c>
      <c r="BF28" s="137">
        <f>IF('KWh (Monthly) ENTRY NLI '!BF$5=0,0,BE28+'KWh (Monthly) ENTRY NLI '!BF28)</f>
        <v>0</v>
      </c>
      <c r="BG28" s="137">
        <f>IF('KWh (Monthly) ENTRY NLI '!BG$5=0,0,BF28+'KWh (Monthly) ENTRY NLI '!BG28)</f>
        <v>0</v>
      </c>
      <c r="BH28" s="137">
        <f>IF('KWh (Monthly) ENTRY NLI '!BH$5=0,0,BG28+'KWh (Monthly) ENTRY NLI '!BH28)</f>
        <v>0</v>
      </c>
      <c r="BI28" s="137">
        <f>IF('KWh (Monthly) ENTRY NLI '!BI$5=0,0,BH28+'KWh (Monthly) ENTRY NLI '!BI28)</f>
        <v>0</v>
      </c>
      <c r="BJ28" s="137">
        <f>IF('KWh (Monthly) ENTRY NLI '!BJ$5=0,0,BI28+'KWh (Monthly) ENTRY NLI '!BJ28)</f>
        <v>0</v>
      </c>
      <c r="BK28" s="137">
        <f>IF('KWh (Monthly) ENTRY NLI '!BK$5=0,0,BJ28+'KWh (Monthly) ENTRY NLI '!BK28)</f>
        <v>0</v>
      </c>
      <c r="BL28" s="137">
        <f>IF('KWh (Monthly) ENTRY NLI '!BL$5=0,0,BK28+'KWh (Monthly) ENTRY NLI '!BL28)</f>
        <v>0</v>
      </c>
      <c r="BM28" s="137">
        <f>IF('KWh (Monthly) ENTRY NLI '!BM$5=0,0,BL28+'KWh (Monthly) ENTRY NLI '!BM28)</f>
        <v>0</v>
      </c>
      <c r="BN28" s="137">
        <f>IF('KWh (Monthly) ENTRY NLI '!BN$5=0,0,BM28+'KWh (Monthly) ENTRY NLI '!BN28)</f>
        <v>0</v>
      </c>
      <c r="BO28" s="137">
        <f>IF('KWh (Monthly) ENTRY NLI '!BO$5=0,0,BN28+'KWh (Monthly) ENTRY NLI '!BO28)</f>
        <v>0</v>
      </c>
      <c r="BP28" s="137">
        <f>IF('KWh (Monthly) ENTRY NLI '!BP$5=0,0,BO28+'KWh (Monthly) ENTRY NLI '!BP28)</f>
        <v>0</v>
      </c>
      <c r="BQ28" s="150">
        <f>IF('KWh (Monthly) ENTRY NLI '!BQ$5=0,0,BP28+'KWh (Monthly) ENTRY NLI '!BQ28)</f>
        <v>0</v>
      </c>
      <c r="BR28" s="137">
        <f>IF('KWh (Monthly) ENTRY NLI '!BR$5=0,0,BQ28+'KWh (Monthly) ENTRY NLI '!BR28)</f>
        <v>0</v>
      </c>
      <c r="BS28" s="137">
        <f>IF('KWh (Monthly) ENTRY NLI '!BS$5=0,0,BR28+'KWh (Monthly) ENTRY NLI '!BS28)</f>
        <v>0</v>
      </c>
      <c r="BT28" s="137">
        <f>IF('KWh (Monthly) ENTRY NLI '!BT$5=0,0,BS28+'KWh (Monthly) ENTRY NLI '!BT28)</f>
        <v>0</v>
      </c>
      <c r="BU28" s="137">
        <f>IF('KWh (Monthly) ENTRY NLI '!BU$5=0,0,BT28+'KWh (Monthly) ENTRY NLI '!BU28)</f>
        <v>0</v>
      </c>
      <c r="BV28" s="137">
        <f>IF('KWh (Monthly) ENTRY NLI '!BV$5=0,0,BU28+'KWh (Monthly) ENTRY NLI '!BV28)</f>
        <v>0</v>
      </c>
      <c r="BW28" s="137">
        <f>IF('KWh (Monthly) ENTRY NLI '!BW$5=0,0,BV28+'KWh (Monthly) ENTRY NLI '!BW28)</f>
        <v>0</v>
      </c>
      <c r="BX28" s="137">
        <f>IF('KWh (Monthly) ENTRY NLI '!BX$5=0,0,BW28+'KWh (Monthly) ENTRY NLI '!BX28)</f>
        <v>0</v>
      </c>
      <c r="BY28" s="137">
        <f>IF('KWh (Monthly) ENTRY NLI '!BY$5=0,0,BX28+'KWh (Monthly) ENTRY NLI '!BY28)</f>
        <v>0</v>
      </c>
      <c r="BZ28" s="137">
        <f>IF('KWh (Monthly) ENTRY NLI '!BZ$5=0,0,BY28+'KWh (Monthly) ENTRY NLI '!BZ28)</f>
        <v>0</v>
      </c>
      <c r="CA28" s="137">
        <f>IF('KWh (Monthly) ENTRY NLI '!CA$5=0,0,BZ28+'KWh (Monthly) ENTRY NLI '!CA28)</f>
        <v>0</v>
      </c>
      <c r="CB28" s="137">
        <f>IF('KWh (Monthly) ENTRY NLI '!CB$5=0,0,CA28+'KWh (Monthly) ENTRY NLI '!CB28)</f>
        <v>0</v>
      </c>
      <c r="CC28" s="137">
        <f>IF('KWh (Monthly) ENTRY NLI '!CC$5=0,0,CB28+'KWh (Monthly) ENTRY NLI '!CC28)</f>
        <v>0</v>
      </c>
      <c r="CD28" s="137">
        <f>IF('KWh (Monthly) ENTRY NLI '!CD$5=0,0,CC28+'KWh (Monthly) ENTRY NLI '!CD28)</f>
        <v>0</v>
      </c>
      <c r="CE28" s="137">
        <f>IF('KWh (Monthly) ENTRY NLI '!CE$5=0,0,CD28+'KWh (Monthly) ENTRY NLI '!CE28)</f>
        <v>0</v>
      </c>
      <c r="CF28" s="137">
        <f>IF('KWh (Monthly) ENTRY NLI '!CF$5=0,0,CE28+'KWh (Monthly) ENTRY NLI '!CF28)</f>
        <v>0</v>
      </c>
      <c r="CG28" s="137">
        <f>IF('KWh (Monthly) ENTRY NLI '!CG$5=0,0,CF28+'KWh (Monthly) ENTRY NLI '!CG28)</f>
        <v>0</v>
      </c>
      <c r="CH28" s="137">
        <f>IF('KWh (Monthly) ENTRY NLI '!CH$5=0,0,CG28+'KWh (Monthly) ENTRY NLI '!CH28)</f>
        <v>0</v>
      </c>
      <c r="CI28" s="137">
        <f>IF('KWh (Monthly) ENTRY NLI '!CI$5=0,0,CH28+'KWh (Monthly) ENTRY NLI '!CI28)</f>
        <v>0</v>
      </c>
      <c r="CJ28" s="137">
        <f>IF('KWh (Monthly) ENTRY NLI '!CJ$5=0,0,CI28+'KWh (Monthly) ENTRY NLI '!CJ28)</f>
        <v>0</v>
      </c>
    </row>
    <row r="29" spans="1:88" x14ac:dyDescent="0.3">
      <c r="A29" s="223"/>
      <c r="B29" s="47" t="s">
        <v>5</v>
      </c>
      <c r="C29" s="73">
        <f>IF('KWh (Monthly) ENTRY NLI '!C$5=0,0,'KWh (Monthly) ENTRY NLI '!C29)</f>
        <v>0</v>
      </c>
      <c r="D29" s="73">
        <f>IF('KWh (Monthly) ENTRY NLI '!D$5=0,0,C29+'KWh (Monthly) ENTRY NLI '!D29)</f>
        <v>0</v>
      </c>
      <c r="E29" s="73">
        <f>IF('KWh (Monthly) ENTRY NLI '!E$5=0,0,D29+'KWh (Monthly) ENTRY NLI '!E29)</f>
        <v>0</v>
      </c>
      <c r="F29" s="73">
        <f>IF('KWh (Monthly) ENTRY NLI '!F$5=0,0,E29+'KWh (Monthly) ENTRY NLI '!F29)</f>
        <v>0</v>
      </c>
      <c r="G29" s="73">
        <f>IF('KWh (Monthly) ENTRY NLI '!G$5=0,0,F29+'KWh (Monthly) ENTRY NLI '!G29)</f>
        <v>0</v>
      </c>
      <c r="H29" s="73">
        <f>IF('KWh (Monthly) ENTRY NLI '!H$5=0,0,G29+'KWh (Monthly) ENTRY NLI '!H29)</f>
        <v>0</v>
      </c>
      <c r="I29" s="73">
        <f>IF('KWh (Monthly) ENTRY NLI '!I$5=0,0,H29+'KWh (Monthly) ENTRY NLI '!I29)</f>
        <v>0</v>
      </c>
      <c r="J29" s="73">
        <f>IF('KWh (Monthly) ENTRY NLI '!J$5=0,0,I29+'KWh (Monthly) ENTRY NLI '!J29)</f>
        <v>0</v>
      </c>
      <c r="K29" s="73">
        <f>IF('KWh (Monthly) ENTRY NLI '!K$5=0,0,J29+'KWh (Monthly) ENTRY NLI '!K29)</f>
        <v>0</v>
      </c>
      <c r="L29" s="73">
        <f>IF('KWh (Monthly) ENTRY NLI '!L$5=0,0,K29+'KWh (Monthly) ENTRY NLI '!L29)</f>
        <v>0</v>
      </c>
      <c r="M29" s="73">
        <f>IF('KWh (Monthly) ENTRY NLI '!M$5=0,0,L29+'KWh (Monthly) ENTRY NLI '!M29)</f>
        <v>0</v>
      </c>
      <c r="N29" s="73">
        <f>IF('KWh (Monthly) ENTRY NLI '!N$5=0,0,M29+'KWh (Monthly) ENTRY NLI '!N29)</f>
        <v>0</v>
      </c>
      <c r="O29" s="73">
        <f>IF('KWh (Monthly) ENTRY NLI '!O$5=0,0,N29+'KWh (Monthly) ENTRY NLI '!O29)</f>
        <v>0</v>
      </c>
      <c r="P29" s="73">
        <f>IF('KWh (Monthly) ENTRY NLI '!P$5=0,0,O29+'KWh (Monthly) ENTRY NLI '!P29)</f>
        <v>0</v>
      </c>
      <c r="Q29" s="73">
        <f>IF('KWh (Monthly) ENTRY NLI '!Q$5=0,0,P29+'KWh (Monthly) ENTRY NLI '!Q29)</f>
        <v>0</v>
      </c>
      <c r="R29" s="73">
        <f>IF('KWh (Monthly) ENTRY NLI '!R$5=0,0,Q29+'KWh (Monthly) ENTRY NLI '!R29)</f>
        <v>0</v>
      </c>
      <c r="S29" s="73">
        <f>IF('KWh (Monthly) ENTRY NLI '!S$5=0,0,R29+'KWh (Monthly) ENTRY NLI '!S29)</f>
        <v>0</v>
      </c>
      <c r="T29" s="73">
        <f>IF('KWh (Monthly) ENTRY NLI '!T$5=0,0,S29+'KWh (Monthly) ENTRY NLI '!T29)</f>
        <v>0</v>
      </c>
      <c r="U29" s="73">
        <f>IF('KWh (Monthly) ENTRY NLI '!U$5=0,0,T29+'KWh (Monthly) ENTRY NLI '!U29)</f>
        <v>0</v>
      </c>
      <c r="V29" s="73">
        <f>IF('KWh (Monthly) ENTRY NLI '!V$5=0,0,U29+'KWh (Monthly) ENTRY NLI '!V29)</f>
        <v>0</v>
      </c>
      <c r="W29" s="73">
        <f>IF('KWh (Monthly) ENTRY NLI '!W$5=0,0,V29+'KWh (Monthly) ENTRY NLI '!W29)</f>
        <v>0</v>
      </c>
      <c r="X29" s="73">
        <f>IF('KWh (Monthly) ENTRY NLI '!X$5=0,0,W29+'KWh (Monthly) ENTRY NLI '!X29)</f>
        <v>0</v>
      </c>
      <c r="Y29" s="73">
        <f>IF('KWh (Monthly) ENTRY NLI '!Y$5=0,0,X29+'KWh (Monthly) ENTRY NLI '!Y29)</f>
        <v>0</v>
      </c>
      <c r="Z29" s="73">
        <f>IF('KWh (Monthly) ENTRY NLI '!Z$5=0,0,Y29+'KWh (Monthly) ENTRY NLI '!Z29)</f>
        <v>0</v>
      </c>
      <c r="AA29" s="73">
        <f>IF('KWh (Monthly) ENTRY NLI '!AA$5=0,0,Z29+'KWh (Monthly) ENTRY NLI '!AA29)</f>
        <v>0</v>
      </c>
      <c r="AB29" s="73">
        <f>IF('KWh (Monthly) ENTRY NLI '!AB$5=0,0,AA29+'KWh (Monthly) ENTRY NLI '!AB29)</f>
        <v>0</v>
      </c>
      <c r="AC29" s="73">
        <f>IF('KWh (Monthly) ENTRY NLI '!AC$5=0,0,AB29+'KWh (Monthly) ENTRY NLI '!AC29)</f>
        <v>0</v>
      </c>
      <c r="AD29" s="73">
        <f>IF('KWh (Monthly) ENTRY NLI '!AD$5=0,0,AC29+'KWh (Monthly) ENTRY NLI '!AD29)</f>
        <v>0</v>
      </c>
      <c r="AE29" s="73">
        <f>IF('KWh (Monthly) ENTRY NLI '!AE$5=0,0,AD29+'KWh (Monthly) ENTRY NLI '!AE29)</f>
        <v>0</v>
      </c>
      <c r="AF29" s="73">
        <f>IF('KWh (Monthly) ENTRY NLI '!AF$5=0,0,AE29+'KWh (Monthly) ENTRY NLI '!AF29)</f>
        <v>0</v>
      </c>
      <c r="AG29" s="73">
        <f>IF('KWh (Monthly) ENTRY NLI '!AG$5=0,0,AF29+'KWh (Monthly) ENTRY NLI '!AG29)</f>
        <v>0</v>
      </c>
      <c r="AH29" s="73">
        <f>IF('KWh (Monthly) ENTRY NLI '!AH$5=0,0,AG29+'KWh (Monthly) ENTRY NLI '!AH29)</f>
        <v>0</v>
      </c>
      <c r="AI29" s="73">
        <f>IF('KWh (Monthly) ENTRY NLI '!AI$5=0,0,AH29+'KWh (Monthly) ENTRY NLI '!AI29)</f>
        <v>0</v>
      </c>
      <c r="AJ29" s="73">
        <f>IF('KWh (Monthly) ENTRY NLI '!AJ$5=0,0,AI29+'KWh (Monthly) ENTRY NLI '!AJ29)</f>
        <v>0</v>
      </c>
      <c r="AK29" s="73">
        <f>IF('KWh (Monthly) ENTRY NLI '!AK$5=0,0,AJ29+'KWh (Monthly) ENTRY NLI '!AK29)</f>
        <v>0</v>
      </c>
      <c r="AL29" s="73">
        <f>IF('KWh (Monthly) ENTRY NLI '!AL$5=0,0,AK29+'KWh (Monthly) ENTRY NLI '!AL29)</f>
        <v>0</v>
      </c>
      <c r="AM29" s="73">
        <f>IF('KWh (Monthly) ENTRY NLI '!AM$5=0,0,AL29+'KWh (Monthly) ENTRY NLI '!AM29)</f>
        <v>0</v>
      </c>
      <c r="AN29" s="73">
        <f>IF('KWh (Monthly) ENTRY NLI '!AN$5=0,0,AM29+'KWh (Monthly) ENTRY NLI '!AN29)</f>
        <v>0</v>
      </c>
      <c r="AO29" s="137">
        <f>IF('KWh (Monthly) ENTRY NLI '!AO$5=0,0,AN29+'KWh (Monthly) ENTRY NLI '!AO29)</f>
        <v>0</v>
      </c>
      <c r="AP29" s="137">
        <f>IF('KWh (Monthly) ENTRY NLI '!AP$5=0,0,AO29+'KWh (Monthly) ENTRY NLI '!AP29)</f>
        <v>0</v>
      </c>
      <c r="AQ29" s="137">
        <f>IF('KWh (Monthly) ENTRY NLI '!AQ$5=0,0,AP29+'KWh (Monthly) ENTRY NLI '!AQ29)</f>
        <v>0</v>
      </c>
      <c r="AR29" s="137">
        <f>IF('KWh (Monthly) ENTRY NLI '!AR$5=0,0,AQ29+'KWh (Monthly) ENTRY NLI '!AR29)</f>
        <v>0</v>
      </c>
      <c r="AS29" s="137">
        <f>IF('KWh (Monthly) ENTRY NLI '!AS$5=0,0,AR29+'KWh (Monthly) ENTRY NLI '!AS29)</f>
        <v>0</v>
      </c>
      <c r="AT29" s="137">
        <f>IF('KWh (Monthly) ENTRY NLI '!AT$5=0,0,AS29+'KWh (Monthly) ENTRY NLI '!AT29)</f>
        <v>0</v>
      </c>
      <c r="AU29" s="137">
        <f>IF('KWh (Monthly) ENTRY NLI '!AU$5=0,0,AT29+'KWh (Monthly) ENTRY NLI '!AU29)</f>
        <v>0</v>
      </c>
      <c r="AV29" s="137">
        <f>IF('KWh (Monthly) ENTRY NLI '!AV$5=0,0,AU29+'KWh (Monthly) ENTRY NLI '!AV29)</f>
        <v>0</v>
      </c>
      <c r="AW29" s="137">
        <f>IF('KWh (Monthly) ENTRY NLI '!AW$5=0,0,AV29+'KWh (Monthly) ENTRY NLI '!AW29)</f>
        <v>0</v>
      </c>
      <c r="AX29" s="137">
        <f>IF('KWh (Monthly) ENTRY NLI '!AX$5=0,0,AW29+'KWh (Monthly) ENTRY NLI '!AX29)</f>
        <v>0</v>
      </c>
      <c r="AY29" s="137">
        <f>IF('KWh (Monthly) ENTRY NLI '!AY$5=0,0,AX29+'KWh (Monthly) ENTRY NLI '!AY29)</f>
        <v>0</v>
      </c>
      <c r="AZ29" s="137">
        <f>IF('KWh (Monthly) ENTRY NLI '!AZ$5=0,0,AY29+'KWh (Monthly) ENTRY NLI '!AZ29)</f>
        <v>0</v>
      </c>
      <c r="BA29" s="137">
        <f>IF('KWh (Monthly) ENTRY NLI '!BA$5=0,0,AZ29+'KWh (Monthly) ENTRY NLI '!BA29)</f>
        <v>0</v>
      </c>
      <c r="BB29" s="137">
        <f>BA29+'KWh (Monthly) ENTRY NLI '!BB29</f>
        <v>0</v>
      </c>
      <c r="BC29" s="150">
        <f>BB29+'KWh (Monthly) ENTRY NLI '!BC29</f>
        <v>0</v>
      </c>
      <c r="BD29" s="137">
        <f>IF('KWh (Monthly) ENTRY NLI '!BD$5=0,0,BC29+'KWh (Monthly) ENTRY NLI '!BD29)</f>
        <v>0</v>
      </c>
      <c r="BE29" s="137">
        <f>BD29+'KWh (Monthly) ENTRY NLI '!BE29</f>
        <v>0</v>
      </c>
      <c r="BF29" s="137">
        <f>IF('KWh (Monthly) ENTRY NLI '!BF$5=0,0,BE29+'KWh (Monthly) ENTRY NLI '!BF29)</f>
        <v>0</v>
      </c>
      <c r="BG29" s="137">
        <f>IF('KWh (Monthly) ENTRY NLI '!BG$5=0,0,BF29+'KWh (Monthly) ENTRY NLI '!BG29)</f>
        <v>0</v>
      </c>
      <c r="BH29" s="137">
        <f>IF('KWh (Monthly) ENTRY NLI '!BH$5=0,0,BG29+'KWh (Monthly) ENTRY NLI '!BH29)</f>
        <v>0</v>
      </c>
      <c r="BI29" s="137">
        <f>IF('KWh (Monthly) ENTRY NLI '!BI$5=0,0,BH29+'KWh (Monthly) ENTRY NLI '!BI29)</f>
        <v>0</v>
      </c>
      <c r="BJ29" s="137">
        <f>IF('KWh (Monthly) ENTRY NLI '!BJ$5=0,0,BI29+'KWh (Monthly) ENTRY NLI '!BJ29)</f>
        <v>0</v>
      </c>
      <c r="BK29" s="137">
        <f>IF('KWh (Monthly) ENTRY NLI '!BK$5=0,0,BJ29+'KWh (Monthly) ENTRY NLI '!BK29)</f>
        <v>0</v>
      </c>
      <c r="BL29" s="137">
        <f>IF('KWh (Monthly) ENTRY NLI '!BL$5=0,0,BK29+'KWh (Monthly) ENTRY NLI '!BL29)</f>
        <v>0</v>
      </c>
      <c r="BM29" s="137">
        <f>IF('KWh (Monthly) ENTRY NLI '!BM$5=0,0,BL29+'KWh (Monthly) ENTRY NLI '!BM29)</f>
        <v>0</v>
      </c>
      <c r="BN29" s="137">
        <f>IF('KWh (Monthly) ENTRY NLI '!BN$5=0,0,BM29+'KWh (Monthly) ENTRY NLI '!BN29)</f>
        <v>0</v>
      </c>
      <c r="BO29" s="137">
        <f>IF('KWh (Monthly) ENTRY NLI '!BO$5=0,0,BN29+'KWh (Monthly) ENTRY NLI '!BO29)</f>
        <v>0</v>
      </c>
      <c r="BP29" s="137">
        <f>IF('KWh (Monthly) ENTRY NLI '!BP$5=0,0,BO29+'KWh (Monthly) ENTRY NLI '!BP29)</f>
        <v>0</v>
      </c>
      <c r="BQ29" s="150">
        <f>IF('KWh (Monthly) ENTRY NLI '!BQ$5=0,0,BP29+'KWh (Monthly) ENTRY NLI '!BQ29)</f>
        <v>0</v>
      </c>
      <c r="BR29" s="137">
        <f>IF('KWh (Monthly) ENTRY NLI '!BR$5=0,0,BQ29+'KWh (Monthly) ENTRY NLI '!BR29)</f>
        <v>0</v>
      </c>
      <c r="BS29" s="137">
        <f>IF('KWh (Monthly) ENTRY NLI '!BS$5=0,0,BR29+'KWh (Monthly) ENTRY NLI '!BS29)</f>
        <v>0</v>
      </c>
      <c r="BT29" s="137">
        <f>IF('KWh (Monthly) ENTRY NLI '!BT$5=0,0,BS29+'KWh (Monthly) ENTRY NLI '!BT29)</f>
        <v>0</v>
      </c>
      <c r="BU29" s="137">
        <f>IF('KWh (Monthly) ENTRY NLI '!BU$5=0,0,BT29+'KWh (Monthly) ENTRY NLI '!BU29)</f>
        <v>0</v>
      </c>
      <c r="BV29" s="137">
        <f>IF('KWh (Monthly) ENTRY NLI '!BV$5=0,0,BU29+'KWh (Monthly) ENTRY NLI '!BV29)</f>
        <v>0</v>
      </c>
      <c r="BW29" s="137">
        <f>IF('KWh (Monthly) ENTRY NLI '!BW$5=0,0,BV29+'KWh (Monthly) ENTRY NLI '!BW29)</f>
        <v>0</v>
      </c>
      <c r="BX29" s="137">
        <f>IF('KWh (Monthly) ENTRY NLI '!BX$5=0,0,BW29+'KWh (Monthly) ENTRY NLI '!BX29)</f>
        <v>0</v>
      </c>
      <c r="BY29" s="137">
        <f>IF('KWh (Monthly) ENTRY NLI '!BY$5=0,0,BX29+'KWh (Monthly) ENTRY NLI '!BY29)</f>
        <v>0</v>
      </c>
      <c r="BZ29" s="137">
        <f>IF('KWh (Monthly) ENTRY NLI '!BZ$5=0,0,BY29+'KWh (Monthly) ENTRY NLI '!BZ29)</f>
        <v>0</v>
      </c>
      <c r="CA29" s="137">
        <f>IF('KWh (Monthly) ENTRY NLI '!CA$5=0,0,BZ29+'KWh (Monthly) ENTRY NLI '!CA29)</f>
        <v>0</v>
      </c>
      <c r="CB29" s="137">
        <f>IF('KWh (Monthly) ENTRY NLI '!CB$5=0,0,CA29+'KWh (Monthly) ENTRY NLI '!CB29)</f>
        <v>0</v>
      </c>
      <c r="CC29" s="137">
        <f>IF('KWh (Monthly) ENTRY NLI '!CC$5=0,0,CB29+'KWh (Monthly) ENTRY NLI '!CC29)</f>
        <v>0</v>
      </c>
      <c r="CD29" s="137">
        <f>IF('KWh (Monthly) ENTRY NLI '!CD$5=0,0,CC29+'KWh (Monthly) ENTRY NLI '!CD29)</f>
        <v>0</v>
      </c>
      <c r="CE29" s="137">
        <f>IF('KWh (Monthly) ENTRY NLI '!CE$5=0,0,CD29+'KWh (Monthly) ENTRY NLI '!CE29)</f>
        <v>0</v>
      </c>
      <c r="CF29" s="137">
        <f>IF('KWh (Monthly) ENTRY NLI '!CF$5=0,0,CE29+'KWh (Monthly) ENTRY NLI '!CF29)</f>
        <v>0</v>
      </c>
      <c r="CG29" s="137">
        <f>IF('KWh (Monthly) ENTRY NLI '!CG$5=0,0,CF29+'KWh (Monthly) ENTRY NLI '!CG29)</f>
        <v>0</v>
      </c>
      <c r="CH29" s="137">
        <f>IF('KWh (Monthly) ENTRY NLI '!CH$5=0,0,CG29+'KWh (Monthly) ENTRY NLI '!CH29)</f>
        <v>0</v>
      </c>
      <c r="CI29" s="137">
        <f>IF('KWh (Monthly) ENTRY NLI '!CI$5=0,0,CH29+'KWh (Monthly) ENTRY NLI '!CI29)</f>
        <v>0</v>
      </c>
      <c r="CJ29" s="137">
        <f>IF('KWh (Monthly) ENTRY NLI '!CJ$5=0,0,CI29+'KWh (Monthly) ENTRY NLI '!CJ29)</f>
        <v>0</v>
      </c>
    </row>
    <row r="30" spans="1:88" x14ac:dyDescent="0.3">
      <c r="A30" s="223"/>
      <c r="B30" s="47" t="s">
        <v>7</v>
      </c>
      <c r="C30" s="73">
        <f>IF('KWh (Monthly) ENTRY NLI '!C$5=0,0,'KWh (Monthly) ENTRY NLI '!C30)</f>
        <v>0</v>
      </c>
      <c r="D30" s="73">
        <f>IF('KWh (Monthly) ENTRY NLI '!D$5=0,0,C30+'KWh (Monthly) ENTRY NLI '!D30)</f>
        <v>0</v>
      </c>
      <c r="E30" s="73">
        <f>IF('KWh (Monthly) ENTRY NLI '!E$5=0,0,D30+'KWh (Monthly) ENTRY NLI '!E30)</f>
        <v>0</v>
      </c>
      <c r="F30" s="73">
        <f>IF('KWh (Monthly) ENTRY NLI '!F$5=0,0,E30+'KWh (Monthly) ENTRY NLI '!F30)</f>
        <v>0</v>
      </c>
      <c r="G30" s="73">
        <f>IF('KWh (Monthly) ENTRY NLI '!G$5=0,0,F30+'KWh (Monthly) ENTRY NLI '!G30)</f>
        <v>0</v>
      </c>
      <c r="H30" s="73">
        <f>IF('KWh (Monthly) ENTRY NLI '!H$5=0,0,G30+'KWh (Monthly) ENTRY NLI '!H30)</f>
        <v>0</v>
      </c>
      <c r="I30" s="73">
        <f>IF('KWh (Monthly) ENTRY NLI '!I$5=0,0,H30+'KWh (Monthly) ENTRY NLI '!I30)</f>
        <v>0</v>
      </c>
      <c r="J30" s="73">
        <f>IF('KWh (Monthly) ENTRY NLI '!J$5=0,0,I30+'KWh (Monthly) ENTRY NLI '!J30)</f>
        <v>0</v>
      </c>
      <c r="K30" s="73">
        <f>IF('KWh (Monthly) ENTRY NLI '!K$5=0,0,J30+'KWh (Monthly) ENTRY NLI '!K30)</f>
        <v>0</v>
      </c>
      <c r="L30" s="73">
        <f>IF('KWh (Monthly) ENTRY NLI '!L$5=0,0,K30+'KWh (Monthly) ENTRY NLI '!L30)</f>
        <v>0</v>
      </c>
      <c r="M30" s="73">
        <f>IF('KWh (Monthly) ENTRY NLI '!M$5=0,0,L30+'KWh (Monthly) ENTRY NLI '!M30)</f>
        <v>0</v>
      </c>
      <c r="N30" s="73">
        <f>IF('KWh (Monthly) ENTRY NLI '!N$5=0,0,M30+'KWh (Monthly) ENTRY NLI '!N30)</f>
        <v>0</v>
      </c>
      <c r="O30" s="73">
        <f>IF('KWh (Monthly) ENTRY NLI '!O$5=0,0,N30+'KWh (Monthly) ENTRY NLI '!O30)</f>
        <v>0</v>
      </c>
      <c r="P30" s="73">
        <f>IF('KWh (Monthly) ENTRY NLI '!P$5=0,0,O30+'KWh (Monthly) ENTRY NLI '!P30)</f>
        <v>0</v>
      </c>
      <c r="Q30" s="73">
        <f>IF('KWh (Monthly) ENTRY NLI '!Q$5=0,0,P30+'KWh (Monthly) ENTRY NLI '!Q30)</f>
        <v>0</v>
      </c>
      <c r="R30" s="73">
        <f>IF('KWh (Monthly) ENTRY NLI '!R$5=0,0,Q30+'KWh (Monthly) ENTRY NLI '!R30)</f>
        <v>0</v>
      </c>
      <c r="S30" s="73">
        <f>IF('KWh (Monthly) ENTRY NLI '!S$5=0,0,R30+'KWh (Monthly) ENTRY NLI '!S30)</f>
        <v>0</v>
      </c>
      <c r="T30" s="73">
        <f>IF('KWh (Monthly) ENTRY NLI '!T$5=0,0,S30+'KWh (Monthly) ENTRY NLI '!T30)</f>
        <v>0</v>
      </c>
      <c r="U30" s="73">
        <f>IF('KWh (Monthly) ENTRY NLI '!U$5=0,0,T30+'KWh (Monthly) ENTRY NLI '!U30)</f>
        <v>0</v>
      </c>
      <c r="V30" s="73">
        <f>IF('KWh (Monthly) ENTRY NLI '!V$5=0,0,U30+'KWh (Monthly) ENTRY NLI '!V30)</f>
        <v>0</v>
      </c>
      <c r="W30" s="73">
        <f>IF('KWh (Monthly) ENTRY NLI '!W$5=0,0,V30+'KWh (Monthly) ENTRY NLI '!W30)</f>
        <v>0</v>
      </c>
      <c r="X30" s="73">
        <f>IF('KWh (Monthly) ENTRY NLI '!X$5=0,0,W30+'KWh (Monthly) ENTRY NLI '!X30)</f>
        <v>0</v>
      </c>
      <c r="Y30" s="73">
        <f>IF('KWh (Monthly) ENTRY NLI '!Y$5=0,0,X30+'KWh (Monthly) ENTRY NLI '!Y30)</f>
        <v>0</v>
      </c>
      <c r="Z30" s="73">
        <f>IF('KWh (Monthly) ENTRY NLI '!Z$5=0,0,Y30+'KWh (Monthly) ENTRY NLI '!Z30)</f>
        <v>0</v>
      </c>
      <c r="AA30" s="73">
        <f>IF('KWh (Monthly) ENTRY NLI '!AA$5=0,0,Z30+'KWh (Monthly) ENTRY NLI '!AA30)</f>
        <v>0</v>
      </c>
      <c r="AB30" s="73">
        <f>IF('KWh (Monthly) ENTRY NLI '!AB$5=0,0,AA30+'KWh (Monthly) ENTRY NLI '!AB30)</f>
        <v>0</v>
      </c>
      <c r="AC30" s="73">
        <f>IF('KWh (Monthly) ENTRY NLI '!AC$5=0,0,AB30+'KWh (Monthly) ENTRY NLI '!AC30)</f>
        <v>0</v>
      </c>
      <c r="AD30" s="73">
        <f>IF('KWh (Monthly) ENTRY NLI '!AD$5=0,0,AC30+'KWh (Monthly) ENTRY NLI '!AD30)</f>
        <v>0</v>
      </c>
      <c r="AE30" s="73">
        <f>IF('KWh (Monthly) ENTRY NLI '!AE$5=0,0,AD30+'KWh (Monthly) ENTRY NLI '!AE30)</f>
        <v>0</v>
      </c>
      <c r="AF30" s="73">
        <f>IF('KWh (Monthly) ENTRY NLI '!AF$5=0,0,AE30+'KWh (Monthly) ENTRY NLI '!AF30)</f>
        <v>0</v>
      </c>
      <c r="AG30" s="73">
        <f>IF('KWh (Monthly) ENTRY NLI '!AG$5=0,0,AF30+'KWh (Monthly) ENTRY NLI '!AG30)</f>
        <v>0</v>
      </c>
      <c r="AH30" s="73">
        <f>IF('KWh (Monthly) ENTRY NLI '!AH$5=0,0,AG30+'KWh (Monthly) ENTRY NLI '!AH30)</f>
        <v>0</v>
      </c>
      <c r="AI30" s="73">
        <f>IF('KWh (Monthly) ENTRY NLI '!AI$5=0,0,AH30+'KWh (Monthly) ENTRY NLI '!AI30)</f>
        <v>0</v>
      </c>
      <c r="AJ30" s="73">
        <f>IF('KWh (Monthly) ENTRY NLI '!AJ$5=0,0,AI30+'KWh (Monthly) ENTRY NLI '!AJ30)</f>
        <v>0</v>
      </c>
      <c r="AK30" s="73">
        <f>IF('KWh (Monthly) ENTRY NLI '!AK$5=0,0,AJ30+'KWh (Monthly) ENTRY NLI '!AK30)</f>
        <v>0</v>
      </c>
      <c r="AL30" s="73">
        <f>IF('KWh (Monthly) ENTRY NLI '!AL$5=0,0,AK30+'KWh (Monthly) ENTRY NLI '!AL30)</f>
        <v>0</v>
      </c>
      <c r="AM30" s="73">
        <f>IF('KWh (Monthly) ENTRY NLI '!AM$5=0,0,AL30+'KWh (Monthly) ENTRY NLI '!AM30)</f>
        <v>0</v>
      </c>
      <c r="AN30" s="73">
        <f>IF('KWh (Monthly) ENTRY NLI '!AN$5=0,0,AM30+'KWh (Monthly) ENTRY NLI '!AN30)</f>
        <v>0</v>
      </c>
      <c r="AO30" s="137">
        <f>IF('KWh (Monthly) ENTRY NLI '!AO$5=0,0,AN30+'KWh (Monthly) ENTRY NLI '!AO30)</f>
        <v>0</v>
      </c>
      <c r="AP30" s="137">
        <f>IF('KWh (Monthly) ENTRY NLI '!AP$5=0,0,AO30+'KWh (Monthly) ENTRY NLI '!AP30)</f>
        <v>0</v>
      </c>
      <c r="AQ30" s="137">
        <f>IF('KWh (Monthly) ENTRY NLI '!AQ$5=0,0,AP30+'KWh (Monthly) ENTRY NLI '!AQ30)</f>
        <v>0</v>
      </c>
      <c r="AR30" s="137">
        <f>IF('KWh (Monthly) ENTRY NLI '!AR$5=0,0,AQ30+'KWh (Monthly) ENTRY NLI '!AR30)</f>
        <v>0</v>
      </c>
      <c r="AS30" s="137">
        <f>IF('KWh (Monthly) ENTRY NLI '!AS$5=0,0,AR30+'KWh (Monthly) ENTRY NLI '!AS30)</f>
        <v>0</v>
      </c>
      <c r="AT30" s="137">
        <f>IF('KWh (Monthly) ENTRY NLI '!AT$5=0,0,AS30+'KWh (Monthly) ENTRY NLI '!AT30)</f>
        <v>0</v>
      </c>
      <c r="AU30" s="137">
        <f>IF('KWh (Monthly) ENTRY NLI '!AU$5=0,0,AT30+'KWh (Monthly) ENTRY NLI '!AU30)</f>
        <v>0</v>
      </c>
      <c r="AV30" s="137">
        <f>IF('KWh (Monthly) ENTRY NLI '!AV$5=0,0,AU30+'KWh (Monthly) ENTRY NLI '!AV30)</f>
        <v>0</v>
      </c>
      <c r="AW30" s="137">
        <f>IF('KWh (Monthly) ENTRY NLI '!AW$5=0,0,AV30+'KWh (Monthly) ENTRY NLI '!AW30)</f>
        <v>0</v>
      </c>
      <c r="AX30" s="137">
        <f>IF('KWh (Monthly) ENTRY NLI '!AX$5=0,0,AW30+'KWh (Monthly) ENTRY NLI '!AX30)</f>
        <v>0</v>
      </c>
      <c r="AY30" s="137">
        <f>IF('KWh (Monthly) ENTRY NLI '!AY$5=0,0,AX30+'KWh (Monthly) ENTRY NLI '!AY30)</f>
        <v>0</v>
      </c>
      <c r="AZ30" s="137">
        <f>IF('KWh (Monthly) ENTRY NLI '!AZ$5=0,0,AY30+'KWh (Monthly) ENTRY NLI '!AZ30)</f>
        <v>0</v>
      </c>
      <c r="BA30" s="137">
        <f>IF('KWh (Monthly) ENTRY NLI '!BA$5=0,0,AZ30+'KWh (Monthly) ENTRY NLI '!BA30)</f>
        <v>0</v>
      </c>
      <c r="BB30" s="137">
        <f>BA30+'KWh (Monthly) ENTRY NLI '!BB30</f>
        <v>0</v>
      </c>
      <c r="BC30" s="150">
        <f>BB30+'KWh (Monthly) ENTRY NLI '!BC30</f>
        <v>0</v>
      </c>
      <c r="BD30" s="137">
        <f>IF('KWh (Monthly) ENTRY NLI '!BD$5=0,0,BC30+'KWh (Monthly) ENTRY NLI '!BD30)</f>
        <v>0</v>
      </c>
      <c r="BE30" s="137">
        <f>BD30+'KWh (Monthly) ENTRY NLI '!BE30</f>
        <v>0</v>
      </c>
      <c r="BF30" s="137">
        <f>IF('KWh (Monthly) ENTRY NLI '!BF$5=0,0,BE30+'KWh (Monthly) ENTRY NLI '!BF30)</f>
        <v>0</v>
      </c>
      <c r="BG30" s="137">
        <f>IF('KWh (Monthly) ENTRY NLI '!BG$5=0,0,BF30+'KWh (Monthly) ENTRY NLI '!BG30)</f>
        <v>0</v>
      </c>
      <c r="BH30" s="137">
        <f>IF('KWh (Monthly) ENTRY NLI '!BH$5=0,0,BG30+'KWh (Monthly) ENTRY NLI '!BH30)</f>
        <v>0</v>
      </c>
      <c r="BI30" s="137">
        <f>IF('KWh (Monthly) ENTRY NLI '!BI$5=0,0,BH30+'KWh (Monthly) ENTRY NLI '!BI30)</f>
        <v>0</v>
      </c>
      <c r="BJ30" s="137">
        <f>IF('KWh (Monthly) ENTRY NLI '!BJ$5=0,0,BI30+'KWh (Monthly) ENTRY NLI '!BJ30)</f>
        <v>0</v>
      </c>
      <c r="BK30" s="137">
        <f>IF('KWh (Monthly) ENTRY NLI '!BK$5=0,0,BJ30+'KWh (Monthly) ENTRY NLI '!BK30)</f>
        <v>0</v>
      </c>
      <c r="BL30" s="137">
        <f>IF('KWh (Monthly) ENTRY NLI '!BL$5=0,0,BK30+'KWh (Monthly) ENTRY NLI '!BL30)</f>
        <v>0</v>
      </c>
      <c r="BM30" s="137">
        <f>IF('KWh (Monthly) ENTRY NLI '!BM$5=0,0,BL30+'KWh (Monthly) ENTRY NLI '!BM30)</f>
        <v>0</v>
      </c>
      <c r="BN30" s="137">
        <f>IF('KWh (Monthly) ENTRY NLI '!BN$5=0,0,BM30+'KWh (Monthly) ENTRY NLI '!BN30)</f>
        <v>0</v>
      </c>
      <c r="BO30" s="137">
        <f>IF('KWh (Monthly) ENTRY NLI '!BO$5=0,0,BN30+'KWh (Monthly) ENTRY NLI '!BO30)</f>
        <v>0</v>
      </c>
      <c r="BP30" s="137">
        <f>IF('KWh (Monthly) ENTRY NLI '!BP$5=0,0,BO30+'KWh (Monthly) ENTRY NLI '!BP30)</f>
        <v>0</v>
      </c>
      <c r="BQ30" s="150">
        <f>IF('KWh (Monthly) ENTRY NLI '!BQ$5=0,0,BP30+'KWh (Monthly) ENTRY NLI '!BQ30)</f>
        <v>0</v>
      </c>
      <c r="BR30" s="137">
        <f>IF('KWh (Monthly) ENTRY NLI '!BR$5=0,0,BQ30+'KWh (Monthly) ENTRY NLI '!BR30)</f>
        <v>0</v>
      </c>
      <c r="BS30" s="137">
        <f>IF('KWh (Monthly) ENTRY NLI '!BS$5=0,0,BR30+'KWh (Monthly) ENTRY NLI '!BS30)</f>
        <v>0</v>
      </c>
      <c r="BT30" s="137">
        <f>IF('KWh (Monthly) ENTRY NLI '!BT$5=0,0,BS30+'KWh (Monthly) ENTRY NLI '!BT30)</f>
        <v>0</v>
      </c>
      <c r="BU30" s="137">
        <f>IF('KWh (Monthly) ENTRY NLI '!BU$5=0,0,BT30+'KWh (Monthly) ENTRY NLI '!BU30)</f>
        <v>0</v>
      </c>
      <c r="BV30" s="137">
        <f>IF('KWh (Monthly) ENTRY NLI '!BV$5=0,0,BU30+'KWh (Monthly) ENTRY NLI '!BV30)</f>
        <v>0</v>
      </c>
      <c r="BW30" s="137">
        <f>IF('KWh (Monthly) ENTRY NLI '!BW$5=0,0,BV30+'KWh (Monthly) ENTRY NLI '!BW30)</f>
        <v>0</v>
      </c>
      <c r="BX30" s="137">
        <f>IF('KWh (Monthly) ENTRY NLI '!BX$5=0,0,BW30+'KWh (Monthly) ENTRY NLI '!BX30)</f>
        <v>0</v>
      </c>
      <c r="BY30" s="137">
        <f>IF('KWh (Monthly) ENTRY NLI '!BY$5=0,0,BX30+'KWh (Monthly) ENTRY NLI '!BY30)</f>
        <v>0</v>
      </c>
      <c r="BZ30" s="137">
        <f>IF('KWh (Monthly) ENTRY NLI '!BZ$5=0,0,BY30+'KWh (Monthly) ENTRY NLI '!BZ30)</f>
        <v>0</v>
      </c>
      <c r="CA30" s="137">
        <f>IF('KWh (Monthly) ENTRY NLI '!CA$5=0,0,BZ30+'KWh (Monthly) ENTRY NLI '!CA30)</f>
        <v>0</v>
      </c>
      <c r="CB30" s="137">
        <f>IF('KWh (Monthly) ENTRY NLI '!CB$5=0,0,CA30+'KWh (Monthly) ENTRY NLI '!CB30)</f>
        <v>0</v>
      </c>
      <c r="CC30" s="137">
        <f>IF('KWh (Monthly) ENTRY NLI '!CC$5=0,0,CB30+'KWh (Monthly) ENTRY NLI '!CC30)</f>
        <v>0</v>
      </c>
      <c r="CD30" s="137">
        <f>IF('KWh (Monthly) ENTRY NLI '!CD$5=0,0,CC30+'KWh (Monthly) ENTRY NLI '!CD30)</f>
        <v>0</v>
      </c>
      <c r="CE30" s="137">
        <f>IF('KWh (Monthly) ENTRY NLI '!CE$5=0,0,CD30+'KWh (Monthly) ENTRY NLI '!CE30)</f>
        <v>0</v>
      </c>
      <c r="CF30" s="137">
        <f>IF('KWh (Monthly) ENTRY NLI '!CF$5=0,0,CE30+'KWh (Monthly) ENTRY NLI '!CF30)</f>
        <v>0</v>
      </c>
      <c r="CG30" s="137">
        <f>IF('KWh (Monthly) ENTRY NLI '!CG$5=0,0,CF30+'KWh (Monthly) ENTRY NLI '!CG30)</f>
        <v>0</v>
      </c>
      <c r="CH30" s="137">
        <f>IF('KWh (Monthly) ENTRY NLI '!CH$5=0,0,CG30+'KWh (Monthly) ENTRY NLI '!CH30)</f>
        <v>0</v>
      </c>
      <c r="CI30" s="137">
        <f>IF('KWh (Monthly) ENTRY NLI '!CI$5=0,0,CH30+'KWh (Monthly) ENTRY NLI '!CI30)</f>
        <v>0</v>
      </c>
      <c r="CJ30" s="137">
        <f>IF('KWh (Monthly) ENTRY NLI '!CJ$5=0,0,CI30+'KWh (Monthly) ENTRY NLI '!CJ30)</f>
        <v>0</v>
      </c>
    </row>
    <row r="31" spans="1:88" x14ac:dyDescent="0.3">
      <c r="A31" s="223"/>
      <c r="B31" s="47" t="s">
        <v>8</v>
      </c>
      <c r="C31" s="73">
        <f>IF('KWh (Monthly) ENTRY NLI '!C$5=0,0,'KWh (Monthly) ENTRY NLI '!C31)</f>
        <v>0</v>
      </c>
      <c r="D31" s="73">
        <f>IF('KWh (Monthly) ENTRY NLI '!D$5=0,0,C31+'KWh (Monthly) ENTRY NLI '!D31)</f>
        <v>0</v>
      </c>
      <c r="E31" s="73">
        <f>IF('KWh (Monthly) ENTRY NLI '!E$5=0,0,D31+'KWh (Monthly) ENTRY NLI '!E31)</f>
        <v>0</v>
      </c>
      <c r="F31" s="73">
        <f>IF('KWh (Monthly) ENTRY NLI '!F$5=0,0,E31+'KWh (Monthly) ENTRY NLI '!F31)</f>
        <v>0</v>
      </c>
      <c r="G31" s="73">
        <f>IF('KWh (Monthly) ENTRY NLI '!G$5=0,0,F31+'KWh (Monthly) ENTRY NLI '!G31)</f>
        <v>0</v>
      </c>
      <c r="H31" s="73">
        <f>IF('KWh (Monthly) ENTRY NLI '!H$5=0,0,G31+'KWh (Monthly) ENTRY NLI '!H31)</f>
        <v>0</v>
      </c>
      <c r="I31" s="73">
        <f>IF('KWh (Monthly) ENTRY NLI '!I$5=0,0,H31+'KWh (Monthly) ENTRY NLI '!I31)</f>
        <v>0</v>
      </c>
      <c r="J31" s="73">
        <f>IF('KWh (Monthly) ENTRY NLI '!J$5=0,0,I31+'KWh (Monthly) ENTRY NLI '!J31)</f>
        <v>0</v>
      </c>
      <c r="K31" s="73">
        <f>IF('KWh (Monthly) ENTRY NLI '!K$5=0,0,J31+'KWh (Monthly) ENTRY NLI '!K31)</f>
        <v>0</v>
      </c>
      <c r="L31" s="73">
        <f>IF('KWh (Monthly) ENTRY NLI '!L$5=0,0,K31+'KWh (Monthly) ENTRY NLI '!L31)</f>
        <v>0</v>
      </c>
      <c r="M31" s="73">
        <f>IF('KWh (Monthly) ENTRY NLI '!M$5=0,0,L31+'KWh (Monthly) ENTRY NLI '!M31)</f>
        <v>0</v>
      </c>
      <c r="N31" s="73">
        <f>IF('KWh (Monthly) ENTRY NLI '!N$5=0,0,M31+'KWh (Monthly) ENTRY NLI '!N31)</f>
        <v>0</v>
      </c>
      <c r="O31" s="73">
        <f>IF('KWh (Monthly) ENTRY NLI '!O$5=0,0,N31+'KWh (Monthly) ENTRY NLI '!O31)</f>
        <v>0</v>
      </c>
      <c r="P31" s="73">
        <f>IF('KWh (Monthly) ENTRY NLI '!P$5=0,0,O31+'KWh (Monthly) ENTRY NLI '!P31)</f>
        <v>0</v>
      </c>
      <c r="Q31" s="73">
        <f>IF('KWh (Monthly) ENTRY NLI '!Q$5=0,0,P31+'KWh (Monthly) ENTRY NLI '!Q31)</f>
        <v>0</v>
      </c>
      <c r="R31" s="73">
        <f>IF('KWh (Monthly) ENTRY NLI '!R$5=0,0,Q31+'KWh (Monthly) ENTRY NLI '!R31)</f>
        <v>0</v>
      </c>
      <c r="S31" s="73">
        <f>IF('KWh (Monthly) ENTRY NLI '!S$5=0,0,R31+'KWh (Monthly) ENTRY NLI '!S31)</f>
        <v>0</v>
      </c>
      <c r="T31" s="73">
        <f>IF('KWh (Monthly) ENTRY NLI '!T$5=0,0,S31+'KWh (Monthly) ENTRY NLI '!T31)</f>
        <v>0</v>
      </c>
      <c r="U31" s="73">
        <f>IF('KWh (Monthly) ENTRY NLI '!U$5=0,0,T31+'KWh (Monthly) ENTRY NLI '!U31)</f>
        <v>0</v>
      </c>
      <c r="V31" s="73">
        <f>IF('KWh (Monthly) ENTRY NLI '!V$5=0,0,U31+'KWh (Monthly) ENTRY NLI '!V31)</f>
        <v>0</v>
      </c>
      <c r="W31" s="73">
        <f>IF('KWh (Monthly) ENTRY NLI '!W$5=0,0,V31+'KWh (Monthly) ENTRY NLI '!W31)</f>
        <v>0</v>
      </c>
      <c r="X31" s="73">
        <f>IF('KWh (Monthly) ENTRY NLI '!X$5=0,0,W31+'KWh (Monthly) ENTRY NLI '!X31)</f>
        <v>0</v>
      </c>
      <c r="Y31" s="73">
        <f>IF('KWh (Monthly) ENTRY NLI '!Y$5=0,0,X31+'KWh (Monthly) ENTRY NLI '!Y31)</f>
        <v>0</v>
      </c>
      <c r="Z31" s="73">
        <f>IF('KWh (Monthly) ENTRY NLI '!Z$5=0,0,Y31+'KWh (Monthly) ENTRY NLI '!Z31)</f>
        <v>0</v>
      </c>
      <c r="AA31" s="73">
        <f>IF('KWh (Monthly) ENTRY NLI '!AA$5=0,0,Z31+'KWh (Monthly) ENTRY NLI '!AA31)</f>
        <v>0</v>
      </c>
      <c r="AB31" s="73">
        <f>IF('KWh (Monthly) ENTRY NLI '!AB$5=0,0,AA31+'KWh (Monthly) ENTRY NLI '!AB31)</f>
        <v>0</v>
      </c>
      <c r="AC31" s="73">
        <f>IF('KWh (Monthly) ENTRY NLI '!AC$5=0,0,AB31+'KWh (Monthly) ENTRY NLI '!AC31)</f>
        <v>0</v>
      </c>
      <c r="AD31" s="73">
        <f>IF('KWh (Monthly) ENTRY NLI '!AD$5=0,0,AC31+'KWh (Monthly) ENTRY NLI '!AD31)</f>
        <v>0</v>
      </c>
      <c r="AE31" s="73">
        <f>IF('KWh (Monthly) ENTRY NLI '!AE$5=0,0,AD31+'KWh (Monthly) ENTRY NLI '!AE31)</f>
        <v>0</v>
      </c>
      <c r="AF31" s="73">
        <f>IF('KWh (Monthly) ENTRY NLI '!AF$5=0,0,AE31+'KWh (Monthly) ENTRY NLI '!AF31)</f>
        <v>0</v>
      </c>
      <c r="AG31" s="73">
        <f>IF('KWh (Monthly) ENTRY NLI '!AG$5=0,0,AF31+'KWh (Monthly) ENTRY NLI '!AG31)</f>
        <v>0</v>
      </c>
      <c r="AH31" s="73">
        <f>IF('KWh (Monthly) ENTRY NLI '!AH$5=0,0,AG31+'KWh (Monthly) ENTRY NLI '!AH31)</f>
        <v>0</v>
      </c>
      <c r="AI31" s="73">
        <f>IF('KWh (Monthly) ENTRY NLI '!AI$5=0,0,AH31+'KWh (Monthly) ENTRY NLI '!AI31)</f>
        <v>0</v>
      </c>
      <c r="AJ31" s="73">
        <f>IF('KWh (Monthly) ENTRY NLI '!AJ$5=0,0,AI31+'KWh (Monthly) ENTRY NLI '!AJ31)</f>
        <v>0</v>
      </c>
      <c r="AK31" s="73">
        <f>IF('KWh (Monthly) ENTRY NLI '!AK$5=0,0,AJ31+'KWh (Monthly) ENTRY NLI '!AK31)</f>
        <v>0</v>
      </c>
      <c r="AL31" s="73">
        <f>IF('KWh (Monthly) ENTRY NLI '!AL$5=0,0,AK31+'KWh (Monthly) ENTRY NLI '!AL31)</f>
        <v>0</v>
      </c>
      <c r="AM31" s="73">
        <f>IF('KWh (Monthly) ENTRY NLI '!AM$5=0,0,AL31+'KWh (Monthly) ENTRY NLI '!AM31)</f>
        <v>0</v>
      </c>
      <c r="AN31" s="73">
        <f>IF('KWh (Monthly) ENTRY NLI '!AN$5=0,0,AM31+'KWh (Monthly) ENTRY NLI '!AN31)</f>
        <v>0</v>
      </c>
      <c r="AO31" s="137">
        <f>IF('KWh (Monthly) ENTRY NLI '!AO$5=0,0,AN31+'KWh (Monthly) ENTRY NLI '!AO31)</f>
        <v>0</v>
      </c>
      <c r="AP31" s="137">
        <f>IF('KWh (Monthly) ENTRY NLI '!AP$5=0,0,AO31+'KWh (Monthly) ENTRY NLI '!AP31)</f>
        <v>0</v>
      </c>
      <c r="AQ31" s="137">
        <f>IF('KWh (Monthly) ENTRY NLI '!AQ$5=0,0,AP31+'KWh (Monthly) ENTRY NLI '!AQ31)</f>
        <v>0</v>
      </c>
      <c r="AR31" s="137">
        <f>IF('KWh (Monthly) ENTRY NLI '!AR$5=0,0,AQ31+'KWh (Monthly) ENTRY NLI '!AR31)</f>
        <v>0</v>
      </c>
      <c r="AS31" s="137">
        <f>IF('KWh (Monthly) ENTRY NLI '!AS$5=0,0,AR31+'KWh (Monthly) ENTRY NLI '!AS31)</f>
        <v>0</v>
      </c>
      <c r="AT31" s="137">
        <f>IF('KWh (Monthly) ENTRY NLI '!AT$5=0,0,AS31+'KWh (Monthly) ENTRY NLI '!AT31)</f>
        <v>0</v>
      </c>
      <c r="AU31" s="137">
        <f>IF('KWh (Monthly) ENTRY NLI '!AU$5=0,0,AT31+'KWh (Monthly) ENTRY NLI '!AU31)</f>
        <v>0</v>
      </c>
      <c r="AV31" s="137">
        <f>IF('KWh (Monthly) ENTRY NLI '!AV$5=0,0,AU31+'KWh (Monthly) ENTRY NLI '!AV31)</f>
        <v>0</v>
      </c>
      <c r="AW31" s="137">
        <f>IF('KWh (Monthly) ENTRY NLI '!AW$5=0,0,AV31+'KWh (Monthly) ENTRY NLI '!AW31)</f>
        <v>0</v>
      </c>
      <c r="AX31" s="137">
        <f>IF('KWh (Monthly) ENTRY NLI '!AX$5=0,0,AW31+'KWh (Monthly) ENTRY NLI '!AX31)</f>
        <v>0</v>
      </c>
      <c r="AY31" s="137">
        <f>IF('KWh (Monthly) ENTRY NLI '!AY$5=0,0,AX31+'KWh (Monthly) ENTRY NLI '!AY31)</f>
        <v>0</v>
      </c>
      <c r="AZ31" s="137">
        <f>IF('KWh (Monthly) ENTRY NLI '!AZ$5=0,0,AY31+'KWh (Monthly) ENTRY NLI '!AZ31)</f>
        <v>0</v>
      </c>
      <c r="BA31" s="137">
        <f>IF('KWh (Monthly) ENTRY NLI '!BA$5=0,0,AZ31+'KWh (Monthly) ENTRY NLI '!BA31)</f>
        <v>0</v>
      </c>
      <c r="BB31" s="137">
        <f>BA31+'KWh (Monthly) ENTRY NLI '!BB31</f>
        <v>0</v>
      </c>
      <c r="BC31" s="150">
        <f>BB31+'KWh (Monthly) ENTRY NLI '!BC31</f>
        <v>0</v>
      </c>
      <c r="BD31" s="137">
        <f>IF('KWh (Monthly) ENTRY NLI '!BD$5=0,0,BC31+'KWh (Monthly) ENTRY NLI '!BD31)</f>
        <v>0</v>
      </c>
      <c r="BE31" s="137">
        <f>BD31+'KWh (Monthly) ENTRY NLI '!BE31</f>
        <v>0</v>
      </c>
      <c r="BF31" s="137">
        <f>IF('KWh (Monthly) ENTRY NLI '!BF$5=0,0,BE31+'KWh (Monthly) ENTRY NLI '!BF31)</f>
        <v>0</v>
      </c>
      <c r="BG31" s="137">
        <f>IF('KWh (Monthly) ENTRY NLI '!BG$5=0,0,BF31+'KWh (Monthly) ENTRY NLI '!BG31)</f>
        <v>0</v>
      </c>
      <c r="BH31" s="137">
        <f>IF('KWh (Monthly) ENTRY NLI '!BH$5=0,0,BG31+'KWh (Monthly) ENTRY NLI '!BH31)</f>
        <v>0</v>
      </c>
      <c r="BI31" s="137">
        <f>IF('KWh (Monthly) ENTRY NLI '!BI$5=0,0,BH31+'KWh (Monthly) ENTRY NLI '!BI31)</f>
        <v>0</v>
      </c>
      <c r="BJ31" s="137">
        <f>IF('KWh (Monthly) ENTRY NLI '!BJ$5=0,0,BI31+'KWh (Monthly) ENTRY NLI '!BJ31)</f>
        <v>0</v>
      </c>
      <c r="BK31" s="137">
        <f>IF('KWh (Monthly) ENTRY NLI '!BK$5=0,0,BJ31+'KWh (Monthly) ENTRY NLI '!BK31)</f>
        <v>0</v>
      </c>
      <c r="BL31" s="137">
        <f>IF('KWh (Monthly) ENTRY NLI '!BL$5=0,0,BK31+'KWh (Monthly) ENTRY NLI '!BL31)</f>
        <v>0</v>
      </c>
      <c r="BM31" s="137">
        <f>IF('KWh (Monthly) ENTRY NLI '!BM$5=0,0,BL31+'KWh (Monthly) ENTRY NLI '!BM31)</f>
        <v>0</v>
      </c>
      <c r="BN31" s="137">
        <f>IF('KWh (Monthly) ENTRY NLI '!BN$5=0,0,BM31+'KWh (Monthly) ENTRY NLI '!BN31)</f>
        <v>0</v>
      </c>
      <c r="BO31" s="137">
        <f>IF('KWh (Monthly) ENTRY NLI '!BO$5=0,0,BN31+'KWh (Monthly) ENTRY NLI '!BO31)</f>
        <v>0</v>
      </c>
      <c r="BP31" s="137">
        <f>IF('KWh (Monthly) ENTRY NLI '!BP$5=0,0,BO31+'KWh (Monthly) ENTRY NLI '!BP31)</f>
        <v>0</v>
      </c>
      <c r="BQ31" s="150">
        <f>IF('KWh (Monthly) ENTRY NLI '!BQ$5=0,0,BP31+'KWh (Monthly) ENTRY NLI '!BQ31)</f>
        <v>0</v>
      </c>
      <c r="BR31" s="137">
        <f>IF('KWh (Monthly) ENTRY NLI '!BR$5=0,0,BQ31+'KWh (Monthly) ENTRY NLI '!BR31)</f>
        <v>0</v>
      </c>
      <c r="BS31" s="137">
        <f>IF('KWh (Monthly) ENTRY NLI '!BS$5=0,0,BR31+'KWh (Monthly) ENTRY NLI '!BS31)</f>
        <v>0</v>
      </c>
      <c r="BT31" s="137">
        <f>IF('KWh (Monthly) ENTRY NLI '!BT$5=0,0,BS31+'KWh (Monthly) ENTRY NLI '!BT31)</f>
        <v>0</v>
      </c>
      <c r="BU31" s="137">
        <f>IF('KWh (Monthly) ENTRY NLI '!BU$5=0,0,BT31+'KWh (Monthly) ENTRY NLI '!BU31)</f>
        <v>0</v>
      </c>
      <c r="BV31" s="137">
        <f>IF('KWh (Monthly) ENTRY NLI '!BV$5=0,0,BU31+'KWh (Monthly) ENTRY NLI '!BV31)</f>
        <v>0</v>
      </c>
      <c r="BW31" s="137">
        <f>IF('KWh (Monthly) ENTRY NLI '!BW$5=0,0,BV31+'KWh (Monthly) ENTRY NLI '!BW31)</f>
        <v>0</v>
      </c>
      <c r="BX31" s="137">
        <f>IF('KWh (Monthly) ENTRY NLI '!BX$5=0,0,BW31+'KWh (Monthly) ENTRY NLI '!BX31)</f>
        <v>0</v>
      </c>
      <c r="BY31" s="137">
        <f>IF('KWh (Monthly) ENTRY NLI '!BY$5=0,0,BX31+'KWh (Monthly) ENTRY NLI '!BY31)</f>
        <v>0</v>
      </c>
      <c r="BZ31" s="137">
        <f>IF('KWh (Monthly) ENTRY NLI '!BZ$5=0,0,BY31+'KWh (Monthly) ENTRY NLI '!BZ31)</f>
        <v>0</v>
      </c>
      <c r="CA31" s="137">
        <f>IF('KWh (Monthly) ENTRY NLI '!CA$5=0,0,BZ31+'KWh (Monthly) ENTRY NLI '!CA31)</f>
        <v>0</v>
      </c>
      <c r="CB31" s="137">
        <f>IF('KWh (Monthly) ENTRY NLI '!CB$5=0,0,CA31+'KWh (Monthly) ENTRY NLI '!CB31)</f>
        <v>0</v>
      </c>
      <c r="CC31" s="137">
        <f>IF('KWh (Monthly) ENTRY NLI '!CC$5=0,0,CB31+'KWh (Monthly) ENTRY NLI '!CC31)</f>
        <v>0</v>
      </c>
      <c r="CD31" s="137">
        <f>IF('KWh (Monthly) ENTRY NLI '!CD$5=0,0,CC31+'KWh (Monthly) ENTRY NLI '!CD31)</f>
        <v>0</v>
      </c>
      <c r="CE31" s="137">
        <f>IF('KWh (Monthly) ENTRY NLI '!CE$5=0,0,CD31+'KWh (Monthly) ENTRY NLI '!CE31)</f>
        <v>0</v>
      </c>
      <c r="CF31" s="137">
        <f>IF('KWh (Monthly) ENTRY NLI '!CF$5=0,0,CE31+'KWh (Monthly) ENTRY NLI '!CF31)</f>
        <v>0</v>
      </c>
      <c r="CG31" s="137">
        <f>IF('KWh (Monthly) ENTRY NLI '!CG$5=0,0,CF31+'KWh (Monthly) ENTRY NLI '!CG31)</f>
        <v>0</v>
      </c>
      <c r="CH31" s="137">
        <f>IF('KWh (Monthly) ENTRY NLI '!CH$5=0,0,CG31+'KWh (Monthly) ENTRY NLI '!CH31)</f>
        <v>0</v>
      </c>
      <c r="CI31" s="137">
        <f>IF('KWh (Monthly) ENTRY NLI '!CI$5=0,0,CH31+'KWh (Monthly) ENTRY NLI '!CI31)</f>
        <v>0</v>
      </c>
      <c r="CJ31" s="137">
        <f>IF('KWh (Monthly) ENTRY NLI '!CJ$5=0,0,CI31+'KWh (Monthly) ENTRY NLI '!CJ31)</f>
        <v>0</v>
      </c>
    </row>
    <row r="32" spans="1:88" ht="15" thickBot="1" x14ac:dyDescent="0.35">
      <c r="A32" s="100"/>
      <c r="B32" s="82" t="s">
        <v>128</v>
      </c>
      <c r="C32" s="73">
        <f>IF('KWh (Monthly) ENTRY NLI '!C$5=0,0,'KWh (Monthly) ENTRY NLI '!C32)</f>
        <v>0</v>
      </c>
      <c r="D32" s="73">
        <f>IF('KWh (Monthly) ENTRY NLI '!D$5=0,0,C32+'KWh (Monthly) ENTRY NLI '!D32)</f>
        <v>0</v>
      </c>
      <c r="E32" s="73">
        <f>IF('KWh (Monthly) ENTRY NLI '!E$5=0,0,D32+'KWh (Monthly) ENTRY NLI '!E32)</f>
        <v>0</v>
      </c>
      <c r="F32" s="73">
        <f>IF('KWh (Monthly) ENTRY NLI '!F$5=0,0,E32+'KWh (Monthly) ENTRY NLI '!F32)</f>
        <v>0</v>
      </c>
      <c r="G32" s="73">
        <f>IF('KWh (Monthly) ENTRY NLI '!G$5=0,0,F32+'KWh (Monthly) ENTRY NLI '!G32)</f>
        <v>0</v>
      </c>
      <c r="H32" s="73">
        <f>IF('KWh (Monthly) ENTRY NLI '!H$5=0,0,G32+'KWh (Monthly) ENTRY NLI '!H32)</f>
        <v>0</v>
      </c>
      <c r="I32" s="73">
        <f>IF('KWh (Monthly) ENTRY NLI '!I$5=0,0,H32+'KWh (Monthly) ENTRY NLI '!I32)</f>
        <v>0</v>
      </c>
      <c r="J32" s="73">
        <f>IF('KWh (Monthly) ENTRY NLI '!J$5=0,0,I32+'KWh (Monthly) ENTRY NLI '!J32)</f>
        <v>0</v>
      </c>
      <c r="K32" s="73">
        <f>IF('KWh (Monthly) ENTRY NLI '!K$5=0,0,J32+'KWh (Monthly) ENTRY NLI '!K32)</f>
        <v>0</v>
      </c>
      <c r="L32" s="73">
        <f>IF('KWh (Monthly) ENTRY NLI '!L$5=0,0,K32+'KWh (Monthly) ENTRY NLI '!L32)</f>
        <v>0</v>
      </c>
      <c r="M32" s="73">
        <f>IF('KWh (Monthly) ENTRY NLI '!M$5=0,0,L32+'KWh (Monthly) ENTRY NLI '!M32)</f>
        <v>0</v>
      </c>
      <c r="N32" s="73">
        <f>IF('KWh (Monthly) ENTRY NLI '!N$5=0,0,M32+'KWh (Monthly) ENTRY NLI '!N32)</f>
        <v>0</v>
      </c>
      <c r="O32" s="73">
        <f>IF('KWh (Monthly) ENTRY NLI '!O$5=0,0,N32+'KWh (Monthly) ENTRY NLI '!O32)</f>
        <v>0</v>
      </c>
      <c r="P32" s="73">
        <f>IF('KWh (Monthly) ENTRY NLI '!P$5=0,0,O32+'KWh (Monthly) ENTRY NLI '!P32)</f>
        <v>0</v>
      </c>
      <c r="Q32" s="73">
        <f>IF('KWh (Monthly) ENTRY NLI '!Q$5=0,0,P32+'KWh (Monthly) ENTRY NLI '!Q32)</f>
        <v>0</v>
      </c>
      <c r="R32" s="73">
        <f>IF('KWh (Monthly) ENTRY NLI '!R$5=0,0,Q32+'KWh (Monthly) ENTRY NLI '!R32)</f>
        <v>0</v>
      </c>
      <c r="S32" s="73">
        <f>IF('KWh (Monthly) ENTRY NLI '!S$5=0,0,R32+'KWh (Monthly) ENTRY NLI '!S32)</f>
        <v>0</v>
      </c>
      <c r="T32" s="73">
        <f>IF('KWh (Monthly) ENTRY NLI '!T$5=0,0,S32+'KWh (Monthly) ENTRY NLI '!T32)</f>
        <v>0</v>
      </c>
      <c r="U32" s="73">
        <f>IF('KWh (Monthly) ENTRY NLI '!U$5=0,0,T32+'KWh (Monthly) ENTRY NLI '!U32)</f>
        <v>0</v>
      </c>
      <c r="V32" s="73">
        <f>IF('KWh (Monthly) ENTRY NLI '!V$5=0,0,U32+'KWh (Monthly) ENTRY NLI '!V32)</f>
        <v>0</v>
      </c>
      <c r="W32" s="73">
        <f>IF('KWh (Monthly) ENTRY NLI '!W$5=0,0,V32+'KWh (Monthly) ENTRY NLI '!W32)</f>
        <v>0</v>
      </c>
      <c r="X32" s="73">
        <f>IF('KWh (Monthly) ENTRY NLI '!X$5=0,0,W32+'KWh (Monthly) ENTRY NLI '!X32)</f>
        <v>0</v>
      </c>
      <c r="Y32" s="73">
        <f>IF('KWh (Monthly) ENTRY NLI '!Y$5=0,0,X32+'KWh (Monthly) ENTRY NLI '!Y32)</f>
        <v>0</v>
      </c>
      <c r="Z32" s="73">
        <f>IF('KWh (Monthly) ENTRY NLI '!Z$5=0,0,Y32+'KWh (Monthly) ENTRY NLI '!Z32)</f>
        <v>0</v>
      </c>
      <c r="AA32" s="73">
        <f>IF('KWh (Monthly) ENTRY NLI '!AA$5=0,0,Z32+'KWh (Monthly) ENTRY NLI '!AA32)</f>
        <v>0</v>
      </c>
      <c r="AB32" s="73">
        <f>IF('KWh (Monthly) ENTRY NLI '!AB$5=0,0,AA32+'KWh (Monthly) ENTRY NLI '!AB32)</f>
        <v>0</v>
      </c>
      <c r="AC32" s="73">
        <f>IF('KWh (Monthly) ENTRY NLI '!AC$5=0,0,AB32+'KWh (Monthly) ENTRY NLI '!AC32)</f>
        <v>0</v>
      </c>
      <c r="AD32" s="73">
        <f>IF('KWh (Monthly) ENTRY NLI '!AD$5=0,0,AC32+'KWh (Monthly) ENTRY NLI '!AD32)</f>
        <v>0</v>
      </c>
      <c r="AE32" s="73">
        <f>IF('KWh (Monthly) ENTRY NLI '!AE$5=0,0,AD32+'KWh (Monthly) ENTRY NLI '!AE32)</f>
        <v>0</v>
      </c>
      <c r="AF32" s="73">
        <f>IF('KWh (Monthly) ENTRY NLI '!AF$5=0,0,AE32+'KWh (Monthly) ENTRY NLI '!AF32)</f>
        <v>0</v>
      </c>
      <c r="AG32" s="73">
        <f>IF('KWh (Monthly) ENTRY NLI '!AG$5=0,0,AF32+'KWh (Monthly) ENTRY NLI '!AG32)</f>
        <v>0</v>
      </c>
      <c r="AH32" s="73">
        <f>IF('KWh (Monthly) ENTRY NLI '!AH$5=0,0,AG32+'KWh (Monthly) ENTRY NLI '!AH32)</f>
        <v>0</v>
      </c>
      <c r="AI32" s="73">
        <f>IF('KWh (Monthly) ENTRY NLI '!AI$5=0,0,AH32+'KWh (Monthly) ENTRY NLI '!AI32)</f>
        <v>0</v>
      </c>
      <c r="AJ32" s="73">
        <f>IF('KWh (Monthly) ENTRY NLI '!AJ$5=0,0,AI32+'KWh (Monthly) ENTRY NLI '!AJ32)</f>
        <v>0</v>
      </c>
      <c r="AK32" s="73">
        <f>IF('KWh (Monthly) ENTRY NLI '!AK$5=0,0,AJ32+'KWh (Monthly) ENTRY NLI '!AK32)</f>
        <v>0</v>
      </c>
      <c r="AL32" s="73">
        <f>IF('KWh (Monthly) ENTRY NLI '!AL$5=0,0,AK32+'KWh (Monthly) ENTRY NLI '!AL32)</f>
        <v>0</v>
      </c>
      <c r="AM32" s="73">
        <f>IF('KWh (Monthly) ENTRY NLI '!AM$5=0,0,AL32+'KWh (Monthly) ENTRY NLI '!AM32)</f>
        <v>0</v>
      </c>
      <c r="AN32" s="73">
        <f>IF('KWh (Monthly) ENTRY NLI '!AN$5=0,0,AM32+'KWh (Monthly) ENTRY NLI '!AN32)</f>
        <v>0</v>
      </c>
      <c r="AO32" s="137">
        <f>IF('KWh (Monthly) ENTRY NLI '!AO$5=0,0,AN32+'KWh (Monthly) ENTRY NLI '!AO32)</f>
        <v>0</v>
      </c>
      <c r="AP32" s="137">
        <f>IF('KWh (Monthly) ENTRY NLI '!AP$5=0,0,AO32+'KWh (Monthly) ENTRY NLI '!AP32)</f>
        <v>0</v>
      </c>
      <c r="AQ32" s="137">
        <f>IF('KWh (Monthly) ENTRY NLI '!AQ$5=0,0,AP32+'KWh (Monthly) ENTRY NLI '!AQ32)</f>
        <v>0</v>
      </c>
      <c r="AR32" s="137">
        <f>IF('KWh (Monthly) ENTRY NLI '!AR$5=0,0,AQ32+'KWh (Monthly) ENTRY NLI '!AR32)</f>
        <v>0</v>
      </c>
      <c r="AS32" s="137">
        <f>IF('KWh (Monthly) ENTRY NLI '!AS$5=0,0,AR32+'KWh (Monthly) ENTRY NLI '!AS32)</f>
        <v>0</v>
      </c>
      <c r="AT32" s="137">
        <f>IF('KWh (Monthly) ENTRY NLI '!AT$5=0,0,AS32+'KWh (Monthly) ENTRY NLI '!AT32)</f>
        <v>0</v>
      </c>
      <c r="AU32" s="137">
        <f>IF('KWh (Monthly) ENTRY NLI '!AU$5=0,0,AT32+'KWh (Monthly) ENTRY NLI '!AU32)</f>
        <v>0</v>
      </c>
      <c r="AV32" s="137">
        <f>IF('KWh (Monthly) ENTRY NLI '!AV$5=0,0,AU32+'KWh (Monthly) ENTRY NLI '!AV32)</f>
        <v>0</v>
      </c>
      <c r="AW32" s="137">
        <f>IF('KWh (Monthly) ENTRY NLI '!AW$5=0,0,AV32+'KWh (Monthly) ENTRY NLI '!AW32)</f>
        <v>0</v>
      </c>
      <c r="AX32" s="137">
        <f>IF('KWh (Monthly) ENTRY NLI '!AX$5=0,0,AW32+'KWh (Monthly) ENTRY NLI '!AX32)</f>
        <v>0</v>
      </c>
      <c r="AY32" s="137">
        <f>IF('KWh (Monthly) ENTRY NLI '!AY$5=0,0,AX32+'KWh (Monthly) ENTRY NLI '!AY32)</f>
        <v>0</v>
      </c>
      <c r="AZ32" s="137">
        <f>IF('KWh (Monthly) ENTRY NLI '!AZ$5=0,0,AY32+'KWh (Monthly) ENTRY NLI '!AZ32)</f>
        <v>0</v>
      </c>
      <c r="BA32" s="137">
        <f>IF('KWh (Monthly) ENTRY NLI '!BA$5=0,0,AZ32+'KWh (Monthly) ENTRY NLI '!BA32)</f>
        <v>0</v>
      </c>
      <c r="BB32" s="137">
        <f>BA32+'KWh (Monthly) ENTRY NLI '!BB32</f>
        <v>0</v>
      </c>
      <c r="BC32" s="150">
        <f>BB32+'KWh (Monthly) ENTRY NLI '!BC32</f>
        <v>0</v>
      </c>
      <c r="BD32" s="137">
        <f>IF('KWh (Monthly) ENTRY NLI '!BD$5=0,0,BC32+'KWh (Monthly) ENTRY NLI '!BD32)</f>
        <v>0</v>
      </c>
      <c r="BE32" s="137">
        <f>BD32+'KWh (Monthly) ENTRY NLI '!BE32</f>
        <v>0</v>
      </c>
      <c r="BF32" s="137">
        <f>IF('KWh (Monthly) ENTRY NLI '!BF$5=0,0,BE32+'KWh (Monthly) ENTRY NLI '!BF32)</f>
        <v>0</v>
      </c>
      <c r="BG32" s="137">
        <f>IF('KWh (Monthly) ENTRY NLI '!BG$5=0,0,BF32+'KWh (Monthly) ENTRY NLI '!BG32)</f>
        <v>0</v>
      </c>
      <c r="BH32" s="137">
        <f>IF('KWh (Monthly) ENTRY NLI '!BH$5=0,0,BG32+'KWh (Monthly) ENTRY NLI '!BH32)</f>
        <v>0</v>
      </c>
      <c r="BI32" s="137">
        <f>IF('KWh (Monthly) ENTRY NLI '!BI$5=0,0,BH32+'KWh (Monthly) ENTRY NLI '!BI32)</f>
        <v>0</v>
      </c>
      <c r="BJ32" s="137">
        <f>IF('KWh (Monthly) ENTRY NLI '!BJ$5=0,0,BI32+'KWh (Monthly) ENTRY NLI '!BJ32)</f>
        <v>0</v>
      </c>
      <c r="BK32" s="137">
        <f>IF('KWh (Monthly) ENTRY NLI '!BK$5=0,0,BJ32+'KWh (Monthly) ENTRY NLI '!BK32)</f>
        <v>0</v>
      </c>
      <c r="BL32" s="137">
        <f>IF('KWh (Monthly) ENTRY NLI '!BL$5=0,0,BK32+'KWh (Monthly) ENTRY NLI '!BL32)</f>
        <v>0</v>
      </c>
      <c r="BM32" s="137">
        <f>IF('KWh (Monthly) ENTRY NLI '!BM$5=0,0,BL32+'KWh (Monthly) ENTRY NLI '!BM32)</f>
        <v>0</v>
      </c>
      <c r="BN32" s="137">
        <f>IF('KWh (Monthly) ENTRY NLI '!BN$5=0,0,BM32+'KWh (Monthly) ENTRY NLI '!BN32)</f>
        <v>0</v>
      </c>
      <c r="BO32" s="137">
        <f>IF('KWh (Monthly) ENTRY NLI '!BO$5=0,0,BN32+'KWh (Monthly) ENTRY NLI '!BO32)</f>
        <v>0</v>
      </c>
      <c r="BP32" s="137">
        <f>IF('KWh (Monthly) ENTRY NLI '!BP$5=0,0,BO32+'KWh (Monthly) ENTRY NLI '!BP32)</f>
        <v>0</v>
      </c>
      <c r="BQ32" s="150">
        <f>IF('KWh (Monthly) ENTRY NLI '!BQ$5=0,0,BP32+'KWh (Monthly) ENTRY NLI '!BQ32)</f>
        <v>0</v>
      </c>
      <c r="BR32" s="137">
        <f>IF('KWh (Monthly) ENTRY NLI '!BR$5=0,0,BQ32+'KWh (Monthly) ENTRY NLI '!BR32)</f>
        <v>0</v>
      </c>
      <c r="BS32" s="137">
        <f>IF('KWh (Monthly) ENTRY NLI '!BS$5=0,0,BR32+'KWh (Monthly) ENTRY NLI '!BS32)</f>
        <v>0</v>
      </c>
      <c r="BT32" s="137">
        <f>IF('KWh (Monthly) ENTRY NLI '!BT$5=0,0,BS32+'KWh (Monthly) ENTRY NLI '!BT32)</f>
        <v>0</v>
      </c>
      <c r="BU32" s="137">
        <f>IF('KWh (Monthly) ENTRY NLI '!BU$5=0,0,BT32+'KWh (Monthly) ENTRY NLI '!BU32)</f>
        <v>0</v>
      </c>
      <c r="BV32" s="137">
        <f>IF('KWh (Monthly) ENTRY NLI '!BV$5=0,0,BU32+'KWh (Monthly) ENTRY NLI '!BV32)</f>
        <v>0</v>
      </c>
      <c r="BW32" s="137">
        <f>IF('KWh (Monthly) ENTRY NLI '!BW$5=0,0,BV32+'KWh (Monthly) ENTRY NLI '!BW32)</f>
        <v>0</v>
      </c>
      <c r="BX32" s="137">
        <f>IF('KWh (Monthly) ENTRY NLI '!BX$5=0,0,BW32+'KWh (Monthly) ENTRY NLI '!BX32)</f>
        <v>0</v>
      </c>
      <c r="BY32" s="137">
        <f>IF('KWh (Monthly) ENTRY NLI '!BY$5=0,0,BX32+'KWh (Monthly) ENTRY NLI '!BY32)</f>
        <v>0</v>
      </c>
      <c r="BZ32" s="137">
        <f>IF('KWh (Monthly) ENTRY NLI '!BZ$5=0,0,BY32+'KWh (Monthly) ENTRY NLI '!BZ32)</f>
        <v>0</v>
      </c>
      <c r="CA32" s="137">
        <f>IF('KWh (Monthly) ENTRY NLI '!CA$5=0,0,BZ32+'KWh (Monthly) ENTRY NLI '!CA32)</f>
        <v>0</v>
      </c>
      <c r="CB32" s="137">
        <f>IF('KWh (Monthly) ENTRY NLI '!CB$5=0,0,CA32+'KWh (Monthly) ENTRY NLI '!CB32)</f>
        <v>0</v>
      </c>
      <c r="CC32" s="137">
        <f>IF('KWh (Monthly) ENTRY NLI '!CC$5=0,0,CB32+'KWh (Monthly) ENTRY NLI '!CC32)</f>
        <v>0</v>
      </c>
      <c r="CD32" s="137">
        <f>IF('KWh (Monthly) ENTRY NLI '!CD$5=0,0,CC32+'KWh (Monthly) ENTRY NLI '!CD32)</f>
        <v>0</v>
      </c>
      <c r="CE32" s="137">
        <f>IF('KWh (Monthly) ENTRY NLI '!CE$5=0,0,CD32+'KWh (Monthly) ENTRY NLI '!CE32)</f>
        <v>0</v>
      </c>
      <c r="CF32" s="137">
        <f>IF('KWh (Monthly) ENTRY NLI '!CF$5=0,0,CE32+'KWh (Monthly) ENTRY NLI '!CF32)</f>
        <v>0</v>
      </c>
      <c r="CG32" s="137">
        <f>IF('KWh (Monthly) ENTRY NLI '!CG$5=0,0,CF32+'KWh (Monthly) ENTRY NLI '!CG32)</f>
        <v>0</v>
      </c>
      <c r="CH32" s="137">
        <f>IF('KWh (Monthly) ENTRY NLI '!CH$5=0,0,CG32+'KWh (Monthly) ENTRY NLI '!CH32)</f>
        <v>0</v>
      </c>
      <c r="CI32" s="137">
        <f>IF('KWh (Monthly) ENTRY NLI '!CI$5=0,0,CH32+'KWh (Monthly) ENTRY NLI '!CI32)</f>
        <v>0</v>
      </c>
      <c r="CJ32" s="137">
        <f>IF('KWh (Monthly) ENTRY NLI '!CJ$5=0,0,CI32+'KWh (Monthly) ENTRY NLI '!CJ32)</f>
        <v>0</v>
      </c>
    </row>
    <row r="33" spans="1:88" ht="15" thickBot="1" x14ac:dyDescent="0.35">
      <c r="BM33" s="148"/>
      <c r="BN33" s="148"/>
      <c r="BO33" s="148"/>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20" t="s">
        <v>29</v>
      </c>
      <c r="B35" s="47" t="s">
        <v>9</v>
      </c>
      <c r="C35" s="73">
        <f>IF('KWh (Monthly) ENTRY NLI '!C$5=0,0,'KWh (Monthly) ENTRY NLI '!C35)</f>
        <v>0</v>
      </c>
      <c r="D35" s="73">
        <f>IF('KWh (Monthly) ENTRY NLI '!D$5=0,0,C35+'KWh (Monthly) ENTRY NLI '!D35)</f>
        <v>0</v>
      </c>
      <c r="E35" s="73">
        <f>IF('KWh (Monthly) ENTRY NLI '!E$5=0,0,D35+'KWh (Monthly) ENTRY NLI '!E35)</f>
        <v>0</v>
      </c>
      <c r="F35" s="73">
        <f>IF('KWh (Monthly) ENTRY NLI '!F$5=0,0,E35+'KWh (Monthly) ENTRY NLI '!F35)</f>
        <v>0</v>
      </c>
      <c r="G35" s="73">
        <f>IF('KWh (Monthly) ENTRY NLI '!G$5=0,0,F35+'KWh (Monthly) ENTRY NLI '!G35)</f>
        <v>0</v>
      </c>
      <c r="H35" s="73">
        <f>IF('KWh (Monthly) ENTRY NLI '!H$5=0,0,G35+'KWh (Monthly) ENTRY NLI '!H35)</f>
        <v>0</v>
      </c>
      <c r="I35" s="73">
        <f>IF('KWh (Monthly) ENTRY NLI '!I$5=0,0,H35+'KWh (Monthly) ENTRY NLI '!I35)</f>
        <v>0</v>
      </c>
      <c r="J35" s="73">
        <f>IF('KWh (Monthly) ENTRY NLI '!J$5=0,0,I35+'KWh (Monthly) ENTRY NLI '!J35)</f>
        <v>0</v>
      </c>
      <c r="K35" s="73">
        <f>IF('KWh (Monthly) ENTRY NLI '!K$5=0,0,J35+'KWh (Monthly) ENTRY NLI '!K35)</f>
        <v>0</v>
      </c>
      <c r="L35" s="73">
        <f>IF('KWh (Monthly) ENTRY NLI '!L$5=0,0,K35+'KWh (Monthly) ENTRY NLI '!L35)</f>
        <v>0</v>
      </c>
      <c r="M35" s="73">
        <f>IF('KWh (Monthly) ENTRY NLI '!M$5=0,0,L35+'KWh (Monthly) ENTRY NLI '!M35)</f>
        <v>0</v>
      </c>
      <c r="N35" s="73">
        <f>IF('KWh (Monthly) ENTRY NLI '!N$5=0,0,M35+'KWh (Monthly) ENTRY NLI '!N35)</f>
        <v>0</v>
      </c>
      <c r="O35" s="73">
        <f>IF('KWh (Monthly) ENTRY NLI '!O$5=0,0,N35+'KWh (Monthly) ENTRY NLI '!O35)</f>
        <v>0</v>
      </c>
      <c r="P35" s="73">
        <f>IF('KWh (Monthly) ENTRY NLI '!P$5=0,0,O35+'KWh (Monthly) ENTRY NLI '!P35)</f>
        <v>0</v>
      </c>
      <c r="Q35" s="73">
        <f>IF('KWh (Monthly) ENTRY NLI '!Q$5=0,0,P35+'KWh (Monthly) ENTRY NLI '!Q35)</f>
        <v>0</v>
      </c>
      <c r="R35" s="73">
        <f>IF('KWh (Monthly) ENTRY NLI '!R$5=0,0,Q35+'KWh (Monthly) ENTRY NLI '!R35)</f>
        <v>0</v>
      </c>
      <c r="S35" s="73">
        <f>IF('KWh (Monthly) ENTRY NLI '!S$5=0,0,R35+'KWh (Monthly) ENTRY NLI '!S35)</f>
        <v>0</v>
      </c>
      <c r="T35" s="73">
        <f>IF('KWh (Monthly) ENTRY NLI '!T$5=0,0,S35+'KWh (Monthly) ENTRY NLI '!T35)</f>
        <v>0</v>
      </c>
      <c r="U35" s="73">
        <f>IF('KWh (Monthly) ENTRY NLI '!U$5=0,0,T35+'KWh (Monthly) ENTRY NLI '!U35)</f>
        <v>0</v>
      </c>
      <c r="V35" s="73">
        <f>IF('KWh (Monthly) ENTRY NLI '!V$5=0,0,U35+'KWh (Monthly) ENTRY NLI '!V35)</f>
        <v>0</v>
      </c>
      <c r="W35" s="73">
        <f>IF('KWh (Monthly) ENTRY NLI '!W$5=0,0,V35+'KWh (Monthly) ENTRY NLI '!W35)</f>
        <v>0</v>
      </c>
      <c r="X35" s="73">
        <f>IF('KWh (Monthly) ENTRY NLI '!X$5=0,0,W35+'KWh (Monthly) ENTRY NLI '!X35)</f>
        <v>0</v>
      </c>
      <c r="Y35" s="73">
        <f>IF('KWh (Monthly) ENTRY NLI '!Y$5=0,0,X35+'KWh (Monthly) ENTRY NLI '!Y35)</f>
        <v>0</v>
      </c>
      <c r="Z35" s="73">
        <f>IF('KWh (Monthly) ENTRY NLI '!Z$5=0,0,Y35+'KWh (Monthly) ENTRY NLI '!Z35)</f>
        <v>0</v>
      </c>
      <c r="AA35" s="73">
        <f>IF('KWh (Monthly) ENTRY NLI '!AA$5=0,0,Z35+'KWh (Monthly) ENTRY NLI '!AA35)</f>
        <v>0</v>
      </c>
      <c r="AB35" s="73">
        <f>IF('KWh (Monthly) ENTRY NLI '!AB$5=0,0,AA35+'KWh (Monthly) ENTRY NLI '!AB35)</f>
        <v>0</v>
      </c>
      <c r="AC35" s="73">
        <f>IF('KWh (Monthly) ENTRY NLI '!AC$5=0,0,AB35+'KWh (Monthly) ENTRY NLI '!AC35)</f>
        <v>0</v>
      </c>
      <c r="AD35" s="73">
        <f>IF('KWh (Monthly) ENTRY NLI '!AD$5=0,0,AC35+'KWh (Monthly) ENTRY NLI '!AD35)</f>
        <v>0</v>
      </c>
      <c r="AE35" s="73">
        <f>IF('KWh (Monthly) ENTRY NLI '!AE$5=0,0,AD35+'KWh (Monthly) ENTRY NLI '!AE35)</f>
        <v>0</v>
      </c>
      <c r="AF35" s="73">
        <f>IF('KWh (Monthly) ENTRY NLI '!AF$5=0,0,AE35+'KWh (Monthly) ENTRY NLI '!AF35)</f>
        <v>0</v>
      </c>
      <c r="AG35" s="73">
        <f>IF('KWh (Monthly) ENTRY NLI '!AG$5=0,0,AF35+'KWh (Monthly) ENTRY NLI '!AG35)</f>
        <v>0</v>
      </c>
      <c r="AH35" s="73">
        <f>IF('KWh (Monthly) ENTRY NLI '!AH$5=0,0,AG35+'KWh (Monthly) ENTRY NLI '!AH35)</f>
        <v>0</v>
      </c>
      <c r="AI35" s="73">
        <f>IF('KWh (Monthly) ENTRY NLI '!AI$5=0,0,AH35+'KWh (Monthly) ENTRY NLI '!AI35)</f>
        <v>0</v>
      </c>
      <c r="AJ35" s="73">
        <f>IF('KWh (Monthly) ENTRY NLI '!AJ$5=0,0,AI35+'KWh (Monthly) ENTRY NLI '!AJ35)</f>
        <v>0</v>
      </c>
      <c r="AK35" s="73">
        <f>IF('KWh (Monthly) ENTRY NLI '!AK$5=0,0,AJ35+'KWh (Monthly) ENTRY NLI '!AK35)</f>
        <v>0</v>
      </c>
      <c r="AL35" s="73">
        <f>IF('KWh (Monthly) ENTRY NLI '!AL$5=0,0,AK35+'KWh (Monthly) ENTRY NLI '!AL35)</f>
        <v>0</v>
      </c>
      <c r="AM35" s="73">
        <f>IF('KWh (Monthly) ENTRY NLI '!AM$5=0,0,AL35+'KWh (Monthly) ENTRY NLI '!AM35)</f>
        <v>0</v>
      </c>
      <c r="AN35" s="73">
        <f>IF('KWh (Monthly) ENTRY NLI '!AN$5=0,0,AM35+'KWh (Monthly) ENTRY NLI '!AN35)</f>
        <v>0</v>
      </c>
      <c r="AO35" s="137">
        <f>'KWh (Monthly) ENTRY NLI '!AO35</f>
        <v>0</v>
      </c>
      <c r="AP35" s="137">
        <f>AO35+'KWh (Monthly) ENTRY NLI '!AP35</f>
        <v>0</v>
      </c>
      <c r="AQ35" s="150">
        <f>AP35+'KWh (Monthly) ENTRY NLI '!AQ35</f>
        <v>0</v>
      </c>
      <c r="AR35" s="150">
        <f>AQ35+'KWh (Monthly) ENTRY NLI '!AR35</f>
        <v>0</v>
      </c>
      <c r="AS35" s="150">
        <f>AR35+'KWh (Monthly) ENTRY NLI '!AS35</f>
        <v>0</v>
      </c>
      <c r="AT35" s="150">
        <f>AS35+'KWh (Monthly) ENTRY NLI '!AT35</f>
        <v>0</v>
      </c>
      <c r="AU35" s="150">
        <f>AT35+'KWh (Monthly) ENTRY NLI '!AU35</f>
        <v>0</v>
      </c>
      <c r="AV35" s="150">
        <f>AU35+'KWh (Monthly) ENTRY NLI '!AV35</f>
        <v>0</v>
      </c>
      <c r="AW35" s="150">
        <f>AV35+'KWh (Monthly) ENTRY NLI '!AW35</f>
        <v>0</v>
      </c>
      <c r="AX35" s="150">
        <f>AW35+'KWh (Monthly) ENTRY NLI '!AX35</f>
        <v>0</v>
      </c>
      <c r="AY35" s="150">
        <f>AX35+'KWh (Monthly) ENTRY NLI '!AY35</f>
        <v>0</v>
      </c>
      <c r="AZ35" s="150">
        <f>AY35+'KWh (Monthly) ENTRY NLI '!AZ35</f>
        <v>0</v>
      </c>
      <c r="BA35" s="150">
        <f>AZ35+'KWh (Monthly) ENTRY NLI '!BA35</f>
        <v>0</v>
      </c>
      <c r="BB35" s="150">
        <f>BA35+'KWh (Monthly) ENTRY NLI '!BB35</f>
        <v>0</v>
      </c>
      <c r="BC35" s="150">
        <f>BB35+'KWh (Monthly) ENTRY NLI '!BC35</f>
        <v>0</v>
      </c>
      <c r="BD35" s="150">
        <f>BC35+'KWh (Monthly) ENTRY NLI '!BD35</f>
        <v>0</v>
      </c>
      <c r="BE35" s="150">
        <f>BD35+'KWh (Monthly) ENTRY NLI '!BE35</f>
        <v>0</v>
      </c>
      <c r="BF35" s="150">
        <f>BE35+'KWh (Monthly) ENTRY NLI '!BF35</f>
        <v>0</v>
      </c>
      <c r="BG35" s="150">
        <f>BF35+'KWh (Monthly) ENTRY NLI '!BG35</f>
        <v>0</v>
      </c>
      <c r="BH35" s="150">
        <f>BG35+'KWh (Monthly) ENTRY NLI '!BH35</f>
        <v>0</v>
      </c>
      <c r="BI35" s="150">
        <f>BH35+'KWh (Monthly) ENTRY NLI '!BI35</f>
        <v>0</v>
      </c>
      <c r="BJ35" s="150">
        <f>BI35+'KWh (Monthly) ENTRY NLI '!BJ35</f>
        <v>0</v>
      </c>
      <c r="BK35" s="150">
        <f>BJ35+'KWh (Monthly) ENTRY NLI '!BK35</f>
        <v>0</v>
      </c>
      <c r="BL35" s="150">
        <f>BK35+'KWh (Monthly) ENTRY NLI '!BL35</f>
        <v>0</v>
      </c>
      <c r="BM35" s="150">
        <f>BL35+'KWh (Monthly) ENTRY NLI '!BM35</f>
        <v>0</v>
      </c>
      <c r="BN35" s="150">
        <f>BM35+'KWh (Monthly) ENTRY NLI '!BN35</f>
        <v>0</v>
      </c>
      <c r="BO35" s="150">
        <f>BN35+'KWh (Monthly) ENTRY NLI '!BO35</f>
        <v>0</v>
      </c>
      <c r="BP35" s="150">
        <f>BO35+'KWh (Monthly) ENTRY NLI '!BP35</f>
        <v>0</v>
      </c>
      <c r="BQ35" s="150">
        <f>BP35+'KWh (Monthly) ENTRY NLI '!BQ35</f>
        <v>0</v>
      </c>
      <c r="BR35" s="150">
        <f>BQ35+'KWh (Monthly) ENTRY NLI '!BR35</f>
        <v>0</v>
      </c>
      <c r="BS35" s="137">
        <f>IF('KWh (Monthly) ENTRY NLI '!BS$5=0,0,BR35+'KWh (Monthly) ENTRY NLI '!BS35)</f>
        <v>0</v>
      </c>
      <c r="BT35" s="137">
        <f>IF('KWh (Monthly) ENTRY NLI '!BT$5=0,0,BS35+'KWh (Monthly) ENTRY NLI '!BT35)</f>
        <v>0</v>
      </c>
      <c r="BU35" s="137">
        <f>IF('KWh (Monthly) ENTRY NLI '!BU$5=0,0,BT35+'KWh (Monthly) ENTRY NLI '!BU35)</f>
        <v>0</v>
      </c>
      <c r="BV35" s="137">
        <f>IF('KWh (Monthly) ENTRY NLI '!BV$5=0,0,BU35+'KWh (Monthly) ENTRY NLI '!BV35)</f>
        <v>0</v>
      </c>
      <c r="BW35" s="137">
        <f>IF('KWh (Monthly) ENTRY NLI '!BW$5=0,0,BV35+'KWh (Monthly) ENTRY NLI '!BW35)</f>
        <v>0</v>
      </c>
      <c r="BX35" s="137">
        <f>IF('KWh (Monthly) ENTRY NLI '!BX$5=0,0,BW35+'KWh (Monthly) ENTRY NLI '!BX35)</f>
        <v>0</v>
      </c>
      <c r="BY35" s="137">
        <f>IF('KWh (Monthly) ENTRY NLI '!BY$5=0,0,BX35+'KWh (Monthly) ENTRY NLI '!BY35)</f>
        <v>0</v>
      </c>
      <c r="BZ35" s="137">
        <f>IF('KWh (Monthly) ENTRY NLI '!BZ$5=0,0,BY35+'KWh (Monthly) ENTRY NLI '!BZ35)</f>
        <v>0</v>
      </c>
      <c r="CA35" s="137">
        <f>IF('KWh (Monthly) ENTRY NLI '!CA$5=0,0,BZ35+'KWh (Monthly) ENTRY NLI '!CA35)</f>
        <v>0</v>
      </c>
      <c r="CB35" s="137">
        <f>IF('KWh (Monthly) ENTRY NLI '!CB$5=0,0,CA35+'KWh (Monthly) ENTRY NLI '!CB35)</f>
        <v>0</v>
      </c>
      <c r="CC35" s="137">
        <f>IF('KWh (Monthly) ENTRY NLI '!CC$5=0,0,CB35+'KWh (Monthly) ENTRY NLI '!CC35)</f>
        <v>0</v>
      </c>
      <c r="CD35" s="137">
        <f>IF('KWh (Monthly) ENTRY NLI '!CD$5=0,0,CC35+'KWh (Monthly) ENTRY NLI '!CD35)</f>
        <v>0</v>
      </c>
      <c r="CE35" s="137">
        <f>IF('KWh (Monthly) ENTRY NLI '!CE$5=0,0,CD35+'KWh (Monthly) ENTRY NLI '!CE35)</f>
        <v>0</v>
      </c>
      <c r="CF35" s="137">
        <f>IF('KWh (Monthly) ENTRY NLI '!CF$5=0,0,CE35+'KWh (Monthly) ENTRY NLI '!CF35)</f>
        <v>0</v>
      </c>
      <c r="CG35" s="137">
        <f>IF('KWh (Monthly) ENTRY NLI '!CG$5=0,0,CF35+'KWh (Monthly) ENTRY NLI '!CG35)</f>
        <v>0</v>
      </c>
      <c r="CH35" s="137">
        <f>IF('KWh (Monthly) ENTRY NLI '!CH$5=0,0,CG35+'KWh (Monthly) ENTRY NLI '!CH35)</f>
        <v>0</v>
      </c>
      <c r="CI35" s="137">
        <f>IF('KWh (Monthly) ENTRY NLI '!CI$5=0,0,CH35+'KWh (Monthly) ENTRY NLI '!CI35)</f>
        <v>0</v>
      </c>
      <c r="CJ35" s="137">
        <f>IF('KWh (Monthly) ENTRY NLI '!CJ$5=0,0,CI35+'KWh (Monthly) ENTRY NLI '!CJ35)</f>
        <v>0</v>
      </c>
    </row>
    <row r="36" spans="1:88" x14ac:dyDescent="0.3">
      <c r="A36" s="220"/>
      <c r="B36" s="47" t="s">
        <v>6</v>
      </c>
      <c r="C36" s="73">
        <f>IF('KWh (Monthly) ENTRY NLI '!C$5=0,0,'KWh (Monthly) ENTRY NLI '!C36)</f>
        <v>0</v>
      </c>
      <c r="D36" s="73">
        <f>IF('KWh (Monthly) ENTRY NLI '!D$5=0,0,C36+'KWh (Monthly) ENTRY NLI '!D36)</f>
        <v>0</v>
      </c>
      <c r="E36" s="73">
        <f>IF('KWh (Monthly) ENTRY NLI '!E$5=0,0,D36+'KWh (Monthly) ENTRY NLI '!E36)</f>
        <v>0</v>
      </c>
      <c r="F36" s="73">
        <f>IF('KWh (Monthly) ENTRY NLI '!F$5=0,0,E36+'KWh (Monthly) ENTRY NLI '!F36)</f>
        <v>0</v>
      </c>
      <c r="G36" s="73">
        <f>IF('KWh (Monthly) ENTRY NLI '!G$5=0,0,F36+'KWh (Monthly) ENTRY NLI '!G36)</f>
        <v>0</v>
      </c>
      <c r="H36" s="73">
        <f>IF('KWh (Monthly) ENTRY NLI '!H$5=0,0,G36+'KWh (Monthly) ENTRY NLI '!H36)</f>
        <v>0</v>
      </c>
      <c r="I36" s="73">
        <f>IF('KWh (Monthly) ENTRY NLI '!I$5=0,0,H36+'KWh (Monthly) ENTRY NLI '!I36)</f>
        <v>0</v>
      </c>
      <c r="J36" s="73">
        <f>IF('KWh (Monthly) ENTRY NLI '!J$5=0,0,I36+'KWh (Monthly) ENTRY NLI '!J36)</f>
        <v>0</v>
      </c>
      <c r="K36" s="73">
        <f>IF('KWh (Monthly) ENTRY NLI '!K$5=0,0,J36+'KWh (Monthly) ENTRY NLI '!K36)</f>
        <v>0</v>
      </c>
      <c r="L36" s="73">
        <f>IF('KWh (Monthly) ENTRY NLI '!L$5=0,0,K36+'KWh (Monthly) ENTRY NLI '!L36)</f>
        <v>0</v>
      </c>
      <c r="M36" s="73">
        <f>IF('KWh (Monthly) ENTRY NLI '!M$5=0,0,L36+'KWh (Monthly) ENTRY NLI '!M36)</f>
        <v>0</v>
      </c>
      <c r="N36" s="73">
        <f>IF('KWh (Monthly) ENTRY NLI '!N$5=0,0,M36+'KWh (Monthly) ENTRY NLI '!N36)</f>
        <v>0</v>
      </c>
      <c r="O36" s="73">
        <f>IF('KWh (Monthly) ENTRY NLI '!O$5=0,0,N36+'KWh (Monthly) ENTRY NLI '!O36)</f>
        <v>0</v>
      </c>
      <c r="P36" s="73">
        <f>IF('KWh (Monthly) ENTRY NLI '!P$5=0,0,O36+'KWh (Monthly) ENTRY NLI '!P36)</f>
        <v>0</v>
      </c>
      <c r="Q36" s="73">
        <f>IF('KWh (Monthly) ENTRY NLI '!Q$5=0,0,P36+'KWh (Monthly) ENTRY NLI '!Q36)</f>
        <v>0</v>
      </c>
      <c r="R36" s="73">
        <f>IF('KWh (Monthly) ENTRY NLI '!R$5=0,0,Q36+'KWh (Monthly) ENTRY NLI '!R36)</f>
        <v>0</v>
      </c>
      <c r="S36" s="73">
        <f>IF('KWh (Monthly) ENTRY NLI '!S$5=0,0,R36+'KWh (Monthly) ENTRY NLI '!S36)</f>
        <v>0</v>
      </c>
      <c r="T36" s="73">
        <f>IF('KWh (Monthly) ENTRY NLI '!T$5=0,0,S36+'KWh (Monthly) ENTRY NLI '!T36)</f>
        <v>0</v>
      </c>
      <c r="U36" s="73">
        <f>IF('KWh (Monthly) ENTRY NLI '!U$5=0,0,T36+'KWh (Monthly) ENTRY NLI '!U36)</f>
        <v>0</v>
      </c>
      <c r="V36" s="73">
        <f>IF('KWh (Monthly) ENTRY NLI '!V$5=0,0,U36+'KWh (Monthly) ENTRY NLI '!V36)</f>
        <v>0</v>
      </c>
      <c r="W36" s="73">
        <f>IF('KWh (Monthly) ENTRY NLI '!W$5=0,0,V36+'KWh (Monthly) ENTRY NLI '!W36)</f>
        <v>0</v>
      </c>
      <c r="X36" s="73">
        <f>IF('KWh (Monthly) ENTRY NLI '!X$5=0,0,W36+'KWh (Monthly) ENTRY NLI '!X36)</f>
        <v>0</v>
      </c>
      <c r="Y36" s="73">
        <f>IF('KWh (Monthly) ENTRY NLI '!Y$5=0,0,X36+'KWh (Monthly) ENTRY NLI '!Y36)</f>
        <v>0</v>
      </c>
      <c r="Z36" s="73">
        <f>IF('KWh (Monthly) ENTRY NLI '!Z$5=0,0,Y36+'KWh (Monthly) ENTRY NLI '!Z36)</f>
        <v>0</v>
      </c>
      <c r="AA36" s="73">
        <f>IF('KWh (Monthly) ENTRY NLI '!AA$5=0,0,Z36+'KWh (Monthly) ENTRY NLI '!AA36)</f>
        <v>0</v>
      </c>
      <c r="AB36" s="73">
        <f>IF('KWh (Monthly) ENTRY NLI '!AB$5=0,0,AA36+'KWh (Monthly) ENTRY NLI '!AB36)</f>
        <v>0</v>
      </c>
      <c r="AC36" s="73">
        <f>IF('KWh (Monthly) ENTRY NLI '!AC$5=0,0,AB36+'KWh (Monthly) ENTRY NLI '!AC36)</f>
        <v>0</v>
      </c>
      <c r="AD36" s="73">
        <f>IF('KWh (Monthly) ENTRY NLI '!AD$5=0,0,AC36+'KWh (Monthly) ENTRY NLI '!AD36)</f>
        <v>0</v>
      </c>
      <c r="AE36" s="73">
        <f>IF('KWh (Monthly) ENTRY NLI '!AE$5=0,0,AD36+'KWh (Monthly) ENTRY NLI '!AE36)</f>
        <v>0</v>
      </c>
      <c r="AF36" s="73">
        <f>IF('KWh (Monthly) ENTRY NLI '!AF$5=0,0,AE36+'KWh (Monthly) ENTRY NLI '!AF36)</f>
        <v>0</v>
      </c>
      <c r="AG36" s="73">
        <f>IF('KWh (Monthly) ENTRY NLI '!AG$5=0,0,AF36+'KWh (Monthly) ENTRY NLI '!AG36)</f>
        <v>0</v>
      </c>
      <c r="AH36" s="73">
        <f>IF('KWh (Monthly) ENTRY NLI '!AH$5=0,0,AG36+'KWh (Monthly) ENTRY NLI '!AH36)</f>
        <v>0</v>
      </c>
      <c r="AI36" s="73">
        <f>IF('KWh (Monthly) ENTRY NLI '!AI$5=0,0,AH36+'KWh (Monthly) ENTRY NLI '!AI36)</f>
        <v>0</v>
      </c>
      <c r="AJ36" s="73">
        <f>IF('KWh (Monthly) ENTRY NLI '!AJ$5=0,0,AI36+'KWh (Monthly) ENTRY NLI '!AJ36)</f>
        <v>0</v>
      </c>
      <c r="AK36" s="73">
        <f>IF('KWh (Monthly) ENTRY NLI '!AK$5=0,0,AJ36+'KWh (Monthly) ENTRY NLI '!AK36)</f>
        <v>0</v>
      </c>
      <c r="AL36" s="73">
        <f>IF('KWh (Monthly) ENTRY NLI '!AL$5=0,0,AK36+'KWh (Monthly) ENTRY NLI '!AL36)</f>
        <v>0</v>
      </c>
      <c r="AM36" s="73">
        <f>IF('KWh (Monthly) ENTRY NLI '!AM$5=0,0,AL36+'KWh (Monthly) ENTRY NLI '!AM36)</f>
        <v>0</v>
      </c>
      <c r="AN36" s="73">
        <f>IF('KWh (Monthly) ENTRY NLI '!AN$5=0,0,AM36+'KWh (Monthly) ENTRY NLI '!AN36)</f>
        <v>0</v>
      </c>
      <c r="AO36" s="150">
        <f>'KWh (Monthly) ENTRY NLI '!AO36</f>
        <v>0</v>
      </c>
      <c r="AP36" s="150">
        <f>AO36+'KWh (Monthly) ENTRY NLI '!AP36</f>
        <v>0</v>
      </c>
      <c r="AQ36" s="150">
        <f>AP36+'KWh (Monthly) ENTRY NLI '!AQ36</f>
        <v>0</v>
      </c>
      <c r="AR36" s="150">
        <f>AQ36+'KWh (Monthly) ENTRY NLI '!AR36</f>
        <v>0</v>
      </c>
      <c r="AS36" s="150">
        <f>AR36+'KWh (Monthly) ENTRY NLI '!AS36</f>
        <v>0</v>
      </c>
      <c r="AT36" s="150">
        <f>AS36+'KWh (Monthly) ENTRY NLI '!AT36</f>
        <v>0</v>
      </c>
      <c r="AU36" s="150">
        <f>AT36+'KWh (Monthly) ENTRY NLI '!AU36</f>
        <v>0</v>
      </c>
      <c r="AV36" s="150">
        <f>AU36+'KWh (Monthly) ENTRY NLI '!AV36</f>
        <v>0</v>
      </c>
      <c r="AW36" s="150">
        <f>AV36+'KWh (Monthly) ENTRY NLI '!AW36</f>
        <v>0</v>
      </c>
      <c r="AX36" s="150">
        <f>AW36+'KWh (Monthly) ENTRY NLI '!AX36</f>
        <v>0</v>
      </c>
      <c r="AY36" s="150">
        <f>AX36+'KWh (Monthly) ENTRY NLI '!AY36</f>
        <v>0</v>
      </c>
      <c r="AZ36" s="150">
        <f>AY36+'KWh (Monthly) ENTRY NLI '!AZ36</f>
        <v>0</v>
      </c>
      <c r="BA36" s="150">
        <f>AZ36+'KWh (Monthly) ENTRY NLI '!BA36</f>
        <v>0</v>
      </c>
      <c r="BB36" s="150">
        <f>BA36+'KWh (Monthly) ENTRY NLI '!BB36</f>
        <v>0</v>
      </c>
      <c r="BC36" s="150">
        <f>BB36+'KWh (Monthly) ENTRY NLI '!BC36</f>
        <v>0</v>
      </c>
      <c r="BD36" s="150">
        <f>BC36+'KWh (Monthly) ENTRY NLI '!BD36</f>
        <v>0</v>
      </c>
      <c r="BE36" s="150">
        <f>BD36+'KWh (Monthly) ENTRY NLI '!BE36</f>
        <v>0</v>
      </c>
      <c r="BF36" s="150">
        <f>BE36+'KWh (Monthly) ENTRY NLI '!BF36</f>
        <v>0</v>
      </c>
      <c r="BG36" s="150">
        <f>BF36+'KWh (Monthly) ENTRY NLI '!BG36</f>
        <v>0</v>
      </c>
      <c r="BH36" s="150">
        <f>BG36+'KWh (Monthly) ENTRY NLI '!BH36</f>
        <v>0</v>
      </c>
      <c r="BI36" s="150">
        <f>BH36+'KWh (Monthly) ENTRY NLI '!BI36</f>
        <v>0</v>
      </c>
      <c r="BJ36" s="150">
        <f>BI36+'KWh (Monthly) ENTRY NLI '!BJ36</f>
        <v>0</v>
      </c>
      <c r="BK36" s="150">
        <f>BJ36+'KWh (Monthly) ENTRY NLI '!BK36</f>
        <v>0</v>
      </c>
      <c r="BL36" s="150">
        <f>BK36+'KWh (Monthly) ENTRY NLI '!BL36</f>
        <v>0</v>
      </c>
      <c r="BM36" s="150">
        <f>BL36+'KWh (Monthly) ENTRY NLI '!BM36</f>
        <v>0</v>
      </c>
      <c r="BN36" s="150">
        <f>BM36+'KWh (Monthly) ENTRY NLI '!BN36</f>
        <v>0</v>
      </c>
      <c r="BO36" s="150">
        <f>BN36+'KWh (Monthly) ENTRY NLI '!BO36</f>
        <v>0</v>
      </c>
      <c r="BP36" s="150">
        <f>BO36+'KWh (Monthly) ENTRY NLI '!BP36</f>
        <v>0</v>
      </c>
      <c r="BQ36" s="150">
        <f>BP36+'KWh (Monthly) ENTRY NLI '!BQ36</f>
        <v>0</v>
      </c>
      <c r="BR36" s="150">
        <f>BQ36+'KWh (Monthly) ENTRY NLI '!BR36</f>
        <v>0</v>
      </c>
      <c r="BS36" s="137">
        <f>IF('KWh (Monthly) ENTRY NLI '!BS$5=0,0,BR36+'KWh (Monthly) ENTRY NLI '!BS36)</f>
        <v>0</v>
      </c>
      <c r="BT36" s="137">
        <f>IF('KWh (Monthly) ENTRY NLI '!BT$5=0,0,BS36+'KWh (Monthly) ENTRY NLI '!BT36)</f>
        <v>0</v>
      </c>
      <c r="BU36" s="137">
        <f>IF('KWh (Monthly) ENTRY NLI '!BU$5=0,0,BT36+'KWh (Monthly) ENTRY NLI '!BU36)</f>
        <v>0</v>
      </c>
      <c r="BV36" s="137">
        <f>IF('KWh (Monthly) ENTRY NLI '!BV$5=0,0,BU36+'KWh (Monthly) ENTRY NLI '!BV36)</f>
        <v>0</v>
      </c>
      <c r="BW36" s="137">
        <f>IF('KWh (Monthly) ENTRY NLI '!BW$5=0,0,BV36+'KWh (Monthly) ENTRY NLI '!BW36)</f>
        <v>0</v>
      </c>
      <c r="BX36" s="137">
        <f>IF('KWh (Monthly) ENTRY NLI '!BX$5=0,0,BW36+'KWh (Monthly) ENTRY NLI '!BX36)</f>
        <v>0</v>
      </c>
      <c r="BY36" s="137">
        <f>IF('KWh (Monthly) ENTRY NLI '!BY$5=0,0,BX36+'KWh (Monthly) ENTRY NLI '!BY36)</f>
        <v>0</v>
      </c>
      <c r="BZ36" s="137">
        <f>IF('KWh (Monthly) ENTRY NLI '!BZ$5=0,0,BY36+'KWh (Monthly) ENTRY NLI '!BZ36)</f>
        <v>0</v>
      </c>
      <c r="CA36" s="137">
        <f>IF('KWh (Monthly) ENTRY NLI '!CA$5=0,0,BZ36+'KWh (Monthly) ENTRY NLI '!CA36)</f>
        <v>0</v>
      </c>
      <c r="CB36" s="137">
        <f>IF('KWh (Monthly) ENTRY NLI '!CB$5=0,0,CA36+'KWh (Monthly) ENTRY NLI '!CB36)</f>
        <v>0</v>
      </c>
      <c r="CC36" s="137">
        <f>IF('KWh (Monthly) ENTRY NLI '!CC$5=0,0,CB36+'KWh (Monthly) ENTRY NLI '!CC36)</f>
        <v>0</v>
      </c>
      <c r="CD36" s="137">
        <f>IF('KWh (Monthly) ENTRY NLI '!CD$5=0,0,CC36+'KWh (Monthly) ENTRY NLI '!CD36)</f>
        <v>0</v>
      </c>
      <c r="CE36" s="137">
        <f>IF('KWh (Monthly) ENTRY NLI '!CE$5=0,0,CD36+'KWh (Monthly) ENTRY NLI '!CE36)</f>
        <v>0</v>
      </c>
      <c r="CF36" s="137">
        <f>IF('KWh (Monthly) ENTRY NLI '!CF$5=0,0,CE36+'KWh (Monthly) ENTRY NLI '!CF36)</f>
        <v>0</v>
      </c>
      <c r="CG36" s="137">
        <f>IF('KWh (Monthly) ENTRY NLI '!CG$5=0,0,CF36+'KWh (Monthly) ENTRY NLI '!CG36)</f>
        <v>0</v>
      </c>
      <c r="CH36" s="137">
        <f>IF('KWh (Monthly) ENTRY NLI '!CH$5=0,0,CG36+'KWh (Monthly) ENTRY NLI '!CH36)</f>
        <v>0</v>
      </c>
      <c r="CI36" s="137">
        <f>IF('KWh (Monthly) ENTRY NLI '!CI$5=0,0,CH36+'KWh (Monthly) ENTRY NLI '!CI36)</f>
        <v>0</v>
      </c>
      <c r="CJ36" s="137">
        <f>IF('KWh (Monthly) ENTRY NLI '!CJ$5=0,0,CI36+'KWh (Monthly) ENTRY NLI '!CJ36)</f>
        <v>0</v>
      </c>
    </row>
    <row r="37" spans="1:88" x14ac:dyDescent="0.3">
      <c r="A37" s="220"/>
      <c r="B37" s="47" t="s">
        <v>10</v>
      </c>
      <c r="C37" s="73">
        <f>IF('KWh (Monthly) ENTRY NLI '!C$5=0,0,'KWh (Monthly) ENTRY NLI '!C37)</f>
        <v>0</v>
      </c>
      <c r="D37" s="73">
        <f>IF('KWh (Monthly) ENTRY NLI '!D$5=0,0,C37+'KWh (Monthly) ENTRY NLI '!D37)</f>
        <v>0</v>
      </c>
      <c r="E37" s="73">
        <f>IF('KWh (Monthly) ENTRY NLI '!E$5=0,0,D37+'KWh (Monthly) ENTRY NLI '!E37)</f>
        <v>0</v>
      </c>
      <c r="F37" s="73">
        <f>IF('KWh (Monthly) ENTRY NLI '!F$5=0,0,E37+'KWh (Monthly) ENTRY NLI '!F37)</f>
        <v>0</v>
      </c>
      <c r="G37" s="73">
        <f>IF('KWh (Monthly) ENTRY NLI '!G$5=0,0,F37+'KWh (Monthly) ENTRY NLI '!G37)</f>
        <v>0</v>
      </c>
      <c r="H37" s="73">
        <f>IF('KWh (Monthly) ENTRY NLI '!H$5=0,0,G37+'KWh (Monthly) ENTRY NLI '!H37)</f>
        <v>0</v>
      </c>
      <c r="I37" s="73">
        <f>IF('KWh (Monthly) ENTRY NLI '!I$5=0,0,H37+'KWh (Monthly) ENTRY NLI '!I37)</f>
        <v>0</v>
      </c>
      <c r="J37" s="73">
        <f>IF('KWh (Monthly) ENTRY NLI '!J$5=0,0,I37+'KWh (Monthly) ENTRY NLI '!J37)</f>
        <v>0</v>
      </c>
      <c r="K37" s="73">
        <f>IF('KWh (Monthly) ENTRY NLI '!K$5=0,0,J37+'KWh (Monthly) ENTRY NLI '!K37)</f>
        <v>0</v>
      </c>
      <c r="L37" s="73">
        <f>IF('KWh (Monthly) ENTRY NLI '!L$5=0,0,K37+'KWh (Monthly) ENTRY NLI '!L37)</f>
        <v>0</v>
      </c>
      <c r="M37" s="73">
        <f>IF('KWh (Monthly) ENTRY NLI '!M$5=0,0,L37+'KWh (Monthly) ENTRY NLI '!M37)</f>
        <v>0</v>
      </c>
      <c r="N37" s="73">
        <f>IF('KWh (Monthly) ENTRY NLI '!N$5=0,0,M37+'KWh (Monthly) ENTRY NLI '!N37)</f>
        <v>0</v>
      </c>
      <c r="O37" s="73">
        <f>IF('KWh (Monthly) ENTRY NLI '!O$5=0,0,N37+'KWh (Monthly) ENTRY NLI '!O37)</f>
        <v>0</v>
      </c>
      <c r="P37" s="73">
        <f>IF('KWh (Monthly) ENTRY NLI '!P$5=0,0,O37+'KWh (Monthly) ENTRY NLI '!P37)</f>
        <v>0</v>
      </c>
      <c r="Q37" s="73">
        <f>IF('KWh (Monthly) ENTRY NLI '!Q$5=0,0,P37+'KWh (Monthly) ENTRY NLI '!Q37)</f>
        <v>0</v>
      </c>
      <c r="R37" s="73">
        <f>IF('KWh (Monthly) ENTRY NLI '!R$5=0,0,Q37+'KWh (Monthly) ENTRY NLI '!R37)</f>
        <v>0</v>
      </c>
      <c r="S37" s="73">
        <f>IF('KWh (Monthly) ENTRY NLI '!S$5=0,0,R37+'KWh (Monthly) ENTRY NLI '!S37)</f>
        <v>0</v>
      </c>
      <c r="T37" s="73">
        <f>IF('KWh (Monthly) ENTRY NLI '!T$5=0,0,S37+'KWh (Monthly) ENTRY NLI '!T37)</f>
        <v>0</v>
      </c>
      <c r="U37" s="73">
        <f>IF('KWh (Monthly) ENTRY NLI '!U$5=0,0,T37+'KWh (Monthly) ENTRY NLI '!U37)</f>
        <v>0</v>
      </c>
      <c r="V37" s="73">
        <f>IF('KWh (Monthly) ENTRY NLI '!V$5=0,0,U37+'KWh (Monthly) ENTRY NLI '!V37)</f>
        <v>0</v>
      </c>
      <c r="W37" s="73">
        <f>IF('KWh (Monthly) ENTRY NLI '!W$5=0,0,V37+'KWh (Monthly) ENTRY NLI '!W37)</f>
        <v>0</v>
      </c>
      <c r="X37" s="73">
        <f>IF('KWh (Monthly) ENTRY NLI '!X$5=0,0,W37+'KWh (Monthly) ENTRY NLI '!X37)</f>
        <v>0</v>
      </c>
      <c r="Y37" s="73">
        <f>IF('KWh (Monthly) ENTRY NLI '!Y$5=0,0,X37+'KWh (Monthly) ENTRY NLI '!Y37)</f>
        <v>0</v>
      </c>
      <c r="Z37" s="73">
        <f>IF('KWh (Monthly) ENTRY NLI '!Z$5=0,0,Y37+'KWh (Monthly) ENTRY NLI '!Z37)</f>
        <v>0</v>
      </c>
      <c r="AA37" s="73">
        <f>IF('KWh (Monthly) ENTRY NLI '!AA$5=0,0,Z37+'KWh (Monthly) ENTRY NLI '!AA37)</f>
        <v>0</v>
      </c>
      <c r="AB37" s="73">
        <f>IF('KWh (Monthly) ENTRY NLI '!AB$5=0,0,AA37+'KWh (Monthly) ENTRY NLI '!AB37)</f>
        <v>0</v>
      </c>
      <c r="AC37" s="73">
        <f>IF('KWh (Monthly) ENTRY NLI '!AC$5=0,0,AB37+'KWh (Monthly) ENTRY NLI '!AC37)</f>
        <v>0</v>
      </c>
      <c r="AD37" s="73">
        <f>IF('KWh (Monthly) ENTRY NLI '!AD$5=0,0,AC37+'KWh (Monthly) ENTRY NLI '!AD37)</f>
        <v>0</v>
      </c>
      <c r="AE37" s="73">
        <f>IF('KWh (Monthly) ENTRY NLI '!AE$5=0,0,AD37+'KWh (Monthly) ENTRY NLI '!AE37)</f>
        <v>0</v>
      </c>
      <c r="AF37" s="73">
        <f>IF('KWh (Monthly) ENTRY NLI '!AF$5=0,0,AE37+'KWh (Monthly) ENTRY NLI '!AF37)</f>
        <v>0</v>
      </c>
      <c r="AG37" s="73">
        <f>IF('KWh (Monthly) ENTRY NLI '!AG$5=0,0,AF37+'KWh (Monthly) ENTRY NLI '!AG37)</f>
        <v>0</v>
      </c>
      <c r="AH37" s="73">
        <f>IF('KWh (Monthly) ENTRY NLI '!AH$5=0,0,AG37+'KWh (Monthly) ENTRY NLI '!AH37)</f>
        <v>0</v>
      </c>
      <c r="AI37" s="73">
        <f>IF('KWh (Monthly) ENTRY NLI '!AI$5=0,0,AH37+'KWh (Monthly) ENTRY NLI '!AI37)</f>
        <v>0</v>
      </c>
      <c r="AJ37" s="73">
        <f>IF('KWh (Monthly) ENTRY NLI '!AJ$5=0,0,AI37+'KWh (Monthly) ENTRY NLI '!AJ37)</f>
        <v>0</v>
      </c>
      <c r="AK37" s="73">
        <f>IF('KWh (Monthly) ENTRY NLI '!AK$5=0,0,AJ37+'KWh (Monthly) ENTRY NLI '!AK37)</f>
        <v>0</v>
      </c>
      <c r="AL37" s="73">
        <f>IF('KWh (Monthly) ENTRY NLI '!AL$5=0,0,AK37+'KWh (Monthly) ENTRY NLI '!AL37)</f>
        <v>0</v>
      </c>
      <c r="AM37" s="73">
        <f>IF('KWh (Monthly) ENTRY NLI '!AM$5=0,0,AL37+'KWh (Monthly) ENTRY NLI '!AM37)</f>
        <v>0</v>
      </c>
      <c r="AN37" s="73">
        <f>IF('KWh (Monthly) ENTRY NLI '!AN$5=0,0,AM37+'KWh (Monthly) ENTRY NLI '!AN37)</f>
        <v>0</v>
      </c>
      <c r="AO37" s="150">
        <f>'KWh (Monthly) ENTRY NLI '!AO37</f>
        <v>0</v>
      </c>
      <c r="AP37" s="150">
        <f>AO37+'KWh (Monthly) ENTRY NLI '!AP37</f>
        <v>0</v>
      </c>
      <c r="AQ37" s="150">
        <f>AP37+'KWh (Monthly) ENTRY NLI '!AQ37</f>
        <v>0</v>
      </c>
      <c r="AR37" s="150">
        <f>AQ37+'KWh (Monthly) ENTRY NLI '!AR37</f>
        <v>0</v>
      </c>
      <c r="AS37" s="150">
        <f>AR37+'KWh (Monthly) ENTRY NLI '!AS37</f>
        <v>0</v>
      </c>
      <c r="AT37" s="150">
        <f>AS37+'KWh (Monthly) ENTRY NLI '!AT37</f>
        <v>0</v>
      </c>
      <c r="AU37" s="150">
        <f>AT37+'KWh (Monthly) ENTRY NLI '!AU37</f>
        <v>0</v>
      </c>
      <c r="AV37" s="150">
        <f>AU37+'KWh (Monthly) ENTRY NLI '!AV37</f>
        <v>0</v>
      </c>
      <c r="AW37" s="150">
        <f>AV37+'KWh (Monthly) ENTRY NLI '!AW37</f>
        <v>0</v>
      </c>
      <c r="AX37" s="150">
        <f>AW37+'KWh (Monthly) ENTRY NLI '!AX37</f>
        <v>0</v>
      </c>
      <c r="AY37" s="150">
        <f>AX37+'KWh (Monthly) ENTRY NLI '!AY37</f>
        <v>0</v>
      </c>
      <c r="AZ37" s="150">
        <f>AY37+'KWh (Monthly) ENTRY NLI '!AZ37</f>
        <v>0</v>
      </c>
      <c r="BA37" s="150">
        <f>AZ37+'KWh (Monthly) ENTRY NLI '!BA37</f>
        <v>0</v>
      </c>
      <c r="BB37" s="150">
        <f>BA37+'KWh (Monthly) ENTRY NLI '!BB37</f>
        <v>0</v>
      </c>
      <c r="BC37" s="150">
        <f>BB37+'KWh (Monthly) ENTRY NLI '!BC37</f>
        <v>0</v>
      </c>
      <c r="BD37" s="150">
        <f>BC37+'KWh (Monthly) ENTRY NLI '!BD37</f>
        <v>0</v>
      </c>
      <c r="BE37" s="150">
        <f>BD37+'KWh (Monthly) ENTRY NLI '!BE37</f>
        <v>0</v>
      </c>
      <c r="BF37" s="150">
        <f>BE37+'KWh (Monthly) ENTRY NLI '!BF37</f>
        <v>0</v>
      </c>
      <c r="BG37" s="150">
        <f>BF37+'KWh (Monthly) ENTRY NLI '!BG37</f>
        <v>0</v>
      </c>
      <c r="BH37" s="150">
        <f>BG37+'KWh (Monthly) ENTRY NLI '!BH37</f>
        <v>0</v>
      </c>
      <c r="BI37" s="150">
        <f>BH37+'KWh (Monthly) ENTRY NLI '!BI37</f>
        <v>0</v>
      </c>
      <c r="BJ37" s="150">
        <f>BI37+'KWh (Monthly) ENTRY NLI '!BJ37</f>
        <v>0</v>
      </c>
      <c r="BK37" s="150">
        <f>BJ37+'KWh (Monthly) ENTRY NLI '!BK37</f>
        <v>0</v>
      </c>
      <c r="BL37" s="150">
        <f>BK37+'KWh (Monthly) ENTRY NLI '!BL37</f>
        <v>0</v>
      </c>
      <c r="BM37" s="150">
        <f>BL37+'KWh (Monthly) ENTRY NLI '!BM37</f>
        <v>0</v>
      </c>
      <c r="BN37" s="150">
        <f>BM37+'KWh (Monthly) ENTRY NLI '!BN37</f>
        <v>0</v>
      </c>
      <c r="BO37" s="150">
        <f>BN37+'KWh (Monthly) ENTRY NLI '!BO37</f>
        <v>0</v>
      </c>
      <c r="BP37" s="150">
        <f>BO37+'KWh (Monthly) ENTRY NLI '!BP37</f>
        <v>0</v>
      </c>
      <c r="BQ37" s="150">
        <f>BP37+'KWh (Monthly) ENTRY NLI '!BQ37</f>
        <v>0</v>
      </c>
      <c r="BR37" s="150">
        <f>BQ37+'KWh (Monthly) ENTRY NLI '!BR37</f>
        <v>0</v>
      </c>
      <c r="BS37" s="137">
        <f>IF('KWh (Monthly) ENTRY NLI '!BS$5=0,0,BR37+'KWh (Monthly) ENTRY NLI '!BS37)</f>
        <v>0</v>
      </c>
      <c r="BT37" s="137">
        <f>IF('KWh (Monthly) ENTRY NLI '!BT$5=0,0,BS37+'KWh (Monthly) ENTRY NLI '!BT37)</f>
        <v>0</v>
      </c>
      <c r="BU37" s="137">
        <f>IF('KWh (Monthly) ENTRY NLI '!BU$5=0,0,BT37+'KWh (Monthly) ENTRY NLI '!BU37)</f>
        <v>0</v>
      </c>
      <c r="BV37" s="137">
        <f>IF('KWh (Monthly) ENTRY NLI '!BV$5=0,0,BU37+'KWh (Monthly) ENTRY NLI '!BV37)</f>
        <v>0</v>
      </c>
      <c r="BW37" s="137">
        <f>IF('KWh (Monthly) ENTRY NLI '!BW$5=0,0,BV37+'KWh (Monthly) ENTRY NLI '!BW37)</f>
        <v>0</v>
      </c>
      <c r="BX37" s="137">
        <f>IF('KWh (Monthly) ENTRY NLI '!BX$5=0,0,BW37+'KWh (Monthly) ENTRY NLI '!BX37)</f>
        <v>0</v>
      </c>
      <c r="BY37" s="137">
        <f>IF('KWh (Monthly) ENTRY NLI '!BY$5=0,0,BX37+'KWh (Monthly) ENTRY NLI '!BY37)</f>
        <v>0</v>
      </c>
      <c r="BZ37" s="137">
        <f>IF('KWh (Monthly) ENTRY NLI '!BZ$5=0,0,BY37+'KWh (Monthly) ENTRY NLI '!BZ37)</f>
        <v>0</v>
      </c>
      <c r="CA37" s="137">
        <f>IF('KWh (Monthly) ENTRY NLI '!CA$5=0,0,BZ37+'KWh (Monthly) ENTRY NLI '!CA37)</f>
        <v>0</v>
      </c>
      <c r="CB37" s="137">
        <f>IF('KWh (Monthly) ENTRY NLI '!CB$5=0,0,CA37+'KWh (Monthly) ENTRY NLI '!CB37)</f>
        <v>0</v>
      </c>
      <c r="CC37" s="137">
        <f>IF('KWh (Monthly) ENTRY NLI '!CC$5=0,0,CB37+'KWh (Monthly) ENTRY NLI '!CC37)</f>
        <v>0</v>
      </c>
      <c r="CD37" s="137">
        <f>IF('KWh (Monthly) ENTRY NLI '!CD$5=0,0,CC37+'KWh (Monthly) ENTRY NLI '!CD37)</f>
        <v>0</v>
      </c>
      <c r="CE37" s="137">
        <f>IF('KWh (Monthly) ENTRY NLI '!CE$5=0,0,CD37+'KWh (Monthly) ENTRY NLI '!CE37)</f>
        <v>0</v>
      </c>
      <c r="CF37" s="137">
        <f>IF('KWh (Monthly) ENTRY NLI '!CF$5=0,0,CE37+'KWh (Monthly) ENTRY NLI '!CF37)</f>
        <v>0</v>
      </c>
      <c r="CG37" s="137">
        <f>IF('KWh (Monthly) ENTRY NLI '!CG$5=0,0,CF37+'KWh (Monthly) ENTRY NLI '!CG37)</f>
        <v>0</v>
      </c>
      <c r="CH37" s="137">
        <f>IF('KWh (Monthly) ENTRY NLI '!CH$5=0,0,CG37+'KWh (Monthly) ENTRY NLI '!CH37)</f>
        <v>0</v>
      </c>
      <c r="CI37" s="137">
        <f>IF('KWh (Monthly) ENTRY NLI '!CI$5=0,0,CH37+'KWh (Monthly) ENTRY NLI '!CI37)</f>
        <v>0</v>
      </c>
      <c r="CJ37" s="137">
        <f>IF('KWh (Monthly) ENTRY NLI '!CJ$5=0,0,CI37+'KWh (Monthly) ENTRY NLI '!CJ37)</f>
        <v>0</v>
      </c>
    </row>
    <row r="38" spans="1:88" x14ac:dyDescent="0.3">
      <c r="A38" s="220"/>
      <c r="B38" s="47" t="s">
        <v>1</v>
      </c>
      <c r="C38" s="73">
        <f>IF('KWh (Monthly) ENTRY NLI '!C$5=0,0,'KWh (Monthly) ENTRY NLI '!C38)</f>
        <v>0</v>
      </c>
      <c r="D38" s="73">
        <f>IF('KWh (Monthly) ENTRY NLI '!D$5=0,0,C38+'KWh (Monthly) ENTRY NLI '!D38)</f>
        <v>0</v>
      </c>
      <c r="E38" s="73">
        <f>IF('KWh (Monthly) ENTRY NLI '!E$5=0,0,D38+'KWh (Monthly) ENTRY NLI '!E38)</f>
        <v>0</v>
      </c>
      <c r="F38" s="73">
        <f>IF('KWh (Monthly) ENTRY NLI '!F$5=0,0,E38+'KWh (Monthly) ENTRY NLI '!F38)</f>
        <v>0</v>
      </c>
      <c r="G38" s="73">
        <f>IF('KWh (Monthly) ENTRY NLI '!G$5=0,0,F38+'KWh (Monthly) ENTRY NLI '!G38)</f>
        <v>0</v>
      </c>
      <c r="H38" s="73">
        <f>IF('KWh (Monthly) ENTRY NLI '!H$5=0,0,G38+'KWh (Monthly) ENTRY NLI '!H38)</f>
        <v>0</v>
      </c>
      <c r="I38" s="73">
        <f>IF('KWh (Monthly) ENTRY NLI '!I$5=0,0,H38+'KWh (Monthly) ENTRY NLI '!I38)</f>
        <v>0</v>
      </c>
      <c r="J38" s="73">
        <f>IF('KWh (Monthly) ENTRY NLI '!J$5=0,0,I38+'KWh (Monthly) ENTRY NLI '!J38)</f>
        <v>0</v>
      </c>
      <c r="K38" s="73">
        <f>IF('KWh (Monthly) ENTRY NLI '!K$5=0,0,J38+'KWh (Monthly) ENTRY NLI '!K38)</f>
        <v>0</v>
      </c>
      <c r="L38" s="73">
        <f>IF('KWh (Monthly) ENTRY NLI '!L$5=0,0,K38+'KWh (Monthly) ENTRY NLI '!L38)</f>
        <v>0</v>
      </c>
      <c r="M38" s="73">
        <f>IF('KWh (Monthly) ENTRY NLI '!M$5=0,0,L38+'KWh (Monthly) ENTRY NLI '!M38)</f>
        <v>0</v>
      </c>
      <c r="N38" s="73">
        <f>IF('KWh (Monthly) ENTRY NLI '!N$5=0,0,M38+'KWh (Monthly) ENTRY NLI '!N38)</f>
        <v>0</v>
      </c>
      <c r="O38" s="73">
        <f>IF('KWh (Monthly) ENTRY NLI '!O$5=0,0,N38+'KWh (Monthly) ENTRY NLI '!O38)</f>
        <v>0</v>
      </c>
      <c r="P38" s="73">
        <f>IF('KWh (Monthly) ENTRY NLI '!P$5=0,0,O38+'KWh (Monthly) ENTRY NLI '!P38)</f>
        <v>0</v>
      </c>
      <c r="Q38" s="73">
        <f>IF('KWh (Monthly) ENTRY NLI '!Q$5=0,0,P38+'KWh (Monthly) ENTRY NLI '!Q38)</f>
        <v>0</v>
      </c>
      <c r="R38" s="73">
        <f>IF('KWh (Monthly) ENTRY NLI '!R$5=0,0,Q38+'KWh (Monthly) ENTRY NLI '!R38)</f>
        <v>0</v>
      </c>
      <c r="S38" s="73">
        <f>IF('KWh (Monthly) ENTRY NLI '!S$5=0,0,R38+'KWh (Monthly) ENTRY NLI '!S38)</f>
        <v>0</v>
      </c>
      <c r="T38" s="73">
        <f>IF('KWh (Monthly) ENTRY NLI '!T$5=0,0,S38+'KWh (Monthly) ENTRY NLI '!T38)</f>
        <v>0</v>
      </c>
      <c r="U38" s="73">
        <f>IF('KWh (Monthly) ENTRY NLI '!U$5=0,0,T38+'KWh (Monthly) ENTRY NLI '!U38)</f>
        <v>0</v>
      </c>
      <c r="V38" s="73">
        <f>IF('KWh (Monthly) ENTRY NLI '!V$5=0,0,U38+'KWh (Monthly) ENTRY NLI '!V38)</f>
        <v>0</v>
      </c>
      <c r="W38" s="73">
        <f>IF('KWh (Monthly) ENTRY NLI '!W$5=0,0,V38+'KWh (Monthly) ENTRY NLI '!W38)</f>
        <v>0</v>
      </c>
      <c r="X38" s="73">
        <f>IF('KWh (Monthly) ENTRY NLI '!X$5=0,0,W38+'KWh (Monthly) ENTRY NLI '!X38)</f>
        <v>0</v>
      </c>
      <c r="Y38" s="73">
        <f>IF('KWh (Monthly) ENTRY NLI '!Y$5=0,0,X38+'KWh (Monthly) ENTRY NLI '!Y38)</f>
        <v>0</v>
      </c>
      <c r="Z38" s="73">
        <f>IF('KWh (Monthly) ENTRY NLI '!Z$5=0,0,Y38+'KWh (Monthly) ENTRY NLI '!Z38)</f>
        <v>0</v>
      </c>
      <c r="AA38" s="73">
        <f>IF('KWh (Monthly) ENTRY NLI '!AA$5=0,0,Z38+'KWh (Monthly) ENTRY NLI '!AA38)</f>
        <v>0</v>
      </c>
      <c r="AB38" s="73">
        <f>IF('KWh (Monthly) ENTRY NLI '!AB$5=0,0,AA38+'KWh (Monthly) ENTRY NLI '!AB38)</f>
        <v>0</v>
      </c>
      <c r="AC38" s="73">
        <f>IF('KWh (Monthly) ENTRY NLI '!AC$5=0,0,AB38+'KWh (Monthly) ENTRY NLI '!AC38)</f>
        <v>0</v>
      </c>
      <c r="AD38" s="73">
        <f>IF('KWh (Monthly) ENTRY NLI '!AD$5=0,0,AC38+'KWh (Monthly) ENTRY NLI '!AD38)</f>
        <v>0</v>
      </c>
      <c r="AE38" s="73">
        <f>IF('KWh (Monthly) ENTRY NLI '!AE$5=0,0,AD38+'KWh (Monthly) ENTRY NLI '!AE38)</f>
        <v>0</v>
      </c>
      <c r="AF38" s="73">
        <f>IF('KWh (Monthly) ENTRY NLI '!AF$5=0,0,AE38+'KWh (Monthly) ENTRY NLI '!AF38)</f>
        <v>0</v>
      </c>
      <c r="AG38" s="73">
        <f>IF('KWh (Monthly) ENTRY NLI '!AG$5=0,0,AF38+'KWh (Monthly) ENTRY NLI '!AG38)</f>
        <v>0</v>
      </c>
      <c r="AH38" s="73">
        <f>IF('KWh (Monthly) ENTRY NLI '!AH$5=0,0,AG38+'KWh (Monthly) ENTRY NLI '!AH38)</f>
        <v>0</v>
      </c>
      <c r="AI38" s="73">
        <f>IF('KWh (Monthly) ENTRY NLI '!AI$5=0,0,AH38+'KWh (Monthly) ENTRY NLI '!AI38)</f>
        <v>0</v>
      </c>
      <c r="AJ38" s="73">
        <f>IF('KWh (Monthly) ENTRY NLI '!AJ$5=0,0,AI38+'KWh (Monthly) ENTRY NLI '!AJ38)</f>
        <v>0</v>
      </c>
      <c r="AK38" s="73">
        <f>IF('KWh (Monthly) ENTRY NLI '!AK$5=0,0,AJ38+'KWh (Monthly) ENTRY NLI '!AK38)</f>
        <v>0</v>
      </c>
      <c r="AL38" s="73">
        <f>IF('KWh (Monthly) ENTRY NLI '!AL$5=0,0,AK38+'KWh (Monthly) ENTRY NLI '!AL38)</f>
        <v>0</v>
      </c>
      <c r="AM38" s="73">
        <f>IF('KWh (Monthly) ENTRY NLI '!AM$5=0,0,AL38+'KWh (Monthly) ENTRY NLI '!AM38)</f>
        <v>0</v>
      </c>
      <c r="AN38" s="73">
        <f>IF('KWh (Monthly) ENTRY NLI '!AN$5=0,0,AM38+'KWh (Monthly) ENTRY NLI '!AN38)</f>
        <v>0</v>
      </c>
      <c r="AO38" s="150">
        <f>'KWh (Monthly) ENTRY NLI '!AO38</f>
        <v>0</v>
      </c>
      <c r="AP38" s="150">
        <f>AO38+'KWh (Monthly) ENTRY NLI '!AP38</f>
        <v>0</v>
      </c>
      <c r="AQ38" s="150">
        <f>AP38+'KWh (Monthly) ENTRY NLI '!AQ38</f>
        <v>0</v>
      </c>
      <c r="AR38" s="150">
        <f>AQ38+'KWh (Monthly) ENTRY NLI '!AR38</f>
        <v>0</v>
      </c>
      <c r="AS38" s="150">
        <f>AR38+'KWh (Monthly) ENTRY NLI '!AS38</f>
        <v>0</v>
      </c>
      <c r="AT38" s="150">
        <f>AS38+'KWh (Monthly) ENTRY NLI '!AT38</f>
        <v>1948.3665891365306</v>
      </c>
      <c r="AU38" s="150">
        <f>AT38+'KWh (Monthly) ENTRY NLI '!AU38</f>
        <v>1948.3665891365306</v>
      </c>
      <c r="AV38" s="150">
        <f>AU38+'KWh (Monthly) ENTRY NLI '!AV38</f>
        <v>1948.3665891365306</v>
      </c>
      <c r="AW38" s="150">
        <f>AV38+'KWh (Monthly) ENTRY NLI '!AW38</f>
        <v>1948.3665891365306</v>
      </c>
      <c r="AX38" s="150">
        <f>AW38+'KWh (Monthly) ENTRY NLI '!AX38</f>
        <v>1948.3665891365306</v>
      </c>
      <c r="AY38" s="150">
        <f>AX38+'KWh (Monthly) ENTRY NLI '!AY38</f>
        <v>1948.3665891365306</v>
      </c>
      <c r="AZ38" s="150">
        <f>AY38+'KWh (Monthly) ENTRY NLI '!AZ38</f>
        <v>1948.3665891365306</v>
      </c>
      <c r="BA38" s="150">
        <f>AZ38+'KWh (Monthly) ENTRY NLI '!BA38</f>
        <v>1948.3665891365306</v>
      </c>
      <c r="BB38" s="150">
        <f>BA38+'KWh (Monthly) ENTRY NLI '!BB38</f>
        <v>1948.3665891365306</v>
      </c>
      <c r="BC38" s="150">
        <f>BB38+'KWh (Monthly) ENTRY NLI '!BC38</f>
        <v>1948.3665891365306</v>
      </c>
      <c r="BD38" s="150">
        <f>BC38+'KWh (Monthly) ENTRY NLI '!BD38</f>
        <v>1948.3665891365306</v>
      </c>
      <c r="BE38" s="150">
        <f>BD38+'KWh (Monthly) ENTRY NLI '!BE38</f>
        <v>1948.3665891365306</v>
      </c>
      <c r="BF38" s="150">
        <f>BE38+'KWh (Monthly) ENTRY NLI '!BF38</f>
        <v>1948.3665891365306</v>
      </c>
      <c r="BG38" s="150">
        <f>BF38+'KWh (Monthly) ENTRY NLI '!BG38</f>
        <v>1948.3665891365306</v>
      </c>
      <c r="BH38" s="150">
        <f>BG38+'KWh (Monthly) ENTRY NLI '!BH38</f>
        <v>1948.3665891365306</v>
      </c>
      <c r="BI38" s="150">
        <f>BH38+'KWh (Monthly) ENTRY NLI '!BI38</f>
        <v>1948.3665891365306</v>
      </c>
      <c r="BJ38" s="150">
        <f>BI38+'KWh (Monthly) ENTRY NLI '!BJ38</f>
        <v>1948.3665891365306</v>
      </c>
      <c r="BK38" s="150">
        <f>BJ38+'KWh (Monthly) ENTRY NLI '!BK38</f>
        <v>1948.3665891365306</v>
      </c>
      <c r="BL38" s="150">
        <f>BK38+'KWh (Monthly) ENTRY NLI '!BL38</f>
        <v>52396.916197593928</v>
      </c>
      <c r="BM38" s="150">
        <f>BL38+'KWh (Monthly) ENTRY NLI '!BM38</f>
        <v>52396.916197593928</v>
      </c>
      <c r="BN38" s="150">
        <f>BM38+'KWh (Monthly) ENTRY NLI '!BN38</f>
        <v>52396.916197593928</v>
      </c>
      <c r="BO38" s="150">
        <f>BN38+'KWh (Monthly) ENTRY NLI '!BO38</f>
        <v>52396.916197593928</v>
      </c>
      <c r="BP38" s="150">
        <f>BO38+'KWh (Monthly) ENTRY NLI '!BP38</f>
        <v>52396.916197593928</v>
      </c>
      <c r="BQ38" s="150">
        <f>BP38+'KWh (Monthly) ENTRY NLI '!BQ38</f>
        <v>52396.916197593928</v>
      </c>
      <c r="BR38" s="150">
        <f>IF('KWh (Monthly) ENTRY NLI '!BR$5=0,0,BQ38+'KWh (Monthly) ENTRY NLI '!BR38)</f>
        <v>0</v>
      </c>
      <c r="BS38" s="137">
        <f>IF('KWh (Monthly) ENTRY NLI '!BS$5=0,0,BR38+'KWh (Monthly) ENTRY NLI '!BS38)</f>
        <v>0</v>
      </c>
      <c r="BT38" s="137">
        <f>IF('KWh (Monthly) ENTRY NLI '!BT$5=0,0,BS38+'KWh (Monthly) ENTRY NLI '!BT38)</f>
        <v>0</v>
      </c>
      <c r="BU38" s="137">
        <f>IF('KWh (Monthly) ENTRY NLI '!BU$5=0,0,BT38+'KWh (Monthly) ENTRY NLI '!BU38)</f>
        <v>0</v>
      </c>
      <c r="BV38" s="137">
        <f>IF('KWh (Monthly) ENTRY NLI '!BV$5=0,0,BU38+'KWh (Monthly) ENTRY NLI '!BV38)</f>
        <v>0</v>
      </c>
      <c r="BW38" s="137">
        <f>IF('KWh (Monthly) ENTRY NLI '!BW$5=0,0,BV38+'KWh (Monthly) ENTRY NLI '!BW38)</f>
        <v>0</v>
      </c>
      <c r="BX38" s="137">
        <f>IF('KWh (Monthly) ENTRY NLI '!BX$5=0,0,BW38+'KWh (Monthly) ENTRY NLI '!BX38)</f>
        <v>0</v>
      </c>
      <c r="BY38" s="137">
        <f>IF('KWh (Monthly) ENTRY NLI '!BY$5=0,0,BX38+'KWh (Monthly) ENTRY NLI '!BY38)</f>
        <v>0</v>
      </c>
      <c r="BZ38" s="137">
        <f>IF('KWh (Monthly) ENTRY NLI '!BZ$5=0,0,BY38+'KWh (Monthly) ENTRY NLI '!BZ38)</f>
        <v>0</v>
      </c>
      <c r="CA38" s="137">
        <f>IF('KWh (Monthly) ENTRY NLI '!CA$5=0,0,BZ38+'KWh (Monthly) ENTRY NLI '!CA38)</f>
        <v>0</v>
      </c>
      <c r="CB38" s="137">
        <f>IF('KWh (Monthly) ENTRY NLI '!CB$5=0,0,CA38+'KWh (Monthly) ENTRY NLI '!CB38)</f>
        <v>0</v>
      </c>
      <c r="CC38" s="137">
        <f>IF('KWh (Monthly) ENTRY NLI '!CC$5=0,0,CB38+'KWh (Monthly) ENTRY NLI '!CC38)</f>
        <v>0</v>
      </c>
      <c r="CD38" s="137">
        <f>IF('KWh (Monthly) ENTRY NLI '!CD$5=0,0,CC38+'KWh (Monthly) ENTRY NLI '!CD38)</f>
        <v>0</v>
      </c>
      <c r="CE38" s="137">
        <f>IF('KWh (Monthly) ENTRY NLI '!CE$5=0,0,CD38+'KWh (Monthly) ENTRY NLI '!CE38)</f>
        <v>0</v>
      </c>
      <c r="CF38" s="137">
        <f>IF('KWh (Monthly) ENTRY NLI '!CF$5=0,0,CE38+'KWh (Monthly) ENTRY NLI '!CF38)</f>
        <v>0</v>
      </c>
      <c r="CG38" s="137">
        <f>IF('KWh (Monthly) ENTRY NLI '!CG$5=0,0,CF38+'KWh (Monthly) ENTRY NLI '!CG38)</f>
        <v>0</v>
      </c>
      <c r="CH38" s="137">
        <f>IF('KWh (Monthly) ENTRY NLI '!CH$5=0,0,CG38+'KWh (Monthly) ENTRY NLI '!CH38)</f>
        <v>0</v>
      </c>
      <c r="CI38" s="137">
        <f>IF('KWh (Monthly) ENTRY NLI '!CI$5=0,0,CH38+'KWh (Monthly) ENTRY NLI '!CI38)</f>
        <v>0</v>
      </c>
      <c r="CJ38" s="137">
        <f>IF('KWh (Monthly) ENTRY NLI '!CJ$5=0,0,CI38+'KWh (Monthly) ENTRY NLI '!CJ38)</f>
        <v>0</v>
      </c>
    </row>
    <row r="39" spans="1:88" x14ac:dyDescent="0.3">
      <c r="A39" s="220"/>
      <c r="B39" s="47" t="s">
        <v>11</v>
      </c>
      <c r="C39" s="73">
        <f>IF('KWh (Monthly) ENTRY NLI '!C$5=0,0,'KWh (Monthly) ENTRY NLI '!C39)</f>
        <v>0</v>
      </c>
      <c r="D39" s="73">
        <f>IF('KWh (Monthly) ENTRY NLI '!D$5=0,0,C39+'KWh (Monthly) ENTRY NLI '!D39)</f>
        <v>0</v>
      </c>
      <c r="E39" s="73">
        <f>IF('KWh (Monthly) ENTRY NLI '!E$5=0,0,D39+'KWh (Monthly) ENTRY NLI '!E39)</f>
        <v>0</v>
      </c>
      <c r="F39" s="73">
        <f>IF('KWh (Monthly) ENTRY NLI '!F$5=0,0,E39+'KWh (Monthly) ENTRY NLI '!F39)</f>
        <v>0</v>
      </c>
      <c r="G39" s="73">
        <f>IF('KWh (Monthly) ENTRY NLI '!G$5=0,0,F39+'KWh (Monthly) ENTRY NLI '!G39)</f>
        <v>0</v>
      </c>
      <c r="H39" s="73">
        <f>IF('KWh (Monthly) ENTRY NLI '!H$5=0,0,G39+'KWh (Monthly) ENTRY NLI '!H39)</f>
        <v>0</v>
      </c>
      <c r="I39" s="73">
        <f>IF('KWh (Monthly) ENTRY NLI '!I$5=0,0,H39+'KWh (Monthly) ENTRY NLI '!I39)</f>
        <v>0</v>
      </c>
      <c r="J39" s="73">
        <f>IF('KWh (Monthly) ENTRY NLI '!J$5=0,0,I39+'KWh (Monthly) ENTRY NLI '!J39)</f>
        <v>0</v>
      </c>
      <c r="K39" s="73">
        <f>IF('KWh (Monthly) ENTRY NLI '!K$5=0,0,J39+'KWh (Monthly) ENTRY NLI '!K39)</f>
        <v>0</v>
      </c>
      <c r="L39" s="73">
        <f>IF('KWh (Monthly) ENTRY NLI '!L$5=0,0,K39+'KWh (Monthly) ENTRY NLI '!L39)</f>
        <v>0</v>
      </c>
      <c r="M39" s="73">
        <f>IF('KWh (Monthly) ENTRY NLI '!M$5=0,0,L39+'KWh (Monthly) ENTRY NLI '!M39)</f>
        <v>0</v>
      </c>
      <c r="N39" s="73">
        <f>IF('KWh (Monthly) ENTRY NLI '!N$5=0,0,M39+'KWh (Monthly) ENTRY NLI '!N39)</f>
        <v>0</v>
      </c>
      <c r="O39" s="73">
        <f>IF('KWh (Monthly) ENTRY NLI '!O$5=0,0,N39+'KWh (Monthly) ENTRY NLI '!O39)</f>
        <v>0</v>
      </c>
      <c r="P39" s="73">
        <f>IF('KWh (Monthly) ENTRY NLI '!P$5=0,0,O39+'KWh (Monthly) ENTRY NLI '!P39)</f>
        <v>0</v>
      </c>
      <c r="Q39" s="73">
        <f>IF('KWh (Monthly) ENTRY NLI '!Q$5=0,0,P39+'KWh (Monthly) ENTRY NLI '!Q39)</f>
        <v>0</v>
      </c>
      <c r="R39" s="73">
        <f>IF('KWh (Monthly) ENTRY NLI '!R$5=0,0,Q39+'KWh (Monthly) ENTRY NLI '!R39)</f>
        <v>0</v>
      </c>
      <c r="S39" s="73">
        <f>IF('KWh (Monthly) ENTRY NLI '!S$5=0,0,R39+'KWh (Monthly) ENTRY NLI '!S39)</f>
        <v>0</v>
      </c>
      <c r="T39" s="73">
        <f>IF('KWh (Monthly) ENTRY NLI '!T$5=0,0,S39+'KWh (Monthly) ENTRY NLI '!T39)</f>
        <v>0</v>
      </c>
      <c r="U39" s="73">
        <f>IF('KWh (Monthly) ENTRY NLI '!U$5=0,0,T39+'KWh (Monthly) ENTRY NLI '!U39)</f>
        <v>0</v>
      </c>
      <c r="V39" s="73">
        <f>IF('KWh (Monthly) ENTRY NLI '!V$5=0,0,U39+'KWh (Monthly) ENTRY NLI '!V39)</f>
        <v>0</v>
      </c>
      <c r="W39" s="73">
        <f>IF('KWh (Monthly) ENTRY NLI '!W$5=0,0,V39+'KWh (Monthly) ENTRY NLI '!W39)</f>
        <v>0</v>
      </c>
      <c r="X39" s="73">
        <f>IF('KWh (Monthly) ENTRY NLI '!X$5=0,0,W39+'KWh (Monthly) ENTRY NLI '!X39)</f>
        <v>0</v>
      </c>
      <c r="Y39" s="73">
        <f>IF('KWh (Monthly) ENTRY NLI '!Y$5=0,0,X39+'KWh (Monthly) ENTRY NLI '!Y39)</f>
        <v>0</v>
      </c>
      <c r="Z39" s="73">
        <f>IF('KWh (Monthly) ENTRY NLI '!Z$5=0,0,Y39+'KWh (Monthly) ENTRY NLI '!Z39)</f>
        <v>0</v>
      </c>
      <c r="AA39" s="73">
        <f>IF('KWh (Monthly) ENTRY NLI '!AA$5=0,0,Z39+'KWh (Monthly) ENTRY NLI '!AA39)</f>
        <v>0</v>
      </c>
      <c r="AB39" s="73">
        <f>IF('KWh (Monthly) ENTRY NLI '!AB$5=0,0,AA39+'KWh (Monthly) ENTRY NLI '!AB39)</f>
        <v>0</v>
      </c>
      <c r="AC39" s="73">
        <f>IF('KWh (Monthly) ENTRY NLI '!AC$5=0,0,AB39+'KWh (Monthly) ENTRY NLI '!AC39)</f>
        <v>0</v>
      </c>
      <c r="AD39" s="73">
        <f>IF('KWh (Monthly) ENTRY NLI '!AD$5=0,0,AC39+'KWh (Monthly) ENTRY NLI '!AD39)</f>
        <v>0</v>
      </c>
      <c r="AE39" s="73">
        <f>IF('KWh (Monthly) ENTRY NLI '!AE$5=0,0,AD39+'KWh (Monthly) ENTRY NLI '!AE39)</f>
        <v>0</v>
      </c>
      <c r="AF39" s="73">
        <f>IF('KWh (Monthly) ENTRY NLI '!AF$5=0,0,AE39+'KWh (Monthly) ENTRY NLI '!AF39)</f>
        <v>0</v>
      </c>
      <c r="AG39" s="73">
        <f>IF('KWh (Monthly) ENTRY NLI '!AG$5=0,0,AF39+'KWh (Monthly) ENTRY NLI '!AG39)</f>
        <v>0</v>
      </c>
      <c r="AH39" s="73">
        <f>IF('KWh (Monthly) ENTRY NLI '!AH$5=0,0,AG39+'KWh (Monthly) ENTRY NLI '!AH39)</f>
        <v>0</v>
      </c>
      <c r="AI39" s="73">
        <f>IF('KWh (Monthly) ENTRY NLI '!AI$5=0,0,AH39+'KWh (Monthly) ENTRY NLI '!AI39)</f>
        <v>0</v>
      </c>
      <c r="AJ39" s="73">
        <f>IF('KWh (Monthly) ENTRY NLI '!AJ$5=0,0,AI39+'KWh (Monthly) ENTRY NLI '!AJ39)</f>
        <v>0</v>
      </c>
      <c r="AK39" s="73">
        <f>IF('KWh (Monthly) ENTRY NLI '!AK$5=0,0,AJ39+'KWh (Monthly) ENTRY NLI '!AK39)</f>
        <v>0</v>
      </c>
      <c r="AL39" s="73">
        <f>IF('KWh (Monthly) ENTRY NLI '!AL$5=0,0,AK39+'KWh (Monthly) ENTRY NLI '!AL39)</f>
        <v>0</v>
      </c>
      <c r="AM39" s="73">
        <f>IF('KWh (Monthly) ENTRY NLI '!AM$5=0,0,AL39+'KWh (Monthly) ENTRY NLI '!AM39)</f>
        <v>0</v>
      </c>
      <c r="AN39" s="73">
        <f>IF('KWh (Monthly) ENTRY NLI '!AN$5=0,0,AM39+'KWh (Monthly) ENTRY NLI '!AN39)</f>
        <v>0</v>
      </c>
      <c r="AO39" s="150">
        <f>'KWh (Monthly) ENTRY NLI '!AO39</f>
        <v>0</v>
      </c>
      <c r="AP39" s="150">
        <f>AO39+'KWh (Monthly) ENTRY NLI '!AP39</f>
        <v>15044.857886887514</v>
      </c>
      <c r="AQ39" s="150">
        <f>AP39+'KWh (Monthly) ENTRY NLI '!AQ39</f>
        <v>15044.857886887514</v>
      </c>
      <c r="AR39" s="150">
        <f>AQ39+'KWh (Monthly) ENTRY NLI '!AR39</f>
        <v>15044.857886887514</v>
      </c>
      <c r="AS39" s="150">
        <f>AR39+'KWh (Monthly) ENTRY NLI '!AS39</f>
        <v>15044.857886887514</v>
      </c>
      <c r="AT39" s="150">
        <f>AS39+'KWh (Monthly) ENTRY NLI '!AT39</f>
        <v>15044.857886887514</v>
      </c>
      <c r="AU39" s="150">
        <f>AT39+'KWh (Monthly) ENTRY NLI '!AU39</f>
        <v>15044.857886887514</v>
      </c>
      <c r="AV39" s="150">
        <f>AU39+'KWh (Monthly) ENTRY NLI '!AV39</f>
        <v>15044.857886887514</v>
      </c>
      <c r="AW39" s="150">
        <f>AV39+'KWh (Monthly) ENTRY NLI '!AW39</f>
        <v>15044.857886887514</v>
      </c>
      <c r="AX39" s="150">
        <f>AW39+'KWh (Monthly) ENTRY NLI '!AX39</f>
        <v>37060.944052189057</v>
      </c>
      <c r="AY39" s="150">
        <f>AX39+'KWh (Monthly) ENTRY NLI '!AY39</f>
        <v>37060.944052189057</v>
      </c>
      <c r="AZ39" s="150">
        <f>AY39+'KWh (Monthly) ENTRY NLI '!AZ39</f>
        <v>37060.944052189057</v>
      </c>
      <c r="BA39" s="150">
        <f>AZ39+'KWh (Monthly) ENTRY NLI '!BA39</f>
        <v>37060.944052189057</v>
      </c>
      <c r="BB39" s="150">
        <f>BA39+'KWh (Monthly) ENTRY NLI '!BB39</f>
        <v>37060.944052189057</v>
      </c>
      <c r="BC39" s="150">
        <f>BB39+'KWh (Monthly) ENTRY NLI '!BC39</f>
        <v>37060.944052189057</v>
      </c>
      <c r="BD39" s="150">
        <f>BC39+'KWh (Monthly) ENTRY NLI '!BD39</f>
        <v>37060.944052189057</v>
      </c>
      <c r="BE39" s="150">
        <f>BD39+'KWh (Monthly) ENTRY NLI '!BE39</f>
        <v>37060.944052189057</v>
      </c>
      <c r="BF39" s="150">
        <f>BE39+'KWh (Monthly) ENTRY NLI '!BF39</f>
        <v>37060.944052189057</v>
      </c>
      <c r="BG39" s="150">
        <f>BF39+'KWh (Monthly) ENTRY NLI '!BG39</f>
        <v>37060.944052189057</v>
      </c>
      <c r="BH39" s="150">
        <f>BG39+'KWh (Monthly) ENTRY NLI '!BH39</f>
        <v>37060.944052189057</v>
      </c>
      <c r="BI39" s="150">
        <f>BH39+'KWh (Monthly) ENTRY NLI '!BI39</f>
        <v>37060.944052189057</v>
      </c>
      <c r="BJ39" s="150">
        <f>BI39+'KWh (Monthly) ENTRY NLI '!BJ39</f>
        <v>37060.944052189057</v>
      </c>
      <c r="BK39" s="150">
        <f>BJ39+'KWh (Monthly) ENTRY NLI '!BK39</f>
        <v>37060.944052189057</v>
      </c>
      <c r="BL39" s="150">
        <f>BK39+'KWh (Monthly) ENTRY NLI '!BL39</f>
        <v>37060.944052189057</v>
      </c>
      <c r="BM39" s="150">
        <f>BL39+'KWh (Monthly) ENTRY NLI '!BM39</f>
        <v>37060.944052189057</v>
      </c>
      <c r="BN39" s="150">
        <f>BM39+'KWh (Monthly) ENTRY NLI '!BN39</f>
        <v>37060.944052189057</v>
      </c>
      <c r="BO39" s="150">
        <f>BN39+'KWh (Monthly) ENTRY NLI '!BO39</f>
        <v>37060.944052189057</v>
      </c>
      <c r="BP39" s="150">
        <f>BO39+'KWh (Monthly) ENTRY NLI '!BP39</f>
        <v>37060.944052189057</v>
      </c>
      <c r="BQ39" s="150">
        <f>BP39+'KWh (Monthly) ENTRY NLI '!BQ39</f>
        <v>37060.944052189057</v>
      </c>
      <c r="BR39" s="150">
        <f>IF('KWh (Monthly) ENTRY NLI '!BR$5=0,0,BQ39+'KWh (Monthly) ENTRY NLI '!BR39)</f>
        <v>0</v>
      </c>
      <c r="BS39" s="137">
        <f>IF('KWh (Monthly) ENTRY NLI '!BS$5=0,0,BR39+'KWh (Monthly) ENTRY NLI '!BS39)</f>
        <v>0</v>
      </c>
      <c r="BT39" s="137">
        <f>IF('KWh (Monthly) ENTRY NLI '!BT$5=0,0,BS39+'KWh (Monthly) ENTRY NLI '!BT39)</f>
        <v>0</v>
      </c>
      <c r="BU39" s="137">
        <f>IF('KWh (Monthly) ENTRY NLI '!BU$5=0,0,BT39+'KWh (Monthly) ENTRY NLI '!BU39)</f>
        <v>0</v>
      </c>
      <c r="BV39" s="137">
        <f>IF('KWh (Monthly) ENTRY NLI '!BV$5=0,0,BU39+'KWh (Monthly) ENTRY NLI '!BV39)</f>
        <v>0</v>
      </c>
      <c r="BW39" s="137">
        <f>IF('KWh (Monthly) ENTRY NLI '!BW$5=0,0,BV39+'KWh (Monthly) ENTRY NLI '!BW39)</f>
        <v>0</v>
      </c>
      <c r="BX39" s="137">
        <f>IF('KWh (Monthly) ENTRY NLI '!BX$5=0,0,BW39+'KWh (Monthly) ENTRY NLI '!BX39)</f>
        <v>0</v>
      </c>
      <c r="BY39" s="137">
        <f>IF('KWh (Monthly) ENTRY NLI '!BY$5=0,0,BX39+'KWh (Monthly) ENTRY NLI '!BY39)</f>
        <v>0</v>
      </c>
      <c r="BZ39" s="137">
        <f>IF('KWh (Monthly) ENTRY NLI '!BZ$5=0,0,BY39+'KWh (Monthly) ENTRY NLI '!BZ39)</f>
        <v>0</v>
      </c>
      <c r="CA39" s="137">
        <f>IF('KWh (Monthly) ENTRY NLI '!CA$5=0,0,BZ39+'KWh (Monthly) ENTRY NLI '!CA39)</f>
        <v>0</v>
      </c>
      <c r="CB39" s="137">
        <f>IF('KWh (Monthly) ENTRY NLI '!CB$5=0,0,CA39+'KWh (Monthly) ENTRY NLI '!CB39)</f>
        <v>0</v>
      </c>
      <c r="CC39" s="137">
        <f>IF('KWh (Monthly) ENTRY NLI '!CC$5=0,0,CB39+'KWh (Monthly) ENTRY NLI '!CC39)</f>
        <v>0</v>
      </c>
      <c r="CD39" s="137">
        <f>IF('KWh (Monthly) ENTRY NLI '!CD$5=0,0,CC39+'KWh (Monthly) ENTRY NLI '!CD39)</f>
        <v>0</v>
      </c>
      <c r="CE39" s="137">
        <f>IF('KWh (Monthly) ENTRY NLI '!CE$5=0,0,CD39+'KWh (Monthly) ENTRY NLI '!CE39)</f>
        <v>0</v>
      </c>
      <c r="CF39" s="137">
        <f>IF('KWh (Monthly) ENTRY NLI '!CF$5=0,0,CE39+'KWh (Monthly) ENTRY NLI '!CF39)</f>
        <v>0</v>
      </c>
      <c r="CG39" s="137">
        <f>IF('KWh (Monthly) ENTRY NLI '!CG$5=0,0,CF39+'KWh (Monthly) ENTRY NLI '!CG39)</f>
        <v>0</v>
      </c>
      <c r="CH39" s="137">
        <f>IF('KWh (Monthly) ENTRY NLI '!CH$5=0,0,CG39+'KWh (Monthly) ENTRY NLI '!CH39)</f>
        <v>0</v>
      </c>
      <c r="CI39" s="137">
        <f>IF('KWh (Monthly) ENTRY NLI '!CI$5=0,0,CH39+'KWh (Monthly) ENTRY NLI '!CI39)</f>
        <v>0</v>
      </c>
      <c r="CJ39" s="137">
        <f>IF('KWh (Monthly) ENTRY NLI '!CJ$5=0,0,CI39+'KWh (Monthly) ENTRY NLI '!CJ39)</f>
        <v>0</v>
      </c>
    </row>
    <row r="40" spans="1:88" x14ac:dyDescent="0.3">
      <c r="A40" s="220"/>
      <c r="B40" s="47" t="s">
        <v>12</v>
      </c>
      <c r="C40" s="73">
        <f>IF('KWh (Monthly) ENTRY NLI '!C$5=0,0,'KWh (Monthly) ENTRY NLI '!C40)</f>
        <v>0</v>
      </c>
      <c r="D40" s="73">
        <f>IF('KWh (Monthly) ENTRY NLI '!D$5=0,0,C40+'KWh (Monthly) ENTRY NLI '!D40)</f>
        <v>0</v>
      </c>
      <c r="E40" s="73">
        <f>IF('KWh (Monthly) ENTRY NLI '!E$5=0,0,D40+'KWh (Monthly) ENTRY NLI '!E40)</f>
        <v>0</v>
      </c>
      <c r="F40" s="73">
        <f>IF('KWh (Monthly) ENTRY NLI '!F$5=0,0,E40+'KWh (Monthly) ENTRY NLI '!F40)</f>
        <v>0</v>
      </c>
      <c r="G40" s="73">
        <f>IF('KWh (Monthly) ENTRY NLI '!G$5=0,0,F40+'KWh (Monthly) ENTRY NLI '!G40)</f>
        <v>0</v>
      </c>
      <c r="H40" s="73">
        <f>IF('KWh (Monthly) ENTRY NLI '!H$5=0,0,G40+'KWh (Monthly) ENTRY NLI '!H40)</f>
        <v>0</v>
      </c>
      <c r="I40" s="73">
        <f>IF('KWh (Monthly) ENTRY NLI '!I$5=0,0,H40+'KWh (Monthly) ENTRY NLI '!I40)</f>
        <v>0</v>
      </c>
      <c r="J40" s="73">
        <f>IF('KWh (Monthly) ENTRY NLI '!J$5=0,0,I40+'KWh (Monthly) ENTRY NLI '!J40)</f>
        <v>0</v>
      </c>
      <c r="K40" s="73">
        <f>IF('KWh (Monthly) ENTRY NLI '!K$5=0,0,J40+'KWh (Monthly) ENTRY NLI '!K40)</f>
        <v>0</v>
      </c>
      <c r="L40" s="73">
        <f>IF('KWh (Monthly) ENTRY NLI '!L$5=0,0,K40+'KWh (Monthly) ENTRY NLI '!L40)</f>
        <v>0</v>
      </c>
      <c r="M40" s="73">
        <f>IF('KWh (Monthly) ENTRY NLI '!M$5=0,0,L40+'KWh (Monthly) ENTRY NLI '!M40)</f>
        <v>0</v>
      </c>
      <c r="N40" s="73">
        <f>IF('KWh (Monthly) ENTRY NLI '!N$5=0,0,M40+'KWh (Monthly) ENTRY NLI '!N40)</f>
        <v>0</v>
      </c>
      <c r="O40" s="73">
        <f>IF('KWh (Monthly) ENTRY NLI '!O$5=0,0,N40+'KWh (Monthly) ENTRY NLI '!O40)</f>
        <v>0</v>
      </c>
      <c r="P40" s="73">
        <f>IF('KWh (Monthly) ENTRY NLI '!P$5=0,0,O40+'KWh (Monthly) ENTRY NLI '!P40)</f>
        <v>0</v>
      </c>
      <c r="Q40" s="73">
        <f>IF('KWh (Monthly) ENTRY NLI '!Q$5=0,0,P40+'KWh (Monthly) ENTRY NLI '!Q40)</f>
        <v>0</v>
      </c>
      <c r="R40" s="73">
        <f>IF('KWh (Monthly) ENTRY NLI '!R$5=0,0,Q40+'KWh (Monthly) ENTRY NLI '!R40)</f>
        <v>0</v>
      </c>
      <c r="S40" s="73">
        <f>IF('KWh (Monthly) ENTRY NLI '!S$5=0,0,R40+'KWh (Monthly) ENTRY NLI '!S40)</f>
        <v>0</v>
      </c>
      <c r="T40" s="73">
        <f>IF('KWh (Monthly) ENTRY NLI '!T$5=0,0,S40+'KWh (Monthly) ENTRY NLI '!T40)</f>
        <v>0</v>
      </c>
      <c r="U40" s="73">
        <f>IF('KWh (Monthly) ENTRY NLI '!U$5=0,0,T40+'KWh (Monthly) ENTRY NLI '!U40)</f>
        <v>0</v>
      </c>
      <c r="V40" s="73">
        <f>IF('KWh (Monthly) ENTRY NLI '!V$5=0,0,U40+'KWh (Monthly) ENTRY NLI '!V40)</f>
        <v>0</v>
      </c>
      <c r="W40" s="73">
        <f>IF('KWh (Monthly) ENTRY NLI '!W$5=0,0,V40+'KWh (Monthly) ENTRY NLI '!W40)</f>
        <v>0</v>
      </c>
      <c r="X40" s="73">
        <f>IF('KWh (Monthly) ENTRY NLI '!X$5=0,0,W40+'KWh (Monthly) ENTRY NLI '!X40)</f>
        <v>0</v>
      </c>
      <c r="Y40" s="73">
        <f>IF('KWh (Monthly) ENTRY NLI '!Y$5=0,0,X40+'KWh (Monthly) ENTRY NLI '!Y40)</f>
        <v>0</v>
      </c>
      <c r="Z40" s="73">
        <f>IF('KWh (Monthly) ENTRY NLI '!Z$5=0,0,Y40+'KWh (Monthly) ENTRY NLI '!Z40)</f>
        <v>0</v>
      </c>
      <c r="AA40" s="73">
        <f>IF('KWh (Monthly) ENTRY NLI '!AA$5=0,0,Z40+'KWh (Monthly) ENTRY NLI '!AA40)</f>
        <v>0</v>
      </c>
      <c r="AB40" s="73">
        <f>IF('KWh (Monthly) ENTRY NLI '!AB$5=0,0,AA40+'KWh (Monthly) ENTRY NLI '!AB40)</f>
        <v>0</v>
      </c>
      <c r="AC40" s="73">
        <f>IF('KWh (Monthly) ENTRY NLI '!AC$5=0,0,AB40+'KWh (Monthly) ENTRY NLI '!AC40)</f>
        <v>0</v>
      </c>
      <c r="AD40" s="73">
        <f>IF('KWh (Monthly) ENTRY NLI '!AD$5=0,0,AC40+'KWh (Monthly) ENTRY NLI '!AD40)</f>
        <v>0</v>
      </c>
      <c r="AE40" s="73">
        <f>IF('KWh (Monthly) ENTRY NLI '!AE$5=0,0,AD40+'KWh (Monthly) ENTRY NLI '!AE40)</f>
        <v>0</v>
      </c>
      <c r="AF40" s="73">
        <f>IF('KWh (Monthly) ENTRY NLI '!AF$5=0,0,AE40+'KWh (Monthly) ENTRY NLI '!AF40)</f>
        <v>0</v>
      </c>
      <c r="AG40" s="73">
        <f>IF('KWh (Monthly) ENTRY NLI '!AG$5=0,0,AF40+'KWh (Monthly) ENTRY NLI '!AG40)</f>
        <v>0</v>
      </c>
      <c r="AH40" s="73">
        <f>IF('KWh (Monthly) ENTRY NLI '!AH$5=0,0,AG40+'KWh (Monthly) ENTRY NLI '!AH40)</f>
        <v>0</v>
      </c>
      <c r="AI40" s="73">
        <f>IF('KWh (Monthly) ENTRY NLI '!AI$5=0,0,AH40+'KWh (Monthly) ENTRY NLI '!AI40)</f>
        <v>0</v>
      </c>
      <c r="AJ40" s="73">
        <f>IF('KWh (Monthly) ENTRY NLI '!AJ$5=0,0,AI40+'KWh (Monthly) ENTRY NLI '!AJ40)</f>
        <v>0</v>
      </c>
      <c r="AK40" s="73">
        <f>IF('KWh (Monthly) ENTRY NLI '!AK$5=0,0,AJ40+'KWh (Monthly) ENTRY NLI '!AK40)</f>
        <v>0</v>
      </c>
      <c r="AL40" s="73">
        <f>IF('KWh (Monthly) ENTRY NLI '!AL$5=0,0,AK40+'KWh (Monthly) ENTRY NLI '!AL40)</f>
        <v>0</v>
      </c>
      <c r="AM40" s="73">
        <f>IF('KWh (Monthly) ENTRY NLI '!AM$5=0,0,AL40+'KWh (Monthly) ENTRY NLI '!AM40)</f>
        <v>0</v>
      </c>
      <c r="AN40" s="73">
        <f>IF('KWh (Monthly) ENTRY NLI '!AN$5=0,0,AM40+'KWh (Monthly) ENTRY NLI '!AN40)</f>
        <v>0</v>
      </c>
      <c r="AO40" s="150">
        <f>'KWh (Monthly) ENTRY NLI '!AO40</f>
        <v>0</v>
      </c>
      <c r="AP40" s="150">
        <f>AO40+'KWh (Monthly) ENTRY NLI '!AP40</f>
        <v>0</v>
      </c>
      <c r="AQ40" s="150">
        <f>AP40+'KWh (Monthly) ENTRY NLI '!AQ40</f>
        <v>0</v>
      </c>
      <c r="AR40" s="150">
        <f>AQ40+'KWh (Monthly) ENTRY NLI '!AR40</f>
        <v>0</v>
      </c>
      <c r="AS40" s="150">
        <f>AR40+'KWh (Monthly) ENTRY NLI '!AS40</f>
        <v>0</v>
      </c>
      <c r="AT40" s="150">
        <f>AS40+'KWh (Monthly) ENTRY NLI '!AT40</f>
        <v>0</v>
      </c>
      <c r="AU40" s="150">
        <f>AT40+'KWh (Monthly) ENTRY NLI '!AU40</f>
        <v>0</v>
      </c>
      <c r="AV40" s="150">
        <f>AU40+'KWh (Monthly) ENTRY NLI '!AV40</f>
        <v>0</v>
      </c>
      <c r="AW40" s="150">
        <f>AV40+'KWh (Monthly) ENTRY NLI '!AW40</f>
        <v>0</v>
      </c>
      <c r="AX40" s="150">
        <f>AW40+'KWh (Monthly) ENTRY NLI '!AX40</f>
        <v>0</v>
      </c>
      <c r="AY40" s="150">
        <f>AX40+'KWh (Monthly) ENTRY NLI '!AY40</f>
        <v>0</v>
      </c>
      <c r="AZ40" s="150">
        <f>AY40+'KWh (Monthly) ENTRY NLI '!AZ40</f>
        <v>0</v>
      </c>
      <c r="BA40" s="150">
        <f>AZ40+'KWh (Monthly) ENTRY NLI '!BA40</f>
        <v>0</v>
      </c>
      <c r="BB40" s="150">
        <f>BA40+'KWh (Monthly) ENTRY NLI '!BB40</f>
        <v>0</v>
      </c>
      <c r="BC40" s="150">
        <f>BB40+'KWh (Monthly) ENTRY NLI '!BC40</f>
        <v>0</v>
      </c>
      <c r="BD40" s="150">
        <f>BC40+'KWh (Monthly) ENTRY NLI '!BD40</f>
        <v>0</v>
      </c>
      <c r="BE40" s="150">
        <f>BD40+'KWh (Monthly) ENTRY NLI '!BE40</f>
        <v>0</v>
      </c>
      <c r="BF40" s="150">
        <f>BE40+'KWh (Monthly) ENTRY NLI '!BF40</f>
        <v>0</v>
      </c>
      <c r="BG40" s="150">
        <f>BF40+'KWh (Monthly) ENTRY NLI '!BG40</f>
        <v>0</v>
      </c>
      <c r="BH40" s="150">
        <f>BG40+'KWh (Monthly) ENTRY NLI '!BH40</f>
        <v>0</v>
      </c>
      <c r="BI40" s="150">
        <f>BH40+'KWh (Monthly) ENTRY NLI '!BI40</f>
        <v>0</v>
      </c>
      <c r="BJ40" s="150">
        <f>BI40+'KWh (Monthly) ENTRY NLI '!BJ40</f>
        <v>0</v>
      </c>
      <c r="BK40" s="150">
        <f>BJ40+'KWh (Monthly) ENTRY NLI '!BK40</f>
        <v>0</v>
      </c>
      <c r="BL40" s="150">
        <f>BK40+'KWh (Monthly) ENTRY NLI '!BL40</f>
        <v>0</v>
      </c>
      <c r="BM40" s="150">
        <f>BL40+'KWh (Monthly) ENTRY NLI '!BM40</f>
        <v>0</v>
      </c>
      <c r="BN40" s="150">
        <f>BM40+'KWh (Monthly) ENTRY NLI '!BN40</f>
        <v>0</v>
      </c>
      <c r="BO40" s="150">
        <f>BN40+'KWh (Monthly) ENTRY NLI '!BO40</f>
        <v>0</v>
      </c>
      <c r="BP40" s="150">
        <f>BO40+'KWh (Monthly) ENTRY NLI '!BP40</f>
        <v>0</v>
      </c>
      <c r="BQ40" s="150">
        <f>BP40+'KWh (Monthly) ENTRY NLI '!BQ40</f>
        <v>0</v>
      </c>
      <c r="BR40" s="150">
        <f>IF('KWh (Monthly) ENTRY NLI '!BR$5=0,0,BQ40+'KWh (Monthly) ENTRY NLI '!BR40)</f>
        <v>0</v>
      </c>
      <c r="BS40" s="137">
        <f>IF('KWh (Monthly) ENTRY NLI '!BS$5=0,0,BR40+'KWh (Monthly) ENTRY NLI '!BS40)</f>
        <v>0</v>
      </c>
      <c r="BT40" s="137">
        <f>IF('KWh (Monthly) ENTRY NLI '!BT$5=0,0,BS40+'KWh (Monthly) ENTRY NLI '!BT40)</f>
        <v>0</v>
      </c>
      <c r="BU40" s="137">
        <f>IF('KWh (Monthly) ENTRY NLI '!BU$5=0,0,BT40+'KWh (Monthly) ENTRY NLI '!BU40)</f>
        <v>0</v>
      </c>
      <c r="BV40" s="137">
        <f>IF('KWh (Monthly) ENTRY NLI '!BV$5=0,0,BU40+'KWh (Monthly) ENTRY NLI '!BV40)</f>
        <v>0</v>
      </c>
      <c r="BW40" s="137">
        <f>IF('KWh (Monthly) ENTRY NLI '!BW$5=0,0,BV40+'KWh (Monthly) ENTRY NLI '!BW40)</f>
        <v>0</v>
      </c>
      <c r="BX40" s="137">
        <f>IF('KWh (Monthly) ENTRY NLI '!BX$5=0,0,BW40+'KWh (Monthly) ENTRY NLI '!BX40)</f>
        <v>0</v>
      </c>
      <c r="BY40" s="137">
        <f>IF('KWh (Monthly) ENTRY NLI '!BY$5=0,0,BX40+'KWh (Monthly) ENTRY NLI '!BY40)</f>
        <v>0</v>
      </c>
      <c r="BZ40" s="137">
        <f>IF('KWh (Monthly) ENTRY NLI '!BZ$5=0,0,BY40+'KWh (Monthly) ENTRY NLI '!BZ40)</f>
        <v>0</v>
      </c>
      <c r="CA40" s="137">
        <f>IF('KWh (Monthly) ENTRY NLI '!CA$5=0,0,BZ40+'KWh (Monthly) ENTRY NLI '!CA40)</f>
        <v>0</v>
      </c>
      <c r="CB40" s="137">
        <f>IF('KWh (Monthly) ENTRY NLI '!CB$5=0,0,CA40+'KWh (Monthly) ENTRY NLI '!CB40)</f>
        <v>0</v>
      </c>
      <c r="CC40" s="137">
        <f>IF('KWh (Monthly) ENTRY NLI '!CC$5=0,0,CB40+'KWh (Monthly) ENTRY NLI '!CC40)</f>
        <v>0</v>
      </c>
      <c r="CD40" s="137">
        <f>IF('KWh (Monthly) ENTRY NLI '!CD$5=0,0,CC40+'KWh (Monthly) ENTRY NLI '!CD40)</f>
        <v>0</v>
      </c>
      <c r="CE40" s="137">
        <f>IF('KWh (Monthly) ENTRY NLI '!CE$5=0,0,CD40+'KWh (Monthly) ENTRY NLI '!CE40)</f>
        <v>0</v>
      </c>
      <c r="CF40" s="137">
        <f>IF('KWh (Monthly) ENTRY NLI '!CF$5=0,0,CE40+'KWh (Monthly) ENTRY NLI '!CF40)</f>
        <v>0</v>
      </c>
      <c r="CG40" s="137">
        <f>IF('KWh (Monthly) ENTRY NLI '!CG$5=0,0,CF40+'KWh (Monthly) ENTRY NLI '!CG40)</f>
        <v>0</v>
      </c>
      <c r="CH40" s="137">
        <f>IF('KWh (Monthly) ENTRY NLI '!CH$5=0,0,CG40+'KWh (Monthly) ENTRY NLI '!CH40)</f>
        <v>0</v>
      </c>
      <c r="CI40" s="137">
        <f>IF('KWh (Monthly) ENTRY NLI '!CI$5=0,0,CH40+'KWh (Monthly) ENTRY NLI '!CI40)</f>
        <v>0</v>
      </c>
      <c r="CJ40" s="137">
        <f>IF('KWh (Monthly) ENTRY NLI '!CJ$5=0,0,CI40+'KWh (Monthly) ENTRY NLI '!CJ40)</f>
        <v>0</v>
      </c>
    </row>
    <row r="41" spans="1:88" x14ac:dyDescent="0.3">
      <c r="A41" s="220"/>
      <c r="B41" s="47" t="s">
        <v>3</v>
      </c>
      <c r="C41" s="73">
        <f>IF('KWh (Monthly) ENTRY NLI '!C$5=0,0,'KWh (Monthly) ENTRY NLI '!C41)</f>
        <v>0</v>
      </c>
      <c r="D41" s="73">
        <f>IF('KWh (Monthly) ENTRY NLI '!D$5=0,0,C41+'KWh (Monthly) ENTRY NLI '!D41)</f>
        <v>0</v>
      </c>
      <c r="E41" s="73">
        <f>IF('KWh (Monthly) ENTRY NLI '!E$5=0,0,D41+'KWh (Monthly) ENTRY NLI '!E41)</f>
        <v>0</v>
      </c>
      <c r="F41" s="73">
        <f>IF('KWh (Monthly) ENTRY NLI '!F$5=0,0,E41+'KWh (Monthly) ENTRY NLI '!F41)</f>
        <v>0</v>
      </c>
      <c r="G41" s="73">
        <f>IF('KWh (Monthly) ENTRY NLI '!G$5=0,0,F41+'KWh (Monthly) ENTRY NLI '!G41)</f>
        <v>0</v>
      </c>
      <c r="H41" s="73">
        <f>IF('KWh (Monthly) ENTRY NLI '!H$5=0,0,G41+'KWh (Monthly) ENTRY NLI '!H41)</f>
        <v>0</v>
      </c>
      <c r="I41" s="73">
        <f>IF('KWh (Monthly) ENTRY NLI '!I$5=0,0,H41+'KWh (Monthly) ENTRY NLI '!I41)</f>
        <v>0</v>
      </c>
      <c r="J41" s="73">
        <f>IF('KWh (Monthly) ENTRY NLI '!J$5=0,0,I41+'KWh (Monthly) ENTRY NLI '!J41)</f>
        <v>0</v>
      </c>
      <c r="K41" s="73">
        <f>IF('KWh (Monthly) ENTRY NLI '!K$5=0,0,J41+'KWh (Monthly) ENTRY NLI '!K41)</f>
        <v>0</v>
      </c>
      <c r="L41" s="73">
        <f>IF('KWh (Monthly) ENTRY NLI '!L$5=0,0,K41+'KWh (Monthly) ENTRY NLI '!L41)</f>
        <v>0</v>
      </c>
      <c r="M41" s="73">
        <f>IF('KWh (Monthly) ENTRY NLI '!M$5=0,0,L41+'KWh (Monthly) ENTRY NLI '!M41)</f>
        <v>0</v>
      </c>
      <c r="N41" s="73">
        <f>IF('KWh (Monthly) ENTRY NLI '!N$5=0,0,M41+'KWh (Monthly) ENTRY NLI '!N41)</f>
        <v>0</v>
      </c>
      <c r="O41" s="73">
        <f>IF('KWh (Monthly) ENTRY NLI '!O$5=0,0,N41+'KWh (Monthly) ENTRY NLI '!O41)</f>
        <v>0</v>
      </c>
      <c r="P41" s="73">
        <f>IF('KWh (Monthly) ENTRY NLI '!P$5=0,0,O41+'KWh (Monthly) ENTRY NLI '!P41)</f>
        <v>0</v>
      </c>
      <c r="Q41" s="73">
        <f>IF('KWh (Monthly) ENTRY NLI '!Q$5=0,0,P41+'KWh (Monthly) ENTRY NLI '!Q41)</f>
        <v>0</v>
      </c>
      <c r="R41" s="73">
        <f>IF('KWh (Monthly) ENTRY NLI '!R$5=0,0,Q41+'KWh (Monthly) ENTRY NLI '!R41)</f>
        <v>0</v>
      </c>
      <c r="S41" s="73">
        <f>IF('KWh (Monthly) ENTRY NLI '!S$5=0,0,R41+'KWh (Monthly) ENTRY NLI '!S41)</f>
        <v>0</v>
      </c>
      <c r="T41" s="73">
        <f>IF('KWh (Monthly) ENTRY NLI '!T$5=0,0,S41+'KWh (Monthly) ENTRY NLI '!T41)</f>
        <v>0</v>
      </c>
      <c r="U41" s="73">
        <f>IF('KWh (Monthly) ENTRY NLI '!U$5=0,0,T41+'KWh (Monthly) ENTRY NLI '!U41)</f>
        <v>0</v>
      </c>
      <c r="V41" s="73">
        <f>IF('KWh (Monthly) ENTRY NLI '!V$5=0,0,U41+'KWh (Monthly) ENTRY NLI '!V41)</f>
        <v>0</v>
      </c>
      <c r="W41" s="73">
        <f>IF('KWh (Monthly) ENTRY NLI '!W$5=0,0,V41+'KWh (Monthly) ENTRY NLI '!W41)</f>
        <v>0</v>
      </c>
      <c r="X41" s="73">
        <f>IF('KWh (Monthly) ENTRY NLI '!X$5=0,0,W41+'KWh (Monthly) ENTRY NLI '!X41)</f>
        <v>0</v>
      </c>
      <c r="Y41" s="73">
        <f>IF('KWh (Monthly) ENTRY NLI '!Y$5=0,0,X41+'KWh (Monthly) ENTRY NLI '!Y41)</f>
        <v>0</v>
      </c>
      <c r="Z41" s="73">
        <f>IF('KWh (Monthly) ENTRY NLI '!Z$5=0,0,Y41+'KWh (Monthly) ENTRY NLI '!Z41)</f>
        <v>0</v>
      </c>
      <c r="AA41" s="73">
        <f>IF('KWh (Monthly) ENTRY NLI '!AA$5=0,0,Z41+'KWh (Monthly) ENTRY NLI '!AA41)</f>
        <v>0</v>
      </c>
      <c r="AB41" s="73">
        <f>IF('KWh (Monthly) ENTRY NLI '!AB$5=0,0,AA41+'KWh (Monthly) ENTRY NLI '!AB41)</f>
        <v>0</v>
      </c>
      <c r="AC41" s="73">
        <f>IF('KWh (Monthly) ENTRY NLI '!AC$5=0,0,AB41+'KWh (Monthly) ENTRY NLI '!AC41)</f>
        <v>0</v>
      </c>
      <c r="AD41" s="73">
        <f>IF('KWh (Monthly) ENTRY NLI '!AD$5=0,0,AC41+'KWh (Monthly) ENTRY NLI '!AD41)</f>
        <v>0</v>
      </c>
      <c r="AE41" s="73">
        <f>IF('KWh (Monthly) ENTRY NLI '!AE$5=0,0,AD41+'KWh (Monthly) ENTRY NLI '!AE41)</f>
        <v>0</v>
      </c>
      <c r="AF41" s="73">
        <f>IF('KWh (Monthly) ENTRY NLI '!AF$5=0,0,AE41+'KWh (Monthly) ENTRY NLI '!AF41)</f>
        <v>0</v>
      </c>
      <c r="AG41" s="73">
        <f>IF('KWh (Monthly) ENTRY NLI '!AG$5=0,0,AF41+'KWh (Monthly) ENTRY NLI '!AG41)</f>
        <v>0</v>
      </c>
      <c r="AH41" s="73">
        <f>IF('KWh (Monthly) ENTRY NLI '!AH$5=0,0,AG41+'KWh (Monthly) ENTRY NLI '!AH41)</f>
        <v>0</v>
      </c>
      <c r="AI41" s="73">
        <f>IF('KWh (Monthly) ENTRY NLI '!AI$5=0,0,AH41+'KWh (Monthly) ENTRY NLI '!AI41)</f>
        <v>0</v>
      </c>
      <c r="AJ41" s="73">
        <f>IF('KWh (Monthly) ENTRY NLI '!AJ$5=0,0,AI41+'KWh (Monthly) ENTRY NLI '!AJ41)</f>
        <v>0</v>
      </c>
      <c r="AK41" s="73">
        <f>IF('KWh (Monthly) ENTRY NLI '!AK$5=0,0,AJ41+'KWh (Monthly) ENTRY NLI '!AK41)</f>
        <v>0</v>
      </c>
      <c r="AL41" s="73">
        <f>IF('KWh (Monthly) ENTRY NLI '!AL$5=0,0,AK41+'KWh (Monthly) ENTRY NLI '!AL41)</f>
        <v>0</v>
      </c>
      <c r="AM41" s="73">
        <f>IF('KWh (Monthly) ENTRY NLI '!AM$5=0,0,AL41+'KWh (Monthly) ENTRY NLI '!AM41)</f>
        <v>0</v>
      </c>
      <c r="AN41" s="73">
        <f>IF('KWh (Monthly) ENTRY NLI '!AN$5=0,0,AM41+'KWh (Monthly) ENTRY NLI '!AN41)</f>
        <v>0</v>
      </c>
      <c r="AO41" s="150">
        <f>'KWh (Monthly) ENTRY NLI '!AO41</f>
        <v>0</v>
      </c>
      <c r="AP41" s="150">
        <f>AO41+'KWh (Monthly) ENTRY NLI '!AP41</f>
        <v>0</v>
      </c>
      <c r="AQ41" s="150">
        <f>AP41+'KWh (Monthly) ENTRY NLI '!AQ41</f>
        <v>0</v>
      </c>
      <c r="AR41" s="150">
        <f>AQ41+'KWh (Monthly) ENTRY NLI '!AR41</f>
        <v>0</v>
      </c>
      <c r="AS41" s="150">
        <f>AR41+'KWh (Monthly) ENTRY NLI '!AS41</f>
        <v>0</v>
      </c>
      <c r="AT41" s="150">
        <f>AS41+'KWh (Monthly) ENTRY NLI '!AT41</f>
        <v>0</v>
      </c>
      <c r="AU41" s="150">
        <f>AT41+'KWh (Monthly) ENTRY NLI '!AU41</f>
        <v>0</v>
      </c>
      <c r="AV41" s="150">
        <f>AU41+'KWh (Monthly) ENTRY NLI '!AV41</f>
        <v>0</v>
      </c>
      <c r="AW41" s="150">
        <f>AV41+'KWh (Monthly) ENTRY NLI '!AW41</f>
        <v>0</v>
      </c>
      <c r="AX41" s="150">
        <f>AW41+'KWh (Monthly) ENTRY NLI '!AX41</f>
        <v>0</v>
      </c>
      <c r="AY41" s="150">
        <f>AX41+'KWh (Monthly) ENTRY NLI '!AY41</f>
        <v>0</v>
      </c>
      <c r="AZ41" s="150">
        <f>AY41+'KWh (Monthly) ENTRY NLI '!AZ41</f>
        <v>0</v>
      </c>
      <c r="BA41" s="150">
        <f>AZ41+'KWh (Monthly) ENTRY NLI '!BA41</f>
        <v>0</v>
      </c>
      <c r="BB41" s="150">
        <f>BA41+'KWh (Monthly) ENTRY NLI '!BB41</f>
        <v>0</v>
      </c>
      <c r="BC41" s="150">
        <f>BB41+'KWh (Monthly) ENTRY NLI '!BC41</f>
        <v>0</v>
      </c>
      <c r="BD41" s="150">
        <f>BC41+'KWh (Monthly) ENTRY NLI '!BD41</f>
        <v>0</v>
      </c>
      <c r="BE41" s="150">
        <f>BD41+'KWh (Monthly) ENTRY NLI '!BE41</f>
        <v>0</v>
      </c>
      <c r="BF41" s="150">
        <f>BE41+'KWh (Monthly) ENTRY NLI '!BF41</f>
        <v>0</v>
      </c>
      <c r="BG41" s="150">
        <f>BF41+'KWh (Monthly) ENTRY NLI '!BG41</f>
        <v>0</v>
      </c>
      <c r="BH41" s="150">
        <f>BG41+'KWh (Monthly) ENTRY NLI '!BH41</f>
        <v>0</v>
      </c>
      <c r="BI41" s="150">
        <f>BH41+'KWh (Monthly) ENTRY NLI '!BI41</f>
        <v>0</v>
      </c>
      <c r="BJ41" s="150">
        <f>BI41+'KWh (Monthly) ENTRY NLI '!BJ41</f>
        <v>0</v>
      </c>
      <c r="BK41" s="150">
        <f>BJ41+'KWh (Monthly) ENTRY NLI '!BK41</f>
        <v>0</v>
      </c>
      <c r="BL41" s="150">
        <f>BK41+'KWh (Monthly) ENTRY NLI '!BL41</f>
        <v>7396.4923676588196</v>
      </c>
      <c r="BM41" s="150">
        <f>BL41+'KWh (Monthly) ENTRY NLI '!BM41</f>
        <v>7396.4923676588196</v>
      </c>
      <c r="BN41" s="150">
        <f>BM41+'KWh (Monthly) ENTRY NLI '!BN41</f>
        <v>7396.4923676588196</v>
      </c>
      <c r="BO41" s="150">
        <f>BN41+'KWh (Monthly) ENTRY NLI '!BO41</f>
        <v>7396.4923676588196</v>
      </c>
      <c r="BP41" s="150">
        <f>BO41+'KWh (Monthly) ENTRY NLI '!BP41</f>
        <v>7396.4923676588196</v>
      </c>
      <c r="BQ41" s="150">
        <f>BP41+'KWh (Monthly) ENTRY NLI '!BQ41</f>
        <v>7396.4923676588196</v>
      </c>
      <c r="BR41" s="150">
        <f>IF('KWh (Monthly) ENTRY NLI '!BR$5=0,0,BQ41+'KWh (Monthly) ENTRY NLI '!BR41)</f>
        <v>0</v>
      </c>
      <c r="BS41" s="137">
        <f>IF('KWh (Monthly) ENTRY NLI '!BS$5=0,0,BR41+'KWh (Monthly) ENTRY NLI '!BS41)</f>
        <v>0</v>
      </c>
      <c r="BT41" s="137">
        <f>IF('KWh (Monthly) ENTRY NLI '!BT$5=0,0,BS41+'KWh (Monthly) ENTRY NLI '!BT41)</f>
        <v>0</v>
      </c>
      <c r="BU41" s="137">
        <f>IF('KWh (Monthly) ENTRY NLI '!BU$5=0,0,BT41+'KWh (Monthly) ENTRY NLI '!BU41)</f>
        <v>0</v>
      </c>
      <c r="BV41" s="137">
        <f>IF('KWh (Monthly) ENTRY NLI '!BV$5=0,0,BU41+'KWh (Monthly) ENTRY NLI '!BV41)</f>
        <v>0</v>
      </c>
      <c r="BW41" s="137">
        <f>IF('KWh (Monthly) ENTRY NLI '!BW$5=0,0,BV41+'KWh (Monthly) ENTRY NLI '!BW41)</f>
        <v>0</v>
      </c>
      <c r="BX41" s="137">
        <f>IF('KWh (Monthly) ENTRY NLI '!BX$5=0,0,BW41+'KWh (Monthly) ENTRY NLI '!BX41)</f>
        <v>0</v>
      </c>
      <c r="BY41" s="137">
        <f>IF('KWh (Monthly) ENTRY NLI '!BY$5=0,0,BX41+'KWh (Monthly) ENTRY NLI '!BY41)</f>
        <v>0</v>
      </c>
      <c r="BZ41" s="137">
        <f>IF('KWh (Monthly) ENTRY NLI '!BZ$5=0,0,BY41+'KWh (Monthly) ENTRY NLI '!BZ41)</f>
        <v>0</v>
      </c>
      <c r="CA41" s="137">
        <f>IF('KWh (Monthly) ENTRY NLI '!CA$5=0,0,BZ41+'KWh (Monthly) ENTRY NLI '!CA41)</f>
        <v>0</v>
      </c>
      <c r="CB41" s="137">
        <f>IF('KWh (Monthly) ENTRY NLI '!CB$5=0,0,CA41+'KWh (Monthly) ENTRY NLI '!CB41)</f>
        <v>0</v>
      </c>
      <c r="CC41" s="137">
        <f>IF('KWh (Monthly) ENTRY NLI '!CC$5=0,0,CB41+'KWh (Monthly) ENTRY NLI '!CC41)</f>
        <v>0</v>
      </c>
      <c r="CD41" s="137">
        <f>IF('KWh (Monthly) ENTRY NLI '!CD$5=0,0,CC41+'KWh (Monthly) ENTRY NLI '!CD41)</f>
        <v>0</v>
      </c>
      <c r="CE41" s="137">
        <f>IF('KWh (Monthly) ENTRY NLI '!CE$5=0,0,CD41+'KWh (Monthly) ENTRY NLI '!CE41)</f>
        <v>0</v>
      </c>
      <c r="CF41" s="137">
        <f>IF('KWh (Monthly) ENTRY NLI '!CF$5=0,0,CE41+'KWh (Monthly) ENTRY NLI '!CF41)</f>
        <v>0</v>
      </c>
      <c r="CG41" s="137">
        <f>IF('KWh (Monthly) ENTRY NLI '!CG$5=0,0,CF41+'KWh (Monthly) ENTRY NLI '!CG41)</f>
        <v>0</v>
      </c>
      <c r="CH41" s="137">
        <f>IF('KWh (Monthly) ENTRY NLI '!CH$5=0,0,CG41+'KWh (Monthly) ENTRY NLI '!CH41)</f>
        <v>0</v>
      </c>
      <c r="CI41" s="137">
        <f>IF('KWh (Monthly) ENTRY NLI '!CI$5=0,0,CH41+'KWh (Monthly) ENTRY NLI '!CI41)</f>
        <v>0</v>
      </c>
      <c r="CJ41" s="137">
        <f>IF('KWh (Monthly) ENTRY NLI '!CJ$5=0,0,CI41+'KWh (Monthly) ENTRY NLI '!CJ41)</f>
        <v>0</v>
      </c>
    </row>
    <row r="42" spans="1:88" x14ac:dyDescent="0.3">
      <c r="A42" s="220"/>
      <c r="B42" s="47" t="s">
        <v>13</v>
      </c>
      <c r="C42" s="73">
        <f>IF('KWh (Monthly) ENTRY NLI '!C$5=0,0,'KWh (Monthly) ENTRY NLI '!C42)</f>
        <v>0</v>
      </c>
      <c r="D42" s="73">
        <f>IF('KWh (Monthly) ENTRY NLI '!D$5=0,0,C42+'KWh (Monthly) ENTRY NLI '!D42)</f>
        <v>0</v>
      </c>
      <c r="E42" s="73">
        <f>IF('KWh (Monthly) ENTRY NLI '!E$5=0,0,D42+'KWh (Monthly) ENTRY NLI '!E42)</f>
        <v>0</v>
      </c>
      <c r="F42" s="73">
        <f>IF('KWh (Monthly) ENTRY NLI '!F$5=0,0,E42+'KWh (Monthly) ENTRY NLI '!F42)</f>
        <v>0</v>
      </c>
      <c r="G42" s="73">
        <f>IF('KWh (Monthly) ENTRY NLI '!G$5=0,0,F42+'KWh (Monthly) ENTRY NLI '!G42)</f>
        <v>0</v>
      </c>
      <c r="H42" s="73">
        <f>IF('KWh (Monthly) ENTRY NLI '!H$5=0,0,G42+'KWh (Monthly) ENTRY NLI '!H42)</f>
        <v>0</v>
      </c>
      <c r="I42" s="73">
        <f>IF('KWh (Monthly) ENTRY NLI '!I$5=0,0,H42+'KWh (Monthly) ENTRY NLI '!I42)</f>
        <v>0</v>
      </c>
      <c r="J42" s="73">
        <f>IF('KWh (Monthly) ENTRY NLI '!J$5=0,0,I42+'KWh (Monthly) ENTRY NLI '!J42)</f>
        <v>0</v>
      </c>
      <c r="K42" s="73">
        <f>IF('KWh (Monthly) ENTRY NLI '!K$5=0,0,J42+'KWh (Monthly) ENTRY NLI '!K42)</f>
        <v>0</v>
      </c>
      <c r="L42" s="73">
        <f>IF('KWh (Monthly) ENTRY NLI '!L$5=0,0,K42+'KWh (Monthly) ENTRY NLI '!L42)</f>
        <v>0</v>
      </c>
      <c r="M42" s="73">
        <f>IF('KWh (Monthly) ENTRY NLI '!M$5=0,0,L42+'KWh (Monthly) ENTRY NLI '!M42)</f>
        <v>0</v>
      </c>
      <c r="N42" s="73">
        <f>IF('KWh (Monthly) ENTRY NLI '!N$5=0,0,M42+'KWh (Monthly) ENTRY NLI '!N42)</f>
        <v>0</v>
      </c>
      <c r="O42" s="73">
        <f>IF('KWh (Monthly) ENTRY NLI '!O$5=0,0,N42+'KWh (Monthly) ENTRY NLI '!O42)</f>
        <v>0</v>
      </c>
      <c r="P42" s="73">
        <f>IF('KWh (Monthly) ENTRY NLI '!P$5=0,0,O42+'KWh (Monthly) ENTRY NLI '!P42)</f>
        <v>0</v>
      </c>
      <c r="Q42" s="73">
        <f>IF('KWh (Monthly) ENTRY NLI '!Q$5=0,0,P42+'KWh (Monthly) ENTRY NLI '!Q42)</f>
        <v>0</v>
      </c>
      <c r="R42" s="73">
        <f>IF('KWh (Monthly) ENTRY NLI '!R$5=0,0,Q42+'KWh (Monthly) ENTRY NLI '!R42)</f>
        <v>0</v>
      </c>
      <c r="S42" s="73">
        <f>IF('KWh (Monthly) ENTRY NLI '!S$5=0,0,R42+'KWh (Monthly) ENTRY NLI '!S42)</f>
        <v>0</v>
      </c>
      <c r="T42" s="73">
        <f>IF('KWh (Monthly) ENTRY NLI '!T$5=0,0,S42+'KWh (Monthly) ENTRY NLI '!T42)</f>
        <v>0</v>
      </c>
      <c r="U42" s="73">
        <f>IF('KWh (Monthly) ENTRY NLI '!U$5=0,0,T42+'KWh (Monthly) ENTRY NLI '!U42)</f>
        <v>0</v>
      </c>
      <c r="V42" s="73">
        <f>IF('KWh (Monthly) ENTRY NLI '!V$5=0,0,U42+'KWh (Monthly) ENTRY NLI '!V42)</f>
        <v>0</v>
      </c>
      <c r="W42" s="73">
        <f>IF('KWh (Monthly) ENTRY NLI '!W$5=0,0,V42+'KWh (Monthly) ENTRY NLI '!W42)</f>
        <v>0</v>
      </c>
      <c r="X42" s="73">
        <f>IF('KWh (Monthly) ENTRY NLI '!X$5=0,0,W42+'KWh (Monthly) ENTRY NLI '!X42)</f>
        <v>0</v>
      </c>
      <c r="Y42" s="73">
        <f>IF('KWh (Monthly) ENTRY NLI '!Y$5=0,0,X42+'KWh (Monthly) ENTRY NLI '!Y42)</f>
        <v>0</v>
      </c>
      <c r="Z42" s="73">
        <f>IF('KWh (Monthly) ENTRY NLI '!Z$5=0,0,Y42+'KWh (Monthly) ENTRY NLI '!Z42)</f>
        <v>0</v>
      </c>
      <c r="AA42" s="73">
        <f>IF('KWh (Monthly) ENTRY NLI '!AA$5=0,0,Z42+'KWh (Monthly) ENTRY NLI '!AA42)</f>
        <v>0</v>
      </c>
      <c r="AB42" s="73">
        <f>IF('KWh (Monthly) ENTRY NLI '!AB$5=0,0,AA42+'KWh (Monthly) ENTRY NLI '!AB42)</f>
        <v>0</v>
      </c>
      <c r="AC42" s="73">
        <f>IF('KWh (Monthly) ENTRY NLI '!AC$5=0,0,AB42+'KWh (Monthly) ENTRY NLI '!AC42)</f>
        <v>0</v>
      </c>
      <c r="AD42" s="73">
        <f>IF('KWh (Monthly) ENTRY NLI '!AD$5=0,0,AC42+'KWh (Monthly) ENTRY NLI '!AD42)</f>
        <v>0</v>
      </c>
      <c r="AE42" s="73">
        <f>IF('KWh (Monthly) ENTRY NLI '!AE$5=0,0,AD42+'KWh (Monthly) ENTRY NLI '!AE42)</f>
        <v>0</v>
      </c>
      <c r="AF42" s="73">
        <f>IF('KWh (Monthly) ENTRY NLI '!AF$5=0,0,AE42+'KWh (Monthly) ENTRY NLI '!AF42)</f>
        <v>0</v>
      </c>
      <c r="AG42" s="73">
        <f>IF('KWh (Monthly) ENTRY NLI '!AG$5=0,0,AF42+'KWh (Monthly) ENTRY NLI '!AG42)</f>
        <v>0</v>
      </c>
      <c r="AH42" s="73">
        <f>IF('KWh (Monthly) ENTRY NLI '!AH$5=0,0,AG42+'KWh (Monthly) ENTRY NLI '!AH42)</f>
        <v>0</v>
      </c>
      <c r="AI42" s="73">
        <f>IF('KWh (Monthly) ENTRY NLI '!AI$5=0,0,AH42+'KWh (Monthly) ENTRY NLI '!AI42)</f>
        <v>0</v>
      </c>
      <c r="AJ42" s="73">
        <f>IF('KWh (Monthly) ENTRY NLI '!AJ$5=0,0,AI42+'KWh (Monthly) ENTRY NLI '!AJ42)</f>
        <v>0</v>
      </c>
      <c r="AK42" s="73">
        <f>IF('KWh (Monthly) ENTRY NLI '!AK$5=0,0,AJ42+'KWh (Monthly) ENTRY NLI '!AK42)</f>
        <v>0</v>
      </c>
      <c r="AL42" s="73">
        <f>IF('KWh (Monthly) ENTRY NLI '!AL$5=0,0,AK42+'KWh (Monthly) ENTRY NLI '!AL42)</f>
        <v>0</v>
      </c>
      <c r="AM42" s="73">
        <f>IF('KWh (Monthly) ENTRY NLI '!AM$5=0,0,AL42+'KWh (Monthly) ENTRY NLI '!AM42)</f>
        <v>0</v>
      </c>
      <c r="AN42" s="73">
        <f>IF('KWh (Monthly) ENTRY NLI '!AN$5=0,0,AM42+'KWh (Monthly) ENTRY NLI '!AN42)</f>
        <v>0</v>
      </c>
      <c r="AO42" s="150">
        <f>'KWh (Monthly) ENTRY NLI '!AO42</f>
        <v>0</v>
      </c>
      <c r="AP42" s="150">
        <f>AO42+'KWh (Monthly) ENTRY NLI '!AP42</f>
        <v>178302.78937059987</v>
      </c>
      <c r="AQ42" s="150">
        <f>AP42+'KWh (Monthly) ENTRY NLI '!AQ42</f>
        <v>178302.78937059987</v>
      </c>
      <c r="AR42" s="150">
        <f>AQ42+'KWh (Monthly) ENTRY NLI '!AR42</f>
        <v>178302.78937059987</v>
      </c>
      <c r="AS42" s="150">
        <f>AR42+'KWh (Monthly) ENTRY NLI '!AS42</f>
        <v>178302.78937059987</v>
      </c>
      <c r="AT42" s="150">
        <f>AS42+'KWh (Monthly) ENTRY NLI '!AT42</f>
        <v>667057.92493355239</v>
      </c>
      <c r="AU42" s="150">
        <f>AT42+'KWh (Monthly) ENTRY NLI '!AU42</f>
        <v>997519.03133212344</v>
      </c>
      <c r="AV42" s="150">
        <f>AU42+'KWh (Monthly) ENTRY NLI '!AV42</f>
        <v>1044067.2820383296</v>
      </c>
      <c r="AW42" s="150">
        <f>AV42+'KWh (Monthly) ENTRY NLI '!AW42</f>
        <v>1054404.3391633264</v>
      </c>
      <c r="AX42" s="150">
        <f>AW42+'KWh (Monthly) ENTRY NLI '!AX42</f>
        <v>1054404.3391633264</v>
      </c>
      <c r="AY42" s="150">
        <f>AX42+'KWh (Monthly) ENTRY NLI '!AY42</f>
        <v>1054404.3391633264</v>
      </c>
      <c r="AZ42" s="150">
        <f>AY42+'KWh (Monthly) ENTRY NLI '!AZ42</f>
        <v>1054404.3391633264</v>
      </c>
      <c r="BA42" s="150">
        <f>AZ42+'KWh (Monthly) ENTRY NLI '!BA42</f>
        <v>1054404.3391633264</v>
      </c>
      <c r="BB42" s="150">
        <f>BA42+'KWh (Monthly) ENTRY NLI '!BB42</f>
        <v>1054404.3391633264</v>
      </c>
      <c r="BC42" s="150">
        <f>BB42+'KWh (Monthly) ENTRY NLI '!BC42</f>
        <v>1054404.3391633264</v>
      </c>
      <c r="BD42" s="150">
        <f>BC42+'KWh (Monthly) ENTRY NLI '!BD42</f>
        <v>1054404.3391633264</v>
      </c>
      <c r="BE42" s="150">
        <f>BD42+'KWh (Monthly) ENTRY NLI '!BE42</f>
        <v>1054404.3391633264</v>
      </c>
      <c r="BF42" s="150">
        <f>BE42+'KWh (Monthly) ENTRY NLI '!BF42</f>
        <v>1054404.3391633264</v>
      </c>
      <c r="BG42" s="150">
        <f>BF42+'KWh (Monthly) ENTRY NLI '!BG42</f>
        <v>1054404.3391633264</v>
      </c>
      <c r="BH42" s="150">
        <f>BG42+'KWh (Monthly) ENTRY NLI '!BH42</f>
        <v>1054404.3391633264</v>
      </c>
      <c r="BI42" s="150">
        <f>BH42+'KWh (Monthly) ENTRY NLI '!BI42</f>
        <v>1054404.3391633264</v>
      </c>
      <c r="BJ42" s="150">
        <f>BI42+'KWh (Monthly) ENTRY NLI '!BJ42</f>
        <v>1054404.3391633264</v>
      </c>
      <c r="BK42" s="150">
        <f>BJ42+'KWh (Monthly) ENTRY NLI '!BK42</f>
        <v>1054404.3391633264</v>
      </c>
      <c r="BL42" s="150">
        <f>BK42+'KWh (Monthly) ENTRY NLI '!BL42</f>
        <v>1218971.0265751611</v>
      </c>
      <c r="BM42" s="150">
        <f>BL42+'KWh (Monthly) ENTRY NLI '!BM42</f>
        <v>1218971.0265751611</v>
      </c>
      <c r="BN42" s="150">
        <f>BM42+'KWh (Monthly) ENTRY NLI '!BN42</f>
        <v>1218971.0265751611</v>
      </c>
      <c r="BO42" s="150">
        <f>BN42+'KWh (Monthly) ENTRY NLI '!BO42</f>
        <v>1218971.0265751611</v>
      </c>
      <c r="BP42" s="150">
        <f>BO42+'KWh (Monthly) ENTRY NLI '!BP42</f>
        <v>1218971.0265751611</v>
      </c>
      <c r="BQ42" s="150">
        <f>BP42+'KWh (Monthly) ENTRY NLI '!BQ42</f>
        <v>1218971.0265751611</v>
      </c>
      <c r="BR42" s="150">
        <f>IF('KWh (Monthly) ENTRY NLI '!BR$5=0,0,BQ42+'KWh (Monthly) ENTRY NLI '!BR42)</f>
        <v>0</v>
      </c>
      <c r="BS42" s="137">
        <f>IF('KWh (Monthly) ENTRY NLI '!BS$5=0,0,BR42+'KWh (Monthly) ENTRY NLI '!BS42)</f>
        <v>0</v>
      </c>
      <c r="BT42" s="137">
        <f>IF('KWh (Monthly) ENTRY NLI '!BT$5=0,0,BS42+'KWh (Monthly) ENTRY NLI '!BT42)</f>
        <v>0</v>
      </c>
      <c r="BU42" s="137">
        <f>IF('KWh (Monthly) ENTRY NLI '!BU$5=0,0,BT42+'KWh (Monthly) ENTRY NLI '!BU42)</f>
        <v>0</v>
      </c>
      <c r="BV42" s="137">
        <f>IF('KWh (Monthly) ENTRY NLI '!BV$5=0,0,BU42+'KWh (Monthly) ENTRY NLI '!BV42)</f>
        <v>0</v>
      </c>
      <c r="BW42" s="137">
        <f>IF('KWh (Monthly) ENTRY NLI '!BW$5=0,0,BV42+'KWh (Monthly) ENTRY NLI '!BW42)</f>
        <v>0</v>
      </c>
      <c r="BX42" s="137">
        <f>IF('KWh (Monthly) ENTRY NLI '!BX$5=0,0,BW42+'KWh (Monthly) ENTRY NLI '!BX42)</f>
        <v>0</v>
      </c>
      <c r="BY42" s="137">
        <f>IF('KWh (Monthly) ENTRY NLI '!BY$5=0,0,BX42+'KWh (Monthly) ENTRY NLI '!BY42)</f>
        <v>0</v>
      </c>
      <c r="BZ42" s="137">
        <f>IF('KWh (Monthly) ENTRY NLI '!BZ$5=0,0,BY42+'KWh (Monthly) ENTRY NLI '!BZ42)</f>
        <v>0</v>
      </c>
      <c r="CA42" s="137">
        <f>IF('KWh (Monthly) ENTRY NLI '!CA$5=0,0,BZ42+'KWh (Monthly) ENTRY NLI '!CA42)</f>
        <v>0</v>
      </c>
      <c r="CB42" s="137">
        <f>IF('KWh (Monthly) ENTRY NLI '!CB$5=0,0,CA42+'KWh (Monthly) ENTRY NLI '!CB42)</f>
        <v>0</v>
      </c>
      <c r="CC42" s="137">
        <f>IF('KWh (Monthly) ENTRY NLI '!CC$5=0,0,CB42+'KWh (Monthly) ENTRY NLI '!CC42)</f>
        <v>0</v>
      </c>
      <c r="CD42" s="137">
        <f>IF('KWh (Monthly) ENTRY NLI '!CD$5=0,0,CC42+'KWh (Monthly) ENTRY NLI '!CD42)</f>
        <v>0</v>
      </c>
      <c r="CE42" s="137">
        <f>IF('KWh (Monthly) ENTRY NLI '!CE$5=0,0,CD42+'KWh (Monthly) ENTRY NLI '!CE42)</f>
        <v>0</v>
      </c>
      <c r="CF42" s="137">
        <f>IF('KWh (Monthly) ENTRY NLI '!CF$5=0,0,CE42+'KWh (Monthly) ENTRY NLI '!CF42)</f>
        <v>0</v>
      </c>
      <c r="CG42" s="137">
        <f>IF('KWh (Monthly) ENTRY NLI '!CG$5=0,0,CF42+'KWh (Monthly) ENTRY NLI '!CG42)</f>
        <v>0</v>
      </c>
      <c r="CH42" s="137">
        <f>IF('KWh (Monthly) ENTRY NLI '!CH$5=0,0,CG42+'KWh (Monthly) ENTRY NLI '!CH42)</f>
        <v>0</v>
      </c>
      <c r="CI42" s="137">
        <f>IF('KWh (Monthly) ENTRY NLI '!CI$5=0,0,CH42+'KWh (Monthly) ENTRY NLI '!CI42)</f>
        <v>0</v>
      </c>
      <c r="CJ42" s="137">
        <f>IF('KWh (Monthly) ENTRY NLI '!CJ$5=0,0,CI42+'KWh (Monthly) ENTRY NLI '!CJ42)</f>
        <v>0</v>
      </c>
    </row>
    <row r="43" spans="1:88" x14ac:dyDescent="0.3">
      <c r="A43" s="220"/>
      <c r="B43" s="47" t="s">
        <v>4</v>
      </c>
      <c r="C43" s="73">
        <f>IF('KWh (Monthly) ENTRY NLI '!C$5=0,0,'KWh (Monthly) ENTRY NLI '!C43)</f>
        <v>0</v>
      </c>
      <c r="D43" s="73">
        <f>IF('KWh (Monthly) ENTRY NLI '!D$5=0,0,C43+'KWh (Monthly) ENTRY NLI '!D43)</f>
        <v>0</v>
      </c>
      <c r="E43" s="73">
        <f>IF('KWh (Monthly) ENTRY NLI '!E$5=0,0,D43+'KWh (Monthly) ENTRY NLI '!E43)</f>
        <v>0</v>
      </c>
      <c r="F43" s="73">
        <f>IF('KWh (Monthly) ENTRY NLI '!F$5=0,0,E43+'KWh (Monthly) ENTRY NLI '!F43)</f>
        <v>0</v>
      </c>
      <c r="G43" s="73">
        <f>IF('KWh (Monthly) ENTRY NLI '!G$5=0,0,F43+'KWh (Monthly) ENTRY NLI '!G43)</f>
        <v>0</v>
      </c>
      <c r="H43" s="73">
        <f>IF('KWh (Monthly) ENTRY NLI '!H$5=0,0,G43+'KWh (Monthly) ENTRY NLI '!H43)</f>
        <v>0</v>
      </c>
      <c r="I43" s="73">
        <f>IF('KWh (Monthly) ENTRY NLI '!I$5=0,0,H43+'KWh (Monthly) ENTRY NLI '!I43)</f>
        <v>0</v>
      </c>
      <c r="J43" s="73">
        <f>IF('KWh (Monthly) ENTRY NLI '!J$5=0,0,I43+'KWh (Monthly) ENTRY NLI '!J43)</f>
        <v>0</v>
      </c>
      <c r="K43" s="73">
        <f>IF('KWh (Monthly) ENTRY NLI '!K$5=0,0,J43+'KWh (Monthly) ENTRY NLI '!K43)</f>
        <v>0</v>
      </c>
      <c r="L43" s="73">
        <f>IF('KWh (Monthly) ENTRY NLI '!L$5=0,0,K43+'KWh (Monthly) ENTRY NLI '!L43)</f>
        <v>0</v>
      </c>
      <c r="M43" s="73">
        <f>IF('KWh (Monthly) ENTRY NLI '!M$5=0,0,L43+'KWh (Monthly) ENTRY NLI '!M43)</f>
        <v>0</v>
      </c>
      <c r="N43" s="73">
        <f>IF('KWh (Monthly) ENTRY NLI '!N$5=0,0,M43+'KWh (Monthly) ENTRY NLI '!N43)</f>
        <v>0</v>
      </c>
      <c r="O43" s="73">
        <f>IF('KWh (Monthly) ENTRY NLI '!O$5=0,0,N43+'KWh (Monthly) ENTRY NLI '!O43)</f>
        <v>0</v>
      </c>
      <c r="P43" s="73">
        <f>IF('KWh (Monthly) ENTRY NLI '!P$5=0,0,O43+'KWh (Monthly) ENTRY NLI '!P43)</f>
        <v>0</v>
      </c>
      <c r="Q43" s="73">
        <f>IF('KWh (Monthly) ENTRY NLI '!Q$5=0,0,P43+'KWh (Monthly) ENTRY NLI '!Q43)</f>
        <v>0</v>
      </c>
      <c r="R43" s="73">
        <f>IF('KWh (Monthly) ENTRY NLI '!R$5=0,0,Q43+'KWh (Monthly) ENTRY NLI '!R43)</f>
        <v>0</v>
      </c>
      <c r="S43" s="73">
        <f>IF('KWh (Monthly) ENTRY NLI '!S$5=0,0,R43+'KWh (Monthly) ENTRY NLI '!S43)</f>
        <v>0</v>
      </c>
      <c r="T43" s="73">
        <f>IF('KWh (Monthly) ENTRY NLI '!T$5=0,0,S43+'KWh (Monthly) ENTRY NLI '!T43)</f>
        <v>0</v>
      </c>
      <c r="U43" s="73">
        <f>IF('KWh (Monthly) ENTRY NLI '!U$5=0,0,T43+'KWh (Monthly) ENTRY NLI '!U43)</f>
        <v>0</v>
      </c>
      <c r="V43" s="73">
        <f>IF('KWh (Monthly) ENTRY NLI '!V$5=0,0,U43+'KWh (Monthly) ENTRY NLI '!V43)</f>
        <v>0</v>
      </c>
      <c r="W43" s="73">
        <f>IF('KWh (Monthly) ENTRY NLI '!W$5=0,0,V43+'KWh (Monthly) ENTRY NLI '!W43)</f>
        <v>0</v>
      </c>
      <c r="X43" s="73">
        <f>IF('KWh (Monthly) ENTRY NLI '!X$5=0,0,W43+'KWh (Monthly) ENTRY NLI '!X43)</f>
        <v>0</v>
      </c>
      <c r="Y43" s="73">
        <f>IF('KWh (Monthly) ENTRY NLI '!Y$5=0,0,X43+'KWh (Monthly) ENTRY NLI '!Y43)</f>
        <v>0</v>
      </c>
      <c r="Z43" s="73">
        <f>IF('KWh (Monthly) ENTRY NLI '!Z$5=0,0,Y43+'KWh (Monthly) ENTRY NLI '!Z43)</f>
        <v>0</v>
      </c>
      <c r="AA43" s="73">
        <f>IF('KWh (Monthly) ENTRY NLI '!AA$5=0,0,Z43+'KWh (Monthly) ENTRY NLI '!AA43)</f>
        <v>0</v>
      </c>
      <c r="AB43" s="73">
        <f>IF('KWh (Monthly) ENTRY NLI '!AB$5=0,0,AA43+'KWh (Monthly) ENTRY NLI '!AB43)</f>
        <v>0</v>
      </c>
      <c r="AC43" s="73">
        <f>IF('KWh (Monthly) ENTRY NLI '!AC$5=0,0,AB43+'KWh (Monthly) ENTRY NLI '!AC43)</f>
        <v>0</v>
      </c>
      <c r="AD43" s="73">
        <f>IF('KWh (Monthly) ENTRY NLI '!AD$5=0,0,AC43+'KWh (Monthly) ENTRY NLI '!AD43)</f>
        <v>0</v>
      </c>
      <c r="AE43" s="73">
        <f>IF('KWh (Monthly) ENTRY NLI '!AE$5=0,0,AD43+'KWh (Monthly) ENTRY NLI '!AE43)</f>
        <v>0</v>
      </c>
      <c r="AF43" s="73">
        <f>IF('KWh (Monthly) ENTRY NLI '!AF$5=0,0,AE43+'KWh (Monthly) ENTRY NLI '!AF43)</f>
        <v>0</v>
      </c>
      <c r="AG43" s="73">
        <f>IF('KWh (Monthly) ENTRY NLI '!AG$5=0,0,AF43+'KWh (Monthly) ENTRY NLI '!AG43)</f>
        <v>0</v>
      </c>
      <c r="AH43" s="73">
        <f>IF('KWh (Monthly) ENTRY NLI '!AH$5=0,0,AG43+'KWh (Monthly) ENTRY NLI '!AH43)</f>
        <v>0</v>
      </c>
      <c r="AI43" s="73">
        <f>IF('KWh (Monthly) ENTRY NLI '!AI$5=0,0,AH43+'KWh (Monthly) ENTRY NLI '!AI43)</f>
        <v>0</v>
      </c>
      <c r="AJ43" s="73">
        <f>IF('KWh (Monthly) ENTRY NLI '!AJ$5=0,0,AI43+'KWh (Monthly) ENTRY NLI '!AJ43)</f>
        <v>0</v>
      </c>
      <c r="AK43" s="73">
        <f>IF('KWh (Monthly) ENTRY NLI '!AK$5=0,0,AJ43+'KWh (Monthly) ENTRY NLI '!AK43)</f>
        <v>0</v>
      </c>
      <c r="AL43" s="73">
        <f>IF('KWh (Monthly) ENTRY NLI '!AL$5=0,0,AK43+'KWh (Monthly) ENTRY NLI '!AL43)</f>
        <v>0</v>
      </c>
      <c r="AM43" s="73">
        <f>IF('KWh (Monthly) ENTRY NLI '!AM$5=0,0,AL43+'KWh (Monthly) ENTRY NLI '!AM43)</f>
        <v>0</v>
      </c>
      <c r="AN43" s="73">
        <f>IF('KWh (Monthly) ENTRY NLI '!AN$5=0,0,AM43+'KWh (Monthly) ENTRY NLI '!AN43)</f>
        <v>0</v>
      </c>
      <c r="AO43" s="150">
        <f>'KWh (Monthly) ENTRY NLI '!AO43</f>
        <v>0</v>
      </c>
      <c r="AP43" s="150">
        <f>AO43+'KWh (Monthly) ENTRY NLI '!AP43</f>
        <v>0</v>
      </c>
      <c r="AQ43" s="150">
        <f>AP43+'KWh (Monthly) ENTRY NLI '!AQ43</f>
        <v>0</v>
      </c>
      <c r="AR43" s="150">
        <f>AQ43+'KWh (Monthly) ENTRY NLI '!AR43</f>
        <v>0</v>
      </c>
      <c r="AS43" s="150">
        <f>AR43+'KWh (Monthly) ENTRY NLI '!AS43</f>
        <v>0</v>
      </c>
      <c r="AT43" s="150">
        <f>AS43+'KWh (Monthly) ENTRY NLI '!AT43</f>
        <v>0</v>
      </c>
      <c r="AU43" s="150">
        <f>AT43+'KWh (Monthly) ENTRY NLI '!AU43</f>
        <v>0</v>
      </c>
      <c r="AV43" s="150">
        <f>AU43+'KWh (Monthly) ENTRY NLI '!AV43</f>
        <v>0</v>
      </c>
      <c r="AW43" s="150">
        <f>AV43+'KWh (Monthly) ENTRY NLI '!AW43</f>
        <v>0</v>
      </c>
      <c r="AX43" s="150">
        <f>AW43+'KWh (Monthly) ENTRY NLI '!AX43</f>
        <v>0</v>
      </c>
      <c r="AY43" s="150">
        <f>AX43+'KWh (Monthly) ENTRY NLI '!AY43</f>
        <v>0</v>
      </c>
      <c r="AZ43" s="150">
        <f>AY43+'KWh (Monthly) ENTRY NLI '!AZ43</f>
        <v>0</v>
      </c>
      <c r="BA43" s="150">
        <f>AZ43+'KWh (Monthly) ENTRY NLI '!BA43</f>
        <v>0</v>
      </c>
      <c r="BB43" s="150">
        <f>BA43+'KWh (Monthly) ENTRY NLI '!BB43</f>
        <v>0</v>
      </c>
      <c r="BC43" s="150">
        <f>BB43+'KWh (Monthly) ENTRY NLI '!BC43</f>
        <v>0</v>
      </c>
      <c r="BD43" s="150">
        <f>BC43+'KWh (Monthly) ENTRY NLI '!BD43</f>
        <v>0</v>
      </c>
      <c r="BE43" s="150">
        <f>BD43+'KWh (Monthly) ENTRY NLI '!BE43</f>
        <v>0</v>
      </c>
      <c r="BF43" s="150">
        <f>BE43+'KWh (Monthly) ENTRY NLI '!BF43</f>
        <v>0</v>
      </c>
      <c r="BG43" s="150">
        <f>BF43+'KWh (Monthly) ENTRY NLI '!BG43</f>
        <v>0</v>
      </c>
      <c r="BH43" s="150">
        <f>BG43+'KWh (Monthly) ENTRY NLI '!BH43</f>
        <v>0</v>
      </c>
      <c r="BI43" s="150">
        <f>BH43+'KWh (Monthly) ENTRY NLI '!BI43</f>
        <v>0</v>
      </c>
      <c r="BJ43" s="150">
        <f>BI43+'KWh (Monthly) ENTRY NLI '!BJ43</f>
        <v>0</v>
      </c>
      <c r="BK43" s="150">
        <f>BJ43+'KWh (Monthly) ENTRY NLI '!BK43</f>
        <v>0</v>
      </c>
      <c r="BL43" s="150">
        <f>BK43+'KWh (Monthly) ENTRY NLI '!BL43</f>
        <v>0</v>
      </c>
      <c r="BM43" s="150">
        <f>BL43+'KWh (Monthly) ENTRY NLI '!BM43</f>
        <v>0</v>
      </c>
      <c r="BN43" s="150">
        <f>BM43+'KWh (Monthly) ENTRY NLI '!BN43</f>
        <v>0</v>
      </c>
      <c r="BO43" s="150">
        <f>BN43+'KWh (Monthly) ENTRY NLI '!BO43</f>
        <v>0</v>
      </c>
      <c r="BP43" s="150">
        <f>BO43+'KWh (Monthly) ENTRY NLI '!BP43</f>
        <v>0</v>
      </c>
      <c r="BQ43" s="150">
        <f>BP43+'KWh (Monthly) ENTRY NLI '!BQ43</f>
        <v>0</v>
      </c>
      <c r="BR43" s="150">
        <f>IF('KWh (Monthly) ENTRY NLI '!BR$5=0,0,BQ43+'KWh (Monthly) ENTRY NLI '!BR43)</f>
        <v>0</v>
      </c>
      <c r="BS43" s="137">
        <f>IF('KWh (Monthly) ENTRY NLI '!BS$5=0,0,BR43+'KWh (Monthly) ENTRY NLI '!BS43)</f>
        <v>0</v>
      </c>
      <c r="BT43" s="137">
        <f>IF('KWh (Monthly) ENTRY NLI '!BT$5=0,0,BS43+'KWh (Monthly) ENTRY NLI '!BT43)</f>
        <v>0</v>
      </c>
      <c r="BU43" s="137">
        <f>IF('KWh (Monthly) ENTRY NLI '!BU$5=0,0,BT43+'KWh (Monthly) ENTRY NLI '!BU43)</f>
        <v>0</v>
      </c>
      <c r="BV43" s="137">
        <f>IF('KWh (Monthly) ENTRY NLI '!BV$5=0,0,BU43+'KWh (Monthly) ENTRY NLI '!BV43)</f>
        <v>0</v>
      </c>
      <c r="BW43" s="137">
        <f>IF('KWh (Monthly) ENTRY NLI '!BW$5=0,0,BV43+'KWh (Monthly) ENTRY NLI '!BW43)</f>
        <v>0</v>
      </c>
      <c r="BX43" s="137">
        <f>IF('KWh (Monthly) ENTRY NLI '!BX$5=0,0,BW43+'KWh (Monthly) ENTRY NLI '!BX43)</f>
        <v>0</v>
      </c>
      <c r="BY43" s="137">
        <f>IF('KWh (Monthly) ENTRY NLI '!BY$5=0,0,BX43+'KWh (Monthly) ENTRY NLI '!BY43)</f>
        <v>0</v>
      </c>
      <c r="BZ43" s="137">
        <f>IF('KWh (Monthly) ENTRY NLI '!BZ$5=0,0,BY43+'KWh (Monthly) ENTRY NLI '!BZ43)</f>
        <v>0</v>
      </c>
      <c r="CA43" s="137">
        <f>IF('KWh (Monthly) ENTRY NLI '!CA$5=0,0,BZ43+'KWh (Monthly) ENTRY NLI '!CA43)</f>
        <v>0</v>
      </c>
      <c r="CB43" s="137">
        <f>IF('KWh (Monthly) ENTRY NLI '!CB$5=0,0,CA43+'KWh (Monthly) ENTRY NLI '!CB43)</f>
        <v>0</v>
      </c>
      <c r="CC43" s="137">
        <f>IF('KWh (Monthly) ENTRY NLI '!CC$5=0,0,CB43+'KWh (Monthly) ENTRY NLI '!CC43)</f>
        <v>0</v>
      </c>
      <c r="CD43" s="137">
        <f>IF('KWh (Monthly) ENTRY NLI '!CD$5=0,0,CC43+'KWh (Monthly) ENTRY NLI '!CD43)</f>
        <v>0</v>
      </c>
      <c r="CE43" s="137">
        <f>IF('KWh (Monthly) ENTRY NLI '!CE$5=0,0,CD43+'KWh (Monthly) ENTRY NLI '!CE43)</f>
        <v>0</v>
      </c>
      <c r="CF43" s="137">
        <f>IF('KWh (Monthly) ENTRY NLI '!CF$5=0,0,CE43+'KWh (Monthly) ENTRY NLI '!CF43)</f>
        <v>0</v>
      </c>
      <c r="CG43" s="137">
        <f>IF('KWh (Monthly) ENTRY NLI '!CG$5=0,0,CF43+'KWh (Monthly) ENTRY NLI '!CG43)</f>
        <v>0</v>
      </c>
      <c r="CH43" s="137">
        <f>IF('KWh (Monthly) ENTRY NLI '!CH$5=0,0,CG43+'KWh (Monthly) ENTRY NLI '!CH43)</f>
        <v>0</v>
      </c>
      <c r="CI43" s="137">
        <f>IF('KWh (Monthly) ENTRY NLI '!CI$5=0,0,CH43+'KWh (Monthly) ENTRY NLI '!CI43)</f>
        <v>0</v>
      </c>
      <c r="CJ43" s="137">
        <f>IF('KWh (Monthly) ENTRY NLI '!CJ$5=0,0,CI43+'KWh (Monthly) ENTRY NLI '!CJ43)</f>
        <v>0</v>
      </c>
    </row>
    <row r="44" spans="1:88" x14ac:dyDescent="0.3">
      <c r="A44" s="221"/>
      <c r="B44" s="47" t="s">
        <v>14</v>
      </c>
      <c r="C44" s="73">
        <f>IF('KWh (Monthly) ENTRY NLI '!C$5=0,0,'KWh (Monthly) ENTRY NLI '!C44)</f>
        <v>0</v>
      </c>
      <c r="D44" s="73">
        <f>IF('KWh (Monthly) ENTRY NLI '!D$5=0,0,C44+'KWh (Monthly) ENTRY NLI '!D44)</f>
        <v>0</v>
      </c>
      <c r="E44" s="73">
        <f>IF('KWh (Monthly) ENTRY NLI '!E$5=0,0,D44+'KWh (Monthly) ENTRY NLI '!E44)</f>
        <v>0</v>
      </c>
      <c r="F44" s="73">
        <f>IF('KWh (Monthly) ENTRY NLI '!F$5=0,0,E44+'KWh (Monthly) ENTRY NLI '!F44)</f>
        <v>0</v>
      </c>
      <c r="G44" s="73">
        <f>IF('KWh (Monthly) ENTRY NLI '!G$5=0,0,F44+'KWh (Monthly) ENTRY NLI '!G44)</f>
        <v>0</v>
      </c>
      <c r="H44" s="73">
        <f>IF('KWh (Monthly) ENTRY NLI '!H$5=0,0,G44+'KWh (Monthly) ENTRY NLI '!H44)</f>
        <v>0</v>
      </c>
      <c r="I44" s="73">
        <f>IF('KWh (Monthly) ENTRY NLI '!I$5=0,0,H44+'KWh (Monthly) ENTRY NLI '!I44)</f>
        <v>0</v>
      </c>
      <c r="J44" s="73">
        <f>IF('KWh (Monthly) ENTRY NLI '!J$5=0,0,I44+'KWh (Monthly) ENTRY NLI '!J44)</f>
        <v>0</v>
      </c>
      <c r="K44" s="73">
        <f>IF('KWh (Monthly) ENTRY NLI '!K$5=0,0,J44+'KWh (Monthly) ENTRY NLI '!K44)</f>
        <v>0</v>
      </c>
      <c r="L44" s="73">
        <f>IF('KWh (Monthly) ENTRY NLI '!L$5=0,0,K44+'KWh (Monthly) ENTRY NLI '!L44)</f>
        <v>0</v>
      </c>
      <c r="M44" s="73">
        <f>IF('KWh (Monthly) ENTRY NLI '!M$5=0,0,L44+'KWh (Monthly) ENTRY NLI '!M44)</f>
        <v>0</v>
      </c>
      <c r="N44" s="73">
        <f>IF('KWh (Monthly) ENTRY NLI '!N$5=0,0,M44+'KWh (Monthly) ENTRY NLI '!N44)</f>
        <v>0</v>
      </c>
      <c r="O44" s="73">
        <f>IF('KWh (Monthly) ENTRY NLI '!O$5=0,0,N44+'KWh (Monthly) ENTRY NLI '!O44)</f>
        <v>0</v>
      </c>
      <c r="P44" s="73">
        <f>IF('KWh (Monthly) ENTRY NLI '!P$5=0,0,O44+'KWh (Monthly) ENTRY NLI '!P44)</f>
        <v>0</v>
      </c>
      <c r="Q44" s="73">
        <f>IF('KWh (Monthly) ENTRY NLI '!Q$5=0,0,P44+'KWh (Monthly) ENTRY NLI '!Q44)</f>
        <v>0</v>
      </c>
      <c r="R44" s="73">
        <f>IF('KWh (Monthly) ENTRY NLI '!R$5=0,0,Q44+'KWh (Monthly) ENTRY NLI '!R44)</f>
        <v>0</v>
      </c>
      <c r="S44" s="73">
        <f>IF('KWh (Monthly) ENTRY NLI '!S$5=0,0,R44+'KWh (Monthly) ENTRY NLI '!S44)</f>
        <v>0</v>
      </c>
      <c r="T44" s="73">
        <f>IF('KWh (Monthly) ENTRY NLI '!T$5=0,0,S44+'KWh (Monthly) ENTRY NLI '!T44)</f>
        <v>0</v>
      </c>
      <c r="U44" s="73">
        <f>IF('KWh (Monthly) ENTRY NLI '!U$5=0,0,T44+'KWh (Monthly) ENTRY NLI '!U44)</f>
        <v>0</v>
      </c>
      <c r="V44" s="73">
        <f>IF('KWh (Monthly) ENTRY NLI '!V$5=0,0,U44+'KWh (Monthly) ENTRY NLI '!V44)</f>
        <v>0</v>
      </c>
      <c r="W44" s="73">
        <f>IF('KWh (Monthly) ENTRY NLI '!W$5=0,0,V44+'KWh (Monthly) ENTRY NLI '!W44)</f>
        <v>0</v>
      </c>
      <c r="X44" s="73">
        <f>IF('KWh (Monthly) ENTRY NLI '!X$5=0,0,W44+'KWh (Monthly) ENTRY NLI '!X44)</f>
        <v>0</v>
      </c>
      <c r="Y44" s="73">
        <f>IF('KWh (Monthly) ENTRY NLI '!Y$5=0,0,X44+'KWh (Monthly) ENTRY NLI '!Y44)</f>
        <v>0</v>
      </c>
      <c r="Z44" s="73">
        <f>IF('KWh (Monthly) ENTRY NLI '!Z$5=0,0,Y44+'KWh (Monthly) ENTRY NLI '!Z44)</f>
        <v>0</v>
      </c>
      <c r="AA44" s="73">
        <f>IF('KWh (Monthly) ENTRY NLI '!AA$5=0,0,Z44+'KWh (Monthly) ENTRY NLI '!AA44)</f>
        <v>0</v>
      </c>
      <c r="AB44" s="73">
        <f>IF('KWh (Monthly) ENTRY NLI '!AB$5=0,0,AA44+'KWh (Monthly) ENTRY NLI '!AB44)</f>
        <v>0</v>
      </c>
      <c r="AC44" s="73">
        <f>IF('KWh (Monthly) ENTRY NLI '!AC$5=0,0,AB44+'KWh (Monthly) ENTRY NLI '!AC44)</f>
        <v>0</v>
      </c>
      <c r="AD44" s="73">
        <f>IF('KWh (Monthly) ENTRY NLI '!AD$5=0,0,AC44+'KWh (Monthly) ENTRY NLI '!AD44)</f>
        <v>0</v>
      </c>
      <c r="AE44" s="73">
        <f>IF('KWh (Monthly) ENTRY NLI '!AE$5=0,0,AD44+'KWh (Monthly) ENTRY NLI '!AE44)</f>
        <v>0</v>
      </c>
      <c r="AF44" s="73">
        <f>IF('KWh (Monthly) ENTRY NLI '!AF$5=0,0,AE44+'KWh (Monthly) ENTRY NLI '!AF44)</f>
        <v>0</v>
      </c>
      <c r="AG44" s="73">
        <f>IF('KWh (Monthly) ENTRY NLI '!AG$5=0,0,AF44+'KWh (Monthly) ENTRY NLI '!AG44)</f>
        <v>0</v>
      </c>
      <c r="AH44" s="73">
        <f>IF('KWh (Monthly) ENTRY NLI '!AH$5=0,0,AG44+'KWh (Monthly) ENTRY NLI '!AH44)</f>
        <v>0</v>
      </c>
      <c r="AI44" s="73">
        <f>IF('KWh (Monthly) ENTRY NLI '!AI$5=0,0,AH44+'KWh (Monthly) ENTRY NLI '!AI44)</f>
        <v>0</v>
      </c>
      <c r="AJ44" s="73">
        <f>IF('KWh (Monthly) ENTRY NLI '!AJ$5=0,0,AI44+'KWh (Monthly) ENTRY NLI '!AJ44)</f>
        <v>0</v>
      </c>
      <c r="AK44" s="73">
        <f>IF('KWh (Monthly) ENTRY NLI '!AK$5=0,0,AJ44+'KWh (Monthly) ENTRY NLI '!AK44)</f>
        <v>0</v>
      </c>
      <c r="AL44" s="73">
        <f>IF('KWh (Monthly) ENTRY NLI '!AL$5=0,0,AK44+'KWh (Monthly) ENTRY NLI '!AL44)</f>
        <v>0</v>
      </c>
      <c r="AM44" s="73">
        <f>IF('KWh (Monthly) ENTRY NLI '!AM$5=0,0,AL44+'KWh (Monthly) ENTRY NLI '!AM44)</f>
        <v>0</v>
      </c>
      <c r="AN44" s="73">
        <f>IF('KWh (Monthly) ENTRY NLI '!AN$5=0,0,AM44+'KWh (Monthly) ENTRY NLI '!AN44)</f>
        <v>0</v>
      </c>
      <c r="AO44" s="150">
        <f>'KWh (Monthly) ENTRY NLI '!AO44</f>
        <v>0</v>
      </c>
      <c r="AP44" s="150">
        <f>AO44+'KWh (Monthly) ENTRY NLI '!AP44</f>
        <v>0</v>
      </c>
      <c r="AQ44" s="150">
        <f>AP44+'KWh (Monthly) ENTRY NLI '!AQ44</f>
        <v>0</v>
      </c>
      <c r="AR44" s="150">
        <f>AQ44+'KWh (Monthly) ENTRY NLI '!AR44</f>
        <v>0</v>
      </c>
      <c r="AS44" s="150">
        <f>AR44+'KWh (Monthly) ENTRY NLI '!AS44</f>
        <v>0</v>
      </c>
      <c r="AT44" s="150">
        <f>AS44+'KWh (Monthly) ENTRY NLI '!AT44</f>
        <v>0</v>
      </c>
      <c r="AU44" s="150">
        <f>AT44+'KWh (Monthly) ENTRY NLI '!AU44</f>
        <v>0</v>
      </c>
      <c r="AV44" s="150">
        <f>AU44+'KWh (Monthly) ENTRY NLI '!AV44</f>
        <v>0</v>
      </c>
      <c r="AW44" s="150">
        <f>AV44+'KWh (Monthly) ENTRY NLI '!AW44</f>
        <v>0</v>
      </c>
      <c r="AX44" s="150">
        <f>AW44+'KWh (Monthly) ENTRY NLI '!AX44</f>
        <v>0</v>
      </c>
      <c r="AY44" s="150">
        <f>AX44+'KWh (Monthly) ENTRY NLI '!AY44</f>
        <v>0</v>
      </c>
      <c r="AZ44" s="150">
        <f>AY44+'KWh (Monthly) ENTRY NLI '!AZ44</f>
        <v>0</v>
      </c>
      <c r="BA44" s="150">
        <f>AZ44+'KWh (Monthly) ENTRY NLI '!BA44</f>
        <v>0</v>
      </c>
      <c r="BB44" s="150">
        <f>BA44+'KWh (Monthly) ENTRY NLI '!BB44</f>
        <v>0</v>
      </c>
      <c r="BC44" s="150">
        <f>BB44+'KWh (Monthly) ENTRY NLI '!BC44</f>
        <v>0</v>
      </c>
      <c r="BD44" s="150">
        <f>BC44+'KWh (Monthly) ENTRY NLI '!BD44</f>
        <v>0</v>
      </c>
      <c r="BE44" s="150">
        <f>BD44+'KWh (Monthly) ENTRY NLI '!BE44</f>
        <v>0</v>
      </c>
      <c r="BF44" s="150">
        <f>BE44+'KWh (Monthly) ENTRY NLI '!BF44</f>
        <v>0</v>
      </c>
      <c r="BG44" s="150">
        <f>BF44+'KWh (Monthly) ENTRY NLI '!BG44</f>
        <v>0</v>
      </c>
      <c r="BH44" s="150">
        <f>BG44+'KWh (Monthly) ENTRY NLI '!BH44</f>
        <v>0</v>
      </c>
      <c r="BI44" s="150">
        <f>BH44+'KWh (Monthly) ENTRY NLI '!BI44</f>
        <v>0</v>
      </c>
      <c r="BJ44" s="150">
        <f>BI44+'KWh (Monthly) ENTRY NLI '!BJ44</f>
        <v>0</v>
      </c>
      <c r="BK44" s="150">
        <f>BJ44+'KWh (Monthly) ENTRY NLI '!BK44</f>
        <v>0</v>
      </c>
      <c r="BL44" s="150">
        <f>BK44+'KWh (Monthly) ENTRY NLI '!BL44</f>
        <v>0</v>
      </c>
      <c r="BM44" s="150">
        <f>BL44+'KWh (Monthly) ENTRY NLI '!BM44</f>
        <v>0</v>
      </c>
      <c r="BN44" s="150">
        <f>BM44+'KWh (Monthly) ENTRY NLI '!BN44</f>
        <v>0</v>
      </c>
      <c r="BO44" s="150">
        <f>BN44+'KWh (Monthly) ENTRY NLI '!BO44</f>
        <v>0</v>
      </c>
      <c r="BP44" s="150">
        <f>BO44+'KWh (Monthly) ENTRY NLI '!BP44</f>
        <v>0</v>
      </c>
      <c r="BQ44" s="150">
        <f>BP44+'KWh (Monthly) ENTRY NLI '!BQ44</f>
        <v>0</v>
      </c>
      <c r="BR44" s="150">
        <f>IF('KWh (Monthly) ENTRY NLI '!BR$5=0,0,BQ44+'KWh (Monthly) ENTRY NLI '!BR44)</f>
        <v>0</v>
      </c>
      <c r="BS44" s="137">
        <f>IF('KWh (Monthly) ENTRY NLI '!BS$5=0,0,BR44+'KWh (Monthly) ENTRY NLI '!BS44)</f>
        <v>0</v>
      </c>
      <c r="BT44" s="137">
        <f>IF('KWh (Monthly) ENTRY NLI '!BT$5=0,0,BS44+'KWh (Monthly) ENTRY NLI '!BT44)</f>
        <v>0</v>
      </c>
      <c r="BU44" s="137">
        <f>IF('KWh (Monthly) ENTRY NLI '!BU$5=0,0,BT44+'KWh (Monthly) ENTRY NLI '!BU44)</f>
        <v>0</v>
      </c>
      <c r="BV44" s="137">
        <f>IF('KWh (Monthly) ENTRY NLI '!BV$5=0,0,BU44+'KWh (Monthly) ENTRY NLI '!BV44)</f>
        <v>0</v>
      </c>
      <c r="BW44" s="137">
        <f>IF('KWh (Monthly) ENTRY NLI '!BW$5=0,0,BV44+'KWh (Monthly) ENTRY NLI '!BW44)</f>
        <v>0</v>
      </c>
      <c r="BX44" s="137">
        <f>IF('KWh (Monthly) ENTRY NLI '!BX$5=0,0,BW44+'KWh (Monthly) ENTRY NLI '!BX44)</f>
        <v>0</v>
      </c>
      <c r="BY44" s="137">
        <f>IF('KWh (Monthly) ENTRY NLI '!BY$5=0,0,BX44+'KWh (Monthly) ENTRY NLI '!BY44)</f>
        <v>0</v>
      </c>
      <c r="BZ44" s="137">
        <f>IF('KWh (Monthly) ENTRY NLI '!BZ$5=0,0,BY44+'KWh (Monthly) ENTRY NLI '!BZ44)</f>
        <v>0</v>
      </c>
      <c r="CA44" s="137">
        <f>IF('KWh (Monthly) ENTRY NLI '!CA$5=0,0,BZ44+'KWh (Monthly) ENTRY NLI '!CA44)</f>
        <v>0</v>
      </c>
      <c r="CB44" s="137">
        <f>IF('KWh (Monthly) ENTRY NLI '!CB$5=0,0,CA44+'KWh (Monthly) ENTRY NLI '!CB44)</f>
        <v>0</v>
      </c>
      <c r="CC44" s="137">
        <f>IF('KWh (Monthly) ENTRY NLI '!CC$5=0,0,CB44+'KWh (Monthly) ENTRY NLI '!CC44)</f>
        <v>0</v>
      </c>
      <c r="CD44" s="137">
        <f>IF('KWh (Monthly) ENTRY NLI '!CD$5=0,0,CC44+'KWh (Monthly) ENTRY NLI '!CD44)</f>
        <v>0</v>
      </c>
      <c r="CE44" s="137">
        <f>IF('KWh (Monthly) ENTRY NLI '!CE$5=0,0,CD44+'KWh (Monthly) ENTRY NLI '!CE44)</f>
        <v>0</v>
      </c>
      <c r="CF44" s="137">
        <f>IF('KWh (Monthly) ENTRY NLI '!CF$5=0,0,CE44+'KWh (Monthly) ENTRY NLI '!CF44)</f>
        <v>0</v>
      </c>
      <c r="CG44" s="137">
        <f>IF('KWh (Monthly) ENTRY NLI '!CG$5=0,0,CF44+'KWh (Monthly) ENTRY NLI '!CG44)</f>
        <v>0</v>
      </c>
      <c r="CH44" s="137">
        <f>IF('KWh (Monthly) ENTRY NLI '!CH$5=0,0,CG44+'KWh (Monthly) ENTRY NLI '!CH44)</f>
        <v>0</v>
      </c>
      <c r="CI44" s="137">
        <f>IF('KWh (Monthly) ENTRY NLI '!CI$5=0,0,CH44+'KWh (Monthly) ENTRY NLI '!CI44)</f>
        <v>0</v>
      </c>
      <c r="CJ44" s="137">
        <f>IF('KWh (Monthly) ENTRY NLI '!CJ$5=0,0,CI44+'KWh (Monthly) ENTRY NLI '!CJ44)</f>
        <v>0</v>
      </c>
    </row>
    <row r="45" spans="1:88" x14ac:dyDescent="0.3">
      <c r="A45" s="221"/>
      <c r="B45" s="47" t="s">
        <v>15</v>
      </c>
      <c r="C45" s="73">
        <f>IF('KWh (Monthly) ENTRY NLI '!C$5=0,0,'KWh (Monthly) ENTRY NLI '!C45)</f>
        <v>0</v>
      </c>
      <c r="D45" s="73">
        <f>IF('KWh (Monthly) ENTRY NLI '!D$5=0,0,C45+'KWh (Monthly) ENTRY NLI '!D45)</f>
        <v>0</v>
      </c>
      <c r="E45" s="73">
        <f>IF('KWh (Monthly) ENTRY NLI '!E$5=0,0,D45+'KWh (Monthly) ENTRY NLI '!E45)</f>
        <v>0</v>
      </c>
      <c r="F45" s="73">
        <f>IF('KWh (Monthly) ENTRY NLI '!F$5=0,0,E45+'KWh (Monthly) ENTRY NLI '!F45)</f>
        <v>0</v>
      </c>
      <c r="G45" s="73">
        <f>IF('KWh (Monthly) ENTRY NLI '!G$5=0,0,F45+'KWh (Monthly) ENTRY NLI '!G45)</f>
        <v>0</v>
      </c>
      <c r="H45" s="73">
        <f>IF('KWh (Monthly) ENTRY NLI '!H$5=0,0,G45+'KWh (Monthly) ENTRY NLI '!H45)</f>
        <v>0</v>
      </c>
      <c r="I45" s="73">
        <f>IF('KWh (Monthly) ENTRY NLI '!I$5=0,0,H45+'KWh (Monthly) ENTRY NLI '!I45)</f>
        <v>0</v>
      </c>
      <c r="J45" s="73">
        <f>IF('KWh (Monthly) ENTRY NLI '!J$5=0,0,I45+'KWh (Monthly) ENTRY NLI '!J45)</f>
        <v>0</v>
      </c>
      <c r="K45" s="73">
        <f>IF('KWh (Monthly) ENTRY NLI '!K$5=0,0,J45+'KWh (Monthly) ENTRY NLI '!K45)</f>
        <v>0</v>
      </c>
      <c r="L45" s="73">
        <f>IF('KWh (Monthly) ENTRY NLI '!L$5=0,0,K45+'KWh (Monthly) ENTRY NLI '!L45)</f>
        <v>0</v>
      </c>
      <c r="M45" s="73">
        <f>IF('KWh (Monthly) ENTRY NLI '!M$5=0,0,L45+'KWh (Monthly) ENTRY NLI '!M45)</f>
        <v>0</v>
      </c>
      <c r="N45" s="73">
        <f>IF('KWh (Monthly) ENTRY NLI '!N$5=0,0,M45+'KWh (Monthly) ENTRY NLI '!N45)</f>
        <v>0</v>
      </c>
      <c r="O45" s="73">
        <f>IF('KWh (Monthly) ENTRY NLI '!O$5=0,0,N45+'KWh (Monthly) ENTRY NLI '!O45)</f>
        <v>0</v>
      </c>
      <c r="P45" s="73">
        <f>IF('KWh (Monthly) ENTRY NLI '!P$5=0,0,O45+'KWh (Monthly) ENTRY NLI '!P45)</f>
        <v>0</v>
      </c>
      <c r="Q45" s="73">
        <f>IF('KWh (Monthly) ENTRY NLI '!Q$5=0,0,P45+'KWh (Monthly) ENTRY NLI '!Q45)</f>
        <v>0</v>
      </c>
      <c r="R45" s="73">
        <f>IF('KWh (Monthly) ENTRY NLI '!R$5=0,0,Q45+'KWh (Monthly) ENTRY NLI '!R45)</f>
        <v>0</v>
      </c>
      <c r="S45" s="73">
        <f>IF('KWh (Monthly) ENTRY NLI '!S$5=0,0,R45+'KWh (Monthly) ENTRY NLI '!S45)</f>
        <v>0</v>
      </c>
      <c r="T45" s="73">
        <f>IF('KWh (Monthly) ENTRY NLI '!T$5=0,0,S45+'KWh (Monthly) ENTRY NLI '!T45)</f>
        <v>0</v>
      </c>
      <c r="U45" s="73">
        <f>IF('KWh (Monthly) ENTRY NLI '!U$5=0,0,T45+'KWh (Monthly) ENTRY NLI '!U45)</f>
        <v>0</v>
      </c>
      <c r="V45" s="73">
        <f>IF('KWh (Monthly) ENTRY NLI '!V$5=0,0,U45+'KWh (Monthly) ENTRY NLI '!V45)</f>
        <v>0</v>
      </c>
      <c r="W45" s="73">
        <f>IF('KWh (Monthly) ENTRY NLI '!W$5=0,0,V45+'KWh (Monthly) ENTRY NLI '!W45)</f>
        <v>0</v>
      </c>
      <c r="X45" s="73">
        <f>IF('KWh (Monthly) ENTRY NLI '!X$5=0,0,W45+'KWh (Monthly) ENTRY NLI '!X45)</f>
        <v>0</v>
      </c>
      <c r="Y45" s="73">
        <f>IF('KWh (Monthly) ENTRY NLI '!Y$5=0,0,X45+'KWh (Monthly) ENTRY NLI '!Y45)</f>
        <v>0</v>
      </c>
      <c r="Z45" s="73">
        <f>IF('KWh (Monthly) ENTRY NLI '!Z$5=0,0,Y45+'KWh (Monthly) ENTRY NLI '!Z45)</f>
        <v>0</v>
      </c>
      <c r="AA45" s="73">
        <f>IF('KWh (Monthly) ENTRY NLI '!AA$5=0,0,Z45+'KWh (Monthly) ENTRY NLI '!AA45)</f>
        <v>0</v>
      </c>
      <c r="AB45" s="73">
        <f>IF('KWh (Monthly) ENTRY NLI '!AB$5=0,0,AA45+'KWh (Monthly) ENTRY NLI '!AB45)</f>
        <v>0</v>
      </c>
      <c r="AC45" s="73">
        <f>IF('KWh (Monthly) ENTRY NLI '!AC$5=0,0,AB45+'KWh (Monthly) ENTRY NLI '!AC45)</f>
        <v>0</v>
      </c>
      <c r="AD45" s="73">
        <f>IF('KWh (Monthly) ENTRY NLI '!AD$5=0,0,AC45+'KWh (Monthly) ENTRY NLI '!AD45)</f>
        <v>0</v>
      </c>
      <c r="AE45" s="73">
        <f>IF('KWh (Monthly) ENTRY NLI '!AE$5=0,0,AD45+'KWh (Monthly) ENTRY NLI '!AE45)</f>
        <v>0</v>
      </c>
      <c r="AF45" s="73">
        <f>IF('KWh (Monthly) ENTRY NLI '!AF$5=0,0,AE45+'KWh (Monthly) ENTRY NLI '!AF45)</f>
        <v>0</v>
      </c>
      <c r="AG45" s="73">
        <f>IF('KWh (Monthly) ENTRY NLI '!AG$5=0,0,AF45+'KWh (Monthly) ENTRY NLI '!AG45)</f>
        <v>0</v>
      </c>
      <c r="AH45" s="73">
        <f>IF('KWh (Monthly) ENTRY NLI '!AH$5=0,0,AG45+'KWh (Monthly) ENTRY NLI '!AH45)</f>
        <v>0</v>
      </c>
      <c r="AI45" s="73">
        <f>IF('KWh (Monthly) ENTRY NLI '!AI$5=0,0,AH45+'KWh (Monthly) ENTRY NLI '!AI45)</f>
        <v>0</v>
      </c>
      <c r="AJ45" s="73">
        <f>IF('KWh (Monthly) ENTRY NLI '!AJ$5=0,0,AI45+'KWh (Monthly) ENTRY NLI '!AJ45)</f>
        <v>0</v>
      </c>
      <c r="AK45" s="73">
        <f>IF('KWh (Monthly) ENTRY NLI '!AK$5=0,0,AJ45+'KWh (Monthly) ENTRY NLI '!AK45)</f>
        <v>0</v>
      </c>
      <c r="AL45" s="73">
        <f>IF('KWh (Monthly) ENTRY NLI '!AL$5=0,0,AK45+'KWh (Monthly) ENTRY NLI '!AL45)</f>
        <v>0</v>
      </c>
      <c r="AM45" s="73">
        <f>IF('KWh (Monthly) ENTRY NLI '!AM$5=0,0,AL45+'KWh (Monthly) ENTRY NLI '!AM45)</f>
        <v>0</v>
      </c>
      <c r="AN45" s="73">
        <f>IF('KWh (Monthly) ENTRY NLI '!AN$5=0,0,AM45+'KWh (Monthly) ENTRY NLI '!AN45)</f>
        <v>0</v>
      </c>
      <c r="AO45" s="150">
        <f>'KWh (Monthly) ENTRY NLI '!AO45</f>
        <v>0</v>
      </c>
      <c r="AP45" s="150">
        <f>AO45+'KWh (Monthly) ENTRY NLI '!AP45</f>
        <v>0</v>
      </c>
      <c r="AQ45" s="150">
        <f>AP45+'KWh (Monthly) ENTRY NLI '!AQ45</f>
        <v>0</v>
      </c>
      <c r="AR45" s="150">
        <f>AQ45+'KWh (Monthly) ENTRY NLI '!AR45</f>
        <v>0</v>
      </c>
      <c r="AS45" s="150">
        <f>AR45+'KWh (Monthly) ENTRY NLI '!AS45</f>
        <v>0</v>
      </c>
      <c r="AT45" s="150">
        <f>AS45+'KWh (Monthly) ENTRY NLI '!AT45</f>
        <v>0</v>
      </c>
      <c r="AU45" s="150">
        <f>AT45+'KWh (Monthly) ENTRY NLI '!AU45</f>
        <v>0</v>
      </c>
      <c r="AV45" s="150">
        <f>AU45+'KWh (Monthly) ENTRY NLI '!AV45</f>
        <v>0</v>
      </c>
      <c r="AW45" s="150">
        <f>AV45+'KWh (Monthly) ENTRY NLI '!AW45</f>
        <v>0</v>
      </c>
      <c r="AX45" s="150">
        <f>AW45+'KWh (Monthly) ENTRY NLI '!AX45</f>
        <v>0</v>
      </c>
      <c r="AY45" s="150">
        <f>AX45+'KWh (Monthly) ENTRY NLI '!AY45</f>
        <v>0</v>
      </c>
      <c r="AZ45" s="150">
        <f>AY45+'KWh (Monthly) ENTRY NLI '!AZ45</f>
        <v>0</v>
      </c>
      <c r="BA45" s="150">
        <f>AZ45+'KWh (Monthly) ENTRY NLI '!BA45</f>
        <v>0</v>
      </c>
      <c r="BB45" s="150">
        <f>BA45+'KWh (Monthly) ENTRY NLI '!BB45</f>
        <v>0</v>
      </c>
      <c r="BC45" s="150">
        <f>BB45+'KWh (Monthly) ENTRY NLI '!BC45</f>
        <v>0</v>
      </c>
      <c r="BD45" s="150">
        <f>BC45+'KWh (Monthly) ENTRY NLI '!BD45</f>
        <v>0</v>
      </c>
      <c r="BE45" s="150">
        <f>BD45+'KWh (Monthly) ENTRY NLI '!BE45</f>
        <v>0</v>
      </c>
      <c r="BF45" s="150">
        <f>BE45+'KWh (Monthly) ENTRY NLI '!BF45</f>
        <v>0</v>
      </c>
      <c r="BG45" s="150">
        <f>BF45+'KWh (Monthly) ENTRY NLI '!BG45</f>
        <v>0</v>
      </c>
      <c r="BH45" s="150">
        <f>BG45+'KWh (Monthly) ENTRY NLI '!BH45</f>
        <v>0</v>
      </c>
      <c r="BI45" s="150">
        <f>BH45+'KWh (Monthly) ENTRY NLI '!BI45</f>
        <v>0</v>
      </c>
      <c r="BJ45" s="150">
        <f>BI45+'KWh (Monthly) ENTRY NLI '!BJ45</f>
        <v>0</v>
      </c>
      <c r="BK45" s="150">
        <f>BJ45+'KWh (Monthly) ENTRY NLI '!BK45</f>
        <v>0</v>
      </c>
      <c r="BL45" s="150">
        <f>BK45+'KWh (Monthly) ENTRY NLI '!BL45</f>
        <v>0</v>
      </c>
      <c r="BM45" s="150">
        <f>BL45+'KWh (Monthly) ENTRY NLI '!BM45</f>
        <v>0</v>
      </c>
      <c r="BN45" s="150">
        <f>BM45+'KWh (Monthly) ENTRY NLI '!BN45</f>
        <v>0</v>
      </c>
      <c r="BO45" s="150">
        <f>BN45+'KWh (Monthly) ENTRY NLI '!BO45</f>
        <v>0</v>
      </c>
      <c r="BP45" s="150">
        <f>BO45+'KWh (Monthly) ENTRY NLI '!BP45</f>
        <v>0</v>
      </c>
      <c r="BQ45" s="150">
        <f>BP45+'KWh (Monthly) ENTRY NLI '!BQ45</f>
        <v>0</v>
      </c>
      <c r="BR45" s="150">
        <f>IF('KWh (Monthly) ENTRY NLI '!BR$5=0,0,BQ45+'KWh (Monthly) ENTRY NLI '!BR45)</f>
        <v>0</v>
      </c>
      <c r="BS45" s="137">
        <f>IF('KWh (Monthly) ENTRY NLI '!BS$5=0,0,BR45+'KWh (Monthly) ENTRY NLI '!BS45)</f>
        <v>0</v>
      </c>
      <c r="BT45" s="137">
        <f>IF('KWh (Monthly) ENTRY NLI '!BT$5=0,0,BS45+'KWh (Monthly) ENTRY NLI '!BT45)</f>
        <v>0</v>
      </c>
      <c r="BU45" s="137">
        <f>IF('KWh (Monthly) ENTRY NLI '!BU$5=0,0,BT45+'KWh (Monthly) ENTRY NLI '!BU45)</f>
        <v>0</v>
      </c>
      <c r="BV45" s="137">
        <f>IF('KWh (Monthly) ENTRY NLI '!BV$5=0,0,BU45+'KWh (Monthly) ENTRY NLI '!BV45)</f>
        <v>0</v>
      </c>
      <c r="BW45" s="137">
        <f>IF('KWh (Monthly) ENTRY NLI '!BW$5=0,0,BV45+'KWh (Monthly) ENTRY NLI '!BW45)</f>
        <v>0</v>
      </c>
      <c r="BX45" s="137">
        <f>IF('KWh (Monthly) ENTRY NLI '!BX$5=0,0,BW45+'KWh (Monthly) ENTRY NLI '!BX45)</f>
        <v>0</v>
      </c>
      <c r="BY45" s="137">
        <f>IF('KWh (Monthly) ENTRY NLI '!BY$5=0,0,BX45+'KWh (Monthly) ENTRY NLI '!BY45)</f>
        <v>0</v>
      </c>
      <c r="BZ45" s="137">
        <f>IF('KWh (Monthly) ENTRY NLI '!BZ$5=0,0,BY45+'KWh (Monthly) ENTRY NLI '!BZ45)</f>
        <v>0</v>
      </c>
      <c r="CA45" s="137">
        <f>IF('KWh (Monthly) ENTRY NLI '!CA$5=0,0,BZ45+'KWh (Monthly) ENTRY NLI '!CA45)</f>
        <v>0</v>
      </c>
      <c r="CB45" s="137">
        <f>IF('KWh (Monthly) ENTRY NLI '!CB$5=0,0,CA45+'KWh (Monthly) ENTRY NLI '!CB45)</f>
        <v>0</v>
      </c>
      <c r="CC45" s="137">
        <f>IF('KWh (Monthly) ENTRY NLI '!CC$5=0,0,CB45+'KWh (Monthly) ENTRY NLI '!CC45)</f>
        <v>0</v>
      </c>
      <c r="CD45" s="137">
        <f>IF('KWh (Monthly) ENTRY NLI '!CD$5=0,0,CC45+'KWh (Monthly) ENTRY NLI '!CD45)</f>
        <v>0</v>
      </c>
      <c r="CE45" s="137">
        <f>IF('KWh (Monthly) ENTRY NLI '!CE$5=0,0,CD45+'KWh (Monthly) ENTRY NLI '!CE45)</f>
        <v>0</v>
      </c>
      <c r="CF45" s="137">
        <f>IF('KWh (Monthly) ENTRY NLI '!CF$5=0,0,CE45+'KWh (Monthly) ENTRY NLI '!CF45)</f>
        <v>0</v>
      </c>
      <c r="CG45" s="137">
        <f>IF('KWh (Monthly) ENTRY NLI '!CG$5=0,0,CF45+'KWh (Monthly) ENTRY NLI '!CG45)</f>
        <v>0</v>
      </c>
      <c r="CH45" s="137">
        <f>IF('KWh (Monthly) ENTRY NLI '!CH$5=0,0,CG45+'KWh (Monthly) ENTRY NLI '!CH45)</f>
        <v>0</v>
      </c>
      <c r="CI45" s="137">
        <f>IF('KWh (Monthly) ENTRY NLI '!CI$5=0,0,CH45+'KWh (Monthly) ENTRY NLI '!CI45)</f>
        <v>0</v>
      </c>
      <c r="CJ45" s="137">
        <f>IF('KWh (Monthly) ENTRY NLI '!CJ$5=0,0,CI45+'KWh (Monthly) ENTRY NLI '!CJ45)</f>
        <v>0</v>
      </c>
    </row>
    <row r="46" spans="1:88" x14ac:dyDescent="0.3">
      <c r="A46" s="221"/>
      <c r="B46" s="47" t="s">
        <v>7</v>
      </c>
      <c r="C46" s="73">
        <f>IF('KWh (Monthly) ENTRY NLI '!C$5=0,0,'KWh (Monthly) ENTRY NLI '!C46)</f>
        <v>0</v>
      </c>
      <c r="D46" s="73">
        <f>IF('KWh (Monthly) ENTRY NLI '!D$5=0,0,C46+'KWh (Monthly) ENTRY NLI '!D46)</f>
        <v>0</v>
      </c>
      <c r="E46" s="73">
        <f>IF('KWh (Monthly) ENTRY NLI '!E$5=0,0,D46+'KWh (Monthly) ENTRY NLI '!E46)</f>
        <v>0</v>
      </c>
      <c r="F46" s="73">
        <f>IF('KWh (Monthly) ENTRY NLI '!F$5=0,0,E46+'KWh (Monthly) ENTRY NLI '!F46)</f>
        <v>0</v>
      </c>
      <c r="G46" s="73">
        <f>IF('KWh (Monthly) ENTRY NLI '!G$5=0,0,F46+'KWh (Monthly) ENTRY NLI '!G46)</f>
        <v>0</v>
      </c>
      <c r="H46" s="73">
        <f>IF('KWh (Monthly) ENTRY NLI '!H$5=0,0,G46+'KWh (Monthly) ENTRY NLI '!H46)</f>
        <v>0</v>
      </c>
      <c r="I46" s="73">
        <f>IF('KWh (Monthly) ENTRY NLI '!I$5=0,0,H46+'KWh (Monthly) ENTRY NLI '!I46)</f>
        <v>0</v>
      </c>
      <c r="J46" s="73">
        <f>IF('KWh (Monthly) ENTRY NLI '!J$5=0,0,I46+'KWh (Monthly) ENTRY NLI '!J46)</f>
        <v>0</v>
      </c>
      <c r="K46" s="73">
        <f>IF('KWh (Monthly) ENTRY NLI '!K$5=0,0,J46+'KWh (Monthly) ENTRY NLI '!K46)</f>
        <v>0</v>
      </c>
      <c r="L46" s="73">
        <f>IF('KWh (Monthly) ENTRY NLI '!L$5=0,0,K46+'KWh (Monthly) ENTRY NLI '!L46)</f>
        <v>0</v>
      </c>
      <c r="M46" s="73">
        <f>IF('KWh (Monthly) ENTRY NLI '!M$5=0,0,L46+'KWh (Monthly) ENTRY NLI '!M46)</f>
        <v>0</v>
      </c>
      <c r="N46" s="73">
        <f>IF('KWh (Monthly) ENTRY NLI '!N$5=0,0,M46+'KWh (Monthly) ENTRY NLI '!N46)</f>
        <v>0</v>
      </c>
      <c r="O46" s="73">
        <f>IF('KWh (Monthly) ENTRY NLI '!O$5=0,0,N46+'KWh (Monthly) ENTRY NLI '!O46)</f>
        <v>0</v>
      </c>
      <c r="P46" s="73">
        <f>IF('KWh (Monthly) ENTRY NLI '!P$5=0,0,O46+'KWh (Monthly) ENTRY NLI '!P46)</f>
        <v>0</v>
      </c>
      <c r="Q46" s="73">
        <f>IF('KWh (Monthly) ENTRY NLI '!Q$5=0,0,P46+'KWh (Monthly) ENTRY NLI '!Q46)</f>
        <v>0</v>
      </c>
      <c r="R46" s="73">
        <f>IF('KWh (Monthly) ENTRY NLI '!R$5=0,0,Q46+'KWh (Monthly) ENTRY NLI '!R46)</f>
        <v>0</v>
      </c>
      <c r="S46" s="73">
        <f>IF('KWh (Monthly) ENTRY NLI '!S$5=0,0,R46+'KWh (Monthly) ENTRY NLI '!S46)</f>
        <v>0</v>
      </c>
      <c r="T46" s="73">
        <f>IF('KWh (Monthly) ENTRY NLI '!T$5=0,0,S46+'KWh (Monthly) ENTRY NLI '!T46)</f>
        <v>0</v>
      </c>
      <c r="U46" s="73">
        <f>IF('KWh (Monthly) ENTRY NLI '!U$5=0,0,T46+'KWh (Monthly) ENTRY NLI '!U46)</f>
        <v>0</v>
      </c>
      <c r="V46" s="73">
        <f>IF('KWh (Monthly) ENTRY NLI '!V$5=0,0,U46+'KWh (Monthly) ENTRY NLI '!V46)</f>
        <v>0</v>
      </c>
      <c r="W46" s="73">
        <f>IF('KWh (Monthly) ENTRY NLI '!W$5=0,0,V46+'KWh (Monthly) ENTRY NLI '!W46)</f>
        <v>0</v>
      </c>
      <c r="X46" s="73">
        <f>IF('KWh (Monthly) ENTRY NLI '!X$5=0,0,W46+'KWh (Monthly) ENTRY NLI '!X46)</f>
        <v>0</v>
      </c>
      <c r="Y46" s="73">
        <f>IF('KWh (Monthly) ENTRY NLI '!Y$5=0,0,X46+'KWh (Monthly) ENTRY NLI '!Y46)</f>
        <v>0</v>
      </c>
      <c r="Z46" s="73">
        <f>IF('KWh (Monthly) ENTRY NLI '!Z$5=0,0,Y46+'KWh (Monthly) ENTRY NLI '!Z46)</f>
        <v>0</v>
      </c>
      <c r="AA46" s="73">
        <f>IF('KWh (Monthly) ENTRY NLI '!AA$5=0,0,Z46+'KWh (Monthly) ENTRY NLI '!AA46)</f>
        <v>0</v>
      </c>
      <c r="AB46" s="73">
        <f>IF('KWh (Monthly) ENTRY NLI '!AB$5=0,0,AA46+'KWh (Monthly) ENTRY NLI '!AB46)</f>
        <v>0</v>
      </c>
      <c r="AC46" s="73">
        <f>IF('KWh (Monthly) ENTRY NLI '!AC$5=0,0,AB46+'KWh (Monthly) ENTRY NLI '!AC46)</f>
        <v>0</v>
      </c>
      <c r="AD46" s="73">
        <f>IF('KWh (Monthly) ENTRY NLI '!AD$5=0,0,AC46+'KWh (Monthly) ENTRY NLI '!AD46)</f>
        <v>0</v>
      </c>
      <c r="AE46" s="73">
        <f>IF('KWh (Monthly) ENTRY NLI '!AE$5=0,0,AD46+'KWh (Monthly) ENTRY NLI '!AE46)</f>
        <v>0</v>
      </c>
      <c r="AF46" s="73">
        <f>IF('KWh (Monthly) ENTRY NLI '!AF$5=0,0,AE46+'KWh (Monthly) ENTRY NLI '!AF46)</f>
        <v>0</v>
      </c>
      <c r="AG46" s="73">
        <f>IF('KWh (Monthly) ENTRY NLI '!AG$5=0,0,AF46+'KWh (Monthly) ENTRY NLI '!AG46)</f>
        <v>0</v>
      </c>
      <c r="AH46" s="73">
        <f>IF('KWh (Monthly) ENTRY NLI '!AH$5=0,0,AG46+'KWh (Monthly) ENTRY NLI '!AH46)</f>
        <v>0</v>
      </c>
      <c r="AI46" s="73">
        <f>IF('KWh (Monthly) ENTRY NLI '!AI$5=0,0,AH46+'KWh (Monthly) ENTRY NLI '!AI46)</f>
        <v>0</v>
      </c>
      <c r="AJ46" s="73">
        <f>IF('KWh (Monthly) ENTRY NLI '!AJ$5=0,0,AI46+'KWh (Monthly) ENTRY NLI '!AJ46)</f>
        <v>0</v>
      </c>
      <c r="AK46" s="73">
        <f>IF('KWh (Monthly) ENTRY NLI '!AK$5=0,0,AJ46+'KWh (Monthly) ENTRY NLI '!AK46)</f>
        <v>0</v>
      </c>
      <c r="AL46" s="73">
        <f>IF('KWh (Monthly) ENTRY NLI '!AL$5=0,0,AK46+'KWh (Monthly) ENTRY NLI '!AL46)</f>
        <v>0</v>
      </c>
      <c r="AM46" s="73">
        <f>IF('KWh (Monthly) ENTRY NLI '!AM$5=0,0,AL46+'KWh (Monthly) ENTRY NLI '!AM46)</f>
        <v>0</v>
      </c>
      <c r="AN46" s="73">
        <f>IF('KWh (Monthly) ENTRY NLI '!AN$5=0,0,AM46+'KWh (Monthly) ENTRY NLI '!AN46)</f>
        <v>0</v>
      </c>
      <c r="AO46" s="150">
        <f>'KWh (Monthly) ENTRY NLI '!AO46</f>
        <v>0</v>
      </c>
      <c r="AP46" s="150">
        <f>AO46+'KWh (Monthly) ENTRY NLI '!AP46</f>
        <v>0</v>
      </c>
      <c r="AQ46" s="150">
        <f>AP46+'KWh (Monthly) ENTRY NLI '!AQ46</f>
        <v>0</v>
      </c>
      <c r="AR46" s="150">
        <f>AQ46+'KWh (Monthly) ENTRY NLI '!AR46</f>
        <v>0</v>
      </c>
      <c r="AS46" s="150">
        <f>AR46+'KWh (Monthly) ENTRY NLI '!AS46</f>
        <v>0</v>
      </c>
      <c r="AT46" s="150">
        <f>AS46+'KWh (Monthly) ENTRY NLI '!AT46</f>
        <v>0</v>
      </c>
      <c r="AU46" s="150">
        <f>AT46+'KWh (Monthly) ENTRY NLI '!AU46</f>
        <v>0</v>
      </c>
      <c r="AV46" s="150">
        <f>AU46+'KWh (Monthly) ENTRY NLI '!AV46</f>
        <v>0</v>
      </c>
      <c r="AW46" s="150">
        <f>AV46+'KWh (Monthly) ENTRY NLI '!AW46</f>
        <v>0</v>
      </c>
      <c r="AX46" s="150">
        <f>AW46+'KWh (Monthly) ENTRY NLI '!AX46</f>
        <v>0</v>
      </c>
      <c r="AY46" s="150">
        <f>AX46+'KWh (Monthly) ENTRY NLI '!AY46</f>
        <v>0</v>
      </c>
      <c r="AZ46" s="150">
        <f>AY46+'KWh (Monthly) ENTRY NLI '!AZ46</f>
        <v>0</v>
      </c>
      <c r="BA46" s="150">
        <f>AZ46+'KWh (Monthly) ENTRY NLI '!BA46</f>
        <v>0</v>
      </c>
      <c r="BB46" s="150">
        <f>BA46+'KWh (Monthly) ENTRY NLI '!BB46</f>
        <v>0</v>
      </c>
      <c r="BC46" s="150">
        <f>BB46+'KWh (Monthly) ENTRY NLI '!BC46</f>
        <v>0</v>
      </c>
      <c r="BD46" s="150">
        <f>BC46+'KWh (Monthly) ENTRY NLI '!BD46</f>
        <v>0</v>
      </c>
      <c r="BE46" s="150">
        <f>BD46+'KWh (Monthly) ENTRY NLI '!BE46</f>
        <v>0</v>
      </c>
      <c r="BF46" s="150">
        <f>BE46+'KWh (Monthly) ENTRY NLI '!BF46</f>
        <v>0</v>
      </c>
      <c r="BG46" s="150">
        <f>BF46+'KWh (Monthly) ENTRY NLI '!BG46</f>
        <v>0</v>
      </c>
      <c r="BH46" s="150">
        <f>BG46+'KWh (Monthly) ENTRY NLI '!BH46</f>
        <v>0</v>
      </c>
      <c r="BI46" s="150">
        <f>BH46+'KWh (Monthly) ENTRY NLI '!BI46</f>
        <v>0</v>
      </c>
      <c r="BJ46" s="150">
        <f>BI46+'KWh (Monthly) ENTRY NLI '!BJ46</f>
        <v>0</v>
      </c>
      <c r="BK46" s="150">
        <f>BJ46+'KWh (Monthly) ENTRY NLI '!BK46</f>
        <v>0</v>
      </c>
      <c r="BL46" s="150">
        <f>BK46+'KWh (Monthly) ENTRY NLI '!BL46</f>
        <v>0</v>
      </c>
      <c r="BM46" s="150">
        <f>BL46+'KWh (Monthly) ENTRY NLI '!BM46</f>
        <v>0</v>
      </c>
      <c r="BN46" s="150">
        <f>BM46+'KWh (Monthly) ENTRY NLI '!BN46</f>
        <v>0</v>
      </c>
      <c r="BO46" s="150">
        <f>BN46+'KWh (Monthly) ENTRY NLI '!BO46</f>
        <v>0</v>
      </c>
      <c r="BP46" s="150">
        <f>BO46+'KWh (Monthly) ENTRY NLI '!BP46</f>
        <v>0</v>
      </c>
      <c r="BQ46" s="150">
        <f>BP46+'KWh (Monthly) ENTRY NLI '!BQ46</f>
        <v>0</v>
      </c>
      <c r="BR46" s="150">
        <f>IF('KWh (Monthly) ENTRY NLI '!BR$5=0,0,BQ46+'KWh (Monthly) ENTRY NLI '!BR46)</f>
        <v>0</v>
      </c>
      <c r="BS46" s="137">
        <f>IF('KWh (Monthly) ENTRY NLI '!BS$5=0,0,BR46+'KWh (Monthly) ENTRY NLI '!BS46)</f>
        <v>0</v>
      </c>
      <c r="BT46" s="137">
        <f>IF('KWh (Monthly) ENTRY NLI '!BT$5=0,0,BS46+'KWh (Monthly) ENTRY NLI '!BT46)</f>
        <v>0</v>
      </c>
      <c r="BU46" s="137">
        <f>IF('KWh (Monthly) ENTRY NLI '!BU$5=0,0,BT46+'KWh (Monthly) ENTRY NLI '!BU46)</f>
        <v>0</v>
      </c>
      <c r="BV46" s="137">
        <f>IF('KWh (Monthly) ENTRY NLI '!BV$5=0,0,BU46+'KWh (Monthly) ENTRY NLI '!BV46)</f>
        <v>0</v>
      </c>
      <c r="BW46" s="137">
        <f>IF('KWh (Monthly) ENTRY NLI '!BW$5=0,0,BV46+'KWh (Monthly) ENTRY NLI '!BW46)</f>
        <v>0</v>
      </c>
      <c r="BX46" s="137">
        <f>IF('KWh (Monthly) ENTRY NLI '!BX$5=0,0,BW46+'KWh (Monthly) ENTRY NLI '!BX46)</f>
        <v>0</v>
      </c>
      <c r="BY46" s="137">
        <f>IF('KWh (Monthly) ENTRY NLI '!BY$5=0,0,BX46+'KWh (Monthly) ENTRY NLI '!BY46)</f>
        <v>0</v>
      </c>
      <c r="BZ46" s="137">
        <f>IF('KWh (Monthly) ENTRY NLI '!BZ$5=0,0,BY46+'KWh (Monthly) ENTRY NLI '!BZ46)</f>
        <v>0</v>
      </c>
      <c r="CA46" s="137">
        <f>IF('KWh (Monthly) ENTRY NLI '!CA$5=0,0,BZ46+'KWh (Monthly) ENTRY NLI '!CA46)</f>
        <v>0</v>
      </c>
      <c r="CB46" s="137">
        <f>IF('KWh (Monthly) ENTRY NLI '!CB$5=0,0,CA46+'KWh (Monthly) ENTRY NLI '!CB46)</f>
        <v>0</v>
      </c>
      <c r="CC46" s="137">
        <f>IF('KWh (Monthly) ENTRY NLI '!CC$5=0,0,CB46+'KWh (Monthly) ENTRY NLI '!CC46)</f>
        <v>0</v>
      </c>
      <c r="CD46" s="137">
        <f>IF('KWh (Monthly) ENTRY NLI '!CD$5=0,0,CC46+'KWh (Monthly) ENTRY NLI '!CD46)</f>
        <v>0</v>
      </c>
      <c r="CE46" s="137">
        <f>IF('KWh (Monthly) ENTRY NLI '!CE$5=0,0,CD46+'KWh (Monthly) ENTRY NLI '!CE46)</f>
        <v>0</v>
      </c>
      <c r="CF46" s="137">
        <f>IF('KWh (Monthly) ENTRY NLI '!CF$5=0,0,CE46+'KWh (Monthly) ENTRY NLI '!CF46)</f>
        <v>0</v>
      </c>
      <c r="CG46" s="137">
        <f>IF('KWh (Monthly) ENTRY NLI '!CG$5=0,0,CF46+'KWh (Monthly) ENTRY NLI '!CG46)</f>
        <v>0</v>
      </c>
      <c r="CH46" s="137">
        <f>IF('KWh (Monthly) ENTRY NLI '!CH$5=0,0,CG46+'KWh (Monthly) ENTRY NLI '!CH46)</f>
        <v>0</v>
      </c>
      <c r="CI46" s="137">
        <f>IF('KWh (Monthly) ENTRY NLI '!CI$5=0,0,CH46+'KWh (Monthly) ENTRY NLI '!CI46)</f>
        <v>0</v>
      </c>
      <c r="CJ46" s="137">
        <f>IF('KWh (Monthly) ENTRY NLI '!CJ$5=0,0,CI46+'KWh (Monthly) ENTRY NLI '!CJ46)</f>
        <v>0</v>
      </c>
    </row>
    <row r="47" spans="1:88" ht="15" thickBot="1" x14ac:dyDescent="0.35">
      <c r="A47" s="222"/>
      <c r="B47" s="47" t="s">
        <v>8</v>
      </c>
      <c r="C47" s="73">
        <f>IF('KWh (Monthly) ENTRY NLI '!C$5=0,0,'KWh (Monthly) ENTRY NLI '!C47)</f>
        <v>0</v>
      </c>
      <c r="D47" s="73">
        <f>IF('KWh (Monthly) ENTRY NLI '!D$5=0,0,C47+'KWh (Monthly) ENTRY NLI '!D47)</f>
        <v>0</v>
      </c>
      <c r="E47" s="73">
        <f>IF('KWh (Monthly) ENTRY NLI '!E$5=0,0,D47+'KWh (Monthly) ENTRY NLI '!E47)</f>
        <v>0</v>
      </c>
      <c r="F47" s="73">
        <f>IF('KWh (Monthly) ENTRY NLI '!F$5=0,0,E47+'KWh (Monthly) ENTRY NLI '!F47)</f>
        <v>0</v>
      </c>
      <c r="G47" s="73">
        <f>IF('KWh (Monthly) ENTRY NLI '!G$5=0,0,F47+'KWh (Monthly) ENTRY NLI '!G47)</f>
        <v>0</v>
      </c>
      <c r="H47" s="73">
        <f>IF('KWh (Monthly) ENTRY NLI '!H$5=0,0,G47+'KWh (Monthly) ENTRY NLI '!H47)</f>
        <v>0</v>
      </c>
      <c r="I47" s="73">
        <f>IF('KWh (Monthly) ENTRY NLI '!I$5=0,0,H47+'KWh (Monthly) ENTRY NLI '!I47)</f>
        <v>0</v>
      </c>
      <c r="J47" s="73">
        <f>IF('KWh (Monthly) ENTRY NLI '!J$5=0,0,I47+'KWh (Monthly) ENTRY NLI '!J47)</f>
        <v>0</v>
      </c>
      <c r="K47" s="73">
        <f>IF('KWh (Monthly) ENTRY NLI '!K$5=0,0,J47+'KWh (Monthly) ENTRY NLI '!K47)</f>
        <v>0</v>
      </c>
      <c r="L47" s="73">
        <f>IF('KWh (Monthly) ENTRY NLI '!L$5=0,0,K47+'KWh (Monthly) ENTRY NLI '!L47)</f>
        <v>0</v>
      </c>
      <c r="M47" s="73">
        <f>IF('KWh (Monthly) ENTRY NLI '!M$5=0,0,L47+'KWh (Monthly) ENTRY NLI '!M47)</f>
        <v>0</v>
      </c>
      <c r="N47" s="73">
        <f>IF('KWh (Monthly) ENTRY NLI '!N$5=0,0,M47+'KWh (Monthly) ENTRY NLI '!N47)</f>
        <v>0</v>
      </c>
      <c r="O47" s="73">
        <f>IF('KWh (Monthly) ENTRY NLI '!O$5=0,0,N47+'KWh (Monthly) ENTRY NLI '!O47)</f>
        <v>0</v>
      </c>
      <c r="P47" s="73">
        <f>IF('KWh (Monthly) ENTRY NLI '!P$5=0,0,O47+'KWh (Monthly) ENTRY NLI '!P47)</f>
        <v>0</v>
      </c>
      <c r="Q47" s="73">
        <f>IF('KWh (Monthly) ENTRY NLI '!Q$5=0,0,P47+'KWh (Monthly) ENTRY NLI '!Q47)</f>
        <v>0</v>
      </c>
      <c r="R47" s="73">
        <f>IF('KWh (Monthly) ENTRY NLI '!R$5=0,0,Q47+'KWh (Monthly) ENTRY NLI '!R47)</f>
        <v>0</v>
      </c>
      <c r="S47" s="73">
        <f>IF('KWh (Monthly) ENTRY NLI '!S$5=0,0,R47+'KWh (Monthly) ENTRY NLI '!S47)</f>
        <v>0</v>
      </c>
      <c r="T47" s="73">
        <f>IF('KWh (Monthly) ENTRY NLI '!T$5=0,0,S47+'KWh (Monthly) ENTRY NLI '!T47)</f>
        <v>0</v>
      </c>
      <c r="U47" s="73">
        <f>IF('KWh (Monthly) ENTRY NLI '!U$5=0,0,T47+'KWh (Monthly) ENTRY NLI '!U47)</f>
        <v>0</v>
      </c>
      <c r="V47" s="73">
        <f>IF('KWh (Monthly) ENTRY NLI '!V$5=0,0,U47+'KWh (Monthly) ENTRY NLI '!V47)</f>
        <v>0</v>
      </c>
      <c r="W47" s="73">
        <f>IF('KWh (Monthly) ENTRY NLI '!W$5=0,0,V47+'KWh (Monthly) ENTRY NLI '!W47)</f>
        <v>0</v>
      </c>
      <c r="X47" s="73">
        <f>IF('KWh (Monthly) ENTRY NLI '!X$5=0,0,W47+'KWh (Monthly) ENTRY NLI '!X47)</f>
        <v>0</v>
      </c>
      <c r="Y47" s="73">
        <f>IF('KWh (Monthly) ENTRY NLI '!Y$5=0,0,X47+'KWh (Monthly) ENTRY NLI '!Y47)</f>
        <v>0</v>
      </c>
      <c r="Z47" s="73">
        <f>IF('KWh (Monthly) ENTRY NLI '!Z$5=0,0,Y47+'KWh (Monthly) ENTRY NLI '!Z47)</f>
        <v>0</v>
      </c>
      <c r="AA47" s="73">
        <f>IF('KWh (Monthly) ENTRY NLI '!AA$5=0,0,Z47+'KWh (Monthly) ENTRY NLI '!AA47)</f>
        <v>0</v>
      </c>
      <c r="AB47" s="73">
        <f>IF('KWh (Monthly) ENTRY NLI '!AB$5=0,0,AA47+'KWh (Monthly) ENTRY NLI '!AB47)</f>
        <v>0</v>
      </c>
      <c r="AC47" s="73">
        <f>IF('KWh (Monthly) ENTRY NLI '!AC$5=0,0,AB47+'KWh (Monthly) ENTRY NLI '!AC47)</f>
        <v>0</v>
      </c>
      <c r="AD47" s="73">
        <f>IF('KWh (Monthly) ENTRY NLI '!AD$5=0,0,AC47+'KWh (Monthly) ENTRY NLI '!AD47)</f>
        <v>0</v>
      </c>
      <c r="AE47" s="73">
        <f>IF('KWh (Monthly) ENTRY NLI '!AE$5=0,0,AD47+'KWh (Monthly) ENTRY NLI '!AE47)</f>
        <v>0</v>
      </c>
      <c r="AF47" s="73">
        <f>IF('KWh (Monthly) ENTRY NLI '!AF$5=0,0,AE47+'KWh (Monthly) ENTRY NLI '!AF47)</f>
        <v>0</v>
      </c>
      <c r="AG47" s="73">
        <f>IF('KWh (Monthly) ENTRY NLI '!AG$5=0,0,AF47+'KWh (Monthly) ENTRY NLI '!AG47)</f>
        <v>0</v>
      </c>
      <c r="AH47" s="73">
        <f>IF('KWh (Monthly) ENTRY NLI '!AH$5=0,0,AG47+'KWh (Monthly) ENTRY NLI '!AH47)</f>
        <v>0</v>
      </c>
      <c r="AI47" s="73">
        <f>IF('KWh (Monthly) ENTRY NLI '!AI$5=0,0,AH47+'KWh (Monthly) ENTRY NLI '!AI47)</f>
        <v>0</v>
      </c>
      <c r="AJ47" s="73">
        <f>IF('KWh (Monthly) ENTRY NLI '!AJ$5=0,0,AI47+'KWh (Monthly) ENTRY NLI '!AJ47)</f>
        <v>0</v>
      </c>
      <c r="AK47" s="73">
        <f>IF('KWh (Monthly) ENTRY NLI '!AK$5=0,0,AJ47+'KWh (Monthly) ENTRY NLI '!AK47)</f>
        <v>0</v>
      </c>
      <c r="AL47" s="73">
        <f>IF('KWh (Monthly) ENTRY NLI '!AL$5=0,0,AK47+'KWh (Monthly) ENTRY NLI '!AL47)</f>
        <v>0</v>
      </c>
      <c r="AM47" s="73">
        <f>IF('KWh (Monthly) ENTRY NLI '!AM$5=0,0,AL47+'KWh (Monthly) ENTRY NLI '!AM47)</f>
        <v>0</v>
      </c>
      <c r="AN47" s="73">
        <f>IF('KWh (Monthly) ENTRY NLI '!AN$5=0,0,AM47+'KWh (Monthly) ENTRY NLI '!AN47)</f>
        <v>0</v>
      </c>
      <c r="AO47" s="150">
        <f>'KWh (Monthly) ENTRY NLI '!AO47</f>
        <v>0</v>
      </c>
      <c r="AP47" s="150">
        <f>AO47+'KWh (Monthly) ENTRY NLI '!AP47</f>
        <v>0</v>
      </c>
      <c r="AQ47" s="150">
        <f>AP47+'KWh (Monthly) ENTRY NLI '!AQ47</f>
        <v>0</v>
      </c>
      <c r="AR47" s="150">
        <f>AQ47+'KWh (Monthly) ENTRY NLI '!AR47</f>
        <v>0</v>
      </c>
      <c r="AS47" s="150">
        <f>AR47+'KWh (Monthly) ENTRY NLI '!AS47</f>
        <v>0</v>
      </c>
      <c r="AT47" s="150">
        <f>AS47+'KWh (Monthly) ENTRY NLI '!AT47</f>
        <v>0</v>
      </c>
      <c r="AU47" s="150">
        <f>AT47+'KWh (Monthly) ENTRY NLI '!AU47</f>
        <v>0</v>
      </c>
      <c r="AV47" s="150">
        <f>AU47+'KWh (Monthly) ENTRY NLI '!AV47</f>
        <v>3586.7062785644057</v>
      </c>
      <c r="AW47" s="150">
        <f>AV47+'KWh (Monthly) ENTRY NLI '!AW47</f>
        <v>3586.7062785644057</v>
      </c>
      <c r="AX47" s="150">
        <f>AW47+'KWh (Monthly) ENTRY NLI '!AX47</f>
        <v>3586.7062785644057</v>
      </c>
      <c r="AY47" s="150">
        <f>AX47+'KWh (Monthly) ENTRY NLI '!AY47</f>
        <v>3586.7062785644057</v>
      </c>
      <c r="AZ47" s="150">
        <f>AY47+'KWh (Monthly) ENTRY NLI '!AZ47</f>
        <v>3586.7062785644057</v>
      </c>
      <c r="BA47" s="150">
        <f>AZ47+'KWh (Monthly) ENTRY NLI '!BA47</f>
        <v>3586.7062785644057</v>
      </c>
      <c r="BB47" s="150">
        <f>BA47+'KWh (Monthly) ENTRY NLI '!BB47</f>
        <v>3586.7062785644057</v>
      </c>
      <c r="BC47" s="150">
        <f>BB47+'KWh (Monthly) ENTRY NLI '!BC47</f>
        <v>3586.7062785644057</v>
      </c>
      <c r="BD47" s="150">
        <f>BC47+'KWh (Monthly) ENTRY NLI '!BD47</f>
        <v>3586.7062785644057</v>
      </c>
      <c r="BE47" s="150">
        <f>BD47+'KWh (Monthly) ENTRY NLI '!BE47</f>
        <v>3586.7062785644057</v>
      </c>
      <c r="BF47" s="150">
        <f>BE47+'KWh (Monthly) ENTRY NLI '!BF47</f>
        <v>3586.7062785644057</v>
      </c>
      <c r="BG47" s="150">
        <f>BF47+'KWh (Monthly) ENTRY NLI '!BG47</f>
        <v>3586.7062785644057</v>
      </c>
      <c r="BH47" s="150">
        <f>BG47+'KWh (Monthly) ENTRY NLI '!BH47</f>
        <v>3586.7062785644057</v>
      </c>
      <c r="BI47" s="150">
        <f>BH47+'KWh (Monthly) ENTRY NLI '!BI47</f>
        <v>3586.7062785644057</v>
      </c>
      <c r="BJ47" s="150">
        <f>BI47+'KWh (Monthly) ENTRY NLI '!BJ47</f>
        <v>3586.7062785644057</v>
      </c>
      <c r="BK47" s="150">
        <f>BJ47+'KWh (Monthly) ENTRY NLI '!BK47</f>
        <v>3586.7062785644057</v>
      </c>
      <c r="BL47" s="150">
        <f>BK47+'KWh (Monthly) ENTRY NLI '!BL47</f>
        <v>3586.7062785644057</v>
      </c>
      <c r="BM47" s="150">
        <f>BL47+'KWh (Monthly) ENTRY NLI '!BM47</f>
        <v>3586.7062785644057</v>
      </c>
      <c r="BN47" s="150">
        <f>BM47+'KWh (Monthly) ENTRY NLI '!BN47</f>
        <v>3586.7062785644057</v>
      </c>
      <c r="BO47" s="150">
        <f>BN47+'KWh (Monthly) ENTRY NLI '!BO47</f>
        <v>3586.7062785644057</v>
      </c>
      <c r="BP47" s="150">
        <f>BO47+'KWh (Monthly) ENTRY NLI '!BP47</f>
        <v>3586.7062785644057</v>
      </c>
      <c r="BQ47" s="150">
        <f>BP47+'KWh (Monthly) ENTRY NLI '!BQ47</f>
        <v>3586.7062785644057</v>
      </c>
      <c r="BR47" s="150">
        <f>IF('KWh (Monthly) ENTRY NLI '!BR$5=0,0,BQ47+'KWh (Monthly) ENTRY NLI '!BR47)</f>
        <v>0</v>
      </c>
      <c r="BS47" s="137">
        <f>IF('KWh (Monthly) ENTRY NLI '!BS$5=0,0,BR47+'KWh (Monthly) ENTRY NLI '!BS47)</f>
        <v>0</v>
      </c>
      <c r="BT47" s="137">
        <f>IF('KWh (Monthly) ENTRY NLI '!BT$5=0,0,BS47+'KWh (Monthly) ENTRY NLI '!BT47)</f>
        <v>0</v>
      </c>
      <c r="BU47" s="137">
        <f>IF('KWh (Monthly) ENTRY NLI '!BU$5=0,0,BT47+'KWh (Monthly) ENTRY NLI '!BU47)</f>
        <v>0</v>
      </c>
      <c r="BV47" s="137">
        <f>IF('KWh (Monthly) ENTRY NLI '!BV$5=0,0,BU47+'KWh (Monthly) ENTRY NLI '!BV47)</f>
        <v>0</v>
      </c>
      <c r="BW47" s="137">
        <f>IF('KWh (Monthly) ENTRY NLI '!BW$5=0,0,BV47+'KWh (Monthly) ENTRY NLI '!BW47)</f>
        <v>0</v>
      </c>
      <c r="BX47" s="137">
        <f>IF('KWh (Monthly) ENTRY NLI '!BX$5=0,0,BW47+'KWh (Monthly) ENTRY NLI '!BX47)</f>
        <v>0</v>
      </c>
      <c r="BY47" s="137">
        <f>IF('KWh (Monthly) ENTRY NLI '!BY$5=0,0,BX47+'KWh (Monthly) ENTRY NLI '!BY47)</f>
        <v>0</v>
      </c>
      <c r="BZ47" s="137">
        <f>IF('KWh (Monthly) ENTRY NLI '!BZ$5=0,0,BY47+'KWh (Monthly) ENTRY NLI '!BZ47)</f>
        <v>0</v>
      </c>
      <c r="CA47" s="137">
        <f>IF('KWh (Monthly) ENTRY NLI '!CA$5=0,0,BZ47+'KWh (Monthly) ENTRY NLI '!CA47)</f>
        <v>0</v>
      </c>
      <c r="CB47" s="137">
        <f>IF('KWh (Monthly) ENTRY NLI '!CB$5=0,0,CA47+'KWh (Monthly) ENTRY NLI '!CB47)</f>
        <v>0</v>
      </c>
      <c r="CC47" s="137">
        <f>IF('KWh (Monthly) ENTRY NLI '!CC$5=0,0,CB47+'KWh (Monthly) ENTRY NLI '!CC47)</f>
        <v>0</v>
      </c>
      <c r="CD47" s="137">
        <f>IF('KWh (Monthly) ENTRY NLI '!CD$5=0,0,CC47+'KWh (Monthly) ENTRY NLI '!CD47)</f>
        <v>0</v>
      </c>
      <c r="CE47" s="137">
        <f>IF('KWh (Monthly) ENTRY NLI '!CE$5=0,0,CD47+'KWh (Monthly) ENTRY NLI '!CE47)</f>
        <v>0</v>
      </c>
      <c r="CF47" s="137">
        <f>IF('KWh (Monthly) ENTRY NLI '!CF$5=0,0,CE47+'KWh (Monthly) ENTRY NLI '!CF47)</f>
        <v>0</v>
      </c>
      <c r="CG47" s="137">
        <f>IF('KWh (Monthly) ENTRY NLI '!CG$5=0,0,CF47+'KWh (Monthly) ENTRY NLI '!CG47)</f>
        <v>0</v>
      </c>
      <c r="CH47" s="137">
        <f>IF('KWh (Monthly) ENTRY NLI '!CH$5=0,0,CG47+'KWh (Monthly) ENTRY NLI '!CH47)</f>
        <v>0</v>
      </c>
      <c r="CI47" s="137">
        <f>IF('KWh (Monthly) ENTRY NLI '!CI$5=0,0,CH47+'KWh (Monthly) ENTRY NLI '!CI47)</f>
        <v>0</v>
      </c>
      <c r="CJ47" s="137">
        <f>IF('KWh (Monthly) ENTRY NLI '!CJ$5=0,0,CI47+'KWh (Monthly) ENTRY NLI '!CJ47)</f>
        <v>0</v>
      </c>
    </row>
    <row r="48" spans="1:88" ht="15" thickBot="1" x14ac:dyDescent="0.35"/>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20" t="s">
        <v>29</v>
      </c>
      <c r="B50" s="47" t="s">
        <v>9</v>
      </c>
      <c r="C50" s="73">
        <f>IF('KWh (Monthly) ENTRY NLI '!C$5=0,0,'KWh (Monthly) ENTRY NLI '!C50)</f>
        <v>0</v>
      </c>
      <c r="D50" s="73">
        <f>IF('KWh (Monthly) ENTRY NLI '!D$5=0,0,C50+'KWh (Monthly) ENTRY NLI '!D50)</f>
        <v>0</v>
      </c>
      <c r="E50" s="73">
        <f>IF('KWh (Monthly) ENTRY NLI '!E$5=0,0,D50+'KWh (Monthly) ENTRY NLI '!E50)</f>
        <v>0</v>
      </c>
      <c r="F50" s="73">
        <f>IF('KWh (Monthly) ENTRY NLI '!F$5=0,0,E50+'KWh (Monthly) ENTRY NLI '!F50)</f>
        <v>0</v>
      </c>
      <c r="G50" s="73">
        <f>IF('KWh (Monthly) ENTRY NLI '!G$5=0,0,F50+'KWh (Monthly) ENTRY NLI '!G50)</f>
        <v>0</v>
      </c>
      <c r="H50" s="73">
        <f>IF('KWh (Monthly) ENTRY NLI '!H$5=0,0,G50+'KWh (Monthly) ENTRY NLI '!H50)</f>
        <v>0</v>
      </c>
      <c r="I50" s="73">
        <f>IF('KWh (Monthly) ENTRY NLI '!I$5=0,0,H50+'KWh (Monthly) ENTRY NLI '!I50)</f>
        <v>0</v>
      </c>
      <c r="J50" s="73">
        <f>IF('KWh (Monthly) ENTRY NLI '!J$5=0,0,I50+'KWh (Monthly) ENTRY NLI '!J50)</f>
        <v>0</v>
      </c>
      <c r="K50" s="73">
        <f>IF('KWh (Monthly) ENTRY NLI '!K$5=0,0,J50+'KWh (Monthly) ENTRY NLI '!K50)</f>
        <v>0</v>
      </c>
      <c r="L50" s="73">
        <f>IF('KWh (Monthly) ENTRY NLI '!L$5=0,0,K50+'KWh (Monthly) ENTRY NLI '!L50)</f>
        <v>0</v>
      </c>
      <c r="M50" s="73">
        <f>IF('KWh (Monthly) ENTRY NLI '!M$5=0,0,L50+'KWh (Monthly) ENTRY NLI '!M50)</f>
        <v>0</v>
      </c>
      <c r="N50" s="73">
        <f>IF('KWh (Monthly) ENTRY NLI '!N$5=0,0,M50+'KWh (Monthly) ENTRY NLI '!N50)</f>
        <v>0</v>
      </c>
      <c r="O50" s="73">
        <f>IF('KWh (Monthly) ENTRY NLI '!O$5=0,0,N50+'KWh (Monthly) ENTRY NLI '!O50)</f>
        <v>0</v>
      </c>
      <c r="P50" s="73">
        <f>IF('KWh (Monthly) ENTRY NLI '!P$5=0,0,O50+'KWh (Monthly) ENTRY NLI '!P50)</f>
        <v>0</v>
      </c>
      <c r="Q50" s="73">
        <f>IF('KWh (Monthly) ENTRY NLI '!Q$5=0,0,P50+'KWh (Monthly) ENTRY NLI '!Q50)</f>
        <v>0</v>
      </c>
      <c r="R50" s="73">
        <f>IF('KWh (Monthly) ENTRY NLI '!R$5=0,0,Q50+'KWh (Monthly) ENTRY NLI '!R50)</f>
        <v>0</v>
      </c>
      <c r="S50" s="73">
        <f>IF('KWh (Monthly) ENTRY NLI '!S$5=0,0,R50+'KWh (Monthly) ENTRY NLI '!S50)</f>
        <v>0</v>
      </c>
      <c r="T50" s="73">
        <f>IF('KWh (Monthly) ENTRY NLI '!T$5=0,0,S50+'KWh (Monthly) ENTRY NLI '!T50)</f>
        <v>0</v>
      </c>
      <c r="U50" s="73">
        <f>IF('KWh (Monthly) ENTRY NLI '!U$5=0,0,T50+'KWh (Monthly) ENTRY NLI '!U50)</f>
        <v>0</v>
      </c>
      <c r="V50" s="73">
        <f>IF('KWh (Monthly) ENTRY NLI '!V$5=0,0,U50+'KWh (Monthly) ENTRY NLI '!V50)</f>
        <v>0</v>
      </c>
      <c r="W50" s="73">
        <f>IF('KWh (Monthly) ENTRY NLI '!W$5=0,0,V50+'KWh (Monthly) ENTRY NLI '!W50)</f>
        <v>0</v>
      </c>
      <c r="X50" s="73">
        <f>IF('KWh (Monthly) ENTRY NLI '!X$5=0,0,W50+'KWh (Monthly) ENTRY NLI '!X50)</f>
        <v>0</v>
      </c>
      <c r="Y50" s="73">
        <f>IF('KWh (Monthly) ENTRY NLI '!Y$5=0,0,X50+'KWh (Monthly) ENTRY NLI '!Y50)</f>
        <v>0</v>
      </c>
      <c r="Z50" s="73">
        <f>IF('KWh (Monthly) ENTRY NLI '!Z$5=0,0,Y50+'KWh (Monthly) ENTRY NLI '!Z50)</f>
        <v>0</v>
      </c>
      <c r="AA50" s="73">
        <f>IF('KWh (Monthly) ENTRY NLI '!AA$5=0,0,Z50+'KWh (Monthly) ENTRY NLI '!AA50)</f>
        <v>0</v>
      </c>
      <c r="AB50" s="73">
        <f>IF('KWh (Monthly) ENTRY NLI '!AB$5=0,0,AA50+'KWh (Monthly) ENTRY NLI '!AB50)</f>
        <v>0</v>
      </c>
      <c r="AC50" s="73">
        <f>IF('KWh (Monthly) ENTRY NLI '!AC$5=0,0,AB50+'KWh (Monthly) ENTRY NLI '!AC50)</f>
        <v>0</v>
      </c>
      <c r="AD50" s="73">
        <f>IF('KWh (Monthly) ENTRY NLI '!AD$5=0,0,AC50+'KWh (Monthly) ENTRY NLI '!AD50)</f>
        <v>0</v>
      </c>
      <c r="AE50" s="73">
        <f>IF('KWh (Monthly) ENTRY NLI '!AE$5=0,0,AD50+'KWh (Monthly) ENTRY NLI '!AE50)</f>
        <v>0</v>
      </c>
      <c r="AF50" s="73">
        <f>IF('KWh (Monthly) ENTRY NLI '!AF$5=0,0,AE50+'KWh (Monthly) ENTRY NLI '!AF50)</f>
        <v>0</v>
      </c>
      <c r="AG50" s="73">
        <f>IF('KWh (Monthly) ENTRY NLI '!AG$5=0,0,AF50+'KWh (Monthly) ENTRY NLI '!AG50)</f>
        <v>0</v>
      </c>
      <c r="AH50" s="73">
        <f>IF('KWh (Monthly) ENTRY NLI '!AH$5=0,0,AG50+'KWh (Monthly) ENTRY NLI '!AH50)</f>
        <v>0</v>
      </c>
      <c r="AI50" s="73">
        <f>IF('KWh (Monthly) ENTRY NLI '!AI$5=0,0,AH50+'KWh (Monthly) ENTRY NLI '!AI50)</f>
        <v>0</v>
      </c>
      <c r="AJ50" s="73">
        <f>IF('KWh (Monthly) ENTRY NLI '!AJ$5=0,0,AI50+'KWh (Monthly) ENTRY NLI '!AJ50)</f>
        <v>0</v>
      </c>
      <c r="AK50" s="73">
        <f>IF('KWh (Monthly) ENTRY NLI '!AK$5=0,0,AJ50+'KWh (Monthly) ENTRY NLI '!AK50)</f>
        <v>0</v>
      </c>
      <c r="AL50" s="73">
        <f>IF('KWh (Monthly) ENTRY NLI '!AL$5=0,0,AK50+'KWh (Monthly) ENTRY NLI '!AL50)</f>
        <v>0</v>
      </c>
      <c r="AM50" s="73">
        <f>IF('KWh (Monthly) ENTRY NLI '!AM$5=0,0,AL50+'KWh (Monthly) ENTRY NLI '!AM50)</f>
        <v>0</v>
      </c>
      <c r="AN50" s="73">
        <f>IF('KWh (Monthly) ENTRY NLI '!AN$5=0,0,AM50+'KWh (Monthly) ENTRY NLI '!AN50)</f>
        <v>0</v>
      </c>
      <c r="AO50" s="150">
        <f>'KWh (Monthly) ENTRY NLI '!AO50</f>
        <v>0</v>
      </c>
      <c r="AP50" s="150">
        <f>AO50+'KWh (Monthly) ENTRY NLI '!AP50</f>
        <v>0</v>
      </c>
      <c r="AQ50" s="150">
        <f>AP50+'KWh (Monthly) ENTRY NLI '!AQ50</f>
        <v>0</v>
      </c>
      <c r="AR50" s="150">
        <f>AQ50+'KWh (Monthly) ENTRY NLI '!AR50</f>
        <v>0</v>
      </c>
      <c r="AS50" s="150">
        <f>AR50+'KWh (Monthly) ENTRY NLI '!AS50</f>
        <v>0</v>
      </c>
      <c r="AT50" s="150">
        <f>AS50+'KWh (Monthly) ENTRY NLI '!AT50</f>
        <v>0</v>
      </c>
      <c r="AU50" s="150">
        <f>AT50+'KWh (Monthly) ENTRY NLI '!AU50</f>
        <v>0</v>
      </c>
      <c r="AV50" s="150">
        <f>AU50+'KWh (Monthly) ENTRY NLI '!AV50</f>
        <v>0</v>
      </c>
      <c r="AW50" s="150">
        <f>AV50+'KWh (Monthly) ENTRY NLI '!AW50</f>
        <v>0</v>
      </c>
      <c r="AX50" s="150">
        <f>AW50+'KWh (Monthly) ENTRY NLI '!AX50</f>
        <v>0</v>
      </c>
      <c r="AY50" s="150">
        <f>AX50+'KWh (Monthly) ENTRY NLI '!AY50</f>
        <v>0</v>
      </c>
      <c r="AZ50" s="150">
        <f>AY50+'KWh (Monthly) ENTRY NLI '!AZ50</f>
        <v>0</v>
      </c>
      <c r="BA50" s="150">
        <f>AZ50+'KWh (Monthly) ENTRY NLI '!BA50</f>
        <v>355865.22404095647</v>
      </c>
      <c r="BB50" s="150">
        <f>BA50+'KWh (Monthly) ENTRY NLI '!BB50</f>
        <v>355865.22404095647</v>
      </c>
      <c r="BC50" s="150">
        <f>BB50+'KWh (Monthly) ENTRY NLI '!BC50</f>
        <v>355865.22404095647</v>
      </c>
      <c r="BD50" s="150">
        <f>BC50+'KWh (Monthly) ENTRY NLI '!BD50</f>
        <v>355865.22404095647</v>
      </c>
      <c r="BE50" s="150">
        <f>BD50+'KWh (Monthly) ENTRY NLI '!BE50</f>
        <v>355865.22404095647</v>
      </c>
      <c r="BF50" s="150">
        <f>BE50+'KWh (Monthly) ENTRY NLI '!BF50</f>
        <v>355865.22404095647</v>
      </c>
      <c r="BG50" s="150">
        <f>BF50+'KWh (Monthly) ENTRY NLI '!BG50</f>
        <v>355865.22404095647</v>
      </c>
      <c r="BH50" s="150">
        <f>BG50+'KWh (Monthly) ENTRY NLI '!BH50</f>
        <v>355865.22404095647</v>
      </c>
      <c r="BI50" s="150">
        <f>BH50+'KWh (Monthly) ENTRY NLI '!BI50</f>
        <v>355865.22404095647</v>
      </c>
      <c r="BJ50" s="150">
        <f>BI50+'KWh (Monthly) ENTRY NLI '!BJ50</f>
        <v>355865.22404095647</v>
      </c>
      <c r="BK50" s="150">
        <f>BJ50+'KWh (Monthly) ENTRY NLI '!BK50</f>
        <v>355865.22404095647</v>
      </c>
      <c r="BL50" s="150">
        <f>BK50+'KWh (Monthly) ENTRY NLI '!BL50</f>
        <v>355865.22404095647</v>
      </c>
      <c r="BM50" s="150">
        <f>BL50+'KWh (Monthly) ENTRY NLI '!BM50</f>
        <v>355865.22404095647</v>
      </c>
      <c r="BN50" s="150">
        <f>BM50+'KWh (Monthly) ENTRY NLI '!BN50</f>
        <v>355865.22404095647</v>
      </c>
      <c r="BO50" s="150">
        <f>BN50+'KWh (Monthly) ENTRY NLI '!BO50</f>
        <v>355865.22404095647</v>
      </c>
      <c r="BP50" s="150">
        <f>BO50+'KWh (Monthly) ENTRY NLI '!BP50</f>
        <v>355865.22404095647</v>
      </c>
      <c r="BQ50" s="150">
        <f>BP50+'KWh (Monthly) ENTRY NLI '!BQ50</f>
        <v>355865.22404095647</v>
      </c>
      <c r="BR50" s="150">
        <f>IF('KWh (Monthly) ENTRY NLI '!BR$5=0,0,BQ50+'KWh (Monthly) ENTRY NLI '!BR50)</f>
        <v>0</v>
      </c>
      <c r="BS50" s="137">
        <f>IF('KWh (Monthly) ENTRY NLI '!BS$5=0,0,BR50+'KWh (Monthly) ENTRY NLI '!BS50)</f>
        <v>0</v>
      </c>
      <c r="BT50" s="137">
        <f>IF('KWh (Monthly) ENTRY NLI '!BT$5=0,0,BS50+'KWh (Monthly) ENTRY NLI '!BT50)</f>
        <v>0</v>
      </c>
      <c r="BU50" s="137">
        <f>IF('KWh (Monthly) ENTRY NLI '!BU$5=0,0,BT50+'KWh (Monthly) ENTRY NLI '!BU50)</f>
        <v>0</v>
      </c>
      <c r="BV50" s="137">
        <f>IF('KWh (Monthly) ENTRY NLI '!BV$5=0,0,BU50+'KWh (Monthly) ENTRY NLI '!BV50)</f>
        <v>0</v>
      </c>
      <c r="BW50" s="137">
        <f>IF('KWh (Monthly) ENTRY NLI '!BW$5=0,0,BV50+'KWh (Monthly) ENTRY NLI '!BW50)</f>
        <v>0</v>
      </c>
      <c r="BX50" s="137">
        <f>IF('KWh (Monthly) ENTRY NLI '!BX$5=0,0,BW50+'KWh (Monthly) ENTRY NLI '!BX50)</f>
        <v>0</v>
      </c>
      <c r="BY50" s="137">
        <f>IF('KWh (Monthly) ENTRY NLI '!BY$5=0,0,BX50+'KWh (Monthly) ENTRY NLI '!BY50)</f>
        <v>0</v>
      </c>
      <c r="BZ50" s="137">
        <f>IF('KWh (Monthly) ENTRY NLI '!BZ$5=0,0,BY50+'KWh (Monthly) ENTRY NLI '!BZ50)</f>
        <v>0</v>
      </c>
      <c r="CA50" s="137">
        <f>IF('KWh (Monthly) ENTRY NLI '!CA$5=0,0,BZ50+'KWh (Monthly) ENTRY NLI '!CA50)</f>
        <v>0</v>
      </c>
      <c r="CB50" s="137">
        <f>IF('KWh (Monthly) ENTRY NLI '!CB$5=0,0,CA50+'KWh (Monthly) ENTRY NLI '!CB50)</f>
        <v>0</v>
      </c>
      <c r="CC50" s="137">
        <f>IF('KWh (Monthly) ENTRY NLI '!CC$5=0,0,CB50+'KWh (Monthly) ENTRY NLI '!CC50)</f>
        <v>0</v>
      </c>
      <c r="CD50" s="137">
        <f>IF('KWh (Monthly) ENTRY NLI '!CD$5=0,0,CC50+'KWh (Monthly) ENTRY NLI '!CD50)</f>
        <v>0</v>
      </c>
      <c r="CE50" s="137">
        <f>IF('KWh (Monthly) ENTRY NLI '!CE$5=0,0,CD50+'KWh (Monthly) ENTRY NLI '!CE50)</f>
        <v>0</v>
      </c>
      <c r="CF50" s="137">
        <f>IF('KWh (Monthly) ENTRY NLI '!CF$5=0,0,CE50+'KWh (Monthly) ENTRY NLI '!CF50)</f>
        <v>0</v>
      </c>
      <c r="CG50" s="137">
        <f>IF('KWh (Monthly) ENTRY NLI '!CG$5=0,0,CF50+'KWh (Monthly) ENTRY NLI '!CG50)</f>
        <v>0</v>
      </c>
      <c r="CH50" s="137">
        <f>IF('KWh (Monthly) ENTRY NLI '!CH$5=0,0,CG50+'KWh (Monthly) ENTRY NLI '!CH50)</f>
        <v>0</v>
      </c>
      <c r="CI50" s="137">
        <f>IF('KWh (Monthly) ENTRY NLI '!CI$5=0,0,CH50+'KWh (Monthly) ENTRY NLI '!CI50)</f>
        <v>0</v>
      </c>
      <c r="CJ50" s="137">
        <f>IF('KWh (Monthly) ENTRY NLI '!CJ$5=0,0,CI50+'KWh (Monthly) ENTRY NLI '!CJ50)</f>
        <v>0</v>
      </c>
    </row>
    <row r="51" spans="1:88" x14ac:dyDescent="0.3">
      <c r="A51" s="220"/>
      <c r="B51" s="47" t="s">
        <v>6</v>
      </c>
      <c r="C51" s="73">
        <f>IF('KWh (Monthly) ENTRY NLI '!C$5=0,0,'KWh (Monthly) ENTRY NLI '!C51)</f>
        <v>0</v>
      </c>
      <c r="D51" s="73">
        <f>IF('KWh (Monthly) ENTRY NLI '!D$5=0,0,C51+'KWh (Monthly) ENTRY NLI '!D51)</f>
        <v>0</v>
      </c>
      <c r="E51" s="73">
        <f>IF('KWh (Monthly) ENTRY NLI '!E$5=0,0,D51+'KWh (Monthly) ENTRY NLI '!E51)</f>
        <v>0</v>
      </c>
      <c r="F51" s="73">
        <f>IF('KWh (Monthly) ENTRY NLI '!F$5=0,0,E51+'KWh (Monthly) ENTRY NLI '!F51)</f>
        <v>0</v>
      </c>
      <c r="G51" s="73">
        <f>IF('KWh (Monthly) ENTRY NLI '!G$5=0,0,F51+'KWh (Monthly) ENTRY NLI '!G51)</f>
        <v>0</v>
      </c>
      <c r="H51" s="73">
        <f>IF('KWh (Monthly) ENTRY NLI '!H$5=0,0,G51+'KWh (Monthly) ENTRY NLI '!H51)</f>
        <v>0</v>
      </c>
      <c r="I51" s="73">
        <f>IF('KWh (Monthly) ENTRY NLI '!I$5=0,0,H51+'KWh (Monthly) ENTRY NLI '!I51)</f>
        <v>0</v>
      </c>
      <c r="J51" s="73">
        <f>IF('KWh (Monthly) ENTRY NLI '!J$5=0,0,I51+'KWh (Monthly) ENTRY NLI '!J51)</f>
        <v>0</v>
      </c>
      <c r="K51" s="73">
        <f>IF('KWh (Monthly) ENTRY NLI '!K$5=0,0,J51+'KWh (Monthly) ENTRY NLI '!K51)</f>
        <v>0</v>
      </c>
      <c r="L51" s="73">
        <f>IF('KWh (Monthly) ENTRY NLI '!L$5=0,0,K51+'KWh (Monthly) ENTRY NLI '!L51)</f>
        <v>0</v>
      </c>
      <c r="M51" s="73">
        <f>IF('KWh (Monthly) ENTRY NLI '!M$5=0,0,L51+'KWh (Monthly) ENTRY NLI '!M51)</f>
        <v>0</v>
      </c>
      <c r="N51" s="73">
        <f>IF('KWh (Monthly) ENTRY NLI '!N$5=0,0,M51+'KWh (Monthly) ENTRY NLI '!N51)</f>
        <v>0</v>
      </c>
      <c r="O51" s="73">
        <f>IF('KWh (Monthly) ENTRY NLI '!O$5=0,0,N51+'KWh (Monthly) ENTRY NLI '!O51)</f>
        <v>0</v>
      </c>
      <c r="P51" s="73">
        <f>IF('KWh (Monthly) ENTRY NLI '!P$5=0,0,O51+'KWh (Monthly) ENTRY NLI '!P51)</f>
        <v>0</v>
      </c>
      <c r="Q51" s="73">
        <f>IF('KWh (Monthly) ENTRY NLI '!Q$5=0,0,P51+'KWh (Monthly) ENTRY NLI '!Q51)</f>
        <v>0</v>
      </c>
      <c r="R51" s="73">
        <f>IF('KWh (Monthly) ENTRY NLI '!R$5=0,0,Q51+'KWh (Monthly) ENTRY NLI '!R51)</f>
        <v>0</v>
      </c>
      <c r="S51" s="73">
        <f>IF('KWh (Monthly) ENTRY NLI '!S$5=0,0,R51+'KWh (Monthly) ENTRY NLI '!S51)</f>
        <v>0</v>
      </c>
      <c r="T51" s="73">
        <f>IF('KWh (Monthly) ENTRY NLI '!T$5=0,0,S51+'KWh (Monthly) ENTRY NLI '!T51)</f>
        <v>0</v>
      </c>
      <c r="U51" s="73">
        <f>IF('KWh (Monthly) ENTRY NLI '!U$5=0,0,T51+'KWh (Monthly) ENTRY NLI '!U51)</f>
        <v>0</v>
      </c>
      <c r="V51" s="73">
        <f>IF('KWh (Monthly) ENTRY NLI '!V$5=0,0,U51+'KWh (Monthly) ENTRY NLI '!V51)</f>
        <v>0</v>
      </c>
      <c r="W51" s="73">
        <f>IF('KWh (Monthly) ENTRY NLI '!W$5=0,0,V51+'KWh (Monthly) ENTRY NLI '!W51)</f>
        <v>0</v>
      </c>
      <c r="X51" s="73">
        <f>IF('KWh (Monthly) ENTRY NLI '!X$5=0,0,W51+'KWh (Monthly) ENTRY NLI '!X51)</f>
        <v>0</v>
      </c>
      <c r="Y51" s="73">
        <f>IF('KWh (Monthly) ENTRY NLI '!Y$5=0,0,X51+'KWh (Monthly) ENTRY NLI '!Y51)</f>
        <v>0</v>
      </c>
      <c r="Z51" s="73">
        <f>IF('KWh (Monthly) ENTRY NLI '!Z$5=0,0,Y51+'KWh (Monthly) ENTRY NLI '!Z51)</f>
        <v>0</v>
      </c>
      <c r="AA51" s="73">
        <f>IF('KWh (Monthly) ENTRY NLI '!AA$5=0,0,Z51+'KWh (Monthly) ENTRY NLI '!AA51)</f>
        <v>0</v>
      </c>
      <c r="AB51" s="73">
        <f>IF('KWh (Monthly) ENTRY NLI '!AB$5=0,0,AA51+'KWh (Monthly) ENTRY NLI '!AB51)</f>
        <v>0</v>
      </c>
      <c r="AC51" s="73">
        <f>IF('KWh (Monthly) ENTRY NLI '!AC$5=0,0,AB51+'KWh (Monthly) ENTRY NLI '!AC51)</f>
        <v>0</v>
      </c>
      <c r="AD51" s="73">
        <f>IF('KWh (Monthly) ENTRY NLI '!AD$5=0,0,AC51+'KWh (Monthly) ENTRY NLI '!AD51)</f>
        <v>0</v>
      </c>
      <c r="AE51" s="73">
        <f>IF('KWh (Monthly) ENTRY NLI '!AE$5=0,0,AD51+'KWh (Monthly) ENTRY NLI '!AE51)</f>
        <v>0</v>
      </c>
      <c r="AF51" s="73">
        <f>IF('KWh (Monthly) ENTRY NLI '!AF$5=0,0,AE51+'KWh (Monthly) ENTRY NLI '!AF51)</f>
        <v>0</v>
      </c>
      <c r="AG51" s="73">
        <f>IF('KWh (Monthly) ENTRY NLI '!AG$5=0,0,AF51+'KWh (Monthly) ENTRY NLI '!AG51)</f>
        <v>0</v>
      </c>
      <c r="AH51" s="73">
        <f>IF('KWh (Monthly) ENTRY NLI '!AH$5=0,0,AG51+'KWh (Monthly) ENTRY NLI '!AH51)</f>
        <v>0</v>
      </c>
      <c r="AI51" s="73">
        <f>IF('KWh (Monthly) ENTRY NLI '!AI$5=0,0,AH51+'KWh (Monthly) ENTRY NLI '!AI51)</f>
        <v>0</v>
      </c>
      <c r="AJ51" s="73">
        <f>IF('KWh (Monthly) ENTRY NLI '!AJ$5=0,0,AI51+'KWh (Monthly) ENTRY NLI '!AJ51)</f>
        <v>0</v>
      </c>
      <c r="AK51" s="73">
        <f>IF('KWh (Monthly) ENTRY NLI '!AK$5=0,0,AJ51+'KWh (Monthly) ENTRY NLI '!AK51)</f>
        <v>0</v>
      </c>
      <c r="AL51" s="73">
        <f>IF('KWh (Monthly) ENTRY NLI '!AL$5=0,0,AK51+'KWh (Monthly) ENTRY NLI '!AL51)</f>
        <v>0</v>
      </c>
      <c r="AM51" s="73">
        <f>IF('KWh (Monthly) ENTRY NLI '!AM$5=0,0,AL51+'KWh (Monthly) ENTRY NLI '!AM51)</f>
        <v>0</v>
      </c>
      <c r="AN51" s="73">
        <f>IF('KWh (Monthly) ENTRY NLI '!AN$5=0,0,AM51+'KWh (Monthly) ENTRY NLI '!AN51)</f>
        <v>0</v>
      </c>
      <c r="AO51" s="150">
        <f>'KWh (Monthly) ENTRY NLI '!AO51</f>
        <v>0</v>
      </c>
      <c r="AP51" s="150">
        <f>AO51+'KWh (Monthly) ENTRY NLI '!AP51</f>
        <v>0</v>
      </c>
      <c r="AQ51" s="150">
        <f>AP51+'KWh (Monthly) ENTRY NLI '!AQ51</f>
        <v>0</v>
      </c>
      <c r="AR51" s="150">
        <f>AQ51+'KWh (Monthly) ENTRY NLI '!AR51</f>
        <v>0</v>
      </c>
      <c r="AS51" s="150">
        <f>AR51+'KWh (Monthly) ENTRY NLI '!AS51</f>
        <v>0</v>
      </c>
      <c r="AT51" s="150">
        <f>AS51+'KWh (Monthly) ENTRY NLI '!AT51</f>
        <v>0</v>
      </c>
      <c r="AU51" s="150">
        <f>AT51+'KWh (Monthly) ENTRY NLI '!AU51</f>
        <v>0</v>
      </c>
      <c r="AV51" s="150">
        <f>AU51+'KWh (Monthly) ENTRY NLI '!AV51</f>
        <v>0</v>
      </c>
      <c r="AW51" s="150">
        <f>AV51+'KWh (Monthly) ENTRY NLI '!AW51</f>
        <v>0</v>
      </c>
      <c r="AX51" s="150">
        <f>AW51+'KWh (Monthly) ENTRY NLI '!AX51</f>
        <v>0</v>
      </c>
      <c r="AY51" s="150">
        <f>AX51+'KWh (Monthly) ENTRY NLI '!AY51</f>
        <v>304461.28745999548</v>
      </c>
      <c r="AZ51" s="150">
        <f>AY51+'KWh (Monthly) ENTRY NLI '!AZ51</f>
        <v>304461.28745999548</v>
      </c>
      <c r="BA51" s="150">
        <f>AZ51+'KWh (Monthly) ENTRY NLI '!BA51</f>
        <v>304461.28745999548</v>
      </c>
      <c r="BB51" s="150">
        <f>BA51+'KWh (Monthly) ENTRY NLI '!BB51</f>
        <v>304461.28745999548</v>
      </c>
      <c r="BC51" s="150">
        <f>BB51+'KWh (Monthly) ENTRY NLI '!BC51</f>
        <v>304461.28745999548</v>
      </c>
      <c r="BD51" s="150">
        <f>BC51+'KWh (Monthly) ENTRY NLI '!BD51</f>
        <v>304461.28745999548</v>
      </c>
      <c r="BE51" s="150">
        <f>BD51+'KWh (Monthly) ENTRY NLI '!BE51</f>
        <v>304461.28745999548</v>
      </c>
      <c r="BF51" s="150">
        <f>BE51+'KWh (Monthly) ENTRY NLI '!BF51</f>
        <v>304461.28745999548</v>
      </c>
      <c r="BG51" s="150">
        <f>BF51+'KWh (Monthly) ENTRY NLI '!BG51</f>
        <v>304461.28745999548</v>
      </c>
      <c r="BH51" s="150">
        <f>BG51+'KWh (Monthly) ENTRY NLI '!BH51</f>
        <v>304461.28745999548</v>
      </c>
      <c r="BI51" s="150">
        <f>BH51+'KWh (Monthly) ENTRY NLI '!BI51</f>
        <v>304461.28745999548</v>
      </c>
      <c r="BJ51" s="150">
        <f>BI51+'KWh (Monthly) ENTRY NLI '!BJ51</f>
        <v>304461.28745999548</v>
      </c>
      <c r="BK51" s="150">
        <f>BJ51+'KWh (Monthly) ENTRY NLI '!BK51</f>
        <v>304461.28745999548</v>
      </c>
      <c r="BL51" s="150">
        <f>BK51+'KWh (Monthly) ENTRY NLI '!BL51</f>
        <v>304461.28745999548</v>
      </c>
      <c r="BM51" s="150">
        <f>BL51+'KWh (Monthly) ENTRY NLI '!BM51</f>
        <v>304461.28745999548</v>
      </c>
      <c r="BN51" s="150">
        <f>BM51+'KWh (Monthly) ENTRY NLI '!BN51</f>
        <v>304461.28745999548</v>
      </c>
      <c r="BO51" s="150">
        <f>BN51+'KWh (Monthly) ENTRY NLI '!BO51</f>
        <v>304461.28745999548</v>
      </c>
      <c r="BP51" s="150">
        <f>BO51+'KWh (Monthly) ENTRY NLI '!BP51</f>
        <v>304461.28745999548</v>
      </c>
      <c r="BQ51" s="150">
        <f>BP51+'KWh (Monthly) ENTRY NLI '!BQ51</f>
        <v>304461.28745999548</v>
      </c>
      <c r="BR51" s="150">
        <f>IF('KWh (Monthly) ENTRY NLI '!BR$5=0,0,BQ51+'KWh (Monthly) ENTRY NLI '!BR51)</f>
        <v>0</v>
      </c>
      <c r="BS51" s="137">
        <f>IF('KWh (Monthly) ENTRY NLI '!BS$5=0,0,BR51+'KWh (Monthly) ENTRY NLI '!BS51)</f>
        <v>0</v>
      </c>
      <c r="BT51" s="137">
        <f>IF('KWh (Monthly) ENTRY NLI '!BT$5=0,0,BS51+'KWh (Monthly) ENTRY NLI '!BT51)</f>
        <v>0</v>
      </c>
      <c r="BU51" s="137">
        <f>IF('KWh (Monthly) ENTRY NLI '!BU$5=0,0,BT51+'KWh (Monthly) ENTRY NLI '!BU51)</f>
        <v>0</v>
      </c>
      <c r="BV51" s="137">
        <f>IF('KWh (Monthly) ENTRY NLI '!BV$5=0,0,BU51+'KWh (Monthly) ENTRY NLI '!BV51)</f>
        <v>0</v>
      </c>
      <c r="BW51" s="137">
        <f>IF('KWh (Monthly) ENTRY NLI '!BW$5=0,0,BV51+'KWh (Monthly) ENTRY NLI '!BW51)</f>
        <v>0</v>
      </c>
      <c r="BX51" s="137">
        <f>IF('KWh (Monthly) ENTRY NLI '!BX$5=0,0,BW51+'KWh (Monthly) ENTRY NLI '!BX51)</f>
        <v>0</v>
      </c>
      <c r="BY51" s="137">
        <f>IF('KWh (Monthly) ENTRY NLI '!BY$5=0,0,BX51+'KWh (Monthly) ENTRY NLI '!BY51)</f>
        <v>0</v>
      </c>
      <c r="BZ51" s="137">
        <f>IF('KWh (Monthly) ENTRY NLI '!BZ$5=0,0,BY51+'KWh (Monthly) ENTRY NLI '!BZ51)</f>
        <v>0</v>
      </c>
      <c r="CA51" s="137">
        <f>IF('KWh (Monthly) ENTRY NLI '!CA$5=0,0,BZ51+'KWh (Monthly) ENTRY NLI '!CA51)</f>
        <v>0</v>
      </c>
      <c r="CB51" s="137">
        <f>IF('KWh (Monthly) ENTRY NLI '!CB$5=0,0,CA51+'KWh (Monthly) ENTRY NLI '!CB51)</f>
        <v>0</v>
      </c>
      <c r="CC51" s="137">
        <f>IF('KWh (Monthly) ENTRY NLI '!CC$5=0,0,CB51+'KWh (Monthly) ENTRY NLI '!CC51)</f>
        <v>0</v>
      </c>
      <c r="CD51" s="137">
        <f>IF('KWh (Monthly) ENTRY NLI '!CD$5=0,0,CC51+'KWh (Monthly) ENTRY NLI '!CD51)</f>
        <v>0</v>
      </c>
      <c r="CE51" s="137">
        <f>IF('KWh (Monthly) ENTRY NLI '!CE$5=0,0,CD51+'KWh (Monthly) ENTRY NLI '!CE51)</f>
        <v>0</v>
      </c>
      <c r="CF51" s="137">
        <f>IF('KWh (Monthly) ENTRY NLI '!CF$5=0,0,CE51+'KWh (Monthly) ENTRY NLI '!CF51)</f>
        <v>0</v>
      </c>
      <c r="CG51" s="137">
        <f>IF('KWh (Monthly) ENTRY NLI '!CG$5=0,0,CF51+'KWh (Monthly) ENTRY NLI '!CG51)</f>
        <v>0</v>
      </c>
      <c r="CH51" s="137">
        <f>IF('KWh (Monthly) ENTRY NLI '!CH$5=0,0,CG51+'KWh (Monthly) ENTRY NLI '!CH51)</f>
        <v>0</v>
      </c>
      <c r="CI51" s="137">
        <f>IF('KWh (Monthly) ENTRY NLI '!CI$5=0,0,CH51+'KWh (Monthly) ENTRY NLI '!CI51)</f>
        <v>0</v>
      </c>
      <c r="CJ51" s="137">
        <f>IF('KWh (Monthly) ENTRY NLI '!CJ$5=0,0,CI51+'KWh (Monthly) ENTRY NLI '!CJ51)</f>
        <v>0</v>
      </c>
    </row>
    <row r="52" spans="1:88" x14ac:dyDescent="0.3">
      <c r="A52" s="220"/>
      <c r="B52" s="47" t="s">
        <v>10</v>
      </c>
      <c r="C52" s="73">
        <f>IF('KWh (Monthly) ENTRY NLI '!C$5=0,0,'KWh (Monthly) ENTRY NLI '!C52)</f>
        <v>0</v>
      </c>
      <c r="D52" s="73">
        <f>IF('KWh (Monthly) ENTRY NLI '!D$5=0,0,C52+'KWh (Monthly) ENTRY NLI '!D52)</f>
        <v>0</v>
      </c>
      <c r="E52" s="73">
        <f>IF('KWh (Monthly) ENTRY NLI '!E$5=0,0,D52+'KWh (Monthly) ENTRY NLI '!E52)</f>
        <v>0</v>
      </c>
      <c r="F52" s="73">
        <f>IF('KWh (Monthly) ENTRY NLI '!F$5=0,0,E52+'KWh (Monthly) ENTRY NLI '!F52)</f>
        <v>0</v>
      </c>
      <c r="G52" s="73">
        <f>IF('KWh (Monthly) ENTRY NLI '!G$5=0,0,F52+'KWh (Monthly) ENTRY NLI '!G52)</f>
        <v>0</v>
      </c>
      <c r="H52" s="73">
        <f>IF('KWh (Monthly) ENTRY NLI '!H$5=0,0,G52+'KWh (Monthly) ENTRY NLI '!H52)</f>
        <v>0</v>
      </c>
      <c r="I52" s="73">
        <f>IF('KWh (Monthly) ENTRY NLI '!I$5=0,0,H52+'KWh (Monthly) ENTRY NLI '!I52)</f>
        <v>0</v>
      </c>
      <c r="J52" s="73">
        <f>IF('KWh (Monthly) ENTRY NLI '!J$5=0,0,I52+'KWh (Monthly) ENTRY NLI '!J52)</f>
        <v>0</v>
      </c>
      <c r="K52" s="73">
        <f>IF('KWh (Monthly) ENTRY NLI '!K$5=0,0,J52+'KWh (Monthly) ENTRY NLI '!K52)</f>
        <v>0</v>
      </c>
      <c r="L52" s="73">
        <f>IF('KWh (Monthly) ENTRY NLI '!L$5=0,0,K52+'KWh (Monthly) ENTRY NLI '!L52)</f>
        <v>0</v>
      </c>
      <c r="M52" s="73">
        <f>IF('KWh (Monthly) ENTRY NLI '!M$5=0,0,L52+'KWh (Monthly) ENTRY NLI '!M52)</f>
        <v>0</v>
      </c>
      <c r="N52" s="73">
        <f>IF('KWh (Monthly) ENTRY NLI '!N$5=0,0,M52+'KWh (Monthly) ENTRY NLI '!N52)</f>
        <v>0</v>
      </c>
      <c r="O52" s="73">
        <f>IF('KWh (Monthly) ENTRY NLI '!O$5=0,0,N52+'KWh (Monthly) ENTRY NLI '!O52)</f>
        <v>0</v>
      </c>
      <c r="P52" s="73">
        <f>IF('KWh (Monthly) ENTRY NLI '!P$5=0,0,O52+'KWh (Monthly) ENTRY NLI '!P52)</f>
        <v>0</v>
      </c>
      <c r="Q52" s="73">
        <f>IF('KWh (Monthly) ENTRY NLI '!Q$5=0,0,P52+'KWh (Monthly) ENTRY NLI '!Q52)</f>
        <v>0</v>
      </c>
      <c r="R52" s="73">
        <f>IF('KWh (Monthly) ENTRY NLI '!R$5=0,0,Q52+'KWh (Monthly) ENTRY NLI '!R52)</f>
        <v>0</v>
      </c>
      <c r="S52" s="73">
        <f>IF('KWh (Monthly) ENTRY NLI '!S$5=0,0,R52+'KWh (Monthly) ENTRY NLI '!S52)</f>
        <v>0</v>
      </c>
      <c r="T52" s="73">
        <f>IF('KWh (Monthly) ENTRY NLI '!T$5=0,0,S52+'KWh (Monthly) ENTRY NLI '!T52)</f>
        <v>0</v>
      </c>
      <c r="U52" s="73">
        <f>IF('KWh (Monthly) ENTRY NLI '!U$5=0,0,T52+'KWh (Monthly) ENTRY NLI '!U52)</f>
        <v>0</v>
      </c>
      <c r="V52" s="73">
        <f>IF('KWh (Monthly) ENTRY NLI '!V$5=0,0,U52+'KWh (Monthly) ENTRY NLI '!V52)</f>
        <v>0</v>
      </c>
      <c r="W52" s="73">
        <f>IF('KWh (Monthly) ENTRY NLI '!W$5=0,0,V52+'KWh (Monthly) ENTRY NLI '!W52)</f>
        <v>0</v>
      </c>
      <c r="X52" s="73">
        <f>IF('KWh (Monthly) ENTRY NLI '!X$5=0,0,W52+'KWh (Monthly) ENTRY NLI '!X52)</f>
        <v>0</v>
      </c>
      <c r="Y52" s="73">
        <f>IF('KWh (Monthly) ENTRY NLI '!Y$5=0,0,X52+'KWh (Monthly) ENTRY NLI '!Y52)</f>
        <v>0</v>
      </c>
      <c r="Z52" s="73">
        <f>IF('KWh (Monthly) ENTRY NLI '!Z$5=0,0,Y52+'KWh (Monthly) ENTRY NLI '!Z52)</f>
        <v>0</v>
      </c>
      <c r="AA52" s="73">
        <f>IF('KWh (Monthly) ENTRY NLI '!AA$5=0,0,Z52+'KWh (Monthly) ENTRY NLI '!AA52)</f>
        <v>0</v>
      </c>
      <c r="AB52" s="73">
        <f>IF('KWh (Monthly) ENTRY NLI '!AB$5=0,0,AA52+'KWh (Monthly) ENTRY NLI '!AB52)</f>
        <v>0</v>
      </c>
      <c r="AC52" s="73">
        <f>IF('KWh (Monthly) ENTRY NLI '!AC$5=0,0,AB52+'KWh (Monthly) ENTRY NLI '!AC52)</f>
        <v>0</v>
      </c>
      <c r="AD52" s="73">
        <f>IF('KWh (Monthly) ENTRY NLI '!AD$5=0,0,AC52+'KWh (Monthly) ENTRY NLI '!AD52)</f>
        <v>0</v>
      </c>
      <c r="AE52" s="73">
        <f>IF('KWh (Monthly) ENTRY NLI '!AE$5=0,0,AD52+'KWh (Monthly) ENTRY NLI '!AE52)</f>
        <v>0</v>
      </c>
      <c r="AF52" s="73">
        <f>IF('KWh (Monthly) ENTRY NLI '!AF$5=0,0,AE52+'KWh (Monthly) ENTRY NLI '!AF52)</f>
        <v>0</v>
      </c>
      <c r="AG52" s="73">
        <f>IF('KWh (Monthly) ENTRY NLI '!AG$5=0,0,AF52+'KWh (Monthly) ENTRY NLI '!AG52)</f>
        <v>0</v>
      </c>
      <c r="AH52" s="73">
        <f>IF('KWh (Monthly) ENTRY NLI '!AH$5=0,0,AG52+'KWh (Monthly) ENTRY NLI '!AH52)</f>
        <v>0</v>
      </c>
      <c r="AI52" s="73">
        <f>IF('KWh (Monthly) ENTRY NLI '!AI$5=0,0,AH52+'KWh (Monthly) ENTRY NLI '!AI52)</f>
        <v>0</v>
      </c>
      <c r="AJ52" s="73">
        <f>IF('KWh (Monthly) ENTRY NLI '!AJ$5=0,0,AI52+'KWh (Monthly) ENTRY NLI '!AJ52)</f>
        <v>0</v>
      </c>
      <c r="AK52" s="73">
        <f>IF('KWh (Monthly) ENTRY NLI '!AK$5=0,0,AJ52+'KWh (Monthly) ENTRY NLI '!AK52)</f>
        <v>0</v>
      </c>
      <c r="AL52" s="73">
        <f>IF('KWh (Monthly) ENTRY NLI '!AL$5=0,0,AK52+'KWh (Monthly) ENTRY NLI '!AL52)</f>
        <v>0</v>
      </c>
      <c r="AM52" s="73">
        <f>IF('KWh (Monthly) ENTRY NLI '!AM$5=0,0,AL52+'KWh (Monthly) ENTRY NLI '!AM52)</f>
        <v>0</v>
      </c>
      <c r="AN52" s="73">
        <f>IF('KWh (Monthly) ENTRY NLI '!AN$5=0,0,AM52+'KWh (Monthly) ENTRY NLI '!AN52)</f>
        <v>0</v>
      </c>
      <c r="AO52" s="150">
        <f>'KWh (Monthly) ENTRY NLI '!AO52</f>
        <v>0</v>
      </c>
      <c r="AP52" s="150">
        <f>AO52+'KWh (Monthly) ENTRY NLI '!AP52</f>
        <v>0</v>
      </c>
      <c r="AQ52" s="150">
        <f>AP52+'KWh (Monthly) ENTRY NLI '!AQ52</f>
        <v>0</v>
      </c>
      <c r="AR52" s="150">
        <f>AQ52+'KWh (Monthly) ENTRY NLI '!AR52</f>
        <v>0</v>
      </c>
      <c r="AS52" s="150">
        <f>AR52+'KWh (Monthly) ENTRY NLI '!AS52</f>
        <v>0</v>
      </c>
      <c r="AT52" s="150">
        <f>AS52+'KWh (Monthly) ENTRY NLI '!AT52</f>
        <v>0</v>
      </c>
      <c r="AU52" s="150">
        <f>AT52+'KWh (Monthly) ENTRY NLI '!AU52</f>
        <v>0</v>
      </c>
      <c r="AV52" s="150">
        <f>AU52+'KWh (Monthly) ENTRY NLI '!AV52</f>
        <v>0</v>
      </c>
      <c r="AW52" s="150">
        <f>AV52+'KWh (Monthly) ENTRY NLI '!AW52</f>
        <v>0</v>
      </c>
      <c r="AX52" s="150">
        <f>AW52+'KWh (Monthly) ENTRY NLI '!AX52</f>
        <v>0</v>
      </c>
      <c r="AY52" s="150">
        <f>AX52+'KWh (Monthly) ENTRY NLI '!AY52</f>
        <v>0</v>
      </c>
      <c r="AZ52" s="150">
        <f>AY52+'KWh (Monthly) ENTRY NLI '!AZ52</f>
        <v>0</v>
      </c>
      <c r="BA52" s="150">
        <f>AZ52+'KWh (Monthly) ENTRY NLI '!BA52</f>
        <v>0</v>
      </c>
      <c r="BB52" s="150">
        <f>BA52+'KWh (Monthly) ENTRY NLI '!BB52</f>
        <v>0</v>
      </c>
      <c r="BC52" s="150">
        <f>BB52+'KWh (Monthly) ENTRY NLI '!BC52</f>
        <v>0</v>
      </c>
      <c r="BD52" s="150">
        <f>BC52+'KWh (Monthly) ENTRY NLI '!BD52</f>
        <v>0</v>
      </c>
      <c r="BE52" s="150">
        <f>BD52+'KWh (Monthly) ENTRY NLI '!BE52</f>
        <v>0</v>
      </c>
      <c r="BF52" s="150">
        <f>BE52+'KWh (Monthly) ENTRY NLI '!BF52</f>
        <v>0</v>
      </c>
      <c r="BG52" s="150">
        <f>BF52+'KWh (Monthly) ENTRY NLI '!BG52</f>
        <v>0</v>
      </c>
      <c r="BH52" s="150">
        <f>BG52+'KWh (Monthly) ENTRY NLI '!BH52</f>
        <v>0</v>
      </c>
      <c r="BI52" s="150">
        <f>BH52+'KWh (Monthly) ENTRY NLI '!BI52</f>
        <v>0</v>
      </c>
      <c r="BJ52" s="150">
        <f>BI52+'KWh (Monthly) ENTRY NLI '!BJ52</f>
        <v>0</v>
      </c>
      <c r="BK52" s="150">
        <f>BJ52+'KWh (Monthly) ENTRY NLI '!BK52</f>
        <v>0</v>
      </c>
      <c r="BL52" s="150">
        <f>BK52+'KWh (Monthly) ENTRY NLI '!BL52</f>
        <v>0</v>
      </c>
      <c r="BM52" s="150">
        <f>BL52+'KWh (Monthly) ENTRY NLI '!BM52</f>
        <v>0</v>
      </c>
      <c r="BN52" s="150">
        <f>BM52+'KWh (Monthly) ENTRY NLI '!BN52</f>
        <v>0</v>
      </c>
      <c r="BO52" s="150">
        <f>BN52+'KWh (Monthly) ENTRY NLI '!BO52</f>
        <v>0</v>
      </c>
      <c r="BP52" s="150">
        <f>BO52+'KWh (Monthly) ENTRY NLI '!BP52</f>
        <v>0</v>
      </c>
      <c r="BQ52" s="150">
        <f>BP52+'KWh (Monthly) ENTRY NLI '!BQ52</f>
        <v>0</v>
      </c>
      <c r="BR52" s="150">
        <f>IF('KWh (Monthly) ENTRY NLI '!BR$5=0,0,BQ52+'KWh (Monthly) ENTRY NLI '!BR52)</f>
        <v>0</v>
      </c>
      <c r="BS52" s="137">
        <f>IF('KWh (Monthly) ENTRY NLI '!BS$5=0,0,BR52+'KWh (Monthly) ENTRY NLI '!BS52)</f>
        <v>0</v>
      </c>
      <c r="BT52" s="137">
        <f>IF('KWh (Monthly) ENTRY NLI '!BT$5=0,0,BS52+'KWh (Monthly) ENTRY NLI '!BT52)</f>
        <v>0</v>
      </c>
      <c r="BU52" s="137">
        <f>IF('KWh (Monthly) ENTRY NLI '!BU$5=0,0,BT52+'KWh (Monthly) ENTRY NLI '!BU52)</f>
        <v>0</v>
      </c>
      <c r="BV52" s="137">
        <f>IF('KWh (Monthly) ENTRY NLI '!BV$5=0,0,BU52+'KWh (Monthly) ENTRY NLI '!BV52)</f>
        <v>0</v>
      </c>
      <c r="BW52" s="137">
        <f>IF('KWh (Monthly) ENTRY NLI '!BW$5=0,0,BV52+'KWh (Monthly) ENTRY NLI '!BW52)</f>
        <v>0</v>
      </c>
      <c r="BX52" s="137">
        <f>IF('KWh (Monthly) ENTRY NLI '!BX$5=0,0,BW52+'KWh (Monthly) ENTRY NLI '!BX52)</f>
        <v>0</v>
      </c>
      <c r="BY52" s="137">
        <f>IF('KWh (Monthly) ENTRY NLI '!BY$5=0,0,BX52+'KWh (Monthly) ENTRY NLI '!BY52)</f>
        <v>0</v>
      </c>
      <c r="BZ52" s="137">
        <f>IF('KWh (Monthly) ENTRY NLI '!BZ$5=0,0,BY52+'KWh (Monthly) ENTRY NLI '!BZ52)</f>
        <v>0</v>
      </c>
      <c r="CA52" s="137">
        <f>IF('KWh (Monthly) ENTRY NLI '!CA$5=0,0,BZ52+'KWh (Monthly) ENTRY NLI '!CA52)</f>
        <v>0</v>
      </c>
      <c r="CB52" s="137">
        <f>IF('KWh (Monthly) ENTRY NLI '!CB$5=0,0,CA52+'KWh (Monthly) ENTRY NLI '!CB52)</f>
        <v>0</v>
      </c>
      <c r="CC52" s="137">
        <f>IF('KWh (Monthly) ENTRY NLI '!CC$5=0,0,CB52+'KWh (Monthly) ENTRY NLI '!CC52)</f>
        <v>0</v>
      </c>
      <c r="CD52" s="137">
        <f>IF('KWh (Monthly) ENTRY NLI '!CD$5=0,0,CC52+'KWh (Monthly) ENTRY NLI '!CD52)</f>
        <v>0</v>
      </c>
      <c r="CE52" s="137">
        <f>IF('KWh (Monthly) ENTRY NLI '!CE$5=0,0,CD52+'KWh (Monthly) ENTRY NLI '!CE52)</f>
        <v>0</v>
      </c>
      <c r="CF52" s="137">
        <f>IF('KWh (Monthly) ENTRY NLI '!CF$5=0,0,CE52+'KWh (Monthly) ENTRY NLI '!CF52)</f>
        <v>0</v>
      </c>
      <c r="CG52" s="137">
        <f>IF('KWh (Monthly) ENTRY NLI '!CG$5=0,0,CF52+'KWh (Monthly) ENTRY NLI '!CG52)</f>
        <v>0</v>
      </c>
      <c r="CH52" s="137">
        <f>IF('KWh (Monthly) ENTRY NLI '!CH$5=0,0,CG52+'KWh (Monthly) ENTRY NLI '!CH52)</f>
        <v>0</v>
      </c>
      <c r="CI52" s="137">
        <f>IF('KWh (Monthly) ENTRY NLI '!CI$5=0,0,CH52+'KWh (Monthly) ENTRY NLI '!CI52)</f>
        <v>0</v>
      </c>
      <c r="CJ52" s="137">
        <f>IF('KWh (Monthly) ENTRY NLI '!CJ$5=0,0,CI52+'KWh (Monthly) ENTRY NLI '!CJ52)</f>
        <v>0</v>
      </c>
    </row>
    <row r="53" spans="1:88" x14ac:dyDescent="0.3">
      <c r="A53" s="220"/>
      <c r="B53" s="47" t="s">
        <v>1</v>
      </c>
      <c r="C53" s="73">
        <f>IF('KWh (Monthly) ENTRY NLI '!C$5=0,0,'KWh (Monthly) ENTRY NLI '!C53)</f>
        <v>0</v>
      </c>
      <c r="D53" s="73">
        <f>IF('KWh (Monthly) ENTRY NLI '!D$5=0,0,C53+'KWh (Monthly) ENTRY NLI '!D53)</f>
        <v>0</v>
      </c>
      <c r="E53" s="73">
        <f>IF('KWh (Monthly) ENTRY NLI '!E$5=0,0,D53+'KWh (Monthly) ENTRY NLI '!E53)</f>
        <v>0</v>
      </c>
      <c r="F53" s="73">
        <f>IF('KWh (Monthly) ENTRY NLI '!F$5=0,0,E53+'KWh (Monthly) ENTRY NLI '!F53)</f>
        <v>0</v>
      </c>
      <c r="G53" s="73">
        <f>IF('KWh (Monthly) ENTRY NLI '!G$5=0,0,F53+'KWh (Monthly) ENTRY NLI '!G53)</f>
        <v>0</v>
      </c>
      <c r="H53" s="73">
        <f>IF('KWh (Monthly) ENTRY NLI '!H$5=0,0,G53+'KWh (Monthly) ENTRY NLI '!H53)</f>
        <v>0</v>
      </c>
      <c r="I53" s="73">
        <f>IF('KWh (Monthly) ENTRY NLI '!I$5=0,0,H53+'KWh (Monthly) ENTRY NLI '!I53)</f>
        <v>0</v>
      </c>
      <c r="J53" s="73">
        <f>IF('KWh (Monthly) ENTRY NLI '!J$5=0,0,I53+'KWh (Monthly) ENTRY NLI '!J53)</f>
        <v>0</v>
      </c>
      <c r="K53" s="73">
        <f>IF('KWh (Monthly) ENTRY NLI '!K$5=0,0,J53+'KWh (Monthly) ENTRY NLI '!K53)</f>
        <v>0</v>
      </c>
      <c r="L53" s="73">
        <f>IF('KWh (Monthly) ENTRY NLI '!L$5=0,0,K53+'KWh (Monthly) ENTRY NLI '!L53)</f>
        <v>0</v>
      </c>
      <c r="M53" s="73">
        <f>IF('KWh (Monthly) ENTRY NLI '!M$5=0,0,L53+'KWh (Monthly) ENTRY NLI '!M53)</f>
        <v>0</v>
      </c>
      <c r="N53" s="73">
        <f>IF('KWh (Monthly) ENTRY NLI '!N$5=0,0,M53+'KWh (Monthly) ENTRY NLI '!N53)</f>
        <v>0</v>
      </c>
      <c r="O53" s="73">
        <f>IF('KWh (Monthly) ENTRY NLI '!O$5=0,0,N53+'KWh (Monthly) ENTRY NLI '!O53)</f>
        <v>0</v>
      </c>
      <c r="P53" s="73">
        <f>IF('KWh (Monthly) ENTRY NLI '!P$5=0,0,O53+'KWh (Monthly) ENTRY NLI '!P53)</f>
        <v>0</v>
      </c>
      <c r="Q53" s="73">
        <f>IF('KWh (Monthly) ENTRY NLI '!Q$5=0,0,P53+'KWh (Monthly) ENTRY NLI '!Q53)</f>
        <v>0</v>
      </c>
      <c r="R53" s="73">
        <f>IF('KWh (Monthly) ENTRY NLI '!R$5=0,0,Q53+'KWh (Monthly) ENTRY NLI '!R53)</f>
        <v>0</v>
      </c>
      <c r="S53" s="73">
        <f>IF('KWh (Monthly) ENTRY NLI '!S$5=0,0,R53+'KWh (Monthly) ENTRY NLI '!S53)</f>
        <v>0</v>
      </c>
      <c r="T53" s="73">
        <f>IF('KWh (Monthly) ENTRY NLI '!T$5=0,0,S53+'KWh (Monthly) ENTRY NLI '!T53)</f>
        <v>0</v>
      </c>
      <c r="U53" s="73">
        <f>IF('KWh (Monthly) ENTRY NLI '!U$5=0,0,T53+'KWh (Monthly) ENTRY NLI '!U53)</f>
        <v>0</v>
      </c>
      <c r="V53" s="73">
        <f>IF('KWh (Monthly) ENTRY NLI '!V$5=0,0,U53+'KWh (Monthly) ENTRY NLI '!V53)</f>
        <v>0</v>
      </c>
      <c r="W53" s="73">
        <f>IF('KWh (Monthly) ENTRY NLI '!W$5=0,0,V53+'KWh (Monthly) ENTRY NLI '!W53)</f>
        <v>0</v>
      </c>
      <c r="X53" s="73">
        <f>IF('KWh (Monthly) ENTRY NLI '!X$5=0,0,W53+'KWh (Monthly) ENTRY NLI '!X53)</f>
        <v>0</v>
      </c>
      <c r="Y53" s="73">
        <f>IF('KWh (Monthly) ENTRY NLI '!Y$5=0,0,X53+'KWh (Monthly) ENTRY NLI '!Y53)</f>
        <v>0</v>
      </c>
      <c r="Z53" s="73">
        <f>IF('KWh (Monthly) ENTRY NLI '!Z$5=0,0,Y53+'KWh (Monthly) ENTRY NLI '!Z53)</f>
        <v>0</v>
      </c>
      <c r="AA53" s="73">
        <f>IF('KWh (Monthly) ENTRY NLI '!AA$5=0,0,Z53+'KWh (Monthly) ENTRY NLI '!AA53)</f>
        <v>0</v>
      </c>
      <c r="AB53" s="73">
        <f>IF('KWh (Monthly) ENTRY NLI '!AB$5=0,0,AA53+'KWh (Monthly) ENTRY NLI '!AB53)</f>
        <v>0</v>
      </c>
      <c r="AC53" s="73">
        <f>IF('KWh (Monthly) ENTRY NLI '!AC$5=0,0,AB53+'KWh (Monthly) ENTRY NLI '!AC53)</f>
        <v>0</v>
      </c>
      <c r="AD53" s="73">
        <f>IF('KWh (Monthly) ENTRY NLI '!AD$5=0,0,AC53+'KWh (Monthly) ENTRY NLI '!AD53)</f>
        <v>0</v>
      </c>
      <c r="AE53" s="73">
        <f>IF('KWh (Monthly) ENTRY NLI '!AE$5=0,0,AD53+'KWh (Monthly) ENTRY NLI '!AE53)</f>
        <v>0</v>
      </c>
      <c r="AF53" s="73">
        <f>IF('KWh (Monthly) ENTRY NLI '!AF$5=0,0,AE53+'KWh (Monthly) ENTRY NLI '!AF53)</f>
        <v>0</v>
      </c>
      <c r="AG53" s="73">
        <f>IF('KWh (Monthly) ENTRY NLI '!AG$5=0,0,AF53+'KWh (Monthly) ENTRY NLI '!AG53)</f>
        <v>0</v>
      </c>
      <c r="AH53" s="73">
        <f>IF('KWh (Monthly) ENTRY NLI '!AH$5=0,0,AG53+'KWh (Monthly) ENTRY NLI '!AH53)</f>
        <v>0</v>
      </c>
      <c r="AI53" s="73">
        <f>IF('KWh (Monthly) ENTRY NLI '!AI$5=0,0,AH53+'KWh (Monthly) ENTRY NLI '!AI53)</f>
        <v>0</v>
      </c>
      <c r="AJ53" s="73">
        <f>IF('KWh (Monthly) ENTRY NLI '!AJ$5=0,0,AI53+'KWh (Monthly) ENTRY NLI '!AJ53)</f>
        <v>0</v>
      </c>
      <c r="AK53" s="73">
        <f>IF('KWh (Monthly) ENTRY NLI '!AK$5=0,0,AJ53+'KWh (Monthly) ENTRY NLI '!AK53)</f>
        <v>0</v>
      </c>
      <c r="AL53" s="73">
        <f>IF('KWh (Monthly) ENTRY NLI '!AL$5=0,0,AK53+'KWh (Monthly) ENTRY NLI '!AL53)</f>
        <v>0</v>
      </c>
      <c r="AM53" s="73">
        <f>IF('KWh (Monthly) ENTRY NLI '!AM$5=0,0,AL53+'KWh (Monthly) ENTRY NLI '!AM53)</f>
        <v>0</v>
      </c>
      <c r="AN53" s="73">
        <f>IF('KWh (Monthly) ENTRY NLI '!AN$5=0,0,AM53+'KWh (Monthly) ENTRY NLI '!AN53)</f>
        <v>0</v>
      </c>
      <c r="AO53" s="150">
        <f>'KWh (Monthly) ENTRY NLI '!AO53</f>
        <v>0</v>
      </c>
      <c r="AP53" s="150">
        <f>AO53+'KWh (Monthly) ENTRY NLI '!AP53</f>
        <v>132710.99190264757</v>
      </c>
      <c r="AQ53" s="150">
        <f>AP53+'KWh (Monthly) ENTRY NLI '!AQ53</f>
        <v>603753.85483737139</v>
      </c>
      <c r="AR53" s="150">
        <f>AQ53+'KWh (Monthly) ENTRY NLI '!AR53</f>
        <v>695014.93868269026</v>
      </c>
      <c r="AS53" s="150">
        <f>AR53+'KWh (Monthly) ENTRY NLI '!AS53</f>
        <v>797666.95032448752</v>
      </c>
      <c r="AT53" s="150">
        <f>AS53+'KWh (Monthly) ENTRY NLI '!AT53</f>
        <v>797666.95032448752</v>
      </c>
      <c r="AU53" s="150">
        <f>AT53+'KWh (Monthly) ENTRY NLI '!AU53</f>
        <v>797666.95032448752</v>
      </c>
      <c r="AV53" s="150">
        <f>AU53+'KWh (Monthly) ENTRY NLI '!AV53</f>
        <v>1020121.2257845791</v>
      </c>
      <c r="AW53" s="150">
        <f>AV53+'KWh (Monthly) ENTRY NLI '!AW53</f>
        <v>1251665.2456048154</v>
      </c>
      <c r="AX53" s="150">
        <f>AW53+'KWh (Monthly) ENTRY NLI '!AX53</f>
        <v>1251665.2456048154</v>
      </c>
      <c r="AY53" s="150">
        <f>AX53+'KWh (Monthly) ENTRY NLI '!AY53</f>
        <v>1251665.2456048154</v>
      </c>
      <c r="AZ53" s="150">
        <f>AY53+'KWh (Monthly) ENTRY NLI '!AZ53</f>
        <v>1251665.2456048154</v>
      </c>
      <c r="BA53" s="150">
        <f>AZ53+'KWh (Monthly) ENTRY NLI '!BA53</f>
        <v>1251665.2456048154</v>
      </c>
      <c r="BB53" s="150">
        <f>BA53+'KWh (Monthly) ENTRY NLI '!BB53</f>
        <v>1251665.2456048154</v>
      </c>
      <c r="BC53" s="150">
        <f>BB53+'KWh (Monthly) ENTRY NLI '!BC53</f>
        <v>1251665.2456048154</v>
      </c>
      <c r="BD53" s="150">
        <f>BC53+'KWh (Monthly) ENTRY NLI '!BD53</f>
        <v>1251665.2456048154</v>
      </c>
      <c r="BE53" s="150">
        <f>BD53+'KWh (Monthly) ENTRY NLI '!BE53</f>
        <v>1251665.2456048154</v>
      </c>
      <c r="BF53" s="150">
        <f>BE53+'KWh (Monthly) ENTRY NLI '!BF53</f>
        <v>1697296.3743624529</v>
      </c>
      <c r="BG53" s="150">
        <f>BF53+'KWh (Monthly) ENTRY NLI '!BG53</f>
        <v>1697296.3743624529</v>
      </c>
      <c r="BH53" s="150">
        <f>BG53+'KWh (Monthly) ENTRY NLI '!BH53</f>
        <v>1699889.0754434122</v>
      </c>
      <c r="BI53" s="150">
        <f>BH53+'KWh (Monthly) ENTRY NLI '!BI53</f>
        <v>1699889.0754434122</v>
      </c>
      <c r="BJ53" s="150">
        <f>BI53+'KWh (Monthly) ENTRY NLI '!BJ53</f>
        <v>1699889.0754434122</v>
      </c>
      <c r="BK53" s="150">
        <f>BJ53+'KWh (Monthly) ENTRY NLI '!BK53</f>
        <v>1699889.0754434122</v>
      </c>
      <c r="BL53" s="150">
        <f>BK53+'KWh (Monthly) ENTRY NLI '!BL53</f>
        <v>1699889.0754434122</v>
      </c>
      <c r="BM53" s="150">
        <f>BL53+'KWh (Monthly) ENTRY NLI '!BM53</f>
        <v>1699889.0754434122</v>
      </c>
      <c r="BN53" s="150">
        <f>BM53+'KWh (Monthly) ENTRY NLI '!BN53</f>
        <v>1699889.0754434122</v>
      </c>
      <c r="BO53" s="150">
        <f>BN53+'KWh (Monthly) ENTRY NLI '!BO53</f>
        <v>1699889.0754434122</v>
      </c>
      <c r="BP53" s="150">
        <f>BO53+'KWh (Monthly) ENTRY NLI '!BP53</f>
        <v>1699889.0754434122</v>
      </c>
      <c r="BQ53" s="150">
        <f>BP53+'KWh (Monthly) ENTRY NLI '!BQ53</f>
        <v>1699889.0754434122</v>
      </c>
      <c r="BR53" s="150">
        <f>IF('KWh (Monthly) ENTRY NLI '!BR$5=0,0,BQ53+'KWh (Monthly) ENTRY NLI '!BR53)</f>
        <v>0</v>
      </c>
      <c r="BS53" s="137">
        <f>IF('KWh (Monthly) ENTRY NLI '!BS$5=0,0,BR53+'KWh (Monthly) ENTRY NLI '!BS53)</f>
        <v>0</v>
      </c>
      <c r="BT53" s="137">
        <f>IF('KWh (Monthly) ENTRY NLI '!BT$5=0,0,BS53+'KWh (Monthly) ENTRY NLI '!BT53)</f>
        <v>0</v>
      </c>
      <c r="BU53" s="137">
        <f>IF('KWh (Monthly) ENTRY NLI '!BU$5=0,0,BT53+'KWh (Monthly) ENTRY NLI '!BU53)</f>
        <v>0</v>
      </c>
      <c r="BV53" s="137">
        <f>IF('KWh (Monthly) ENTRY NLI '!BV$5=0,0,BU53+'KWh (Monthly) ENTRY NLI '!BV53)</f>
        <v>0</v>
      </c>
      <c r="BW53" s="137">
        <f>IF('KWh (Monthly) ENTRY NLI '!BW$5=0,0,BV53+'KWh (Monthly) ENTRY NLI '!BW53)</f>
        <v>0</v>
      </c>
      <c r="BX53" s="137">
        <f>IF('KWh (Monthly) ENTRY NLI '!BX$5=0,0,BW53+'KWh (Monthly) ENTRY NLI '!BX53)</f>
        <v>0</v>
      </c>
      <c r="BY53" s="137">
        <f>IF('KWh (Monthly) ENTRY NLI '!BY$5=0,0,BX53+'KWh (Monthly) ENTRY NLI '!BY53)</f>
        <v>0</v>
      </c>
      <c r="BZ53" s="137">
        <f>IF('KWh (Monthly) ENTRY NLI '!BZ$5=0,0,BY53+'KWh (Monthly) ENTRY NLI '!BZ53)</f>
        <v>0</v>
      </c>
      <c r="CA53" s="137">
        <f>IF('KWh (Monthly) ENTRY NLI '!CA$5=0,0,BZ53+'KWh (Monthly) ENTRY NLI '!CA53)</f>
        <v>0</v>
      </c>
      <c r="CB53" s="137">
        <f>IF('KWh (Monthly) ENTRY NLI '!CB$5=0,0,CA53+'KWh (Monthly) ENTRY NLI '!CB53)</f>
        <v>0</v>
      </c>
      <c r="CC53" s="137">
        <f>IF('KWh (Monthly) ENTRY NLI '!CC$5=0,0,CB53+'KWh (Monthly) ENTRY NLI '!CC53)</f>
        <v>0</v>
      </c>
      <c r="CD53" s="137">
        <f>IF('KWh (Monthly) ENTRY NLI '!CD$5=0,0,CC53+'KWh (Monthly) ENTRY NLI '!CD53)</f>
        <v>0</v>
      </c>
      <c r="CE53" s="137">
        <f>IF('KWh (Monthly) ENTRY NLI '!CE$5=0,0,CD53+'KWh (Monthly) ENTRY NLI '!CE53)</f>
        <v>0</v>
      </c>
      <c r="CF53" s="137">
        <f>IF('KWh (Monthly) ENTRY NLI '!CF$5=0,0,CE53+'KWh (Monthly) ENTRY NLI '!CF53)</f>
        <v>0</v>
      </c>
      <c r="CG53" s="137">
        <f>IF('KWh (Monthly) ENTRY NLI '!CG$5=0,0,CF53+'KWh (Monthly) ENTRY NLI '!CG53)</f>
        <v>0</v>
      </c>
      <c r="CH53" s="137">
        <f>IF('KWh (Monthly) ENTRY NLI '!CH$5=0,0,CG53+'KWh (Monthly) ENTRY NLI '!CH53)</f>
        <v>0</v>
      </c>
      <c r="CI53" s="137">
        <f>IF('KWh (Monthly) ENTRY NLI '!CI$5=0,0,CH53+'KWh (Monthly) ENTRY NLI '!CI53)</f>
        <v>0</v>
      </c>
      <c r="CJ53" s="137">
        <f>IF('KWh (Monthly) ENTRY NLI '!CJ$5=0,0,CI53+'KWh (Monthly) ENTRY NLI '!CJ53)</f>
        <v>0</v>
      </c>
    </row>
    <row r="54" spans="1:88" x14ac:dyDescent="0.3">
      <c r="A54" s="220"/>
      <c r="B54" s="47" t="s">
        <v>11</v>
      </c>
      <c r="C54" s="73">
        <f>IF('KWh (Monthly) ENTRY NLI '!C$5=0,0,'KWh (Monthly) ENTRY NLI '!C54)</f>
        <v>0</v>
      </c>
      <c r="D54" s="73">
        <f>IF('KWh (Monthly) ENTRY NLI '!D$5=0,0,C54+'KWh (Monthly) ENTRY NLI '!D54)</f>
        <v>0</v>
      </c>
      <c r="E54" s="73">
        <f>IF('KWh (Monthly) ENTRY NLI '!E$5=0,0,D54+'KWh (Monthly) ENTRY NLI '!E54)</f>
        <v>0</v>
      </c>
      <c r="F54" s="73">
        <f>IF('KWh (Monthly) ENTRY NLI '!F$5=0,0,E54+'KWh (Monthly) ENTRY NLI '!F54)</f>
        <v>0</v>
      </c>
      <c r="G54" s="73">
        <f>IF('KWh (Monthly) ENTRY NLI '!G$5=0,0,F54+'KWh (Monthly) ENTRY NLI '!G54)</f>
        <v>0</v>
      </c>
      <c r="H54" s="73">
        <f>IF('KWh (Monthly) ENTRY NLI '!H$5=0,0,G54+'KWh (Monthly) ENTRY NLI '!H54)</f>
        <v>0</v>
      </c>
      <c r="I54" s="73">
        <f>IF('KWh (Monthly) ENTRY NLI '!I$5=0,0,H54+'KWh (Monthly) ENTRY NLI '!I54)</f>
        <v>0</v>
      </c>
      <c r="J54" s="73">
        <f>IF('KWh (Monthly) ENTRY NLI '!J$5=0,0,I54+'KWh (Monthly) ENTRY NLI '!J54)</f>
        <v>0</v>
      </c>
      <c r="K54" s="73">
        <f>IF('KWh (Monthly) ENTRY NLI '!K$5=0,0,J54+'KWh (Monthly) ENTRY NLI '!K54)</f>
        <v>0</v>
      </c>
      <c r="L54" s="73">
        <f>IF('KWh (Monthly) ENTRY NLI '!L$5=0,0,K54+'KWh (Monthly) ENTRY NLI '!L54)</f>
        <v>0</v>
      </c>
      <c r="M54" s="73">
        <f>IF('KWh (Monthly) ENTRY NLI '!M$5=0,0,L54+'KWh (Monthly) ENTRY NLI '!M54)</f>
        <v>0</v>
      </c>
      <c r="N54" s="73">
        <f>IF('KWh (Monthly) ENTRY NLI '!N$5=0,0,M54+'KWh (Monthly) ENTRY NLI '!N54)</f>
        <v>0</v>
      </c>
      <c r="O54" s="73">
        <f>IF('KWh (Monthly) ENTRY NLI '!O$5=0,0,N54+'KWh (Monthly) ENTRY NLI '!O54)</f>
        <v>0</v>
      </c>
      <c r="P54" s="73">
        <f>IF('KWh (Monthly) ENTRY NLI '!P$5=0,0,O54+'KWh (Monthly) ENTRY NLI '!P54)</f>
        <v>0</v>
      </c>
      <c r="Q54" s="73">
        <f>IF('KWh (Monthly) ENTRY NLI '!Q$5=0,0,P54+'KWh (Monthly) ENTRY NLI '!Q54)</f>
        <v>0</v>
      </c>
      <c r="R54" s="73">
        <f>IF('KWh (Monthly) ENTRY NLI '!R$5=0,0,Q54+'KWh (Monthly) ENTRY NLI '!R54)</f>
        <v>0</v>
      </c>
      <c r="S54" s="73">
        <f>IF('KWh (Monthly) ENTRY NLI '!S$5=0,0,R54+'KWh (Monthly) ENTRY NLI '!S54)</f>
        <v>0</v>
      </c>
      <c r="T54" s="73">
        <f>IF('KWh (Monthly) ENTRY NLI '!T$5=0,0,S54+'KWh (Monthly) ENTRY NLI '!T54)</f>
        <v>0</v>
      </c>
      <c r="U54" s="73">
        <f>IF('KWh (Monthly) ENTRY NLI '!U$5=0,0,T54+'KWh (Monthly) ENTRY NLI '!U54)</f>
        <v>0</v>
      </c>
      <c r="V54" s="73">
        <f>IF('KWh (Monthly) ENTRY NLI '!V$5=0,0,U54+'KWh (Monthly) ENTRY NLI '!V54)</f>
        <v>0</v>
      </c>
      <c r="W54" s="73">
        <f>IF('KWh (Monthly) ENTRY NLI '!W$5=0,0,V54+'KWh (Monthly) ENTRY NLI '!W54)</f>
        <v>0</v>
      </c>
      <c r="X54" s="73">
        <f>IF('KWh (Monthly) ENTRY NLI '!X$5=0,0,W54+'KWh (Monthly) ENTRY NLI '!X54)</f>
        <v>0</v>
      </c>
      <c r="Y54" s="73">
        <f>IF('KWh (Monthly) ENTRY NLI '!Y$5=0,0,X54+'KWh (Monthly) ENTRY NLI '!Y54)</f>
        <v>0</v>
      </c>
      <c r="Z54" s="73">
        <f>IF('KWh (Monthly) ENTRY NLI '!Z$5=0,0,Y54+'KWh (Monthly) ENTRY NLI '!Z54)</f>
        <v>0</v>
      </c>
      <c r="AA54" s="73">
        <f>IF('KWh (Monthly) ENTRY NLI '!AA$5=0,0,Z54+'KWh (Monthly) ENTRY NLI '!AA54)</f>
        <v>0</v>
      </c>
      <c r="AB54" s="73">
        <f>IF('KWh (Monthly) ENTRY NLI '!AB$5=0,0,AA54+'KWh (Monthly) ENTRY NLI '!AB54)</f>
        <v>0</v>
      </c>
      <c r="AC54" s="73">
        <f>IF('KWh (Monthly) ENTRY NLI '!AC$5=0,0,AB54+'KWh (Monthly) ENTRY NLI '!AC54)</f>
        <v>0</v>
      </c>
      <c r="AD54" s="73">
        <f>IF('KWh (Monthly) ENTRY NLI '!AD$5=0,0,AC54+'KWh (Monthly) ENTRY NLI '!AD54)</f>
        <v>0</v>
      </c>
      <c r="AE54" s="73">
        <f>IF('KWh (Monthly) ENTRY NLI '!AE$5=0,0,AD54+'KWh (Monthly) ENTRY NLI '!AE54)</f>
        <v>0</v>
      </c>
      <c r="AF54" s="73">
        <f>IF('KWh (Monthly) ENTRY NLI '!AF$5=0,0,AE54+'KWh (Monthly) ENTRY NLI '!AF54)</f>
        <v>0</v>
      </c>
      <c r="AG54" s="73">
        <f>IF('KWh (Monthly) ENTRY NLI '!AG$5=0,0,AF54+'KWh (Monthly) ENTRY NLI '!AG54)</f>
        <v>0</v>
      </c>
      <c r="AH54" s="73">
        <f>IF('KWh (Monthly) ENTRY NLI '!AH$5=0,0,AG54+'KWh (Monthly) ENTRY NLI '!AH54)</f>
        <v>0</v>
      </c>
      <c r="AI54" s="73">
        <f>IF('KWh (Monthly) ENTRY NLI '!AI$5=0,0,AH54+'KWh (Monthly) ENTRY NLI '!AI54)</f>
        <v>0</v>
      </c>
      <c r="AJ54" s="73">
        <f>IF('KWh (Monthly) ENTRY NLI '!AJ$5=0,0,AI54+'KWh (Monthly) ENTRY NLI '!AJ54)</f>
        <v>0</v>
      </c>
      <c r="AK54" s="73">
        <f>IF('KWh (Monthly) ENTRY NLI '!AK$5=0,0,AJ54+'KWh (Monthly) ENTRY NLI '!AK54)</f>
        <v>0</v>
      </c>
      <c r="AL54" s="73">
        <f>IF('KWh (Monthly) ENTRY NLI '!AL$5=0,0,AK54+'KWh (Monthly) ENTRY NLI '!AL54)</f>
        <v>0</v>
      </c>
      <c r="AM54" s="73">
        <f>IF('KWh (Monthly) ENTRY NLI '!AM$5=0,0,AL54+'KWh (Monthly) ENTRY NLI '!AM54)</f>
        <v>0</v>
      </c>
      <c r="AN54" s="73">
        <f>IF('KWh (Monthly) ENTRY NLI '!AN$5=0,0,AM54+'KWh (Monthly) ENTRY NLI '!AN54)</f>
        <v>0</v>
      </c>
      <c r="AO54" s="150">
        <f>'KWh (Monthly) ENTRY NLI '!AO54</f>
        <v>0</v>
      </c>
      <c r="AP54" s="150">
        <f>AO54+'KWh (Monthly) ENTRY NLI '!AP54</f>
        <v>0</v>
      </c>
      <c r="AQ54" s="150">
        <f>AP54+'KWh (Monthly) ENTRY NLI '!AQ54</f>
        <v>0</v>
      </c>
      <c r="AR54" s="150">
        <f>AQ54+'KWh (Monthly) ENTRY NLI '!AR54</f>
        <v>0</v>
      </c>
      <c r="AS54" s="150">
        <f>AR54+'KWh (Monthly) ENTRY NLI '!AS54</f>
        <v>843433.66982989793</v>
      </c>
      <c r="AT54" s="150">
        <f>AS54+'KWh (Monthly) ENTRY NLI '!AT54</f>
        <v>853874.54202957521</v>
      </c>
      <c r="AU54" s="150">
        <f>AT54+'KWh (Monthly) ENTRY NLI '!AU54</f>
        <v>853874.54202957521</v>
      </c>
      <c r="AV54" s="150">
        <f>AU54+'KWh (Monthly) ENTRY NLI '!AV54</f>
        <v>853874.54202957521</v>
      </c>
      <c r="AW54" s="150">
        <f>AV54+'KWh (Monthly) ENTRY NLI '!AW54</f>
        <v>853874.54202957521</v>
      </c>
      <c r="AX54" s="150">
        <f>AW54+'KWh (Monthly) ENTRY NLI '!AX54</f>
        <v>877077.89982600871</v>
      </c>
      <c r="AY54" s="150">
        <f>AX54+'KWh (Monthly) ENTRY NLI '!AY54</f>
        <v>877077.89982600871</v>
      </c>
      <c r="AZ54" s="150">
        <f>AY54+'KWh (Monthly) ENTRY NLI '!AZ54</f>
        <v>877077.89982600871</v>
      </c>
      <c r="BA54" s="150">
        <f>AZ54+'KWh (Monthly) ENTRY NLI '!BA54</f>
        <v>877077.89982600871</v>
      </c>
      <c r="BB54" s="150">
        <f>BA54+'KWh (Monthly) ENTRY NLI '!BB54</f>
        <v>877077.89982600871</v>
      </c>
      <c r="BC54" s="150">
        <f>BB54+'KWh (Monthly) ENTRY NLI '!BC54</f>
        <v>877077.89982600871</v>
      </c>
      <c r="BD54" s="150">
        <f>BC54+'KWh (Monthly) ENTRY NLI '!BD54</f>
        <v>877077.89982600871</v>
      </c>
      <c r="BE54" s="150">
        <f>BD54+'KWh (Monthly) ENTRY NLI '!BE54</f>
        <v>877077.89982600871</v>
      </c>
      <c r="BF54" s="150">
        <f>BE54+'KWh (Monthly) ENTRY NLI '!BF54</f>
        <v>877077.89982600871</v>
      </c>
      <c r="BG54" s="150">
        <f>BF54+'KWh (Monthly) ENTRY NLI '!BG54</f>
        <v>877077.89982600871</v>
      </c>
      <c r="BH54" s="150">
        <f>BG54+'KWh (Monthly) ENTRY NLI '!BH54</f>
        <v>877077.89982600871</v>
      </c>
      <c r="BI54" s="150">
        <f>BH54+'KWh (Monthly) ENTRY NLI '!BI54</f>
        <v>877077.89982600871</v>
      </c>
      <c r="BJ54" s="150">
        <f>BI54+'KWh (Monthly) ENTRY NLI '!BJ54</f>
        <v>877077.89982600871</v>
      </c>
      <c r="BK54" s="150">
        <f>BJ54+'KWh (Monthly) ENTRY NLI '!BK54</f>
        <v>877077.89982600871</v>
      </c>
      <c r="BL54" s="150">
        <f>BK54+'KWh (Monthly) ENTRY NLI '!BL54</f>
        <v>877077.89982600871</v>
      </c>
      <c r="BM54" s="150">
        <f>BL54+'KWh (Monthly) ENTRY NLI '!BM54</f>
        <v>877077.89982600871</v>
      </c>
      <c r="BN54" s="150">
        <f>BM54+'KWh (Monthly) ENTRY NLI '!BN54</f>
        <v>877077.89982600871</v>
      </c>
      <c r="BO54" s="150">
        <f>BN54+'KWh (Monthly) ENTRY NLI '!BO54</f>
        <v>877077.89982600871</v>
      </c>
      <c r="BP54" s="150">
        <f>BO54+'KWh (Monthly) ENTRY NLI '!BP54</f>
        <v>877077.89982600871</v>
      </c>
      <c r="BQ54" s="150">
        <f>BP54+'KWh (Monthly) ENTRY NLI '!BQ54</f>
        <v>877077.89982600871</v>
      </c>
      <c r="BR54" s="150">
        <f>IF('KWh (Monthly) ENTRY NLI '!BR$5=0,0,BQ54+'KWh (Monthly) ENTRY NLI '!BR54)</f>
        <v>0</v>
      </c>
      <c r="BS54" s="137">
        <f>IF('KWh (Monthly) ENTRY NLI '!BS$5=0,0,BR54+'KWh (Monthly) ENTRY NLI '!BS54)</f>
        <v>0</v>
      </c>
      <c r="BT54" s="137">
        <f>IF('KWh (Monthly) ENTRY NLI '!BT$5=0,0,BS54+'KWh (Monthly) ENTRY NLI '!BT54)</f>
        <v>0</v>
      </c>
      <c r="BU54" s="137">
        <f>IF('KWh (Monthly) ENTRY NLI '!BU$5=0,0,BT54+'KWh (Monthly) ENTRY NLI '!BU54)</f>
        <v>0</v>
      </c>
      <c r="BV54" s="137">
        <f>IF('KWh (Monthly) ENTRY NLI '!BV$5=0,0,BU54+'KWh (Monthly) ENTRY NLI '!BV54)</f>
        <v>0</v>
      </c>
      <c r="BW54" s="137">
        <f>IF('KWh (Monthly) ENTRY NLI '!BW$5=0,0,BV54+'KWh (Monthly) ENTRY NLI '!BW54)</f>
        <v>0</v>
      </c>
      <c r="BX54" s="137">
        <f>IF('KWh (Monthly) ENTRY NLI '!BX$5=0,0,BW54+'KWh (Monthly) ENTRY NLI '!BX54)</f>
        <v>0</v>
      </c>
      <c r="BY54" s="137">
        <f>IF('KWh (Monthly) ENTRY NLI '!BY$5=0,0,BX54+'KWh (Monthly) ENTRY NLI '!BY54)</f>
        <v>0</v>
      </c>
      <c r="BZ54" s="137">
        <f>IF('KWh (Monthly) ENTRY NLI '!BZ$5=0,0,BY54+'KWh (Monthly) ENTRY NLI '!BZ54)</f>
        <v>0</v>
      </c>
      <c r="CA54" s="137">
        <f>IF('KWh (Monthly) ENTRY NLI '!CA$5=0,0,BZ54+'KWh (Monthly) ENTRY NLI '!CA54)</f>
        <v>0</v>
      </c>
      <c r="CB54" s="137">
        <f>IF('KWh (Monthly) ENTRY NLI '!CB$5=0,0,CA54+'KWh (Monthly) ENTRY NLI '!CB54)</f>
        <v>0</v>
      </c>
      <c r="CC54" s="137">
        <f>IF('KWh (Monthly) ENTRY NLI '!CC$5=0,0,CB54+'KWh (Monthly) ENTRY NLI '!CC54)</f>
        <v>0</v>
      </c>
      <c r="CD54" s="137">
        <f>IF('KWh (Monthly) ENTRY NLI '!CD$5=0,0,CC54+'KWh (Monthly) ENTRY NLI '!CD54)</f>
        <v>0</v>
      </c>
      <c r="CE54" s="137">
        <f>IF('KWh (Monthly) ENTRY NLI '!CE$5=0,0,CD54+'KWh (Monthly) ENTRY NLI '!CE54)</f>
        <v>0</v>
      </c>
      <c r="CF54" s="137">
        <f>IF('KWh (Monthly) ENTRY NLI '!CF$5=0,0,CE54+'KWh (Monthly) ENTRY NLI '!CF54)</f>
        <v>0</v>
      </c>
      <c r="CG54" s="137">
        <f>IF('KWh (Monthly) ENTRY NLI '!CG$5=0,0,CF54+'KWh (Monthly) ENTRY NLI '!CG54)</f>
        <v>0</v>
      </c>
      <c r="CH54" s="137">
        <f>IF('KWh (Monthly) ENTRY NLI '!CH$5=0,0,CG54+'KWh (Monthly) ENTRY NLI '!CH54)</f>
        <v>0</v>
      </c>
      <c r="CI54" s="137">
        <f>IF('KWh (Monthly) ENTRY NLI '!CI$5=0,0,CH54+'KWh (Monthly) ENTRY NLI '!CI54)</f>
        <v>0</v>
      </c>
      <c r="CJ54" s="137">
        <f>IF('KWh (Monthly) ENTRY NLI '!CJ$5=0,0,CI54+'KWh (Monthly) ENTRY NLI '!CJ54)</f>
        <v>0</v>
      </c>
    </row>
    <row r="55" spans="1:88" x14ac:dyDescent="0.3">
      <c r="A55" s="220"/>
      <c r="B55" s="47" t="s">
        <v>12</v>
      </c>
      <c r="C55" s="73">
        <f>IF('KWh (Monthly) ENTRY NLI '!C$5=0,0,'KWh (Monthly) ENTRY NLI '!C55)</f>
        <v>0</v>
      </c>
      <c r="D55" s="73">
        <f>IF('KWh (Monthly) ENTRY NLI '!D$5=0,0,C55+'KWh (Monthly) ENTRY NLI '!D55)</f>
        <v>0</v>
      </c>
      <c r="E55" s="73">
        <f>IF('KWh (Monthly) ENTRY NLI '!E$5=0,0,D55+'KWh (Monthly) ENTRY NLI '!E55)</f>
        <v>0</v>
      </c>
      <c r="F55" s="73">
        <f>IF('KWh (Monthly) ENTRY NLI '!F$5=0,0,E55+'KWh (Monthly) ENTRY NLI '!F55)</f>
        <v>0</v>
      </c>
      <c r="G55" s="73">
        <f>IF('KWh (Monthly) ENTRY NLI '!G$5=0,0,F55+'KWh (Monthly) ENTRY NLI '!G55)</f>
        <v>0</v>
      </c>
      <c r="H55" s="73">
        <f>IF('KWh (Monthly) ENTRY NLI '!H$5=0,0,G55+'KWh (Monthly) ENTRY NLI '!H55)</f>
        <v>0</v>
      </c>
      <c r="I55" s="73">
        <f>IF('KWh (Monthly) ENTRY NLI '!I$5=0,0,H55+'KWh (Monthly) ENTRY NLI '!I55)</f>
        <v>0</v>
      </c>
      <c r="J55" s="73">
        <f>IF('KWh (Monthly) ENTRY NLI '!J$5=0,0,I55+'KWh (Monthly) ENTRY NLI '!J55)</f>
        <v>0</v>
      </c>
      <c r="K55" s="73">
        <f>IF('KWh (Monthly) ENTRY NLI '!K$5=0,0,J55+'KWh (Monthly) ENTRY NLI '!K55)</f>
        <v>0</v>
      </c>
      <c r="L55" s="73">
        <f>IF('KWh (Monthly) ENTRY NLI '!L$5=0,0,K55+'KWh (Monthly) ENTRY NLI '!L55)</f>
        <v>0</v>
      </c>
      <c r="M55" s="73">
        <f>IF('KWh (Monthly) ENTRY NLI '!M$5=0,0,L55+'KWh (Monthly) ENTRY NLI '!M55)</f>
        <v>0</v>
      </c>
      <c r="N55" s="73">
        <f>IF('KWh (Monthly) ENTRY NLI '!N$5=0,0,M55+'KWh (Monthly) ENTRY NLI '!N55)</f>
        <v>0</v>
      </c>
      <c r="O55" s="73">
        <f>IF('KWh (Monthly) ENTRY NLI '!O$5=0,0,N55+'KWh (Monthly) ENTRY NLI '!O55)</f>
        <v>0</v>
      </c>
      <c r="P55" s="73">
        <f>IF('KWh (Monthly) ENTRY NLI '!P$5=0,0,O55+'KWh (Monthly) ENTRY NLI '!P55)</f>
        <v>0</v>
      </c>
      <c r="Q55" s="73">
        <f>IF('KWh (Monthly) ENTRY NLI '!Q$5=0,0,P55+'KWh (Monthly) ENTRY NLI '!Q55)</f>
        <v>0</v>
      </c>
      <c r="R55" s="73">
        <f>IF('KWh (Monthly) ENTRY NLI '!R$5=0,0,Q55+'KWh (Monthly) ENTRY NLI '!R55)</f>
        <v>0</v>
      </c>
      <c r="S55" s="73">
        <f>IF('KWh (Monthly) ENTRY NLI '!S$5=0,0,R55+'KWh (Monthly) ENTRY NLI '!S55)</f>
        <v>0</v>
      </c>
      <c r="T55" s="73">
        <f>IF('KWh (Monthly) ENTRY NLI '!T$5=0,0,S55+'KWh (Monthly) ENTRY NLI '!T55)</f>
        <v>0</v>
      </c>
      <c r="U55" s="73">
        <f>IF('KWh (Monthly) ENTRY NLI '!U$5=0,0,T55+'KWh (Monthly) ENTRY NLI '!U55)</f>
        <v>0</v>
      </c>
      <c r="V55" s="73">
        <f>IF('KWh (Monthly) ENTRY NLI '!V$5=0,0,U55+'KWh (Monthly) ENTRY NLI '!V55)</f>
        <v>0</v>
      </c>
      <c r="W55" s="73">
        <f>IF('KWh (Monthly) ENTRY NLI '!W$5=0,0,V55+'KWh (Monthly) ENTRY NLI '!W55)</f>
        <v>0</v>
      </c>
      <c r="X55" s="73">
        <f>IF('KWh (Monthly) ENTRY NLI '!X$5=0,0,W55+'KWh (Monthly) ENTRY NLI '!X55)</f>
        <v>0</v>
      </c>
      <c r="Y55" s="73">
        <f>IF('KWh (Monthly) ENTRY NLI '!Y$5=0,0,X55+'KWh (Monthly) ENTRY NLI '!Y55)</f>
        <v>0</v>
      </c>
      <c r="Z55" s="73">
        <f>IF('KWh (Monthly) ENTRY NLI '!Z$5=0,0,Y55+'KWh (Monthly) ENTRY NLI '!Z55)</f>
        <v>0</v>
      </c>
      <c r="AA55" s="73">
        <f>IF('KWh (Monthly) ENTRY NLI '!AA$5=0,0,Z55+'KWh (Monthly) ENTRY NLI '!AA55)</f>
        <v>0</v>
      </c>
      <c r="AB55" s="73">
        <f>IF('KWh (Monthly) ENTRY NLI '!AB$5=0,0,AA55+'KWh (Monthly) ENTRY NLI '!AB55)</f>
        <v>0</v>
      </c>
      <c r="AC55" s="73">
        <f>IF('KWh (Monthly) ENTRY NLI '!AC$5=0,0,AB55+'KWh (Monthly) ENTRY NLI '!AC55)</f>
        <v>0</v>
      </c>
      <c r="AD55" s="73">
        <f>IF('KWh (Monthly) ENTRY NLI '!AD$5=0,0,AC55+'KWh (Monthly) ENTRY NLI '!AD55)</f>
        <v>0</v>
      </c>
      <c r="AE55" s="73">
        <f>IF('KWh (Monthly) ENTRY NLI '!AE$5=0,0,AD55+'KWh (Monthly) ENTRY NLI '!AE55)</f>
        <v>0</v>
      </c>
      <c r="AF55" s="73">
        <f>IF('KWh (Monthly) ENTRY NLI '!AF$5=0,0,AE55+'KWh (Monthly) ENTRY NLI '!AF55)</f>
        <v>0</v>
      </c>
      <c r="AG55" s="73">
        <f>IF('KWh (Monthly) ENTRY NLI '!AG$5=0,0,AF55+'KWh (Monthly) ENTRY NLI '!AG55)</f>
        <v>0</v>
      </c>
      <c r="AH55" s="73">
        <f>IF('KWh (Monthly) ENTRY NLI '!AH$5=0,0,AG55+'KWh (Monthly) ENTRY NLI '!AH55)</f>
        <v>0</v>
      </c>
      <c r="AI55" s="73">
        <f>IF('KWh (Monthly) ENTRY NLI '!AI$5=0,0,AH55+'KWh (Monthly) ENTRY NLI '!AI55)</f>
        <v>0</v>
      </c>
      <c r="AJ55" s="73">
        <f>IF('KWh (Monthly) ENTRY NLI '!AJ$5=0,0,AI55+'KWh (Monthly) ENTRY NLI '!AJ55)</f>
        <v>0</v>
      </c>
      <c r="AK55" s="73">
        <f>IF('KWh (Monthly) ENTRY NLI '!AK$5=0,0,AJ55+'KWh (Monthly) ENTRY NLI '!AK55)</f>
        <v>0</v>
      </c>
      <c r="AL55" s="73">
        <f>IF('KWh (Monthly) ENTRY NLI '!AL$5=0,0,AK55+'KWh (Monthly) ENTRY NLI '!AL55)</f>
        <v>0</v>
      </c>
      <c r="AM55" s="73">
        <f>IF('KWh (Monthly) ENTRY NLI '!AM$5=0,0,AL55+'KWh (Monthly) ENTRY NLI '!AM55)</f>
        <v>0</v>
      </c>
      <c r="AN55" s="73">
        <f>IF('KWh (Monthly) ENTRY NLI '!AN$5=0,0,AM55+'KWh (Monthly) ENTRY NLI '!AN55)</f>
        <v>0</v>
      </c>
      <c r="AO55" s="150">
        <f>'KWh (Monthly) ENTRY NLI '!AO55</f>
        <v>0</v>
      </c>
      <c r="AP55" s="150">
        <f>AO55+'KWh (Monthly) ENTRY NLI '!AP55</f>
        <v>0</v>
      </c>
      <c r="AQ55" s="150">
        <f>AP55+'KWh (Monthly) ENTRY NLI '!AQ55</f>
        <v>11187.781079667035</v>
      </c>
      <c r="AR55" s="150">
        <f>AQ55+'KWh (Monthly) ENTRY NLI '!AR55</f>
        <v>11187.781079667035</v>
      </c>
      <c r="AS55" s="150">
        <f>AR55+'KWh (Monthly) ENTRY NLI '!AS55</f>
        <v>11187.781079667035</v>
      </c>
      <c r="AT55" s="150">
        <f>AS55+'KWh (Monthly) ENTRY NLI '!AT55</f>
        <v>11187.781079667035</v>
      </c>
      <c r="AU55" s="150">
        <f>AT55+'KWh (Monthly) ENTRY NLI '!AU55</f>
        <v>11187.781079667035</v>
      </c>
      <c r="AV55" s="150">
        <f>AU55+'KWh (Monthly) ENTRY NLI '!AV55</f>
        <v>11187.781079667035</v>
      </c>
      <c r="AW55" s="150">
        <f>AV55+'KWh (Monthly) ENTRY NLI '!AW55</f>
        <v>11187.781079667035</v>
      </c>
      <c r="AX55" s="150">
        <f>AW55+'KWh (Monthly) ENTRY NLI '!AX55</f>
        <v>11187.781079667035</v>
      </c>
      <c r="AY55" s="150">
        <f>AX55+'KWh (Monthly) ENTRY NLI '!AY55</f>
        <v>11187.781079667035</v>
      </c>
      <c r="AZ55" s="150">
        <f>AY55+'KWh (Monthly) ENTRY NLI '!AZ55</f>
        <v>11187.781079667035</v>
      </c>
      <c r="BA55" s="150">
        <f>AZ55+'KWh (Monthly) ENTRY NLI '!BA55</f>
        <v>11187.781079667035</v>
      </c>
      <c r="BB55" s="150">
        <f>BA55+'KWh (Monthly) ENTRY NLI '!BB55</f>
        <v>11187.781079667035</v>
      </c>
      <c r="BC55" s="150">
        <f>BB55+'KWh (Monthly) ENTRY NLI '!BC55</f>
        <v>11187.781079667035</v>
      </c>
      <c r="BD55" s="150">
        <f>BC55+'KWh (Monthly) ENTRY NLI '!BD55</f>
        <v>11187.781079667035</v>
      </c>
      <c r="BE55" s="150">
        <f>BD55+'KWh (Monthly) ENTRY NLI '!BE55</f>
        <v>11187.781079667035</v>
      </c>
      <c r="BF55" s="150">
        <f>BE55+'KWh (Monthly) ENTRY NLI '!BF55</f>
        <v>11187.781079667035</v>
      </c>
      <c r="BG55" s="150">
        <f>BF55+'KWh (Monthly) ENTRY NLI '!BG55</f>
        <v>11187.781079667035</v>
      </c>
      <c r="BH55" s="150">
        <f>BG55+'KWh (Monthly) ENTRY NLI '!BH55</f>
        <v>11187.781079667035</v>
      </c>
      <c r="BI55" s="150">
        <f>BH55+'KWh (Monthly) ENTRY NLI '!BI55</f>
        <v>11187.781079667035</v>
      </c>
      <c r="BJ55" s="150">
        <f>BI55+'KWh (Monthly) ENTRY NLI '!BJ55</f>
        <v>11187.781079667035</v>
      </c>
      <c r="BK55" s="150">
        <f>BJ55+'KWh (Monthly) ENTRY NLI '!BK55</f>
        <v>11187.781079667035</v>
      </c>
      <c r="BL55" s="150">
        <f>BK55+'KWh (Monthly) ENTRY NLI '!BL55</f>
        <v>11187.781079667035</v>
      </c>
      <c r="BM55" s="150">
        <f>BL55+'KWh (Monthly) ENTRY NLI '!BM55</f>
        <v>11187.781079667035</v>
      </c>
      <c r="BN55" s="150">
        <f>BM55+'KWh (Monthly) ENTRY NLI '!BN55</f>
        <v>11187.781079667035</v>
      </c>
      <c r="BO55" s="150">
        <f>BN55+'KWh (Monthly) ENTRY NLI '!BO55</f>
        <v>11187.781079667035</v>
      </c>
      <c r="BP55" s="150">
        <f>BO55+'KWh (Monthly) ENTRY NLI '!BP55</f>
        <v>11187.781079667035</v>
      </c>
      <c r="BQ55" s="150">
        <f>BP55+'KWh (Monthly) ENTRY NLI '!BQ55</f>
        <v>11187.781079667035</v>
      </c>
      <c r="BR55" s="150">
        <f>IF('KWh (Monthly) ENTRY NLI '!BR$5=0,0,BQ55+'KWh (Monthly) ENTRY NLI '!BR55)</f>
        <v>0</v>
      </c>
      <c r="BS55" s="137">
        <f>IF('KWh (Monthly) ENTRY NLI '!BS$5=0,0,BR55+'KWh (Monthly) ENTRY NLI '!BS55)</f>
        <v>0</v>
      </c>
      <c r="BT55" s="137">
        <f>IF('KWh (Monthly) ENTRY NLI '!BT$5=0,0,BS55+'KWh (Monthly) ENTRY NLI '!BT55)</f>
        <v>0</v>
      </c>
      <c r="BU55" s="137">
        <f>IF('KWh (Monthly) ENTRY NLI '!BU$5=0,0,BT55+'KWh (Monthly) ENTRY NLI '!BU55)</f>
        <v>0</v>
      </c>
      <c r="BV55" s="137">
        <f>IF('KWh (Monthly) ENTRY NLI '!BV$5=0,0,BU55+'KWh (Monthly) ENTRY NLI '!BV55)</f>
        <v>0</v>
      </c>
      <c r="BW55" s="137">
        <f>IF('KWh (Monthly) ENTRY NLI '!BW$5=0,0,BV55+'KWh (Monthly) ENTRY NLI '!BW55)</f>
        <v>0</v>
      </c>
      <c r="BX55" s="137">
        <f>IF('KWh (Monthly) ENTRY NLI '!BX$5=0,0,BW55+'KWh (Monthly) ENTRY NLI '!BX55)</f>
        <v>0</v>
      </c>
      <c r="BY55" s="137">
        <f>IF('KWh (Monthly) ENTRY NLI '!BY$5=0,0,BX55+'KWh (Monthly) ENTRY NLI '!BY55)</f>
        <v>0</v>
      </c>
      <c r="BZ55" s="137">
        <f>IF('KWh (Monthly) ENTRY NLI '!BZ$5=0,0,BY55+'KWh (Monthly) ENTRY NLI '!BZ55)</f>
        <v>0</v>
      </c>
      <c r="CA55" s="137">
        <f>IF('KWh (Monthly) ENTRY NLI '!CA$5=0,0,BZ55+'KWh (Monthly) ENTRY NLI '!CA55)</f>
        <v>0</v>
      </c>
      <c r="CB55" s="137">
        <f>IF('KWh (Monthly) ENTRY NLI '!CB$5=0,0,CA55+'KWh (Monthly) ENTRY NLI '!CB55)</f>
        <v>0</v>
      </c>
      <c r="CC55" s="137">
        <f>IF('KWh (Monthly) ENTRY NLI '!CC$5=0,0,CB55+'KWh (Monthly) ENTRY NLI '!CC55)</f>
        <v>0</v>
      </c>
      <c r="CD55" s="137">
        <f>IF('KWh (Monthly) ENTRY NLI '!CD$5=0,0,CC55+'KWh (Monthly) ENTRY NLI '!CD55)</f>
        <v>0</v>
      </c>
      <c r="CE55" s="137">
        <f>IF('KWh (Monthly) ENTRY NLI '!CE$5=0,0,CD55+'KWh (Monthly) ENTRY NLI '!CE55)</f>
        <v>0</v>
      </c>
      <c r="CF55" s="137">
        <f>IF('KWh (Monthly) ENTRY NLI '!CF$5=0,0,CE55+'KWh (Monthly) ENTRY NLI '!CF55)</f>
        <v>0</v>
      </c>
      <c r="CG55" s="137">
        <f>IF('KWh (Monthly) ENTRY NLI '!CG$5=0,0,CF55+'KWh (Monthly) ENTRY NLI '!CG55)</f>
        <v>0</v>
      </c>
      <c r="CH55" s="137">
        <f>IF('KWh (Monthly) ENTRY NLI '!CH$5=0,0,CG55+'KWh (Monthly) ENTRY NLI '!CH55)</f>
        <v>0</v>
      </c>
      <c r="CI55" s="137">
        <f>IF('KWh (Monthly) ENTRY NLI '!CI$5=0,0,CH55+'KWh (Monthly) ENTRY NLI '!CI55)</f>
        <v>0</v>
      </c>
      <c r="CJ55" s="137">
        <f>IF('KWh (Monthly) ENTRY NLI '!CJ$5=0,0,CI55+'KWh (Monthly) ENTRY NLI '!CJ55)</f>
        <v>0</v>
      </c>
    </row>
    <row r="56" spans="1:88" x14ac:dyDescent="0.3">
      <c r="A56" s="220"/>
      <c r="B56" s="47" t="s">
        <v>3</v>
      </c>
      <c r="C56" s="73">
        <f>IF('KWh (Monthly) ENTRY NLI '!C$5=0,0,'KWh (Monthly) ENTRY NLI '!C56)</f>
        <v>0</v>
      </c>
      <c r="D56" s="73">
        <f>IF('KWh (Monthly) ENTRY NLI '!D$5=0,0,C56+'KWh (Monthly) ENTRY NLI '!D56)</f>
        <v>0</v>
      </c>
      <c r="E56" s="73">
        <f>IF('KWh (Monthly) ENTRY NLI '!E$5=0,0,D56+'KWh (Monthly) ENTRY NLI '!E56)</f>
        <v>0</v>
      </c>
      <c r="F56" s="73">
        <f>IF('KWh (Monthly) ENTRY NLI '!F$5=0,0,E56+'KWh (Monthly) ENTRY NLI '!F56)</f>
        <v>0</v>
      </c>
      <c r="G56" s="73">
        <f>IF('KWh (Monthly) ENTRY NLI '!G$5=0,0,F56+'KWh (Monthly) ENTRY NLI '!G56)</f>
        <v>0</v>
      </c>
      <c r="H56" s="73">
        <f>IF('KWh (Monthly) ENTRY NLI '!H$5=0,0,G56+'KWh (Monthly) ENTRY NLI '!H56)</f>
        <v>0</v>
      </c>
      <c r="I56" s="73">
        <f>IF('KWh (Monthly) ENTRY NLI '!I$5=0,0,H56+'KWh (Monthly) ENTRY NLI '!I56)</f>
        <v>0</v>
      </c>
      <c r="J56" s="73">
        <f>IF('KWh (Monthly) ENTRY NLI '!J$5=0,0,I56+'KWh (Monthly) ENTRY NLI '!J56)</f>
        <v>0</v>
      </c>
      <c r="K56" s="73">
        <f>IF('KWh (Monthly) ENTRY NLI '!K$5=0,0,J56+'KWh (Monthly) ENTRY NLI '!K56)</f>
        <v>0</v>
      </c>
      <c r="L56" s="73">
        <f>IF('KWh (Monthly) ENTRY NLI '!L$5=0,0,K56+'KWh (Monthly) ENTRY NLI '!L56)</f>
        <v>0</v>
      </c>
      <c r="M56" s="73">
        <f>IF('KWh (Monthly) ENTRY NLI '!M$5=0,0,L56+'KWh (Monthly) ENTRY NLI '!M56)</f>
        <v>0</v>
      </c>
      <c r="N56" s="73">
        <f>IF('KWh (Monthly) ENTRY NLI '!N$5=0,0,M56+'KWh (Monthly) ENTRY NLI '!N56)</f>
        <v>0</v>
      </c>
      <c r="O56" s="73">
        <f>IF('KWh (Monthly) ENTRY NLI '!O$5=0,0,N56+'KWh (Monthly) ENTRY NLI '!O56)</f>
        <v>0</v>
      </c>
      <c r="P56" s="73">
        <f>IF('KWh (Monthly) ENTRY NLI '!P$5=0,0,O56+'KWh (Monthly) ENTRY NLI '!P56)</f>
        <v>0</v>
      </c>
      <c r="Q56" s="73">
        <f>IF('KWh (Monthly) ENTRY NLI '!Q$5=0,0,P56+'KWh (Monthly) ENTRY NLI '!Q56)</f>
        <v>0</v>
      </c>
      <c r="R56" s="73">
        <f>IF('KWh (Monthly) ENTRY NLI '!R$5=0,0,Q56+'KWh (Monthly) ENTRY NLI '!R56)</f>
        <v>0</v>
      </c>
      <c r="S56" s="73">
        <f>IF('KWh (Monthly) ENTRY NLI '!S$5=0,0,R56+'KWh (Monthly) ENTRY NLI '!S56)</f>
        <v>0</v>
      </c>
      <c r="T56" s="73">
        <f>IF('KWh (Monthly) ENTRY NLI '!T$5=0,0,S56+'KWh (Monthly) ENTRY NLI '!T56)</f>
        <v>0</v>
      </c>
      <c r="U56" s="73">
        <f>IF('KWh (Monthly) ENTRY NLI '!U$5=0,0,T56+'KWh (Monthly) ENTRY NLI '!U56)</f>
        <v>0</v>
      </c>
      <c r="V56" s="73">
        <f>IF('KWh (Monthly) ENTRY NLI '!V$5=0,0,U56+'KWh (Monthly) ENTRY NLI '!V56)</f>
        <v>0</v>
      </c>
      <c r="W56" s="73">
        <f>IF('KWh (Monthly) ENTRY NLI '!W$5=0,0,V56+'KWh (Monthly) ENTRY NLI '!W56)</f>
        <v>0</v>
      </c>
      <c r="X56" s="73">
        <f>IF('KWh (Monthly) ENTRY NLI '!X$5=0,0,W56+'KWh (Monthly) ENTRY NLI '!X56)</f>
        <v>0</v>
      </c>
      <c r="Y56" s="73">
        <f>IF('KWh (Monthly) ENTRY NLI '!Y$5=0,0,X56+'KWh (Monthly) ENTRY NLI '!Y56)</f>
        <v>0</v>
      </c>
      <c r="Z56" s="73">
        <f>IF('KWh (Monthly) ENTRY NLI '!Z$5=0,0,Y56+'KWh (Monthly) ENTRY NLI '!Z56)</f>
        <v>0</v>
      </c>
      <c r="AA56" s="73">
        <f>IF('KWh (Monthly) ENTRY NLI '!AA$5=0,0,Z56+'KWh (Monthly) ENTRY NLI '!AA56)</f>
        <v>0</v>
      </c>
      <c r="AB56" s="73">
        <f>IF('KWh (Monthly) ENTRY NLI '!AB$5=0,0,AA56+'KWh (Monthly) ENTRY NLI '!AB56)</f>
        <v>0</v>
      </c>
      <c r="AC56" s="73">
        <f>IF('KWh (Monthly) ENTRY NLI '!AC$5=0,0,AB56+'KWh (Monthly) ENTRY NLI '!AC56)</f>
        <v>0</v>
      </c>
      <c r="AD56" s="73">
        <f>IF('KWh (Monthly) ENTRY NLI '!AD$5=0,0,AC56+'KWh (Monthly) ENTRY NLI '!AD56)</f>
        <v>0</v>
      </c>
      <c r="AE56" s="73">
        <f>IF('KWh (Monthly) ENTRY NLI '!AE$5=0,0,AD56+'KWh (Monthly) ENTRY NLI '!AE56)</f>
        <v>0</v>
      </c>
      <c r="AF56" s="73">
        <f>IF('KWh (Monthly) ENTRY NLI '!AF$5=0,0,AE56+'KWh (Monthly) ENTRY NLI '!AF56)</f>
        <v>0</v>
      </c>
      <c r="AG56" s="73">
        <f>IF('KWh (Monthly) ENTRY NLI '!AG$5=0,0,AF56+'KWh (Monthly) ENTRY NLI '!AG56)</f>
        <v>0</v>
      </c>
      <c r="AH56" s="73">
        <f>IF('KWh (Monthly) ENTRY NLI '!AH$5=0,0,AG56+'KWh (Monthly) ENTRY NLI '!AH56)</f>
        <v>0</v>
      </c>
      <c r="AI56" s="73">
        <f>IF('KWh (Monthly) ENTRY NLI '!AI$5=0,0,AH56+'KWh (Monthly) ENTRY NLI '!AI56)</f>
        <v>0</v>
      </c>
      <c r="AJ56" s="73">
        <f>IF('KWh (Monthly) ENTRY NLI '!AJ$5=0,0,AI56+'KWh (Monthly) ENTRY NLI '!AJ56)</f>
        <v>0</v>
      </c>
      <c r="AK56" s="73">
        <f>IF('KWh (Monthly) ENTRY NLI '!AK$5=0,0,AJ56+'KWh (Monthly) ENTRY NLI '!AK56)</f>
        <v>0</v>
      </c>
      <c r="AL56" s="73">
        <f>IF('KWh (Monthly) ENTRY NLI '!AL$5=0,0,AK56+'KWh (Monthly) ENTRY NLI '!AL56)</f>
        <v>0</v>
      </c>
      <c r="AM56" s="73">
        <f>IF('KWh (Monthly) ENTRY NLI '!AM$5=0,0,AL56+'KWh (Monthly) ENTRY NLI '!AM56)</f>
        <v>0</v>
      </c>
      <c r="AN56" s="73">
        <f>IF('KWh (Monthly) ENTRY NLI '!AN$5=0,0,AM56+'KWh (Monthly) ENTRY NLI '!AN56)</f>
        <v>0</v>
      </c>
      <c r="AO56" s="150">
        <f>'KWh (Monthly) ENTRY NLI '!AO56</f>
        <v>0</v>
      </c>
      <c r="AP56" s="150">
        <f>AO56+'KWh (Monthly) ENTRY NLI '!AP56</f>
        <v>14623.555285005255</v>
      </c>
      <c r="AQ56" s="150">
        <f>AP56+'KWh (Monthly) ENTRY NLI '!AQ56</f>
        <v>698484.08811767621</v>
      </c>
      <c r="AR56" s="150">
        <f>AQ56+'KWh (Monthly) ENTRY NLI '!AR56</f>
        <v>698484.08811767621</v>
      </c>
      <c r="AS56" s="150">
        <f>AR56+'KWh (Monthly) ENTRY NLI '!AS56</f>
        <v>933990.65398550127</v>
      </c>
      <c r="AT56" s="150">
        <f>AS56+'KWh (Monthly) ENTRY NLI '!AT56</f>
        <v>933990.65398550127</v>
      </c>
      <c r="AU56" s="150">
        <f>AT56+'KWh (Monthly) ENTRY NLI '!AU56</f>
        <v>933990.65398550127</v>
      </c>
      <c r="AV56" s="150">
        <f>AU56+'KWh (Monthly) ENTRY NLI '!AV56</f>
        <v>933990.65398550127</v>
      </c>
      <c r="AW56" s="150">
        <f>AV56+'KWh (Monthly) ENTRY NLI '!AW56</f>
        <v>1204349.2015450981</v>
      </c>
      <c r="AX56" s="150">
        <f>AW56+'KWh (Monthly) ENTRY NLI '!AX56</f>
        <v>1212522.0643270635</v>
      </c>
      <c r="AY56" s="150">
        <f>AX56+'KWh (Monthly) ENTRY NLI '!AY56</f>
        <v>1212522.0643270635</v>
      </c>
      <c r="AZ56" s="150">
        <f>AY56+'KWh (Monthly) ENTRY NLI '!AZ56</f>
        <v>1212522.0643270635</v>
      </c>
      <c r="BA56" s="150">
        <f>AZ56+'KWh (Monthly) ENTRY NLI '!BA56</f>
        <v>1212522.0643270635</v>
      </c>
      <c r="BB56" s="150">
        <f>BA56+'KWh (Monthly) ENTRY NLI '!BB56</f>
        <v>1212522.0643270635</v>
      </c>
      <c r="BC56" s="150">
        <f>BB56+'KWh (Monthly) ENTRY NLI '!BC56</f>
        <v>1212522.0643270635</v>
      </c>
      <c r="BD56" s="150">
        <f>BC56+'KWh (Monthly) ENTRY NLI '!BD56</f>
        <v>1212522.0643270635</v>
      </c>
      <c r="BE56" s="150">
        <f>BD56+'KWh (Monthly) ENTRY NLI '!BE56</f>
        <v>1212522.0643270635</v>
      </c>
      <c r="BF56" s="150">
        <f>BE56+'KWh (Monthly) ENTRY NLI '!BF56</f>
        <v>1378049.1825312942</v>
      </c>
      <c r="BG56" s="150">
        <f>BF56+'KWh (Monthly) ENTRY NLI '!BG56</f>
        <v>1912323.5603590822</v>
      </c>
      <c r="BH56" s="150">
        <f>BG56+'KWh (Monthly) ENTRY NLI '!BH56</f>
        <v>2010575.0692963488</v>
      </c>
      <c r="BI56" s="150">
        <f>BH56+'KWh (Monthly) ENTRY NLI '!BI56</f>
        <v>2010575.0692963488</v>
      </c>
      <c r="BJ56" s="150">
        <f>BI56+'KWh (Monthly) ENTRY NLI '!BJ56</f>
        <v>2010575.0692963488</v>
      </c>
      <c r="BK56" s="150">
        <f>BJ56+'KWh (Monthly) ENTRY NLI '!BK56</f>
        <v>2010575.0692963488</v>
      </c>
      <c r="BL56" s="150">
        <f>BK56+'KWh (Monthly) ENTRY NLI '!BL56</f>
        <v>2728027.7237395095</v>
      </c>
      <c r="BM56" s="150">
        <f>BL56+'KWh (Monthly) ENTRY NLI '!BM56</f>
        <v>2728027.7237395095</v>
      </c>
      <c r="BN56" s="150">
        <f>BM56+'KWh (Monthly) ENTRY NLI '!BN56</f>
        <v>2728027.7237395095</v>
      </c>
      <c r="BO56" s="150">
        <f>BN56+'KWh (Monthly) ENTRY NLI '!BO56</f>
        <v>2728027.7237395095</v>
      </c>
      <c r="BP56" s="150">
        <f>BO56+'KWh (Monthly) ENTRY NLI '!BP56</f>
        <v>2728027.7237395095</v>
      </c>
      <c r="BQ56" s="150">
        <f>BP56+'KWh (Monthly) ENTRY NLI '!BQ56</f>
        <v>2728027.7237395095</v>
      </c>
      <c r="BR56" s="150">
        <f>IF('KWh (Monthly) ENTRY NLI '!BR$5=0,0,BQ56+'KWh (Monthly) ENTRY NLI '!BR56)</f>
        <v>0</v>
      </c>
      <c r="BS56" s="137">
        <f>IF('KWh (Monthly) ENTRY NLI '!BS$5=0,0,BR56+'KWh (Monthly) ENTRY NLI '!BS56)</f>
        <v>0</v>
      </c>
      <c r="BT56" s="137">
        <f>IF('KWh (Monthly) ENTRY NLI '!BT$5=0,0,BS56+'KWh (Monthly) ENTRY NLI '!BT56)</f>
        <v>0</v>
      </c>
      <c r="BU56" s="137">
        <f>IF('KWh (Monthly) ENTRY NLI '!BU$5=0,0,BT56+'KWh (Monthly) ENTRY NLI '!BU56)</f>
        <v>0</v>
      </c>
      <c r="BV56" s="137">
        <f>IF('KWh (Monthly) ENTRY NLI '!BV$5=0,0,BU56+'KWh (Monthly) ENTRY NLI '!BV56)</f>
        <v>0</v>
      </c>
      <c r="BW56" s="137">
        <f>IF('KWh (Monthly) ENTRY NLI '!BW$5=0,0,BV56+'KWh (Monthly) ENTRY NLI '!BW56)</f>
        <v>0</v>
      </c>
      <c r="BX56" s="137">
        <f>IF('KWh (Monthly) ENTRY NLI '!BX$5=0,0,BW56+'KWh (Monthly) ENTRY NLI '!BX56)</f>
        <v>0</v>
      </c>
      <c r="BY56" s="137">
        <f>IF('KWh (Monthly) ENTRY NLI '!BY$5=0,0,BX56+'KWh (Monthly) ENTRY NLI '!BY56)</f>
        <v>0</v>
      </c>
      <c r="BZ56" s="137">
        <f>IF('KWh (Monthly) ENTRY NLI '!BZ$5=0,0,BY56+'KWh (Monthly) ENTRY NLI '!BZ56)</f>
        <v>0</v>
      </c>
      <c r="CA56" s="137">
        <f>IF('KWh (Monthly) ENTRY NLI '!CA$5=0,0,BZ56+'KWh (Monthly) ENTRY NLI '!CA56)</f>
        <v>0</v>
      </c>
      <c r="CB56" s="137">
        <f>IF('KWh (Monthly) ENTRY NLI '!CB$5=0,0,CA56+'KWh (Monthly) ENTRY NLI '!CB56)</f>
        <v>0</v>
      </c>
      <c r="CC56" s="137">
        <f>IF('KWh (Monthly) ENTRY NLI '!CC$5=0,0,CB56+'KWh (Monthly) ENTRY NLI '!CC56)</f>
        <v>0</v>
      </c>
      <c r="CD56" s="137">
        <f>IF('KWh (Monthly) ENTRY NLI '!CD$5=0,0,CC56+'KWh (Monthly) ENTRY NLI '!CD56)</f>
        <v>0</v>
      </c>
      <c r="CE56" s="137">
        <f>IF('KWh (Monthly) ENTRY NLI '!CE$5=0,0,CD56+'KWh (Monthly) ENTRY NLI '!CE56)</f>
        <v>0</v>
      </c>
      <c r="CF56" s="137">
        <f>IF('KWh (Monthly) ENTRY NLI '!CF$5=0,0,CE56+'KWh (Monthly) ENTRY NLI '!CF56)</f>
        <v>0</v>
      </c>
      <c r="CG56" s="137">
        <f>IF('KWh (Monthly) ENTRY NLI '!CG$5=0,0,CF56+'KWh (Monthly) ENTRY NLI '!CG56)</f>
        <v>0</v>
      </c>
      <c r="CH56" s="137">
        <f>IF('KWh (Monthly) ENTRY NLI '!CH$5=0,0,CG56+'KWh (Monthly) ENTRY NLI '!CH56)</f>
        <v>0</v>
      </c>
      <c r="CI56" s="137">
        <f>IF('KWh (Monthly) ENTRY NLI '!CI$5=0,0,CH56+'KWh (Monthly) ENTRY NLI '!CI56)</f>
        <v>0</v>
      </c>
      <c r="CJ56" s="137">
        <f>IF('KWh (Monthly) ENTRY NLI '!CJ$5=0,0,CI56+'KWh (Monthly) ENTRY NLI '!CJ56)</f>
        <v>0</v>
      </c>
    </row>
    <row r="57" spans="1:88" x14ac:dyDescent="0.3">
      <c r="A57" s="220"/>
      <c r="B57" s="47" t="s">
        <v>13</v>
      </c>
      <c r="C57" s="73">
        <f>IF('KWh (Monthly) ENTRY NLI '!C$5=0,0,'KWh (Monthly) ENTRY NLI '!C57)</f>
        <v>0</v>
      </c>
      <c r="D57" s="73">
        <f>IF('KWh (Monthly) ENTRY NLI '!D$5=0,0,C57+'KWh (Monthly) ENTRY NLI '!D57)</f>
        <v>0</v>
      </c>
      <c r="E57" s="73">
        <f>IF('KWh (Monthly) ENTRY NLI '!E$5=0,0,D57+'KWh (Monthly) ENTRY NLI '!E57)</f>
        <v>0</v>
      </c>
      <c r="F57" s="73">
        <f>IF('KWh (Monthly) ENTRY NLI '!F$5=0,0,E57+'KWh (Monthly) ENTRY NLI '!F57)</f>
        <v>0</v>
      </c>
      <c r="G57" s="73">
        <f>IF('KWh (Monthly) ENTRY NLI '!G$5=0,0,F57+'KWh (Monthly) ENTRY NLI '!G57)</f>
        <v>0</v>
      </c>
      <c r="H57" s="73">
        <f>IF('KWh (Monthly) ENTRY NLI '!H$5=0,0,G57+'KWh (Monthly) ENTRY NLI '!H57)</f>
        <v>0</v>
      </c>
      <c r="I57" s="73">
        <f>IF('KWh (Monthly) ENTRY NLI '!I$5=0,0,H57+'KWh (Monthly) ENTRY NLI '!I57)</f>
        <v>0</v>
      </c>
      <c r="J57" s="73">
        <f>IF('KWh (Monthly) ENTRY NLI '!J$5=0,0,I57+'KWh (Monthly) ENTRY NLI '!J57)</f>
        <v>0</v>
      </c>
      <c r="K57" s="73">
        <f>IF('KWh (Monthly) ENTRY NLI '!K$5=0,0,J57+'KWh (Monthly) ENTRY NLI '!K57)</f>
        <v>0</v>
      </c>
      <c r="L57" s="73">
        <f>IF('KWh (Monthly) ENTRY NLI '!L$5=0,0,K57+'KWh (Monthly) ENTRY NLI '!L57)</f>
        <v>0</v>
      </c>
      <c r="M57" s="73">
        <f>IF('KWh (Monthly) ENTRY NLI '!M$5=0,0,L57+'KWh (Monthly) ENTRY NLI '!M57)</f>
        <v>0</v>
      </c>
      <c r="N57" s="73">
        <f>IF('KWh (Monthly) ENTRY NLI '!N$5=0,0,M57+'KWh (Monthly) ENTRY NLI '!N57)</f>
        <v>0</v>
      </c>
      <c r="O57" s="73">
        <f>IF('KWh (Monthly) ENTRY NLI '!O$5=0,0,N57+'KWh (Monthly) ENTRY NLI '!O57)</f>
        <v>0</v>
      </c>
      <c r="P57" s="73">
        <f>IF('KWh (Monthly) ENTRY NLI '!P$5=0,0,O57+'KWh (Monthly) ENTRY NLI '!P57)</f>
        <v>0</v>
      </c>
      <c r="Q57" s="73">
        <f>IF('KWh (Monthly) ENTRY NLI '!Q$5=0,0,P57+'KWh (Monthly) ENTRY NLI '!Q57)</f>
        <v>0</v>
      </c>
      <c r="R57" s="73">
        <f>IF('KWh (Monthly) ENTRY NLI '!R$5=0,0,Q57+'KWh (Monthly) ENTRY NLI '!R57)</f>
        <v>0</v>
      </c>
      <c r="S57" s="73">
        <f>IF('KWh (Monthly) ENTRY NLI '!S$5=0,0,R57+'KWh (Monthly) ENTRY NLI '!S57)</f>
        <v>0</v>
      </c>
      <c r="T57" s="73">
        <f>IF('KWh (Monthly) ENTRY NLI '!T$5=0,0,S57+'KWh (Monthly) ENTRY NLI '!T57)</f>
        <v>0</v>
      </c>
      <c r="U57" s="73">
        <f>IF('KWh (Monthly) ENTRY NLI '!U$5=0,0,T57+'KWh (Monthly) ENTRY NLI '!U57)</f>
        <v>0</v>
      </c>
      <c r="V57" s="73">
        <f>IF('KWh (Monthly) ENTRY NLI '!V$5=0,0,U57+'KWh (Monthly) ENTRY NLI '!V57)</f>
        <v>0</v>
      </c>
      <c r="W57" s="73">
        <f>IF('KWh (Monthly) ENTRY NLI '!W$5=0,0,V57+'KWh (Monthly) ENTRY NLI '!W57)</f>
        <v>0</v>
      </c>
      <c r="X57" s="73">
        <f>IF('KWh (Monthly) ENTRY NLI '!X$5=0,0,W57+'KWh (Monthly) ENTRY NLI '!X57)</f>
        <v>0</v>
      </c>
      <c r="Y57" s="73">
        <f>IF('KWh (Monthly) ENTRY NLI '!Y$5=0,0,X57+'KWh (Monthly) ENTRY NLI '!Y57)</f>
        <v>0</v>
      </c>
      <c r="Z57" s="73">
        <f>IF('KWh (Monthly) ENTRY NLI '!Z$5=0,0,Y57+'KWh (Monthly) ENTRY NLI '!Z57)</f>
        <v>0</v>
      </c>
      <c r="AA57" s="73">
        <f>IF('KWh (Monthly) ENTRY NLI '!AA$5=0,0,Z57+'KWh (Monthly) ENTRY NLI '!AA57)</f>
        <v>0</v>
      </c>
      <c r="AB57" s="73">
        <f>IF('KWh (Monthly) ENTRY NLI '!AB$5=0,0,AA57+'KWh (Monthly) ENTRY NLI '!AB57)</f>
        <v>0</v>
      </c>
      <c r="AC57" s="73">
        <f>IF('KWh (Monthly) ENTRY NLI '!AC$5=0,0,AB57+'KWh (Monthly) ENTRY NLI '!AC57)</f>
        <v>0</v>
      </c>
      <c r="AD57" s="73">
        <f>IF('KWh (Monthly) ENTRY NLI '!AD$5=0,0,AC57+'KWh (Monthly) ENTRY NLI '!AD57)</f>
        <v>0</v>
      </c>
      <c r="AE57" s="73">
        <f>IF('KWh (Monthly) ENTRY NLI '!AE$5=0,0,AD57+'KWh (Monthly) ENTRY NLI '!AE57)</f>
        <v>0</v>
      </c>
      <c r="AF57" s="73">
        <f>IF('KWh (Monthly) ENTRY NLI '!AF$5=0,0,AE57+'KWh (Monthly) ENTRY NLI '!AF57)</f>
        <v>0</v>
      </c>
      <c r="AG57" s="73">
        <f>IF('KWh (Monthly) ENTRY NLI '!AG$5=0,0,AF57+'KWh (Monthly) ENTRY NLI '!AG57)</f>
        <v>0</v>
      </c>
      <c r="AH57" s="73">
        <f>IF('KWh (Monthly) ENTRY NLI '!AH$5=0,0,AG57+'KWh (Monthly) ENTRY NLI '!AH57)</f>
        <v>0</v>
      </c>
      <c r="AI57" s="73">
        <f>IF('KWh (Monthly) ENTRY NLI '!AI$5=0,0,AH57+'KWh (Monthly) ENTRY NLI '!AI57)</f>
        <v>0</v>
      </c>
      <c r="AJ57" s="73">
        <f>IF('KWh (Monthly) ENTRY NLI '!AJ$5=0,0,AI57+'KWh (Monthly) ENTRY NLI '!AJ57)</f>
        <v>0</v>
      </c>
      <c r="AK57" s="73">
        <f>IF('KWh (Monthly) ENTRY NLI '!AK$5=0,0,AJ57+'KWh (Monthly) ENTRY NLI '!AK57)</f>
        <v>0</v>
      </c>
      <c r="AL57" s="73">
        <f>IF('KWh (Monthly) ENTRY NLI '!AL$5=0,0,AK57+'KWh (Monthly) ENTRY NLI '!AL57)</f>
        <v>0</v>
      </c>
      <c r="AM57" s="73">
        <f>IF('KWh (Monthly) ENTRY NLI '!AM$5=0,0,AL57+'KWh (Monthly) ENTRY NLI '!AM57)</f>
        <v>0</v>
      </c>
      <c r="AN57" s="73">
        <f>IF('KWh (Monthly) ENTRY NLI '!AN$5=0,0,AM57+'KWh (Monthly) ENTRY NLI '!AN57)</f>
        <v>0</v>
      </c>
      <c r="AO57" s="150">
        <f>'KWh (Monthly) ENTRY NLI '!AO57</f>
        <v>0</v>
      </c>
      <c r="AP57" s="150">
        <f>AO57+'KWh (Monthly) ENTRY NLI '!AP57</f>
        <v>441358.80511645169</v>
      </c>
      <c r="AQ57" s="150">
        <f>AP57+'KWh (Monthly) ENTRY NLI '!AQ57</f>
        <v>587322.39647339866</v>
      </c>
      <c r="AR57" s="150">
        <f>AQ57+'KWh (Monthly) ENTRY NLI '!AR57</f>
        <v>1005701.2421154641</v>
      </c>
      <c r="AS57" s="150">
        <f>AR57+'KWh (Monthly) ENTRY NLI '!AS57</f>
        <v>1835165.6676950566</v>
      </c>
      <c r="AT57" s="150">
        <f>AS57+'KWh (Monthly) ENTRY NLI '!AT57</f>
        <v>1865549.6568553841</v>
      </c>
      <c r="AU57" s="150">
        <f>AT57+'KWh (Monthly) ENTRY NLI '!AU57</f>
        <v>2708710.7858929858</v>
      </c>
      <c r="AV57" s="150">
        <f>AU57+'KWh (Monthly) ENTRY NLI '!AV57</f>
        <v>2829503.3990378575</v>
      </c>
      <c r="AW57" s="150">
        <f>AV57+'KWh (Monthly) ENTRY NLI '!AW57</f>
        <v>3009998.5905635362</v>
      </c>
      <c r="AX57" s="150">
        <f>AW57+'KWh (Monthly) ENTRY NLI '!AX57</f>
        <v>3231805.8448557421</v>
      </c>
      <c r="AY57" s="150">
        <f>AX57+'KWh (Monthly) ENTRY NLI '!AY57</f>
        <v>3285323.1839823513</v>
      </c>
      <c r="AZ57" s="150">
        <f>AY57+'KWh (Monthly) ENTRY NLI '!AZ57</f>
        <v>3372970.2532517365</v>
      </c>
      <c r="BA57" s="150">
        <f>AZ57+'KWh (Monthly) ENTRY NLI '!BA57</f>
        <v>3546928.9620059859</v>
      </c>
      <c r="BB57" s="150">
        <f>BA57+'KWh (Monthly) ENTRY NLI '!BB57</f>
        <v>3546928.9620059859</v>
      </c>
      <c r="BC57" s="150">
        <f>BB57+'KWh (Monthly) ENTRY NLI '!BC57</f>
        <v>3546928.9620059859</v>
      </c>
      <c r="BD57" s="150">
        <f>BC57+'KWh (Monthly) ENTRY NLI '!BD57</f>
        <v>4467960.2132040523</v>
      </c>
      <c r="BE57" s="150">
        <f>BD57+'KWh (Monthly) ENTRY NLI '!BE57</f>
        <v>4467960.2132040523</v>
      </c>
      <c r="BF57" s="150">
        <f>BE57+'KWh (Monthly) ENTRY NLI '!BF57</f>
        <v>4467960.2132040523</v>
      </c>
      <c r="BG57" s="150">
        <f>BF57+'KWh (Monthly) ENTRY NLI '!BG57</f>
        <v>4676281.7166196145</v>
      </c>
      <c r="BH57" s="150">
        <f>BG57+'KWh (Monthly) ENTRY NLI '!BH57</f>
        <v>4676281.7166196145</v>
      </c>
      <c r="BI57" s="150">
        <f>BH57+'KWh (Monthly) ENTRY NLI '!BI57</f>
        <v>4676281.7166196145</v>
      </c>
      <c r="BJ57" s="150">
        <f>BI57+'KWh (Monthly) ENTRY NLI '!BJ57</f>
        <v>4676281.7166196145</v>
      </c>
      <c r="BK57" s="150">
        <f>BJ57+'KWh (Monthly) ENTRY NLI '!BK57</f>
        <v>4676281.7166196145</v>
      </c>
      <c r="BL57" s="150">
        <f>BK57+'KWh (Monthly) ENTRY NLI '!BL57</f>
        <v>5355536.0774906287</v>
      </c>
      <c r="BM57" s="150">
        <f>BL57+'KWh (Monthly) ENTRY NLI '!BM57</f>
        <v>5355536.0774906287</v>
      </c>
      <c r="BN57" s="150">
        <f>BM57+'KWh (Monthly) ENTRY NLI '!BN57</f>
        <v>5355536.0774906287</v>
      </c>
      <c r="BO57" s="150">
        <f>BN57+'KWh (Monthly) ENTRY NLI '!BO57</f>
        <v>5355536.0774906287</v>
      </c>
      <c r="BP57" s="150">
        <f>BO57+'KWh (Monthly) ENTRY NLI '!BP57</f>
        <v>5355536.0774906287</v>
      </c>
      <c r="BQ57" s="150">
        <f>BP57+'KWh (Monthly) ENTRY NLI '!BQ57</f>
        <v>5355536.0774906287</v>
      </c>
      <c r="BR57" s="150">
        <f>IF('KWh (Monthly) ENTRY NLI '!BR$5=0,0,BQ57+'KWh (Monthly) ENTRY NLI '!BR57)</f>
        <v>0</v>
      </c>
      <c r="BS57" s="137">
        <f>IF('KWh (Monthly) ENTRY NLI '!BS$5=0,0,BR57+'KWh (Monthly) ENTRY NLI '!BS57)</f>
        <v>0</v>
      </c>
      <c r="BT57" s="137">
        <f>IF('KWh (Monthly) ENTRY NLI '!BT$5=0,0,BS57+'KWh (Monthly) ENTRY NLI '!BT57)</f>
        <v>0</v>
      </c>
      <c r="BU57" s="137">
        <f>IF('KWh (Monthly) ENTRY NLI '!BU$5=0,0,BT57+'KWh (Monthly) ENTRY NLI '!BU57)</f>
        <v>0</v>
      </c>
      <c r="BV57" s="137">
        <f>IF('KWh (Monthly) ENTRY NLI '!BV$5=0,0,BU57+'KWh (Monthly) ENTRY NLI '!BV57)</f>
        <v>0</v>
      </c>
      <c r="BW57" s="137">
        <f>IF('KWh (Monthly) ENTRY NLI '!BW$5=0,0,BV57+'KWh (Monthly) ENTRY NLI '!BW57)</f>
        <v>0</v>
      </c>
      <c r="BX57" s="137">
        <f>IF('KWh (Monthly) ENTRY NLI '!BX$5=0,0,BW57+'KWh (Monthly) ENTRY NLI '!BX57)</f>
        <v>0</v>
      </c>
      <c r="BY57" s="137">
        <f>IF('KWh (Monthly) ENTRY NLI '!BY$5=0,0,BX57+'KWh (Monthly) ENTRY NLI '!BY57)</f>
        <v>0</v>
      </c>
      <c r="BZ57" s="137">
        <f>IF('KWh (Monthly) ENTRY NLI '!BZ$5=0,0,BY57+'KWh (Monthly) ENTRY NLI '!BZ57)</f>
        <v>0</v>
      </c>
      <c r="CA57" s="137">
        <f>IF('KWh (Monthly) ENTRY NLI '!CA$5=0,0,BZ57+'KWh (Monthly) ENTRY NLI '!CA57)</f>
        <v>0</v>
      </c>
      <c r="CB57" s="137">
        <f>IF('KWh (Monthly) ENTRY NLI '!CB$5=0,0,CA57+'KWh (Monthly) ENTRY NLI '!CB57)</f>
        <v>0</v>
      </c>
      <c r="CC57" s="137">
        <f>IF('KWh (Monthly) ENTRY NLI '!CC$5=0,0,CB57+'KWh (Monthly) ENTRY NLI '!CC57)</f>
        <v>0</v>
      </c>
      <c r="CD57" s="137">
        <f>IF('KWh (Monthly) ENTRY NLI '!CD$5=0,0,CC57+'KWh (Monthly) ENTRY NLI '!CD57)</f>
        <v>0</v>
      </c>
      <c r="CE57" s="137">
        <f>IF('KWh (Monthly) ENTRY NLI '!CE$5=0,0,CD57+'KWh (Monthly) ENTRY NLI '!CE57)</f>
        <v>0</v>
      </c>
      <c r="CF57" s="137">
        <f>IF('KWh (Monthly) ENTRY NLI '!CF$5=0,0,CE57+'KWh (Monthly) ENTRY NLI '!CF57)</f>
        <v>0</v>
      </c>
      <c r="CG57" s="137">
        <f>IF('KWh (Monthly) ENTRY NLI '!CG$5=0,0,CF57+'KWh (Monthly) ENTRY NLI '!CG57)</f>
        <v>0</v>
      </c>
      <c r="CH57" s="137">
        <f>IF('KWh (Monthly) ENTRY NLI '!CH$5=0,0,CG57+'KWh (Monthly) ENTRY NLI '!CH57)</f>
        <v>0</v>
      </c>
      <c r="CI57" s="137">
        <f>IF('KWh (Monthly) ENTRY NLI '!CI$5=0,0,CH57+'KWh (Monthly) ENTRY NLI '!CI57)</f>
        <v>0</v>
      </c>
      <c r="CJ57" s="137">
        <f>IF('KWh (Monthly) ENTRY NLI '!CJ$5=0,0,CI57+'KWh (Monthly) ENTRY NLI '!CJ57)</f>
        <v>0</v>
      </c>
    </row>
    <row r="58" spans="1:88" x14ac:dyDescent="0.3">
      <c r="A58" s="220"/>
      <c r="B58" s="47" t="s">
        <v>4</v>
      </c>
      <c r="C58" s="73">
        <f>IF('KWh (Monthly) ENTRY NLI '!C$5=0,0,'KWh (Monthly) ENTRY NLI '!C58)</f>
        <v>0</v>
      </c>
      <c r="D58" s="73">
        <f>IF('KWh (Monthly) ENTRY NLI '!D$5=0,0,C58+'KWh (Monthly) ENTRY NLI '!D58)</f>
        <v>0</v>
      </c>
      <c r="E58" s="73">
        <f>IF('KWh (Monthly) ENTRY NLI '!E$5=0,0,D58+'KWh (Monthly) ENTRY NLI '!E58)</f>
        <v>0</v>
      </c>
      <c r="F58" s="73">
        <f>IF('KWh (Monthly) ENTRY NLI '!F$5=0,0,E58+'KWh (Monthly) ENTRY NLI '!F58)</f>
        <v>0</v>
      </c>
      <c r="G58" s="73">
        <f>IF('KWh (Monthly) ENTRY NLI '!G$5=0,0,F58+'KWh (Monthly) ENTRY NLI '!G58)</f>
        <v>0</v>
      </c>
      <c r="H58" s="73">
        <f>IF('KWh (Monthly) ENTRY NLI '!H$5=0,0,G58+'KWh (Monthly) ENTRY NLI '!H58)</f>
        <v>0</v>
      </c>
      <c r="I58" s="73">
        <f>IF('KWh (Monthly) ENTRY NLI '!I$5=0,0,H58+'KWh (Monthly) ENTRY NLI '!I58)</f>
        <v>0</v>
      </c>
      <c r="J58" s="73">
        <f>IF('KWh (Monthly) ENTRY NLI '!J$5=0,0,I58+'KWh (Monthly) ENTRY NLI '!J58)</f>
        <v>0</v>
      </c>
      <c r="K58" s="73">
        <f>IF('KWh (Monthly) ENTRY NLI '!K$5=0,0,J58+'KWh (Monthly) ENTRY NLI '!K58)</f>
        <v>0</v>
      </c>
      <c r="L58" s="73">
        <f>IF('KWh (Monthly) ENTRY NLI '!L$5=0,0,K58+'KWh (Monthly) ENTRY NLI '!L58)</f>
        <v>0</v>
      </c>
      <c r="M58" s="73">
        <f>IF('KWh (Monthly) ENTRY NLI '!M$5=0,0,L58+'KWh (Monthly) ENTRY NLI '!M58)</f>
        <v>0</v>
      </c>
      <c r="N58" s="73">
        <f>IF('KWh (Monthly) ENTRY NLI '!N$5=0,0,M58+'KWh (Monthly) ENTRY NLI '!N58)</f>
        <v>0</v>
      </c>
      <c r="O58" s="73">
        <f>IF('KWh (Monthly) ENTRY NLI '!O$5=0,0,N58+'KWh (Monthly) ENTRY NLI '!O58)</f>
        <v>0</v>
      </c>
      <c r="P58" s="73">
        <f>IF('KWh (Monthly) ENTRY NLI '!P$5=0,0,O58+'KWh (Monthly) ENTRY NLI '!P58)</f>
        <v>0</v>
      </c>
      <c r="Q58" s="73">
        <f>IF('KWh (Monthly) ENTRY NLI '!Q$5=0,0,P58+'KWh (Monthly) ENTRY NLI '!Q58)</f>
        <v>0</v>
      </c>
      <c r="R58" s="73">
        <f>IF('KWh (Monthly) ENTRY NLI '!R$5=0,0,Q58+'KWh (Monthly) ENTRY NLI '!R58)</f>
        <v>0</v>
      </c>
      <c r="S58" s="73">
        <f>IF('KWh (Monthly) ENTRY NLI '!S$5=0,0,R58+'KWh (Monthly) ENTRY NLI '!S58)</f>
        <v>0</v>
      </c>
      <c r="T58" s="73">
        <f>IF('KWh (Monthly) ENTRY NLI '!T$5=0,0,S58+'KWh (Monthly) ENTRY NLI '!T58)</f>
        <v>0</v>
      </c>
      <c r="U58" s="73">
        <f>IF('KWh (Monthly) ENTRY NLI '!U$5=0,0,T58+'KWh (Monthly) ENTRY NLI '!U58)</f>
        <v>0</v>
      </c>
      <c r="V58" s="73">
        <f>IF('KWh (Monthly) ENTRY NLI '!V$5=0,0,U58+'KWh (Monthly) ENTRY NLI '!V58)</f>
        <v>0</v>
      </c>
      <c r="W58" s="73">
        <f>IF('KWh (Monthly) ENTRY NLI '!W$5=0,0,V58+'KWh (Monthly) ENTRY NLI '!W58)</f>
        <v>0</v>
      </c>
      <c r="X58" s="73">
        <f>IF('KWh (Monthly) ENTRY NLI '!X$5=0,0,W58+'KWh (Monthly) ENTRY NLI '!X58)</f>
        <v>0</v>
      </c>
      <c r="Y58" s="73">
        <f>IF('KWh (Monthly) ENTRY NLI '!Y$5=0,0,X58+'KWh (Monthly) ENTRY NLI '!Y58)</f>
        <v>0</v>
      </c>
      <c r="Z58" s="73">
        <f>IF('KWh (Monthly) ENTRY NLI '!Z$5=0,0,Y58+'KWh (Monthly) ENTRY NLI '!Z58)</f>
        <v>0</v>
      </c>
      <c r="AA58" s="73">
        <f>IF('KWh (Monthly) ENTRY NLI '!AA$5=0,0,Z58+'KWh (Monthly) ENTRY NLI '!AA58)</f>
        <v>0</v>
      </c>
      <c r="AB58" s="73">
        <f>IF('KWh (Monthly) ENTRY NLI '!AB$5=0,0,AA58+'KWh (Monthly) ENTRY NLI '!AB58)</f>
        <v>0</v>
      </c>
      <c r="AC58" s="73">
        <f>IF('KWh (Monthly) ENTRY NLI '!AC$5=0,0,AB58+'KWh (Monthly) ENTRY NLI '!AC58)</f>
        <v>0</v>
      </c>
      <c r="AD58" s="73">
        <f>IF('KWh (Monthly) ENTRY NLI '!AD$5=0,0,AC58+'KWh (Monthly) ENTRY NLI '!AD58)</f>
        <v>0</v>
      </c>
      <c r="AE58" s="73">
        <f>IF('KWh (Monthly) ENTRY NLI '!AE$5=0,0,AD58+'KWh (Monthly) ENTRY NLI '!AE58)</f>
        <v>0</v>
      </c>
      <c r="AF58" s="73">
        <f>IF('KWh (Monthly) ENTRY NLI '!AF$5=0,0,AE58+'KWh (Monthly) ENTRY NLI '!AF58)</f>
        <v>0</v>
      </c>
      <c r="AG58" s="73">
        <f>IF('KWh (Monthly) ENTRY NLI '!AG$5=0,0,AF58+'KWh (Monthly) ENTRY NLI '!AG58)</f>
        <v>0</v>
      </c>
      <c r="AH58" s="73">
        <f>IF('KWh (Monthly) ENTRY NLI '!AH$5=0,0,AG58+'KWh (Monthly) ENTRY NLI '!AH58)</f>
        <v>0</v>
      </c>
      <c r="AI58" s="73">
        <f>IF('KWh (Monthly) ENTRY NLI '!AI$5=0,0,AH58+'KWh (Monthly) ENTRY NLI '!AI58)</f>
        <v>0</v>
      </c>
      <c r="AJ58" s="73">
        <f>IF('KWh (Monthly) ENTRY NLI '!AJ$5=0,0,AI58+'KWh (Monthly) ENTRY NLI '!AJ58)</f>
        <v>0</v>
      </c>
      <c r="AK58" s="73">
        <f>IF('KWh (Monthly) ENTRY NLI '!AK$5=0,0,AJ58+'KWh (Monthly) ENTRY NLI '!AK58)</f>
        <v>0</v>
      </c>
      <c r="AL58" s="73">
        <f>IF('KWh (Monthly) ENTRY NLI '!AL$5=0,0,AK58+'KWh (Monthly) ENTRY NLI '!AL58)</f>
        <v>0</v>
      </c>
      <c r="AM58" s="73">
        <f>IF('KWh (Monthly) ENTRY NLI '!AM$5=0,0,AL58+'KWh (Monthly) ENTRY NLI '!AM58)</f>
        <v>0</v>
      </c>
      <c r="AN58" s="73">
        <f>IF('KWh (Monthly) ENTRY NLI '!AN$5=0,0,AM58+'KWh (Monthly) ENTRY NLI '!AN58)</f>
        <v>0</v>
      </c>
      <c r="AO58" s="150">
        <f>'KWh (Monthly) ENTRY NLI '!AO58</f>
        <v>0</v>
      </c>
      <c r="AP58" s="150">
        <f>AO58+'KWh (Monthly) ENTRY NLI '!AP58</f>
        <v>0</v>
      </c>
      <c r="AQ58" s="150">
        <f>AP58+'KWh (Monthly) ENTRY NLI '!AQ58</f>
        <v>0</v>
      </c>
      <c r="AR58" s="150">
        <f>AQ58+'KWh (Monthly) ENTRY NLI '!AR58</f>
        <v>0</v>
      </c>
      <c r="AS58" s="150">
        <f>AR58+'KWh (Monthly) ENTRY NLI '!AS58</f>
        <v>0</v>
      </c>
      <c r="AT58" s="150">
        <f>AS58+'KWh (Monthly) ENTRY NLI '!AT58</f>
        <v>0</v>
      </c>
      <c r="AU58" s="150">
        <f>AT58+'KWh (Monthly) ENTRY NLI '!AU58</f>
        <v>0</v>
      </c>
      <c r="AV58" s="150">
        <f>AU58+'KWh (Monthly) ENTRY NLI '!AV58</f>
        <v>0</v>
      </c>
      <c r="AW58" s="150">
        <f>AV58+'KWh (Monthly) ENTRY NLI '!AW58</f>
        <v>0</v>
      </c>
      <c r="AX58" s="150">
        <f>AW58+'KWh (Monthly) ENTRY NLI '!AX58</f>
        <v>0</v>
      </c>
      <c r="AY58" s="150">
        <f>AX58+'KWh (Monthly) ENTRY NLI '!AY58</f>
        <v>0</v>
      </c>
      <c r="AZ58" s="150">
        <f>AY58+'KWh (Monthly) ENTRY NLI '!AZ58</f>
        <v>0</v>
      </c>
      <c r="BA58" s="150">
        <f>AZ58+'KWh (Monthly) ENTRY NLI '!BA58</f>
        <v>0</v>
      </c>
      <c r="BB58" s="150">
        <f>BA58+'KWh (Monthly) ENTRY NLI '!BB58</f>
        <v>0</v>
      </c>
      <c r="BC58" s="150">
        <f>BB58+'KWh (Monthly) ENTRY NLI '!BC58</f>
        <v>0</v>
      </c>
      <c r="BD58" s="150">
        <f>BC58+'KWh (Monthly) ENTRY NLI '!BD58</f>
        <v>0</v>
      </c>
      <c r="BE58" s="150">
        <f>BD58+'KWh (Monthly) ENTRY NLI '!BE58</f>
        <v>0</v>
      </c>
      <c r="BF58" s="150">
        <f>BE58+'KWh (Monthly) ENTRY NLI '!BF58</f>
        <v>0</v>
      </c>
      <c r="BG58" s="150">
        <f>BF58+'KWh (Monthly) ENTRY NLI '!BG58</f>
        <v>0</v>
      </c>
      <c r="BH58" s="150">
        <f>BG58+'KWh (Monthly) ENTRY NLI '!BH58</f>
        <v>0</v>
      </c>
      <c r="BI58" s="150">
        <f>BH58+'KWh (Monthly) ENTRY NLI '!BI58</f>
        <v>0</v>
      </c>
      <c r="BJ58" s="150">
        <f>BI58+'KWh (Monthly) ENTRY NLI '!BJ58</f>
        <v>0</v>
      </c>
      <c r="BK58" s="150">
        <f>BJ58+'KWh (Monthly) ENTRY NLI '!BK58</f>
        <v>0</v>
      </c>
      <c r="BL58" s="150">
        <f>BK58+'KWh (Monthly) ENTRY NLI '!BL58</f>
        <v>0</v>
      </c>
      <c r="BM58" s="150">
        <f>BL58+'KWh (Monthly) ENTRY NLI '!BM58</f>
        <v>0</v>
      </c>
      <c r="BN58" s="150">
        <f>BM58+'KWh (Monthly) ENTRY NLI '!BN58</f>
        <v>0</v>
      </c>
      <c r="BO58" s="150">
        <f>BN58+'KWh (Monthly) ENTRY NLI '!BO58</f>
        <v>0</v>
      </c>
      <c r="BP58" s="150">
        <f>BO58+'KWh (Monthly) ENTRY NLI '!BP58</f>
        <v>0</v>
      </c>
      <c r="BQ58" s="150">
        <f>BP58+'KWh (Monthly) ENTRY NLI '!BQ58</f>
        <v>0</v>
      </c>
      <c r="BR58" s="150">
        <f>IF('KWh (Monthly) ENTRY NLI '!BR$5=0,0,BQ58+'KWh (Monthly) ENTRY NLI '!BR58)</f>
        <v>0</v>
      </c>
      <c r="BS58" s="137">
        <f>IF('KWh (Monthly) ENTRY NLI '!BS$5=0,0,BR58+'KWh (Monthly) ENTRY NLI '!BS58)</f>
        <v>0</v>
      </c>
      <c r="BT58" s="137">
        <f>IF('KWh (Monthly) ENTRY NLI '!BT$5=0,0,BS58+'KWh (Monthly) ENTRY NLI '!BT58)</f>
        <v>0</v>
      </c>
      <c r="BU58" s="137">
        <f>IF('KWh (Monthly) ENTRY NLI '!BU$5=0,0,BT58+'KWh (Monthly) ENTRY NLI '!BU58)</f>
        <v>0</v>
      </c>
      <c r="BV58" s="137">
        <f>IF('KWh (Monthly) ENTRY NLI '!BV$5=0,0,BU58+'KWh (Monthly) ENTRY NLI '!BV58)</f>
        <v>0</v>
      </c>
      <c r="BW58" s="137">
        <f>IF('KWh (Monthly) ENTRY NLI '!BW$5=0,0,BV58+'KWh (Monthly) ENTRY NLI '!BW58)</f>
        <v>0</v>
      </c>
      <c r="BX58" s="137">
        <f>IF('KWh (Monthly) ENTRY NLI '!BX$5=0,0,BW58+'KWh (Monthly) ENTRY NLI '!BX58)</f>
        <v>0</v>
      </c>
      <c r="BY58" s="137">
        <f>IF('KWh (Monthly) ENTRY NLI '!BY$5=0,0,BX58+'KWh (Monthly) ENTRY NLI '!BY58)</f>
        <v>0</v>
      </c>
      <c r="BZ58" s="137">
        <f>IF('KWh (Monthly) ENTRY NLI '!BZ$5=0,0,BY58+'KWh (Monthly) ENTRY NLI '!BZ58)</f>
        <v>0</v>
      </c>
      <c r="CA58" s="137">
        <f>IF('KWh (Monthly) ENTRY NLI '!CA$5=0,0,BZ58+'KWh (Monthly) ENTRY NLI '!CA58)</f>
        <v>0</v>
      </c>
      <c r="CB58" s="137">
        <f>IF('KWh (Monthly) ENTRY NLI '!CB$5=0,0,CA58+'KWh (Monthly) ENTRY NLI '!CB58)</f>
        <v>0</v>
      </c>
      <c r="CC58" s="137">
        <f>IF('KWh (Monthly) ENTRY NLI '!CC$5=0,0,CB58+'KWh (Monthly) ENTRY NLI '!CC58)</f>
        <v>0</v>
      </c>
      <c r="CD58" s="137">
        <f>IF('KWh (Monthly) ENTRY NLI '!CD$5=0,0,CC58+'KWh (Monthly) ENTRY NLI '!CD58)</f>
        <v>0</v>
      </c>
      <c r="CE58" s="137">
        <f>IF('KWh (Monthly) ENTRY NLI '!CE$5=0,0,CD58+'KWh (Monthly) ENTRY NLI '!CE58)</f>
        <v>0</v>
      </c>
      <c r="CF58" s="137">
        <f>IF('KWh (Monthly) ENTRY NLI '!CF$5=0,0,CE58+'KWh (Monthly) ENTRY NLI '!CF58)</f>
        <v>0</v>
      </c>
      <c r="CG58" s="137">
        <f>IF('KWh (Monthly) ENTRY NLI '!CG$5=0,0,CF58+'KWh (Monthly) ENTRY NLI '!CG58)</f>
        <v>0</v>
      </c>
      <c r="CH58" s="137">
        <f>IF('KWh (Monthly) ENTRY NLI '!CH$5=0,0,CG58+'KWh (Monthly) ENTRY NLI '!CH58)</f>
        <v>0</v>
      </c>
      <c r="CI58" s="137">
        <f>IF('KWh (Monthly) ENTRY NLI '!CI$5=0,0,CH58+'KWh (Monthly) ENTRY NLI '!CI58)</f>
        <v>0</v>
      </c>
      <c r="CJ58" s="137">
        <f>IF('KWh (Monthly) ENTRY NLI '!CJ$5=0,0,CI58+'KWh (Monthly) ENTRY NLI '!CJ58)</f>
        <v>0</v>
      </c>
    </row>
    <row r="59" spans="1:88" x14ac:dyDescent="0.3">
      <c r="A59" s="221"/>
      <c r="B59" s="47" t="s">
        <v>14</v>
      </c>
      <c r="C59" s="73">
        <f>IF('KWh (Monthly) ENTRY NLI '!C$5=0,0,'KWh (Monthly) ENTRY NLI '!C59)</f>
        <v>0</v>
      </c>
      <c r="D59" s="73">
        <f>IF('KWh (Monthly) ENTRY NLI '!D$5=0,0,C59+'KWh (Monthly) ENTRY NLI '!D59)</f>
        <v>0</v>
      </c>
      <c r="E59" s="73">
        <f>IF('KWh (Monthly) ENTRY NLI '!E$5=0,0,D59+'KWh (Monthly) ENTRY NLI '!E59)</f>
        <v>0</v>
      </c>
      <c r="F59" s="73">
        <f>IF('KWh (Monthly) ENTRY NLI '!F$5=0,0,E59+'KWh (Monthly) ENTRY NLI '!F59)</f>
        <v>0</v>
      </c>
      <c r="G59" s="73">
        <f>IF('KWh (Monthly) ENTRY NLI '!G$5=0,0,F59+'KWh (Monthly) ENTRY NLI '!G59)</f>
        <v>0</v>
      </c>
      <c r="H59" s="73">
        <f>IF('KWh (Monthly) ENTRY NLI '!H$5=0,0,G59+'KWh (Monthly) ENTRY NLI '!H59)</f>
        <v>0</v>
      </c>
      <c r="I59" s="73">
        <f>IF('KWh (Monthly) ENTRY NLI '!I$5=0,0,H59+'KWh (Monthly) ENTRY NLI '!I59)</f>
        <v>0</v>
      </c>
      <c r="J59" s="73">
        <f>IF('KWh (Monthly) ENTRY NLI '!J$5=0,0,I59+'KWh (Monthly) ENTRY NLI '!J59)</f>
        <v>0</v>
      </c>
      <c r="K59" s="73">
        <f>IF('KWh (Monthly) ENTRY NLI '!K$5=0,0,J59+'KWh (Monthly) ENTRY NLI '!K59)</f>
        <v>0</v>
      </c>
      <c r="L59" s="73">
        <f>IF('KWh (Monthly) ENTRY NLI '!L$5=0,0,K59+'KWh (Monthly) ENTRY NLI '!L59)</f>
        <v>0</v>
      </c>
      <c r="M59" s="73">
        <f>IF('KWh (Monthly) ENTRY NLI '!M$5=0,0,L59+'KWh (Monthly) ENTRY NLI '!M59)</f>
        <v>0</v>
      </c>
      <c r="N59" s="73">
        <f>IF('KWh (Monthly) ENTRY NLI '!N$5=0,0,M59+'KWh (Monthly) ENTRY NLI '!N59)</f>
        <v>0</v>
      </c>
      <c r="O59" s="73">
        <f>IF('KWh (Monthly) ENTRY NLI '!O$5=0,0,N59+'KWh (Monthly) ENTRY NLI '!O59)</f>
        <v>0</v>
      </c>
      <c r="P59" s="73">
        <f>IF('KWh (Monthly) ENTRY NLI '!P$5=0,0,O59+'KWh (Monthly) ENTRY NLI '!P59)</f>
        <v>0</v>
      </c>
      <c r="Q59" s="73">
        <f>IF('KWh (Monthly) ENTRY NLI '!Q$5=0,0,P59+'KWh (Monthly) ENTRY NLI '!Q59)</f>
        <v>0</v>
      </c>
      <c r="R59" s="73">
        <f>IF('KWh (Monthly) ENTRY NLI '!R$5=0,0,Q59+'KWh (Monthly) ENTRY NLI '!R59)</f>
        <v>0</v>
      </c>
      <c r="S59" s="73">
        <f>IF('KWh (Monthly) ENTRY NLI '!S$5=0,0,R59+'KWh (Monthly) ENTRY NLI '!S59)</f>
        <v>0</v>
      </c>
      <c r="T59" s="73">
        <f>IF('KWh (Monthly) ENTRY NLI '!T$5=0,0,S59+'KWh (Monthly) ENTRY NLI '!T59)</f>
        <v>0</v>
      </c>
      <c r="U59" s="73">
        <f>IF('KWh (Monthly) ENTRY NLI '!U$5=0,0,T59+'KWh (Monthly) ENTRY NLI '!U59)</f>
        <v>0</v>
      </c>
      <c r="V59" s="73">
        <f>IF('KWh (Monthly) ENTRY NLI '!V$5=0,0,U59+'KWh (Monthly) ENTRY NLI '!V59)</f>
        <v>0</v>
      </c>
      <c r="W59" s="73">
        <f>IF('KWh (Monthly) ENTRY NLI '!W$5=0,0,V59+'KWh (Monthly) ENTRY NLI '!W59)</f>
        <v>0</v>
      </c>
      <c r="X59" s="73">
        <f>IF('KWh (Monthly) ENTRY NLI '!X$5=0,0,W59+'KWh (Monthly) ENTRY NLI '!X59)</f>
        <v>0</v>
      </c>
      <c r="Y59" s="73">
        <f>IF('KWh (Monthly) ENTRY NLI '!Y$5=0,0,X59+'KWh (Monthly) ENTRY NLI '!Y59)</f>
        <v>0</v>
      </c>
      <c r="Z59" s="73">
        <f>IF('KWh (Monthly) ENTRY NLI '!Z$5=0,0,Y59+'KWh (Monthly) ENTRY NLI '!Z59)</f>
        <v>0</v>
      </c>
      <c r="AA59" s="73">
        <f>IF('KWh (Monthly) ENTRY NLI '!AA$5=0,0,Z59+'KWh (Monthly) ENTRY NLI '!AA59)</f>
        <v>0</v>
      </c>
      <c r="AB59" s="73">
        <f>IF('KWh (Monthly) ENTRY NLI '!AB$5=0,0,AA59+'KWh (Monthly) ENTRY NLI '!AB59)</f>
        <v>0</v>
      </c>
      <c r="AC59" s="73">
        <f>IF('KWh (Monthly) ENTRY NLI '!AC$5=0,0,AB59+'KWh (Monthly) ENTRY NLI '!AC59)</f>
        <v>0</v>
      </c>
      <c r="AD59" s="73">
        <f>IF('KWh (Monthly) ENTRY NLI '!AD$5=0,0,AC59+'KWh (Monthly) ENTRY NLI '!AD59)</f>
        <v>0</v>
      </c>
      <c r="AE59" s="73">
        <f>IF('KWh (Monthly) ENTRY NLI '!AE$5=0,0,AD59+'KWh (Monthly) ENTRY NLI '!AE59)</f>
        <v>0</v>
      </c>
      <c r="AF59" s="73">
        <f>IF('KWh (Monthly) ENTRY NLI '!AF$5=0,0,AE59+'KWh (Monthly) ENTRY NLI '!AF59)</f>
        <v>0</v>
      </c>
      <c r="AG59" s="73">
        <f>IF('KWh (Monthly) ENTRY NLI '!AG$5=0,0,AF59+'KWh (Monthly) ENTRY NLI '!AG59)</f>
        <v>0</v>
      </c>
      <c r="AH59" s="73">
        <f>IF('KWh (Monthly) ENTRY NLI '!AH$5=0,0,AG59+'KWh (Monthly) ENTRY NLI '!AH59)</f>
        <v>0</v>
      </c>
      <c r="AI59" s="73">
        <f>IF('KWh (Monthly) ENTRY NLI '!AI$5=0,0,AH59+'KWh (Monthly) ENTRY NLI '!AI59)</f>
        <v>0</v>
      </c>
      <c r="AJ59" s="73">
        <f>IF('KWh (Monthly) ENTRY NLI '!AJ$5=0,0,AI59+'KWh (Monthly) ENTRY NLI '!AJ59)</f>
        <v>0</v>
      </c>
      <c r="AK59" s="73">
        <f>IF('KWh (Monthly) ENTRY NLI '!AK$5=0,0,AJ59+'KWh (Monthly) ENTRY NLI '!AK59)</f>
        <v>0</v>
      </c>
      <c r="AL59" s="73">
        <f>IF('KWh (Monthly) ENTRY NLI '!AL$5=0,0,AK59+'KWh (Monthly) ENTRY NLI '!AL59)</f>
        <v>0</v>
      </c>
      <c r="AM59" s="73">
        <f>IF('KWh (Monthly) ENTRY NLI '!AM$5=0,0,AL59+'KWh (Monthly) ENTRY NLI '!AM59)</f>
        <v>0</v>
      </c>
      <c r="AN59" s="73">
        <f>IF('KWh (Monthly) ENTRY NLI '!AN$5=0,0,AM59+'KWh (Monthly) ENTRY NLI '!AN59)</f>
        <v>0</v>
      </c>
      <c r="AO59" s="150">
        <f>'KWh (Monthly) ENTRY NLI '!AO59</f>
        <v>0</v>
      </c>
      <c r="AP59" s="150">
        <f>AO59+'KWh (Monthly) ENTRY NLI '!AP59</f>
        <v>0</v>
      </c>
      <c r="AQ59" s="150">
        <f>AP59+'KWh (Monthly) ENTRY NLI '!AQ59</f>
        <v>0</v>
      </c>
      <c r="AR59" s="150">
        <f>AQ59+'KWh (Monthly) ENTRY NLI '!AR59</f>
        <v>0</v>
      </c>
      <c r="AS59" s="150">
        <f>AR59+'KWh (Monthly) ENTRY NLI '!AS59</f>
        <v>0</v>
      </c>
      <c r="AT59" s="150">
        <f>AS59+'KWh (Monthly) ENTRY NLI '!AT59</f>
        <v>0</v>
      </c>
      <c r="AU59" s="150">
        <f>AT59+'KWh (Monthly) ENTRY NLI '!AU59</f>
        <v>0</v>
      </c>
      <c r="AV59" s="150">
        <f>AU59+'KWh (Monthly) ENTRY NLI '!AV59</f>
        <v>0</v>
      </c>
      <c r="AW59" s="150">
        <f>AV59+'KWh (Monthly) ENTRY NLI '!AW59</f>
        <v>0</v>
      </c>
      <c r="AX59" s="150">
        <f>AW59+'KWh (Monthly) ENTRY NLI '!AX59</f>
        <v>0</v>
      </c>
      <c r="AY59" s="150">
        <f>AX59+'KWh (Monthly) ENTRY NLI '!AY59</f>
        <v>0</v>
      </c>
      <c r="AZ59" s="150">
        <f>AY59+'KWh (Monthly) ENTRY NLI '!AZ59</f>
        <v>0</v>
      </c>
      <c r="BA59" s="150">
        <f>AZ59+'KWh (Monthly) ENTRY NLI '!BA59</f>
        <v>0</v>
      </c>
      <c r="BB59" s="150">
        <f>BA59+'KWh (Monthly) ENTRY NLI '!BB59</f>
        <v>0</v>
      </c>
      <c r="BC59" s="150">
        <f>BB59+'KWh (Monthly) ENTRY NLI '!BC59</f>
        <v>0</v>
      </c>
      <c r="BD59" s="150">
        <f>BC59+'KWh (Monthly) ENTRY NLI '!BD59</f>
        <v>0</v>
      </c>
      <c r="BE59" s="150">
        <f>BD59+'KWh (Monthly) ENTRY NLI '!BE59</f>
        <v>0</v>
      </c>
      <c r="BF59" s="150">
        <f>BE59+'KWh (Monthly) ENTRY NLI '!BF59</f>
        <v>0</v>
      </c>
      <c r="BG59" s="150">
        <f>BF59+'KWh (Monthly) ENTRY NLI '!BG59</f>
        <v>0</v>
      </c>
      <c r="BH59" s="150">
        <f>BG59+'KWh (Monthly) ENTRY NLI '!BH59</f>
        <v>0</v>
      </c>
      <c r="BI59" s="150">
        <f>BH59+'KWh (Monthly) ENTRY NLI '!BI59</f>
        <v>0</v>
      </c>
      <c r="BJ59" s="150">
        <f>BI59+'KWh (Monthly) ENTRY NLI '!BJ59</f>
        <v>0</v>
      </c>
      <c r="BK59" s="150">
        <f>BJ59+'KWh (Monthly) ENTRY NLI '!BK59</f>
        <v>0</v>
      </c>
      <c r="BL59" s="150">
        <f>BK59+'KWh (Monthly) ENTRY NLI '!BL59</f>
        <v>0</v>
      </c>
      <c r="BM59" s="150">
        <f>BL59+'KWh (Monthly) ENTRY NLI '!BM59</f>
        <v>0</v>
      </c>
      <c r="BN59" s="150">
        <f>BM59+'KWh (Monthly) ENTRY NLI '!BN59</f>
        <v>0</v>
      </c>
      <c r="BO59" s="150">
        <f>BN59+'KWh (Monthly) ENTRY NLI '!BO59</f>
        <v>0</v>
      </c>
      <c r="BP59" s="150">
        <f>BO59+'KWh (Monthly) ENTRY NLI '!BP59</f>
        <v>0</v>
      </c>
      <c r="BQ59" s="150">
        <f>BP59+'KWh (Monthly) ENTRY NLI '!BQ59</f>
        <v>0</v>
      </c>
      <c r="BR59" s="150">
        <f>IF('KWh (Monthly) ENTRY NLI '!BR$5=0,0,BQ59+'KWh (Monthly) ENTRY NLI '!BR59)</f>
        <v>0</v>
      </c>
      <c r="BS59" s="137">
        <f>IF('KWh (Monthly) ENTRY NLI '!BS$5=0,0,BR59+'KWh (Monthly) ENTRY NLI '!BS59)</f>
        <v>0</v>
      </c>
      <c r="BT59" s="137">
        <f>IF('KWh (Monthly) ENTRY NLI '!BT$5=0,0,BS59+'KWh (Monthly) ENTRY NLI '!BT59)</f>
        <v>0</v>
      </c>
      <c r="BU59" s="137">
        <f>IF('KWh (Monthly) ENTRY NLI '!BU$5=0,0,BT59+'KWh (Monthly) ENTRY NLI '!BU59)</f>
        <v>0</v>
      </c>
      <c r="BV59" s="137">
        <f>IF('KWh (Monthly) ENTRY NLI '!BV$5=0,0,BU59+'KWh (Monthly) ENTRY NLI '!BV59)</f>
        <v>0</v>
      </c>
      <c r="BW59" s="137">
        <f>IF('KWh (Monthly) ENTRY NLI '!BW$5=0,0,BV59+'KWh (Monthly) ENTRY NLI '!BW59)</f>
        <v>0</v>
      </c>
      <c r="BX59" s="137">
        <f>IF('KWh (Monthly) ENTRY NLI '!BX$5=0,0,BW59+'KWh (Monthly) ENTRY NLI '!BX59)</f>
        <v>0</v>
      </c>
      <c r="BY59" s="137">
        <f>IF('KWh (Monthly) ENTRY NLI '!BY$5=0,0,BX59+'KWh (Monthly) ENTRY NLI '!BY59)</f>
        <v>0</v>
      </c>
      <c r="BZ59" s="137">
        <f>IF('KWh (Monthly) ENTRY NLI '!BZ$5=0,0,BY59+'KWh (Monthly) ENTRY NLI '!BZ59)</f>
        <v>0</v>
      </c>
      <c r="CA59" s="137">
        <f>IF('KWh (Monthly) ENTRY NLI '!CA$5=0,0,BZ59+'KWh (Monthly) ENTRY NLI '!CA59)</f>
        <v>0</v>
      </c>
      <c r="CB59" s="137">
        <f>IF('KWh (Monthly) ENTRY NLI '!CB$5=0,0,CA59+'KWh (Monthly) ENTRY NLI '!CB59)</f>
        <v>0</v>
      </c>
      <c r="CC59" s="137">
        <f>IF('KWh (Monthly) ENTRY NLI '!CC$5=0,0,CB59+'KWh (Monthly) ENTRY NLI '!CC59)</f>
        <v>0</v>
      </c>
      <c r="CD59" s="137">
        <f>IF('KWh (Monthly) ENTRY NLI '!CD$5=0,0,CC59+'KWh (Monthly) ENTRY NLI '!CD59)</f>
        <v>0</v>
      </c>
      <c r="CE59" s="137">
        <f>IF('KWh (Monthly) ENTRY NLI '!CE$5=0,0,CD59+'KWh (Monthly) ENTRY NLI '!CE59)</f>
        <v>0</v>
      </c>
      <c r="CF59" s="137">
        <f>IF('KWh (Monthly) ENTRY NLI '!CF$5=0,0,CE59+'KWh (Monthly) ENTRY NLI '!CF59)</f>
        <v>0</v>
      </c>
      <c r="CG59" s="137">
        <f>IF('KWh (Monthly) ENTRY NLI '!CG$5=0,0,CF59+'KWh (Monthly) ENTRY NLI '!CG59)</f>
        <v>0</v>
      </c>
      <c r="CH59" s="137">
        <f>IF('KWh (Monthly) ENTRY NLI '!CH$5=0,0,CG59+'KWh (Monthly) ENTRY NLI '!CH59)</f>
        <v>0</v>
      </c>
      <c r="CI59" s="137">
        <f>IF('KWh (Monthly) ENTRY NLI '!CI$5=0,0,CH59+'KWh (Monthly) ENTRY NLI '!CI59)</f>
        <v>0</v>
      </c>
      <c r="CJ59" s="137">
        <f>IF('KWh (Monthly) ENTRY NLI '!CJ$5=0,0,CI59+'KWh (Monthly) ENTRY NLI '!CJ59)</f>
        <v>0</v>
      </c>
    </row>
    <row r="60" spans="1:88" x14ac:dyDescent="0.3">
      <c r="A60" s="221"/>
      <c r="B60" s="47" t="s">
        <v>15</v>
      </c>
      <c r="C60" s="73">
        <f>IF('KWh (Monthly) ENTRY NLI '!C$5=0,0,'KWh (Monthly) ENTRY NLI '!C60)</f>
        <v>0</v>
      </c>
      <c r="D60" s="73">
        <f>IF('KWh (Monthly) ENTRY NLI '!D$5=0,0,C60+'KWh (Monthly) ENTRY NLI '!D60)</f>
        <v>0</v>
      </c>
      <c r="E60" s="73">
        <f>IF('KWh (Monthly) ENTRY NLI '!E$5=0,0,D60+'KWh (Monthly) ENTRY NLI '!E60)</f>
        <v>0</v>
      </c>
      <c r="F60" s="73">
        <f>IF('KWh (Monthly) ENTRY NLI '!F$5=0,0,E60+'KWh (Monthly) ENTRY NLI '!F60)</f>
        <v>0</v>
      </c>
      <c r="G60" s="73">
        <f>IF('KWh (Monthly) ENTRY NLI '!G$5=0,0,F60+'KWh (Monthly) ENTRY NLI '!G60)</f>
        <v>0</v>
      </c>
      <c r="H60" s="73">
        <f>IF('KWh (Monthly) ENTRY NLI '!H$5=0,0,G60+'KWh (Monthly) ENTRY NLI '!H60)</f>
        <v>0</v>
      </c>
      <c r="I60" s="73">
        <f>IF('KWh (Monthly) ENTRY NLI '!I$5=0,0,H60+'KWh (Monthly) ENTRY NLI '!I60)</f>
        <v>0</v>
      </c>
      <c r="J60" s="73">
        <f>IF('KWh (Monthly) ENTRY NLI '!J$5=0,0,I60+'KWh (Monthly) ENTRY NLI '!J60)</f>
        <v>0</v>
      </c>
      <c r="K60" s="73">
        <f>IF('KWh (Monthly) ENTRY NLI '!K$5=0,0,J60+'KWh (Monthly) ENTRY NLI '!K60)</f>
        <v>0</v>
      </c>
      <c r="L60" s="73">
        <f>IF('KWh (Monthly) ENTRY NLI '!L$5=0,0,K60+'KWh (Monthly) ENTRY NLI '!L60)</f>
        <v>0</v>
      </c>
      <c r="M60" s="73">
        <f>IF('KWh (Monthly) ENTRY NLI '!M$5=0,0,L60+'KWh (Monthly) ENTRY NLI '!M60)</f>
        <v>0</v>
      </c>
      <c r="N60" s="73">
        <f>IF('KWh (Monthly) ENTRY NLI '!N$5=0,0,M60+'KWh (Monthly) ENTRY NLI '!N60)</f>
        <v>0</v>
      </c>
      <c r="O60" s="73">
        <f>IF('KWh (Monthly) ENTRY NLI '!O$5=0,0,N60+'KWh (Monthly) ENTRY NLI '!O60)</f>
        <v>0</v>
      </c>
      <c r="P60" s="73">
        <f>IF('KWh (Monthly) ENTRY NLI '!P$5=0,0,O60+'KWh (Monthly) ENTRY NLI '!P60)</f>
        <v>0</v>
      </c>
      <c r="Q60" s="73">
        <f>IF('KWh (Monthly) ENTRY NLI '!Q$5=0,0,P60+'KWh (Monthly) ENTRY NLI '!Q60)</f>
        <v>0</v>
      </c>
      <c r="R60" s="73">
        <f>IF('KWh (Monthly) ENTRY NLI '!R$5=0,0,Q60+'KWh (Monthly) ENTRY NLI '!R60)</f>
        <v>0</v>
      </c>
      <c r="S60" s="73">
        <f>IF('KWh (Monthly) ENTRY NLI '!S$5=0,0,R60+'KWh (Monthly) ENTRY NLI '!S60)</f>
        <v>0</v>
      </c>
      <c r="T60" s="73">
        <f>IF('KWh (Monthly) ENTRY NLI '!T$5=0,0,S60+'KWh (Monthly) ENTRY NLI '!T60)</f>
        <v>0</v>
      </c>
      <c r="U60" s="73">
        <f>IF('KWh (Monthly) ENTRY NLI '!U$5=0,0,T60+'KWh (Monthly) ENTRY NLI '!U60)</f>
        <v>0</v>
      </c>
      <c r="V60" s="73">
        <f>IF('KWh (Monthly) ENTRY NLI '!V$5=0,0,U60+'KWh (Monthly) ENTRY NLI '!V60)</f>
        <v>0</v>
      </c>
      <c r="W60" s="73">
        <f>IF('KWh (Monthly) ENTRY NLI '!W$5=0,0,V60+'KWh (Monthly) ENTRY NLI '!W60)</f>
        <v>0</v>
      </c>
      <c r="X60" s="73">
        <f>IF('KWh (Monthly) ENTRY NLI '!X$5=0,0,W60+'KWh (Monthly) ENTRY NLI '!X60)</f>
        <v>0</v>
      </c>
      <c r="Y60" s="73">
        <f>IF('KWh (Monthly) ENTRY NLI '!Y$5=0,0,X60+'KWh (Monthly) ENTRY NLI '!Y60)</f>
        <v>0</v>
      </c>
      <c r="Z60" s="73">
        <f>IF('KWh (Monthly) ENTRY NLI '!Z$5=0,0,Y60+'KWh (Monthly) ENTRY NLI '!Z60)</f>
        <v>0</v>
      </c>
      <c r="AA60" s="73">
        <f>IF('KWh (Monthly) ENTRY NLI '!AA$5=0,0,Z60+'KWh (Monthly) ENTRY NLI '!AA60)</f>
        <v>0</v>
      </c>
      <c r="AB60" s="73">
        <f>IF('KWh (Monthly) ENTRY NLI '!AB$5=0,0,AA60+'KWh (Monthly) ENTRY NLI '!AB60)</f>
        <v>0</v>
      </c>
      <c r="AC60" s="73">
        <f>IF('KWh (Monthly) ENTRY NLI '!AC$5=0,0,AB60+'KWh (Monthly) ENTRY NLI '!AC60)</f>
        <v>0</v>
      </c>
      <c r="AD60" s="73">
        <f>IF('KWh (Monthly) ENTRY NLI '!AD$5=0,0,AC60+'KWh (Monthly) ENTRY NLI '!AD60)</f>
        <v>0</v>
      </c>
      <c r="AE60" s="73">
        <f>IF('KWh (Monthly) ENTRY NLI '!AE$5=0,0,AD60+'KWh (Monthly) ENTRY NLI '!AE60)</f>
        <v>0</v>
      </c>
      <c r="AF60" s="73">
        <f>IF('KWh (Monthly) ENTRY NLI '!AF$5=0,0,AE60+'KWh (Monthly) ENTRY NLI '!AF60)</f>
        <v>0</v>
      </c>
      <c r="AG60" s="73">
        <f>IF('KWh (Monthly) ENTRY NLI '!AG$5=0,0,AF60+'KWh (Monthly) ENTRY NLI '!AG60)</f>
        <v>0</v>
      </c>
      <c r="AH60" s="73">
        <f>IF('KWh (Monthly) ENTRY NLI '!AH$5=0,0,AG60+'KWh (Monthly) ENTRY NLI '!AH60)</f>
        <v>0</v>
      </c>
      <c r="AI60" s="73">
        <f>IF('KWh (Monthly) ENTRY NLI '!AI$5=0,0,AH60+'KWh (Monthly) ENTRY NLI '!AI60)</f>
        <v>0</v>
      </c>
      <c r="AJ60" s="73">
        <f>IF('KWh (Monthly) ENTRY NLI '!AJ$5=0,0,AI60+'KWh (Monthly) ENTRY NLI '!AJ60)</f>
        <v>0</v>
      </c>
      <c r="AK60" s="73">
        <f>IF('KWh (Monthly) ENTRY NLI '!AK$5=0,0,AJ60+'KWh (Monthly) ENTRY NLI '!AK60)</f>
        <v>0</v>
      </c>
      <c r="AL60" s="73">
        <f>IF('KWh (Monthly) ENTRY NLI '!AL$5=0,0,AK60+'KWh (Monthly) ENTRY NLI '!AL60)</f>
        <v>0</v>
      </c>
      <c r="AM60" s="73">
        <f>IF('KWh (Monthly) ENTRY NLI '!AM$5=0,0,AL60+'KWh (Monthly) ENTRY NLI '!AM60)</f>
        <v>0</v>
      </c>
      <c r="AN60" s="73">
        <f>IF('KWh (Monthly) ENTRY NLI '!AN$5=0,0,AM60+'KWh (Monthly) ENTRY NLI '!AN60)</f>
        <v>0</v>
      </c>
      <c r="AO60" s="150">
        <f>'KWh (Monthly) ENTRY NLI '!AO60</f>
        <v>0</v>
      </c>
      <c r="AP60" s="150">
        <f>AO60+'KWh (Monthly) ENTRY NLI '!AP60</f>
        <v>0</v>
      </c>
      <c r="AQ60" s="150">
        <f>AP60+'KWh (Monthly) ENTRY NLI '!AQ60</f>
        <v>0</v>
      </c>
      <c r="AR60" s="150">
        <f>AQ60+'KWh (Monthly) ENTRY NLI '!AR60</f>
        <v>0</v>
      </c>
      <c r="AS60" s="150">
        <f>AR60+'KWh (Monthly) ENTRY NLI '!AS60</f>
        <v>0</v>
      </c>
      <c r="AT60" s="150">
        <f>AS60+'KWh (Monthly) ENTRY NLI '!AT60</f>
        <v>0</v>
      </c>
      <c r="AU60" s="150">
        <f>AT60+'KWh (Monthly) ENTRY NLI '!AU60</f>
        <v>0</v>
      </c>
      <c r="AV60" s="150">
        <f>AU60+'KWh (Monthly) ENTRY NLI '!AV60</f>
        <v>0</v>
      </c>
      <c r="AW60" s="150">
        <f>AV60+'KWh (Monthly) ENTRY NLI '!AW60</f>
        <v>0</v>
      </c>
      <c r="AX60" s="150">
        <f>AW60+'KWh (Monthly) ENTRY NLI '!AX60</f>
        <v>0</v>
      </c>
      <c r="AY60" s="150">
        <f>AX60+'KWh (Monthly) ENTRY NLI '!AY60</f>
        <v>0</v>
      </c>
      <c r="AZ60" s="150">
        <f>AY60+'KWh (Monthly) ENTRY NLI '!AZ60</f>
        <v>0</v>
      </c>
      <c r="BA60" s="150">
        <f>AZ60+'KWh (Monthly) ENTRY NLI '!BA60</f>
        <v>0</v>
      </c>
      <c r="BB60" s="150">
        <f>BA60+'KWh (Monthly) ENTRY NLI '!BB60</f>
        <v>0</v>
      </c>
      <c r="BC60" s="150">
        <f>BB60+'KWh (Monthly) ENTRY NLI '!BC60</f>
        <v>0</v>
      </c>
      <c r="BD60" s="150">
        <f>BC60+'KWh (Monthly) ENTRY NLI '!BD60</f>
        <v>0</v>
      </c>
      <c r="BE60" s="150">
        <f>BD60+'KWh (Monthly) ENTRY NLI '!BE60</f>
        <v>0</v>
      </c>
      <c r="BF60" s="150">
        <f>BE60+'KWh (Monthly) ENTRY NLI '!BF60</f>
        <v>0</v>
      </c>
      <c r="BG60" s="150">
        <f>BF60+'KWh (Monthly) ENTRY NLI '!BG60</f>
        <v>0</v>
      </c>
      <c r="BH60" s="150">
        <f>BG60+'KWh (Monthly) ENTRY NLI '!BH60</f>
        <v>0</v>
      </c>
      <c r="BI60" s="150">
        <f>BH60+'KWh (Monthly) ENTRY NLI '!BI60</f>
        <v>0</v>
      </c>
      <c r="BJ60" s="150">
        <f>BI60+'KWh (Monthly) ENTRY NLI '!BJ60</f>
        <v>0</v>
      </c>
      <c r="BK60" s="150">
        <f>BJ60+'KWh (Monthly) ENTRY NLI '!BK60</f>
        <v>0</v>
      </c>
      <c r="BL60" s="150">
        <f>BK60+'KWh (Monthly) ENTRY NLI '!BL60</f>
        <v>0</v>
      </c>
      <c r="BM60" s="150">
        <f>BL60+'KWh (Monthly) ENTRY NLI '!BM60</f>
        <v>0</v>
      </c>
      <c r="BN60" s="150">
        <f>BM60+'KWh (Monthly) ENTRY NLI '!BN60</f>
        <v>0</v>
      </c>
      <c r="BO60" s="150">
        <f>BN60+'KWh (Monthly) ENTRY NLI '!BO60</f>
        <v>0</v>
      </c>
      <c r="BP60" s="150">
        <f>BO60+'KWh (Monthly) ENTRY NLI '!BP60</f>
        <v>0</v>
      </c>
      <c r="BQ60" s="150">
        <f>BP60+'KWh (Monthly) ENTRY NLI '!BQ60</f>
        <v>0</v>
      </c>
      <c r="BR60" s="150">
        <f>IF('KWh (Monthly) ENTRY NLI '!BR$5=0,0,BQ60+'KWh (Monthly) ENTRY NLI '!BR60)</f>
        <v>0</v>
      </c>
      <c r="BS60" s="137">
        <f>IF('KWh (Monthly) ENTRY NLI '!BS$5=0,0,BR60+'KWh (Monthly) ENTRY NLI '!BS60)</f>
        <v>0</v>
      </c>
      <c r="BT60" s="137">
        <f>IF('KWh (Monthly) ENTRY NLI '!BT$5=0,0,BS60+'KWh (Monthly) ENTRY NLI '!BT60)</f>
        <v>0</v>
      </c>
      <c r="BU60" s="137">
        <f>IF('KWh (Monthly) ENTRY NLI '!BU$5=0,0,BT60+'KWh (Monthly) ENTRY NLI '!BU60)</f>
        <v>0</v>
      </c>
      <c r="BV60" s="137">
        <f>IF('KWh (Monthly) ENTRY NLI '!BV$5=0,0,BU60+'KWh (Monthly) ENTRY NLI '!BV60)</f>
        <v>0</v>
      </c>
      <c r="BW60" s="137">
        <f>IF('KWh (Monthly) ENTRY NLI '!BW$5=0,0,BV60+'KWh (Monthly) ENTRY NLI '!BW60)</f>
        <v>0</v>
      </c>
      <c r="BX60" s="137">
        <f>IF('KWh (Monthly) ENTRY NLI '!BX$5=0,0,BW60+'KWh (Monthly) ENTRY NLI '!BX60)</f>
        <v>0</v>
      </c>
      <c r="BY60" s="137">
        <f>IF('KWh (Monthly) ENTRY NLI '!BY$5=0,0,BX60+'KWh (Monthly) ENTRY NLI '!BY60)</f>
        <v>0</v>
      </c>
      <c r="BZ60" s="137">
        <f>IF('KWh (Monthly) ENTRY NLI '!BZ$5=0,0,BY60+'KWh (Monthly) ENTRY NLI '!BZ60)</f>
        <v>0</v>
      </c>
      <c r="CA60" s="137">
        <f>IF('KWh (Monthly) ENTRY NLI '!CA$5=0,0,BZ60+'KWh (Monthly) ENTRY NLI '!CA60)</f>
        <v>0</v>
      </c>
      <c r="CB60" s="137">
        <f>IF('KWh (Monthly) ENTRY NLI '!CB$5=0,0,CA60+'KWh (Monthly) ENTRY NLI '!CB60)</f>
        <v>0</v>
      </c>
      <c r="CC60" s="137">
        <f>IF('KWh (Monthly) ENTRY NLI '!CC$5=0,0,CB60+'KWh (Monthly) ENTRY NLI '!CC60)</f>
        <v>0</v>
      </c>
      <c r="CD60" s="137">
        <f>IF('KWh (Monthly) ENTRY NLI '!CD$5=0,0,CC60+'KWh (Monthly) ENTRY NLI '!CD60)</f>
        <v>0</v>
      </c>
      <c r="CE60" s="137">
        <f>IF('KWh (Monthly) ENTRY NLI '!CE$5=0,0,CD60+'KWh (Monthly) ENTRY NLI '!CE60)</f>
        <v>0</v>
      </c>
      <c r="CF60" s="137">
        <f>IF('KWh (Monthly) ENTRY NLI '!CF$5=0,0,CE60+'KWh (Monthly) ENTRY NLI '!CF60)</f>
        <v>0</v>
      </c>
      <c r="CG60" s="137">
        <f>IF('KWh (Monthly) ENTRY NLI '!CG$5=0,0,CF60+'KWh (Monthly) ENTRY NLI '!CG60)</f>
        <v>0</v>
      </c>
      <c r="CH60" s="137">
        <f>IF('KWh (Monthly) ENTRY NLI '!CH$5=0,0,CG60+'KWh (Monthly) ENTRY NLI '!CH60)</f>
        <v>0</v>
      </c>
      <c r="CI60" s="137">
        <f>IF('KWh (Monthly) ENTRY NLI '!CI$5=0,0,CH60+'KWh (Monthly) ENTRY NLI '!CI60)</f>
        <v>0</v>
      </c>
      <c r="CJ60" s="137">
        <f>IF('KWh (Monthly) ENTRY NLI '!CJ$5=0,0,CI60+'KWh (Monthly) ENTRY NLI '!CJ60)</f>
        <v>0</v>
      </c>
    </row>
    <row r="61" spans="1:88" x14ac:dyDescent="0.3">
      <c r="A61" s="221"/>
      <c r="B61" s="47" t="s">
        <v>7</v>
      </c>
      <c r="C61" s="73">
        <f>IF('KWh (Monthly) ENTRY NLI '!C$5=0,0,'KWh (Monthly) ENTRY NLI '!C61)</f>
        <v>0</v>
      </c>
      <c r="D61" s="73">
        <f>IF('KWh (Monthly) ENTRY NLI '!D$5=0,0,C61+'KWh (Monthly) ENTRY NLI '!D61)</f>
        <v>0</v>
      </c>
      <c r="E61" s="73">
        <f>IF('KWh (Monthly) ENTRY NLI '!E$5=0,0,D61+'KWh (Monthly) ENTRY NLI '!E61)</f>
        <v>0</v>
      </c>
      <c r="F61" s="73">
        <f>IF('KWh (Monthly) ENTRY NLI '!F$5=0,0,E61+'KWh (Monthly) ENTRY NLI '!F61)</f>
        <v>0</v>
      </c>
      <c r="G61" s="73">
        <f>IF('KWh (Monthly) ENTRY NLI '!G$5=0,0,F61+'KWh (Monthly) ENTRY NLI '!G61)</f>
        <v>0</v>
      </c>
      <c r="H61" s="73">
        <f>IF('KWh (Monthly) ENTRY NLI '!H$5=0,0,G61+'KWh (Monthly) ENTRY NLI '!H61)</f>
        <v>0</v>
      </c>
      <c r="I61" s="73">
        <f>IF('KWh (Monthly) ENTRY NLI '!I$5=0,0,H61+'KWh (Monthly) ENTRY NLI '!I61)</f>
        <v>0</v>
      </c>
      <c r="J61" s="73">
        <f>IF('KWh (Monthly) ENTRY NLI '!J$5=0,0,I61+'KWh (Monthly) ENTRY NLI '!J61)</f>
        <v>0</v>
      </c>
      <c r="K61" s="73">
        <f>IF('KWh (Monthly) ENTRY NLI '!K$5=0,0,J61+'KWh (Monthly) ENTRY NLI '!K61)</f>
        <v>0</v>
      </c>
      <c r="L61" s="73">
        <f>IF('KWh (Monthly) ENTRY NLI '!L$5=0,0,K61+'KWh (Monthly) ENTRY NLI '!L61)</f>
        <v>0</v>
      </c>
      <c r="M61" s="73">
        <f>IF('KWh (Monthly) ENTRY NLI '!M$5=0,0,L61+'KWh (Monthly) ENTRY NLI '!M61)</f>
        <v>0</v>
      </c>
      <c r="N61" s="73">
        <f>IF('KWh (Monthly) ENTRY NLI '!N$5=0,0,M61+'KWh (Monthly) ENTRY NLI '!N61)</f>
        <v>0</v>
      </c>
      <c r="O61" s="73">
        <f>IF('KWh (Monthly) ENTRY NLI '!O$5=0,0,N61+'KWh (Monthly) ENTRY NLI '!O61)</f>
        <v>0</v>
      </c>
      <c r="P61" s="73">
        <f>IF('KWh (Monthly) ENTRY NLI '!P$5=0,0,O61+'KWh (Monthly) ENTRY NLI '!P61)</f>
        <v>0</v>
      </c>
      <c r="Q61" s="73">
        <f>IF('KWh (Monthly) ENTRY NLI '!Q$5=0,0,P61+'KWh (Monthly) ENTRY NLI '!Q61)</f>
        <v>0</v>
      </c>
      <c r="R61" s="73">
        <f>IF('KWh (Monthly) ENTRY NLI '!R$5=0,0,Q61+'KWh (Monthly) ENTRY NLI '!R61)</f>
        <v>0</v>
      </c>
      <c r="S61" s="73">
        <f>IF('KWh (Monthly) ENTRY NLI '!S$5=0,0,R61+'KWh (Monthly) ENTRY NLI '!S61)</f>
        <v>0</v>
      </c>
      <c r="T61" s="73">
        <f>IF('KWh (Monthly) ENTRY NLI '!T$5=0,0,S61+'KWh (Monthly) ENTRY NLI '!T61)</f>
        <v>0</v>
      </c>
      <c r="U61" s="73">
        <f>IF('KWh (Monthly) ENTRY NLI '!U$5=0,0,T61+'KWh (Monthly) ENTRY NLI '!U61)</f>
        <v>0</v>
      </c>
      <c r="V61" s="73">
        <f>IF('KWh (Monthly) ENTRY NLI '!V$5=0,0,U61+'KWh (Monthly) ENTRY NLI '!V61)</f>
        <v>0</v>
      </c>
      <c r="W61" s="73">
        <f>IF('KWh (Monthly) ENTRY NLI '!W$5=0,0,V61+'KWh (Monthly) ENTRY NLI '!W61)</f>
        <v>0</v>
      </c>
      <c r="X61" s="73">
        <f>IF('KWh (Monthly) ENTRY NLI '!X$5=0,0,W61+'KWh (Monthly) ENTRY NLI '!X61)</f>
        <v>0</v>
      </c>
      <c r="Y61" s="73">
        <f>IF('KWh (Monthly) ENTRY NLI '!Y$5=0,0,X61+'KWh (Monthly) ENTRY NLI '!Y61)</f>
        <v>0</v>
      </c>
      <c r="Z61" s="73">
        <f>IF('KWh (Monthly) ENTRY NLI '!Z$5=0,0,Y61+'KWh (Monthly) ENTRY NLI '!Z61)</f>
        <v>0</v>
      </c>
      <c r="AA61" s="73">
        <f>IF('KWh (Monthly) ENTRY NLI '!AA$5=0,0,Z61+'KWh (Monthly) ENTRY NLI '!AA61)</f>
        <v>0</v>
      </c>
      <c r="AB61" s="73">
        <f>IF('KWh (Monthly) ENTRY NLI '!AB$5=0,0,AA61+'KWh (Monthly) ENTRY NLI '!AB61)</f>
        <v>0</v>
      </c>
      <c r="AC61" s="73">
        <f>IF('KWh (Monthly) ENTRY NLI '!AC$5=0,0,AB61+'KWh (Monthly) ENTRY NLI '!AC61)</f>
        <v>0</v>
      </c>
      <c r="AD61" s="73">
        <f>IF('KWh (Monthly) ENTRY NLI '!AD$5=0,0,AC61+'KWh (Monthly) ENTRY NLI '!AD61)</f>
        <v>0</v>
      </c>
      <c r="AE61" s="73">
        <f>IF('KWh (Monthly) ENTRY NLI '!AE$5=0,0,AD61+'KWh (Monthly) ENTRY NLI '!AE61)</f>
        <v>0</v>
      </c>
      <c r="AF61" s="73">
        <f>IF('KWh (Monthly) ENTRY NLI '!AF$5=0,0,AE61+'KWh (Monthly) ENTRY NLI '!AF61)</f>
        <v>0</v>
      </c>
      <c r="AG61" s="73">
        <f>IF('KWh (Monthly) ENTRY NLI '!AG$5=0,0,AF61+'KWh (Monthly) ENTRY NLI '!AG61)</f>
        <v>0</v>
      </c>
      <c r="AH61" s="73">
        <f>IF('KWh (Monthly) ENTRY NLI '!AH$5=0,0,AG61+'KWh (Monthly) ENTRY NLI '!AH61)</f>
        <v>0</v>
      </c>
      <c r="AI61" s="73">
        <f>IF('KWh (Monthly) ENTRY NLI '!AI$5=0,0,AH61+'KWh (Monthly) ENTRY NLI '!AI61)</f>
        <v>0</v>
      </c>
      <c r="AJ61" s="73">
        <f>IF('KWh (Monthly) ENTRY NLI '!AJ$5=0,0,AI61+'KWh (Monthly) ENTRY NLI '!AJ61)</f>
        <v>0</v>
      </c>
      <c r="AK61" s="73">
        <f>IF('KWh (Monthly) ENTRY NLI '!AK$5=0,0,AJ61+'KWh (Monthly) ENTRY NLI '!AK61)</f>
        <v>0</v>
      </c>
      <c r="AL61" s="73">
        <f>IF('KWh (Monthly) ENTRY NLI '!AL$5=0,0,AK61+'KWh (Monthly) ENTRY NLI '!AL61)</f>
        <v>0</v>
      </c>
      <c r="AM61" s="73">
        <f>IF('KWh (Monthly) ENTRY NLI '!AM$5=0,0,AL61+'KWh (Monthly) ENTRY NLI '!AM61)</f>
        <v>0</v>
      </c>
      <c r="AN61" s="73">
        <f>IF('KWh (Monthly) ENTRY NLI '!AN$5=0,0,AM61+'KWh (Monthly) ENTRY NLI '!AN61)</f>
        <v>0</v>
      </c>
      <c r="AO61" s="150">
        <f>'KWh (Monthly) ENTRY NLI '!AO61</f>
        <v>0</v>
      </c>
      <c r="AP61" s="150">
        <f>AO61+'KWh (Monthly) ENTRY NLI '!AP61</f>
        <v>48346.868927060939</v>
      </c>
      <c r="AQ61" s="150">
        <f>AP61+'KWh (Monthly) ENTRY NLI '!AQ61</f>
        <v>48346.868927060939</v>
      </c>
      <c r="AR61" s="150">
        <f>AQ61+'KWh (Monthly) ENTRY NLI '!AR61</f>
        <v>48346.868927060939</v>
      </c>
      <c r="AS61" s="150">
        <f>AR61+'KWh (Monthly) ENTRY NLI '!AS61</f>
        <v>103179.9288996618</v>
      </c>
      <c r="AT61" s="150">
        <f>AS61+'KWh (Monthly) ENTRY NLI '!AT61</f>
        <v>103179.9288996618</v>
      </c>
      <c r="AU61" s="150">
        <f>AT61+'KWh (Monthly) ENTRY NLI '!AU61</f>
        <v>103179.9288996618</v>
      </c>
      <c r="AV61" s="150">
        <f>AU61+'KWh (Monthly) ENTRY NLI '!AV61</f>
        <v>103179.9288996618</v>
      </c>
      <c r="AW61" s="150">
        <f>AV61+'KWh (Monthly) ENTRY NLI '!AW61</f>
        <v>103179.9288996618</v>
      </c>
      <c r="AX61" s="150">
        <f>AW61+'KWh (Monthly) ENTRY NLI '!AX61</f>
        <v>103179.9288996618</v>
      </c>
      <c r="AY61" s="150">
        <f>AX61+'KWh (Monthly) ENTRY NLI '!AY61</f>
        <v>103179.9288996618</v>
      </c>
      <c r="AZ61" s="150">
        <f>AY61+'KWh (Monthly) ENTRY NLI '!AZ61</f>
        <v>103179.9288996618</v>
      </c>
      <c r="BA61" s="150">
        <f>AZ61+'KWh (Monthly) ENTRY NLI '!BA61</f>
        <v>103179.9288996618</v>
      </c>
      <c r="BB61" s="150">
        <f>BA61+'KWh (Monthly) ENTRY NLI '!BB61</f>
        <v>103179.9288996618</v>
      </c>
      <c r="BC61" s="150">
        <f>BB61+'KWh (Monthly) ENTRY NLI '!BC61</f>
        <v>103179.9288996618</v>
      </c>
      <c r="BD61" s="150">
        <f>BC61+'KWh (Monthly) ENTRY NLI '!BD61</f>
        <v>103179.9288996618</v>
      </c>
      <c r="BE61" s="150">
        <f>BD61+'KWh (Monthly) ENTRY NLI '!BE61</f>
        <v>103179.9288996618</v>
      </c>
      <c r="BF61" s="150">
        <f>BE61+'KWh (Monthly) ENTRY NLI '!BF61</f>
        <v>103179.9288996618</v>
      </c>
      <c r="BG61" s="150">
        <f>BF61+'KWh (Monthly) ENTRY NLI '!BG61</f>
        <v>103179.9288996618</v>
      </c>
      <c r="BH61" s="150">
        <f>BG61+'KWh (Monthly) ENTRY NLI '!BH61</f>
        <v>103179.9288996618</v>
      </c>
      <c r="BI61" s="150">
        <f>BH61+'KWh (Monthly) ENTRY NLI '!BI61</f>
        <v>103179.9288996618</v>
      </c>
      <c r="BJ61" s="150">
        <f>BI61+'KWh (Monthly) ENTRY NLI '!BJ61</f>
        <v>103179.9288996618</v>
      </c>
      <c r="BK61" s="150">
        <f>BJ61+'KWh (Monthly) ENTRY NLI '!BK61</f>
        <v>103179.9288996618</v>
      </c>
      <c r="BL61" s="150">
        <f>BK61+'KWh (Monthly) ENTRY NLI '!BL61</f>
        <v>103179.9288996618</v>
      </c>
      <c r="BM61" s="150">
        <f>BL61+'KWh (Monthly) ENTRY NLI '!BM61</f>
        <v>103179.9288996618</v>
      </c>
      <c r="BN61" s="150">
        <f>BM61+'KWh (Monthly) ENTRY NLI '!BN61</f>
        <v>103179.9288996618</v>
      </c>
      <c r="BO61" s="150">
        <f>BN61+'KWh (Monthly) ENTRY NLI '!BO61</f>
        <v>103179.9288996618</v>
      </c>
      <c r="BP61" s="150">
        <f>BO61+'KWh (Monthly) ENTRY NLI '!BP61</f>
        <v>103179.9288996618</v>
      </c>
      <c r="BQ61" s="150">
        <f>BP61+'KWh (Monthly) ENTRY NLI '!BQ61</f>
        <v>103179.9288996618</v>
      </c>
      <c r="BR61" s="150">
        <f>IF('KWh (Monthly) ENTRY NLI '!BR$5=0,0,BQ61+'KWh (Monthly) ENTRY NLI '!BR61)</f>
        <v>0</v>
      </c>
      <c r="BS61" s="137">
        <f>IF('KWh (Monthly) ENTRY NLI '!BS$5=0,0,BR61+'KWh (Monthly) ENTRY NLI '!BS61)</f>
        <v>0</v>
      </c>
      <c r="BT61" s="137">
        <f>IF('KWh (Monthly) ENTRY NLI '!BT$5=0,0,BS61+'KWh (Monthly) ENTRY NLI '!BT61)</f>
        <v>0</v>
      </c>
      <c r="BU61" s="137">
        <f>IF('KWh (Monthly) ENTRY NLI '!BU$5=0,0,BT61+'KWh (Monthly) ENTRY NLI '!BU61)</f>
        <v>0</v>
      </c>
      <c r="BV61" s="137">
        <f>IF('KWh (Monthly) ENTRY NLI '!BV$5=0,0,BU61+'KWh (Monthly) ENTRY NLI '!BV61)</f>
        <v>0</v>
      </c>
      <c r="BW61" s="137">
        <f>IF('KWh (Monthly) ENTRY NLI '!BW$5=0,0,BV61+'KWh (Monthly) ENTRY NLI '!BW61)</f>
        <v>0</v>
      </c>
      <c r="BX61" s="137">
        <f>IF('KWh (Monthly) ENTRY NLI '!BX$5=0,0,BW61+'KWh (Monthly) ENTRY NLI '!BX61)</f>
        <v>0</v>
      </c>
      <c r="BY61" s="137">
        <f>IF('KWh (Monthly) ENTRY NLI '!BY$5=0,0,BX61+'KWh (Monthly) ENTRY NLI '!BY61)</f>
        <v>0</v>
      </c>
      <c r="BZ61" s="137">
        <f>IF('KWh (Monthly) ENTRY NLI '!BZ$5=0,0,BY61+'KWh (Monthly) ENTRY NLI '!BZ61)</f>
        <v>0</v>
      </c>
      <c r="CA61" s="137">
        <f>IF('KWh (Monthly) ENTRY NLI '!CA$5=0,0,BZ61+'KWh (Monthly) ENTRY NLI '!CA61)</f>
        <v>0</v>
      </c>
      <c r="CB61" s="137">
        <f>IF('KWh (Monthly) ENTRY NLI '!CB$5=0,0,CA61+'KWh (Monthly) ENTRY NLI '!CB61)</f>
        <v>0</v>
      </c>
      <c r="CC61" s="137">
        <f>IF('KWh (Monthly) ENTRY NLI '!CC$5=0,0,CB61+'KWh (Monthly) ENTRY NLI '!CC61)</f>
        <v>0</v>
      </c>
      <c r="CD61" s="137">
        <f>IF('KWh (Monthly) ENTRY NLI '!CD$5=0,0,CC61+'KWh (Monthly) ENTRY NLI '!CD61)</f>
        <v>0</v>
      </c>
      <c r="CE61" s="137">
        <f>IF('KWh (Monthly) ENTRY NLI '!CE$5=0,0,CD61+'KWh (Monthly) ENTRY NLI '!CE61)</f>
        <v>0</v>
      </c>
      <c r="CF61" s="137">
        <f>IF('KWh (Monthly) ENTRY NLI '!CF$5=0,0,CE61+'KWh (Monthly) ENTRY NLI '!CF61)</f>
        <v>0</v>
      </c>
      <c r="CG61" s="137">
        <f>IF('KWh (Monthly) ENTRY NLI '!CG$5=0,0,CF61+'KWh (Monthly) ENTRY NLI '!CG61)</f>
        <v>0</v>
      </c>
      <c r="CH61" s="137">
        <f>IF('KWh (Monthly) ENTRY NLI '!CH$5=0,0,CG61+'KWh (Monthly) ENTRY NLI '!CH61)</f>
        <v>0</v>
      </c>
      <c r="CI61" s="137">
        <f>IF('KWh (Monthly) ENTRY NLI '!CI$5=0,0,CH61+'KWh (Monthly) ENTRY NLI '!CI61)</f>
        <v>0</v>
      </c>
      <c r="CJ61" s="137">
        <f>IF('KWh (Monthly) ENTRY NLI '!CJ$5=0,0,CI61+'KWh (Monthly) ENTRY NLI '!CJ61)</f>
        <v>0</v>
      </c>
    </row>
    <row r="62" spans="1:88" ht="15" thickBot="1" x14ac:dyDescent="0.35">
      <c r="A62" s="222"/>
      <c r="B62" s="47" t="s">
        <v>8</v>
      </c>
      <c r="C62" s="73">
        <f>IF('KWh (Monthly) ENTRY NLI '!C$5=0,0,'KWh (Monthly) ENTRY NLI '!C62)</f>
        <v>0</v>
      </c>
      <c r="D62" s="73">
        <f>IF('KWh (Monthly) ENTRY NLI '!D$5=0,0,C62+'KWh (Monthly) ENTRY NLI '!D62)</f>
        <v>0</v>
      </c>
      <c r="E62" s="73">
        <f>IF('KWh (Monthly) ENTRY NLI '!E$5=0,0,D62+'KWh (Monthly) ENTRY NLI '!E62)</f>
        <v>0</v>
      </c>
      <c r="F62" s="73">
        <f>IF('KWh (Monthly) ENTRY NLI '!F$5=0,0,E62+'KWh (Monthly) ENTRY NLI '!F62)</f>
        <v>0</v>
      </c>
      <c r="G62" s="73">
        <f>IF('KWh (Monthly) ENTRY NLI '!G$5=0,0,F62+'KWh (Monthly) ENTRY NLI '!G62)</f>
        <v>0</v>
      </c>
      <c r="H62" s="73">
        <f>IF('KWh (Monthly) ENTRY NLI '!H$5=0,0,G62+'KWh (Monthly) ENTRY NLI '!H62)</f>
        <v>0</v>
      </c>
      <c r="I62" s="73">
        <f>IF('KWh (Monthly) ENTRY NLI '!I$5=0,0,H62+'KWh (Monthly) ENTRY NLI '!I62)</f>
        <v>0</v>
      </c>
      <c r="J62" s="73">
        <f>IF('KWh (Monthly) ENTRY NLI '!J$5=0,0,I62+'KWh (Monthly) ENTRY NLI '!J62)</f>
        <v>0</v>
      </c>
      <c r="K62" s="73">
        <f>IF('KWh (Monthly) ENTRY NLI '!K$5=0,0,J62+'KWh (Monthly) ENTRY NLI '!K62)</f>
        <v>0</v>
      </c>
      <c r="L62" s="73">
        <f>IF('KWh (Monthly) ENTRY NLI '!L$5=0,0,K62+'KWh (Monthly) ENTRY NLI '!L62)</f>
        <v>0</v>
      </c>
      <c r="M62" s="73">
        <f>IF('KWh (Monthly) ENTRY NLI '!M$5=0,0,L62+'KWh (Monthly) ENTRY NLI '!M62)</f>
        <v>0</v>
      </c>
      <c r="N62" s="73">
        <f>IF('KWh (Monthly) ENTRY NLI '!N$5=0,0,M62+'KWh (Monthly) ENTRY NLI '!N62)</f>
        <v>0</v>
      </c>
      <c r="O62" s="73">
        <f>IF('KWh (Monthly) ENTRY NLI '!O$5=0,0,N62+'KWh (Monthly) ENTRY NLI '!O62)</f>
        <v>0</v>
      </c>
      <c r="P62" s="73">
        <f>IF('KWh (Monthly) ENTRY NLI '!P$5=0,0,O62+'KWh (Monthly) ENTRY NLI '!P62)</f>
        <v>0</v>
      </c>
      <c r="Q62" s="73">
        <f>IF('KWh (Monthly) ENTRY NLI '!Q$5=0,0,P62+'KWh (Monthly) ENTRY NLI '!Q62)</f>
        <v>0</v>
      </c>
      <c r="R62" s="73">
        <f>IF('KWh (Monthly) ENTRY NLI '!R$5=0,0,Q62+'KWh (Monthly) ENTRY NLI '!R62)</f>
        <v>0</v>
      </c>
      <c r="S62" s="73">
        <f>IF('KWh (Monthly) ENTRY NLI '!S$5=0,0,R62+'KWh (Monthly) ENTRY NLI '!S62)</f>
        <v>0</v>
      </c>
      <c r="T62" s="73">
        <f>IF('KWh (Monthly) ENTRY NLI '!T$5=0,0,S62+'KWh (Monthly) ENTRY NLI '!T62)</f>
        <v>0</v>
      </c>
      <c r="U62" s="73">
        <f>IF('KWh (Monthly) ENTRY NLI '!U$5=0,0,T62+'KWh (Monthly) ENTRY NLI '!U62)</f>
        <v>0</v>
      </c>
      <c r="V62" s="73">
        <f>IF('KWh (Monthly) ENTRY NLI '!V$5=0,0,U62+'KWh (Monthly) ENTRY NLI '!V62)</f>
        <v>0</v>
      </c>
      <c r="W62" s="73">
        <f>IF('KWh (Monthly) ENTRY NLI '!W$5=0,0,V62+'KWh (Monthly) ENTRY NLI '!W62)</f>
        <v>0</v>
      </c>
      <c r="X62" s="73">
        <f>IF('KWh (Monthly) ENTRY NLI '!X$5=0,0,W62+'KWh (Monthly) ENTRY NLI '!X62)</f>
        <v>0</v>
      </c>
      <c r="Y62" s="73">
        <f>IF('KWh (Monthly) ENTRY NLI '!Y$5=0,0,X62+'KWh (Monthly) ENTRY NLI '!Y62)</f>
        <v>0</v>
      </c>
      <c r="Z62" s="73">
        <f>IF('KWh (Monthly) ENTRY NLI '!Z$5=0,0,Y62+'KWh (Monthly) ENTRY NLI '!Z62)</f>
        <v>0</v>
      </c>
      <c r="AA62" s="73">
        <f>IF('KWh (Monthly) ENTRY NLI '!AA$5=0,0,Z62+'KWh (Monthly) ENTRY NLI '!AA62)</f>
        <v>0</v>
      </c>
      <c r="AB62" s="73">
        <f>IF('KWh (Monthly) ENTRY NLI '!AB$5=0,0,AA62+'KWh (Monthly) ENTRY NLI '!AB62)</f>
        <v>0</v>
      </c>
      <c r="AC62" s="73">
        <f>IF('KWh (Monthly) ENTRY NLI '!AC$5=0,0,AB62+'KWh (Monthly) ENTRY NLI '!AC62)</f>
        <v>0</v>
      </c>
      <c r="AD62" s="73">
        <f>IF('KWh (Monthly) ENTRY NLI '!AD$5=0,0,AC62+'KWh (Monthly) ENTRY NLI '!AD62)</f>
        <v>0</v>
      </c>
      <c r="AE62" s="73">
        <f>IF('KWh (Monthly) ENTRY NLI '!AE$5=0,0,AD62+'KWh (Monthly) ENTRY NLI '!AE62)</f>
        <v>0</v>
      </c>
      <c r="AF62" s="73">
        <f>IF('KWh (Monthly) ENTRY NLI '!AF$5=0,0,AE62+'KWh (Monthly) ENTRY NLI '!AF62)</f>
        <v>0</v>
      </c>
      <c r="AG62" s="73">
        <f>IF('KWh (Monthly) ENTRY NLI '!AG$5=0,0,AF62+'KWh (Monthly) ENTRY NLI '!AG62)</f>
        <v>0</v>
      </c>
      <c r="AH62" s="73">
        <f>IF('KWh (Monthly) ENTRY NLI '!AH$5=0,0,AG62+'KWh (Monthly) ENTRY NLI '!AH62)</f>
        <v>0</v>
      </c>
      <c r="AI62" s="73">
        <f>IF('KWh (Monthly) ENTRY NLI '!AI$5=0,0,AH62+'KWh (Monthly) ENTRY NLI '!AI62)</f>
        <v>0</v>
      </c>
      <c r="AJ62" s="73">
        <f>IF('KWh (Monthly) ENTRY NLI '!AJ$5=0,0,AI62+'KWh (Monthly) ENTRY NLI '!AJ62)</f>
        <v>0</v>
      </c>
      <c r="AK62" s="73">
        <f>IF('KWh (Monthly) ENTRY NLI '!AK$5=0,0,AJ62+'KWh (Monthly) ENTRY NLI '!AK62)</f>
        <v>0</v>
      </c>
      <c r="AL62" s="73">
        <f>IF('KWh (Monthly) ENTRY NLI '!AL$5=0,0,AK62+'KWh (Monthly) ENTRY NLI '!AL62)</f>
        <v>0</v>
      </c>
      <c r="AM62" s="73">
        <f>IF('KWh (Monthly) ENTRY NLI '!AM$5=0,0,AL62+'KWh (Monthly) ENTRY NLI '!AM62)</f>
        <v>0</v>
      </c>
      <c r="AN62" s="73">
        <f>IF('KWh (Monthly) ENTRY NLI '!AN$5=0,0,AM62+'KWh (Monthly) ENTRY NLI '!AN62)</f>
        <v>0</v>
      </c>
      <c r="AO62" s="150">
        <f>'KWh (Monthly) ENTRY NLI '!AO62</f>
        <v>0</v>
      </c>
      <c r="AP62" s="150">
        <f>AO62+'KWh (Monthly) ENTRY NLI '!AP62</f>
        <v>0</v>
      </c>
      <c r="AQ62" s="150">
        <f>AP62+'KWh (Monthly) ENTRY NLI '!AQ62</f>
        <v>0</v>
      </c>
      <c r="AR62" s="150">
        <f>AQ62+'KWh (Monthly) ENTRY NLI '!AR62</f>
        <v>0</v>
      </c>
      <c r="AS62" s="150">
        <f>AR62+'KWh (Monthly) ENTRY NLI '!AS62</f>
        <v>0</v>
      </c>
      <c r="AT62" s="150">
        <f>AS62+'KWh (Monthly) ENTRY NLI '!AT62</f>
        <v>0</v>
      </c>
      <c r="AU62" s="150">
        <f>AT62+'KWh (Monthly) ENTRY NLI '!AU62</f>
        <v>0</v>
      </c>
      <c r="AV62" s="150">
        <f>AU62+'KWh (Monthly) ENTRY NLI '!AV62</f>
        <v>0</v>
      </c>
      <c r="AW62" s="150">
        <f>AV62+'KWh (Monthly) ENTRY NLI '!AW62</f>
        <v>0</v>
      </c>
      <c r="AX62" s="150">
        <f>AW62+'KWh (Monthly) ENTRY NLI '!AX62</f>
        <v>0</v>
      </c>
      <c r="AY62" s="150">
        <f>AX62+'KWh (Monthly) ENTRY NLI '!AY62</f>
        <v>0</v>
      </c>
      <c r="AZ62" s="150">
        <f>AY62+'KWh (Monthly) ENTRY NLI '!AZ62</f>
        <v>0</v>
      </c>
      <c r="BA62" s="150">
        <f>AZ62+'KWh (Monthly) ENTRY NLI '!BA62</f>
        <v>0</v>
      </c>
      <c r="BB62" s="150">
        <f>BA62+'KWh (Monthly) ENTRY NLI '!BB62</f>
        <v>0</v>
      </c>
      <c r="BC62" s="150">
        <f>BB62+'KWh (Monthly) ENTRY NLI '!BC62</f>
        <v>0</v>
      </c>
      <c r="BD62" s="150">
        <f>BC62+'KWh (Monthly) ENTRY NLI '!BD62</f>
        <v>0</v>
      </c>
      <c r="BE62" s="150">
        <f>BD62+'KWh (Monthly) ENTRY NLI '!BE62</f>
        <v>0</v>
      </c>
      <c r="BF62" s="150">
        <f>BE62+'KWh (Monthly) ENTRY NLI '!BF62</f>
        <v>0</v>
      </c>
      <c r="BG62" s="150">
        <f>BF62+'KWh (Monthly) ENTRY NLI '!BG62</f>
        <v>0</v>
      </c>
      <c r="BH62" s="150">
        <f>BG62+'KWh (Monthly) ENTRY NLI '!BH62</f>
        <v>0</v>
      </c>
      <c r="BI62" s="150">
        <f>BH62+'KWh (Monthly) ENTRY NLI '!BI62</f>
        <v>0</v>
      </c>
      <c r="BJ62" s="150">
        <f>BI62+'KWh (Monthly) ENTRY NLI '!BJ62</f>
        <v>0</v>
      </c>
      <c r="BK62" s="150">
        <f>BJ62+'KWh (Monthly) ENTRY NLI '!BK62</f>
        <v>0</v>
      </c>
      <c r="BL62" s="150">
        <f>BK62+'KWh (Monthly) ENTRY NLI '!BL62</f>
        <v>0</v>
      </c>
      <c r="BM62" s="150">
        <f>BL62+'KWh (Monthly) ENTRY NLI '!BM62</f>
        <v>0</v>
      </c>
      <c r="BN62" s="150">
        <f>BM62+'KWh (Monthly) ENTRY NLI '!BN62</f>
        <v>0</v>
      </c>
      <c r="BO62" s="150">
        <f>BN62+'KWh (Monthly) ENTRY NLI '!BO62</f>
        <v>0</v>
      </c>
      <c r="BP62" s="150">
        <f>BO62+'KWh (Monthly) ENTRY NLI '!BP62</f>
        <v>0</v>
      </c>
      <c r="BQ62" s="150">
        <f>BP62+'KWh (Monthly) ENTRY NLI '!BQ62</f>
        <v>0</v>
      </c>
      <c r="BR62" s="150">
        <f>IF('KWh (Monthly) ENTRY NLI '!BR$5=0,0,BQ62+'KWh (Monthly) ENTRY NLI '!BR62)</f>
        <v>0</v>
      </c>
      <c r="BS62" s="137">
        <f>IF('KWh (Monthly) ENTRY NLI '!BS$5=0,0,BR62+'KWh (Monthly) ENTRY NLI '!BS62)</f>
        <v>0</v>
      </c>
      <c r="BT62" s="137">
        <f>IF('KWh (Monthly) ENTRY NLI '!BT$5=0,0,BS62+'KWh (Monthly) ENTRY NLI '!BT62)</f>
        <v>0</v>
      </c>
      <c r="BU62" s="137">
        <f>IF('KWh (Monthly) ENTRY NLI '!BU$5=0,0,BT62+'KWh (Monthly) ENTRY NLI '!BU62)</f>
        <v>0</v>
      </c>
      <c r="BV62" s="137">
        <f>IF('KWh (Monthly) ENTRY NLI '!BV$5=0,0,BU62+'KWh (Monthly) ENTRY NLI '!BV62)</f>
        <v>0</v>
      </c>
      <c r="BW62" s="137">
        <f>IF('KWh (Monthly) ENTRY NLI '!BW$5=0,0,BV62+'KWh (Monthly) ENTRY NLI '!BW62)</f>
        <v>0</v>
      </c>
      <c r="BX62" s="137">
        <f>IF('KWh (Monthly) ENTRY NLI '!BX$5=0,0,BW62+'KWh (Monthly) ENTRY NLI '!BX62)</f>
        <v>0</v>
      </c>
      <c r="BY62" s="137">
        <f>IF('KWh (Monthly) ENTRY NLI '!BY$5=0,0,BX62+'KWh (Monthly) ENTRY NLI '!BY62)</f>
        <v>0</v>
      </c>
      <c r="BZ62" s="137">
        <f>IF('KWh (Monthly) ENTRY NLI '!BZ$5=0,0,BY62+'KWh (Monthly) ENTRY NLI '!BZ62)</f>
        <v>0</v>
      </c>
      <c r="CA62" s="137">
        <f>IF('KWh (Monthly) ENTRY NLI '!CA$5=0,0,BZ62+'KWh (Monthly) ENTRY NLI '!CA62)</f>
        <v>0</v>
      </c>
      <c r="CB62" s="137">
        <f>IF('KWh (Monthly) ENTRY NLI '!CB$5=0,0,CA62+'KWh (Monthly) ENTRY NLI '!CB62)</f>
        <v>0</v>
      </c>
      <c r="CC62" s="137">
        <f>IF('KWh (Monthly) ENTRY NLI '!CC$5=0,0,CB62+'KWh (Monthly) ENTRY NLI '!CC62)</f>
        <v>0</v>
      </c>
      <c r="CD62" s="137">
        <f>IF('KWh (Monthly) ENTRY NLI '!CD$5=0,0,CC62+'KWh (Monthly) ENTRY NLI '!CD62)</f>
        <v>0</v>
      </c>
      <c r="CE62" s="137">
        <f>IF('KWh (Monthly) ENTRY NLI '!CE$5=0,0,CD62+'KWh (Monthly) ENTRY NLI '!CE62)</f>
        <v>0</v>
      </c>
      <c r="CF62" s="137">
        <f>IF('KWh (Monthly) ENTRY NLI '!CF$5=0,0,CE62+'KWh (Monthly) ENTRY NLI '!CF62)</f>
        <v>0</v>
      </c>
      <c r="CG62" s="137">
        <f>IF('KWh (Monthly) ENTRY NLI '!CG$5=0,0,CF62+'KWh (Monthly) ENTRY NLI '!CG62)</f>
        <v>0</v>
      </c>
      <c r="CH62" s="137">
        <f>IF('KWh (Monthly) ENTRY NLI '!CH$5=0,0,CG62+'KWh (Monthly) ENTRY NLI '!CH62)</f>
        <v>0</v>
      </c>
      <c r="CI62" s="137">
        <f>IF('KWh (Monthly) ENTRY NLI '!CI$5=0,0,CH62+'KWh (Monthly) ENTRY NLI '!CI62)</f>
        <v>0</v>
      </c>
      <c r="CJ62" s="137">
        <f>IF('KWh (Monthly) ENTRY NLI '!CJ$5=0,0,CI62+'KWh (Monthly) ENTRY NLI '!CJ62)</f>
        <v>0</v>
      </c>
    </row>
    <row r="63" spans="1:88" ht="15" thickBot="1" x14ac:dyDescent="0.35"/>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20" t="s">
        <v>29</v>
      </c>
      <c r="B65" s="47" t="s">
        <v>9</v>
      </c>
      <c r="C65" s="73">
        <f>IF('KWh (Monthly) ENTRY NLI '!C$5=0,0,'KWh (Monthly) ENTRY NLI '!C65)</f>
        <v>0</v>
      </c>
      <c r="D65" s="73">
        <f>IF('KWh (Monthly) ENTRY NLI '!D$5=0,0,C65+'KWh (Monthly) ENTRY NLI '!D65)</f>
        <v>0</v>
      </c>
      <c r="E65" s="73">
        <f>IF('KWh (Monthly) ENTRY NLI '!E$5=0,0,D65+'KWh (Monthly) ENTRY NLI '!E65)</f>
        <v>0</v>
      </c>
      <c r="F65" s="73">
        <f>IF('KWh (Monthly) ENTRY NLI '!F$5=0,0,E65+'KWh (Monthly) ENTRY NLI '!F65)</f>
        <v>0</v>
      </c>
      <c r="G65" s="73">
        <f>IF('KWh (Monthly) ENTRY NLI '!G$5=0,0,F65+'KWh (Monthly) ENTRY NLI '!G65)</f>
        <v>0</v>
      </c>
      <c r="H65" s="73">
        <f>IF('KWh (Monthly) ENTRY NLI '!H$5=0,0,G65+'KWh (Monthly) ENTRY NLI '!H65)</f>
        <v>0</v>
      </c>
      <c r="I65" s="73">
        <f>IF('KWh (Monthly) ENTRY NLI '!I$5=0,0,H65+'KWh (Monthly) ENTRY NLI '!I65)</f>
        <v>0</v>
      </c>
      <c r="J65" s="73">
        <f>IF('KWh (Monthly) ENTRY NLI '!J$5=0,0,I65+'KWh (Monthly) ENTRY NLI '!J65)</f>
        <v>0</v>
      </c>
      <c r="K65" s="73">
        <f>IF('KWh (Monthly) ENTRY NLI '!K$5=0,0,J65+'KWh (Monthly) ENTRY NLI '!K65)</f>
        <v>0</v>
      </c>
      <c r="L65" s="73">
        <f>IF('KWh (Monthly) ENTRY NLI '!L$5=0,0,K65+'KWh (Monthly) ENTRY NLI '!L65)</f>
        <v>0</v>
      </c>
      <c r="M65" s="73">
        <f>IF('KWh (Monthly) ENTRY NLI '!M$5=0,0,L65+'KWh (Monthly) ENTRY NLI '!M65)</f>
        <v>0</v>
      </c>
      <c r="N65" s="73">
        <f>IF('KWh (Monthly) ENTRY NLI '!N$5=0,0,M65+'KWh (Monthly) ENTRY NLI '!N65)</f>
        <v>0</v>
      </c>
      <c r="O65" s="73">
        <f>IF('KWh (Monthly) ENTRY NLI '!O$5=0,0,N65+'KWh (Monthly) ENTRY NLI '!O65)</f>
        <v>0</v>
      </c>
      <c r="P65" s="73">
        <f>IF('KWh (Monthly) ENTRY NLI '!P$5=0,0,O65+'KWh (Monthly) ENTRY NLI '!P65)</f>
        <v>0</v>
      </c>
      <c r="Q65" s="73">
        <f>IF('KWh (Monthly) ENTRY NLI '!Q$5=0,0,P65+'KWh (Monthly) ENTRY NLI '!Q65)</f>
        <v>0</v>
      </c>
      <c r="R65" s="73">
        <f>IF('KWh (Monthly) ENTRY NLI '!R$5=0,0,Q65+'KWh (Monthly) ENTRY NLI '!R65)</f>
        <v>0</v>
      </c>
      <c r="S65" s="73">
        <f>IF('KWh (Monthly) ENTRY NLI '!S$5=0,0,R65+'KWh (Monthly) ENTRY NLI '!S65)</f>
        <v>0</v>
      </c>
      <c r="T65" s="73">
        <f>IF('KWh (Monthly) ENTRY NLI '!T$5=0,0,S65+'KWh (Monthly) ENTRY NLI '!T65)</f>
        <v>0</v>
      </c>
      <c r="U65" s="73">
        <f>IF('KWh (Monthly) ENTRY NLI '!U$5=0,0,T65+'KWh (Monthly) ENTRY NLI '!U65)</f>
        <v>0</v>
      </c>
      <c r="V65" s="73">
        <f>IF('KWh (Monthly) ENTRY NLI '!V$5=0,0,U65+'KWh (Monthly) ENTRY NLI '!V65)</f>
        <v>0</v>
      </c>
      <c r="W65" s="73">
        <f>IF('KWh (Monthly) ENTRY NLI '!W$5=0,0,V65+'KWh (Monthly) ENTRY NLI '!W65)</f>
        <v>0</v>
      </c>
      <c r="X65" s="73">
        <f>IF('KWh (Monthly) ENTRY NLI '!X$5=0,0,W65+'KWh (Monthly) ENTRY NLI '!X65)</f>
        <v>0</v>
      </c>
      <c r="Y65" s="73">
        <f>IF('KWh (Monthly) ENTRY NLI '!Y$5=0,0,X65+'KWh (Monthly) ENTRY NLI '!Y65)</f>
        <v>0</v>
      </c>
      <c r="Z65" s="73">
        <f>IF('KWh (Monthly) ENTRY NLI '!Z$5=0,0,Y65+'KWh (Monthly) ENTRY NLI '!Z65)</f>
        <v>0</v>
      </c>
      <c r="AA65" s="73">
        <f>IF('KWh (Monthly) ENTRY NLI '!AA$5=0,0,Z65+'KWh (Monthly) ENTRY NLI '!AA65)</f>
        <v>0</v>
      </c>
      <c r="AB65" s="73">
        <f>IF('KWh (Monthly) ENTRY NLI '!AB$5=0,0,AA65+'KWh (Monthly) ENTRY NLI '!AB65)</f>
        <v>0</v>
      </c>
      <c r="AC65" s="73">
        <f>IF('KWh (Monthly) ENTRY NLI '!AC$5=0,0,AB65+'KWh (Monthly) ENTRY NLI '!AC65)</f>
        <v>0</v>
      </c>
      <c r="AD65" s="73">
        <f>IF('KWh (Monthly) ENTRY NLI '!AD$5=0,0,AC65+'KWh (Monthly) ENTRY NLI '!AD65)</f>
        <v>0</v>
      </c>
      <c r="AE65" s="73">
        <f>IF('KWh (Monthly) ENTRY NLI '!AE$5=0,0,AD65+'KWh (Monthly) ENTRY NLI '!AE65)</f>
        <v>0</v>
      </c>
      <c r="AF65" s="73">
        <f>IF('KWh (Monthly) ENTRY NLI '!AF$5=0,0,AE65+'KWh (Monthly) ENTRY NLI '!AF65)</f>
        <v>0</v>
      </c>
      <c r="AG65" s="73">
        <f>IF('KWh (Monthly) ENTRY NLI '!AG$5=0,0,AF65+'KWh (Monthly) ENTRY NLI '!AG65)</f>
        <v>0</v>
      </c>
      <c r="AH65" s="73">
        <f>IF('KWh (Monthly) ENTRY NLI '!AH$5=0,0,AG65+'KWh (Monthly) ENTRY NLI '!AH65)</f>
        <v>0</v>
      </c>
      <c r="AI65" s="73">
        <f>IF('KWh (Monthly) ENTRY NLI '!AI$5=0,0,AH65+'KWh (Monthly) ENTRY NLI '!AI65)</f>
        <v>0</v>
      </c>
      <c r="AJ65" s="73">
        <f>IF('KWh (Monthly) ENTRY NLI '!AJ$5=0,0,AI65+'KWh (Monthly) ENTRY NLI '!AJ65)</f>
        <v>0</v>
      </c>
      <c r="AK65" s="73">
        <f>IF('KWh (Monthly) ENTRY NLI '!AK$5=0,0,AJ65+'KWh (Monthly) ENTRY NLI '!AK65)</f>
        <v>0</v>
      </c>
      <c r="AL65" s="73">
        <f>IF('KWh (Monthly) ENTRY NLI '!AL$5=0,0,AK65+'KWh (Monthly) ENTRY NLI '!AL65)</f>
        <v>0</v>
      </c>
      <c r="AM65" s="73">
        <f>IF('KWh (Monthly) ENTRY NLI '!AM$5=0,0,AL65+'KWh (Monthly) ENTRY NLI '!AM65)</f>
        <v>0</v>
      </c>
      <c r="AN65" s="73">
        <f>IF('KWh (Monthly) ENTRY NLI '!AN$5=0,0,AM65+'KWh (Monthly) ENTRY NLI '!AN65)</f>
        <v>0</v>
      </c>
      <c r="AO65" s="150">
        <f>'KWh (Monthly) ENTRY NLI '!AO65</f>
        <v>0</v>
      </c>
      <c r="AP65" s="150">
        <f>AO65+'KWh (Monthly) ENTRY NLI '!AP65</f>
        <v>0</v>
      </c>
      <c r="AQ65" s="150">
        <f>AP65+'KWh (Monthly) ENTRY NLI '!AQ65</f>
        <v>0</v>
      </c>
      <c r="AR65" s="150">
        <f>AQ65+'KWh (Monthly) ENTRY NLI '!AR65</f>
        <v>0</v>
      </c>
      <c r="AS65" s="150">
        <f>AR65+'KWh (Monthly) ENTRY NLI '!AS65</f>
        <v>0</v>
      </c>
      <c r="AT65" s="150">
        <f>AS65+'KWh (Monthly) ENTRY NLI '!AT65</f>
        <v>0</v>
      </c>
      <c r="AU65" s="150">
        <f>AT65+'KWh (Monthly) ENTRY NLI '!AU65</f>
        <v>0</v>
      </c>
      <c r="AV65" s="150">
        <f>AU65+'KWh (Monthly) ENTRY NLI '!AV65</f>
        <v>0</v>
      </c>
      <c r="AW65" s="150">
        <f>AV65+'KWh (Monthly) ENTRY NLI '!AW65</f>
        <v>0</v>
      </c>
      <c r="AX65" s="150">
        <f>AW65+'KWh (Monthly) ENTRY NLI '!AX65</f>
        <v>0</v>
      </c>
      <c r="AY65" s="150">
        <f>AX65+'KWh (Monthly) ENTRY NLI '!AY65</f>
        <v>0</v>
      </c>
      <c r="AZ65" s="150">
        <f>AY65+'KWh (Monthly) ENTRY NLI '!AZ65</f>
        <v>0</v>
      </c>
      <c r="BA65" s="150">
        <f>AZ65+'KWh (Monthly) ENTRY NLI '!BA65</f>
        <v>0</v>
      </c>
      <c r="BB65" s="150">
        <f>BA65+'KWh (Monthly) ENTRY NLI '!BB65</f>
        <v>0</v>
      </c>
      <c r="BC65" s="150">
        <f>BB65+'KWh (Monthly) ENTRY NLI '!BC65</f>
        <v>0</v>
      </c>
      <c r="BD65" s="150">
        <f>BC65+'KWh (Monthly) ENTRY NLI '!BD65</f>
        <v>0</v>
      </c>
      <c r="BE65" s="150">
        <f>BD65+'KWh (Monthly) ENTRY NLI '!BE65</f>
        <v>0</v>
      </c>
      <c r="BF65" s="150">
        <f>BE65+'KWh (Monthly) ENTRY NLI '!BF65</f>
        <v>0</v>
      </c>
      <c r="BG65" s="150">
        <f>BF65+'KWh (Monthly) ENTRY NLI '!BG65</f>
        <v>0</v>
      </c>
      <c r="BH65" s="150">
        <f>BG65+'KWh (Monthly) ENTRY NLI '!BH65</f>
        <v>0</v>
      </c>
      <c r="BI65" s="150">
        <f>BH65+'KWh (Monthly) ENTRY NLI '!BI65</f>
        <v>0</v>
      </c>
      <c r="BJ65" s="150">
        <f>BI65+'KWh (Monthly) ENTRY NLI '!BJ65</f>
        <v>0</v>
      </c>
      <c r="BK65" s="150">
        <f>BJ65+'KWh (Monthly) ENTRY NLI '!BK65</f>
        <v>0</v>
      </c>
      <c r="BL65" s="150">
        <f>BK65+'KWh (Monthly) ENTRY NLI '!BL65</f>
        <v>0</v>
      </c>
      <c r="BM65" s="150">
        <f>BL65+'KWh (Monthly) ENTRY NLI '!BM65</f>
        <v>0</v>
      </c>
      <c r="BN65" s="150">
        <f>BM65+'KWh (Monthly) ENTRY NLI '!BN65</f>
        <v>0</v>
      </c>
      <c r="BO65" s="150">
        <f>BN65+'KWh (Monthly) ENTRY NLI '!BO65</f>
        <v>0</v>
      </c>
      <c r="BP65" s="150">
        <f>BO65+'KWh (Monthly) ENTRY NLI '!BP65</f>
        <v>0</v>
      </c>
      <c r="BQ65" s="150">
        <f>BP65+'KWh (Monthly) ENTRY NLI '!BQ65</f>
        <v>0</v>
      </c>
      <c r="BR65" s="150">
        <f>IF('KWh (Monthly) ENTRY NLI '!BR$5=0,0,BQ65+'KWh (Monthly) ENTRY NLI '!BR65)</f>
        <v>0</v>
      </c>
      <c r="BS65" s="137">
        <f>IF('KWh (Monthly) ENTRY NLI '!BS$5=0,0,BR65+'KWh (Monthly) ENTRY NLI '!BS65)</f>
        <v>0</v>
      </c>
      <c r="BT65" s="137">
        <f>IF('KWh (Monthly) ENTRY NLI '!BT$5=0,0,BS65+'KWh (Monthly) ENTRY NLI '!BT65)</f>
        <v>0</v>
      </c>
      <c r="BU65" s="137">
        <f>IF('KWh (Monthly) ENTRY NLI '!BU$5=0,0,BT65+'KWh (Monthly) ENTRY NLI '!BU65)</f>
        <v>0</v>
      </c>
      <c r="BV65" s="137">
        <f>IF('KWh (Monthly) ENTRY NLI '!BV$5=0,0,BU65+'KWh (Monthly) ENTRY NLI '!BV65)</f>
        <v>0</v>
      </c>
      <c r="BW65" s="137">
        <f>IF('KWh (Monthly) ENTRY NLI '!BW$5=0,0,BV65+'KWh (Monthly) ENTRY NLI '!BW65)</f>
        <v>0</v>
      </c>
      <c r="BX65" s="137">
        <f>IF('KWh (Monthly) ENTRY NLI '!BX$5=0,0,BW65+'KWh (Monthly) ENTRY NLI '!BX65)</f>
        <v>0</v>
      </c>
      <c r="BY65" s="137">
        <f>IF('KWh (Monthly) ENTRY NLI '!BY$5=0,0,BX65+'KWh (Monthly) ENTRY NLI '!BY65)</f>
        <v>0</v>
      </c>
      <c r="BZ65" s="137">
        <f>IF('KWh (Monthly) ENTRY NLI '!BZ$5=0,0,BY65+'KWh (Monthly) ENTRY NLI '!BZ65)</f>
        <v>0</v>
      </c>
      <c r="CA65" s="137">
        <f>IF('KWh (Monthly) ENTRY NLI '!CA$5=0,0,BZ65+'KWh (Monthly) ENTRY NLI '!CA65)</f>
        <v>0</v>
      </c>
      <c r="CB65" s="137">
        <f>IF('KWh (Monthly) ENTRY NLI '!CB$5=0,0,CA65+'KWh (Monthly) ENTRY NLI '!CB65)</f>
        <v>0</v>
      </c>
      <c r="CC65" s="137">
        <f>IF('KWh (Monthly) ENTRY NLI '!CC$5=0,0,CB65+'KWh (Monthly) ENTRY NLI '!CC65)</f>
        <v>0</v>
      </c>
      <c r="CD65" s="137">
        <f>IF('KWh (Monthly) ENTRY NLI '!CD$5=0,0,CC65+'KWh (Monthly) ENTRY NLI '!CD65)</f>
        <v>0</v>
      </c>
      <c r="CE65" s="137">
        <f>IF('KWh (Monthly) ENTRY NLI '!CE$5=0,0,CD65+'KWh (Monthly) ENTRY NLI '!CE65)</f>
        <v>0</v>
      </c>
      <c r="CF65" s="137">
        <f>IF('KWh (Monthly) ENTRY NLI '!CF$5=0,0,CE65+'KWh (Monthly) ENTRY NLI '!CF65)</f>
        <v>0</v>
      </c>
      <c r="CG65" s="137">
        <f>IF('KWh (Monthly) ENTRY NLI '!CG$5=0,0,CF65+'KWh (Monthly) ENTRY NLI '!CG65)</f>
        <v>0</v>
      </c>
      <c r="CH65" s="137">
        <f>IF('KWh (Monthly) ENTRY NLI '!CH$5=0,0,CG65+'KWh (Monthly) ENTRY NLI '!CH65)</f>
        <v>0</v>
      </c>
      <c r="CI65" s="137">
        <f>IF('KWh (Monthly) ENTRY NLI '!CI$5=0,0,CH65+'KWh (Monthly) ENTRY NLI '!CI65)</f>
        <v>0</v>
      </c>
      <c r="CJ65" s="137">
        <f>IF('KWh (Monthly) ENTRY NLI '!CJ$5=0,0,CI65+'KWh (Monthly) ENTRY NLI '!CJ65)</f>
        <v>0</v>
      </c>
    </row>
    <row r="66" spans="1:88" x14ac:dyDescent="0.3">
      <c r="A66" s="220"/>
      <c r="B66" s="47" t="s">
        <v>6</v>
      </c>
      <c r="C66" s="73">
        <f>IF('KWh (Monthly) ENTRY NLI '!C$5=0,0,'KWh (Monthly) ENTRY NLI '!C66)</f>
        <v>0</v>
      </c>
      <c r="D66" s="73">
        <f>IF('KWh (Monthly) ENTRY NLI '!D$5=0,0,C66+'KWh (Monthly) ENTRY NLI '!D66)</f>
        <v>0</v>
      </c>
      <c r="E66" s="73">
        <f>IF('KWh (Monthly) ENTRY NLI '!E$5=0,0,D66+'KWh (Monthly) ENTRY NLI '!E66)</f>
        <v>0</v>
      </c>
      <c r="F66" s="73">
        <f>IF('KWh (Monthly) ENTRY NLI '!F$5=0,0,E66+'KWh (Monthly) ENTRY NLI '!F66)</f>
        <v>0</v>
      </c>
      <c r="G66" s="73">
        <f>IF('KWh (Monthly) ENTRY NLI '!G$5=0,0,F66+'KWh (Monthly) ENTRY NLI '!G66)</f>
        <v>0</v>
      </c>
      <c r="H66" s="73">
        <f>IF('KWh (Monthly) ENTRY NLI '!H$5=0,0,G66+'KWh (Monthly) ENTRY NLI '!H66)</f>
        <v>0</v>
      </c>
      <c r="I66" s="73">
        <f>IF('KWh (Monthly) ENTRY NLI '!I$5=0,0,H66+'KWh (Monthly) ENTRY NLI '!I66)</f>
        <v>0</v>
      </c>
      <c r="J66" s="73">
        <f>IF('KWh (Monthly) ENTRY NLI '!J$5=0,0,I66+'KWh (Monthly) ENTRY NLI '!J66)</f>
        <v>0</v>
      </c>
      <c r="K66" s="73">
        <f>IF('KWh (Monthly) ENTRY NLI '!K$5=0,0,J66+'KWh (Monthly) ENTRY NLI '!K66)</f>
        <v>0</v>
      </c>
      <c r="L66" s="73">
        <f>IF('KWh (Monthly) ENTRY NLI '!L$5=0,0,K66+'KWh (Monthly) ENTRY NLI '!L66)</f>
        <v>0</v>
      </c>
      <c r="M66" s="73">
        <f>IF('KWh (Monthly) ENTRY NLI '!M$5=0,0,L66+'KWh (Monthly) ENTRY NLI '!M66)</f>
        <v>0</v>
      </c>
      <c r="N66" s="73">
        <f>IF('KWh (Monthly) ENTRY NLI '!N$5=0,0,M66+'KWh (Monthly) ENTRY NLI '!N66)</f>
        <v>0</v>
      </c>
      <c r="O66" s="73">
        <f>IF('KWh (Monthly) ENTRY NLI '!O$5=0,0,N66+'KWh (Monthly) ENTRY NLI '!O66)</f>
        <v>0</v>
      </c>
      <c r="P66" s="73">
        <f>IF('KWh (Monthly) ENTRY NLI '!P$5=0,0,O66+'KWh (Monthly) ENTRY NLI '!P66)</f>
        <v>0</v>
      </c>
      <c r="Q66" s="73">
        <f>IF('KWh (Monthly) ENTRY NLI '!Q$5=0,0,P66+'KWh (Monthly) ENTRY NLI '!Q66)</f>
        <v>0</v>
      </c>
      <c r="R66" s="73">
        <f>IF('KWh (Monthly) ENTRY NLI '!R$5=0,0,Q66+'KWh (Monthly) ENTRY NLI '!R66)</f>
        <v>0</v>
      </c>
      <c r="S66" s="73">
        <f>IF('KWh (Monthly) ENTRY NLI '!S$5=0,0,R66+'KWh (Monthly) ENTRY NLI '!S66)</f>
        <v>0</v>
      </c>
      <c r="T66" s="73">
        <f>IF('KWh (Monthly) ENTRY NLI '!T$5=0,0,S66+'KWh (Monthly) ENTRY NLI '!T66)</f>
        <v>0</v>
      </c>
      <c r="U66" s="73">
        <f>IF('KWh (Monthly) ENTRY NLI '!U$5=0,0,T66+'KWh (Monthly) ENTRY NLI '!U66)</f>
        <v>0</v>
      </c>
      <c r="V66" s="73">
        <f>IF('KWh (Monthly) ENTRY NLI '!V$5=0,0,U66+'KWh (Monthly) ENTRY NLI '!V66)</f>
        <v>0</v>
      </c>
      <c r="W66" s="73">
        <f>IF('KWh (Monthly) ENTRY NLI '!W$5=0,0,V66+'KWh (Monthly) ENTRY NLI '!W66)</f>
        <v>0</v>
      </c>
      <c r="X66" s="73">
        <f>IF('KWh (Monthly) ENTRY NLI '!X$5=0,0,W66+'KWh (Monthly) ENTRY NLI '!X66)</f>
        <v>0</v>
      </c>
      <c r="Y66" s="73">
        <f>IF('KWh (Monthly) ENTRY NLI '!Y$5=0,0,X66+'KWh (Monthly) ENTRY NLI '!Y66)</f>
        <v>0</v>
      </c>
      <c r="Z66" s="73">
        <f>IF('KWh (Monthly) ENTRY NLI '!Z$5=0,0,Y66+'KWh (Monthly) ENTRY NLI '!Z66)</f>
        <v>0</v>
      </c>
      <c r="AA66" s="73">
        <f>IF('KWh (Monthly) ENTRY NLI '!AA$5=0,0,Z66+'KWh (Monthly) ENTRY NLI '!AA66)</f>
        <v>0</v>
      </c>
      <c r="AB66" s="73">
        <f>IF('KWh (Monthly) ENTRY NLI '!AB$5=0,0,AA66+'KWh (Monthly) ENTRY NLI '!AB66)</f>
        <v>0</v>
      </c>
      <c r="AC66" s="73">
        <f>IF('KWh (Monthly) ENTRY NLI '!AC$5=0,0,AB66+'KWh (Monthly) ENTRY NLI '!AC66)</f>
        <v>0</v>
      </c>
      <c r="AD66" s="73">
        <f>IF('KWh (Monthly) ENTRY NLI '!AD$5=0,0,AC66+'KWh (Monthly) ENTRY NLI '!AD66)</f>
        <v>0</v>
      </c>
      <c r="AE66" s="73">
        <f>IF('KWh (Monthly) ENTRY NLI '!AE$5=0,0,AD66+'KWh (Monthly) ENTRY NLI '!AE66)</f>
        <v>0</v>
      </c>
      <c r="AF66" s="73">
        <f>IF('KWh (Monthly) ENTRY NLI '!AF$5=0,0,AE66+'KWh (Monthly) ENTRY NLI '!AF66)</f>
        <v>0</v>
      </c>
      <c r="AG66" s="73">
        <f>IF('KWh (Monthly) ENTRY NLI '!AG$5=0,0,AF66+'KWh (Monthly) ENTRY NLI '!AG66)</f>
        <v>0</v>
      </c>
      <c r="AH66" s="73">
        <f>IF('KWh (Monthly) ENTRY NLI '!AH$5=0,0,AG66+'KWh (Monthly) ENTRY NLI '!AH66)</f>
        <v>0</v>
      </c>
      <c r="AI66" s="73">
        <f>IF('KWh (Monthly) ENTRY NLI '!AI$5=0,0,AH66+'KWh (Monthly) ENTRY NLI '!AI66)</f>
        <v>0</v>
      </c>
      <c r="AJ66" s="73">
        <f>IF('KWh (Monthly) ENTRY NLI '!AJ$5=0,0,AI66+'KWh (Monthly) ENTRY NLI '!AJ66)</f>
        <v>0</v>
      </c>
      <c r="AK66" s="73">
        <f>IF('KWh (Monthly) ENTRY NLI '!AK$5=0,0,AJ66+'KWh (Monthly) ENTRY NLI '!AK66)</f>
        <v>0</v>
      </c>
      <c r="AL66" s="73">
        <f>IF('KWh (Monthly) ENTRY NLI '!AL$5=0,0,AK66+'KWh (Monthly) ENTRY NLI '!AL66)</f>
        <v>0</v>
      </c>
      <c r="AM66" s="73">
        <f>IF('KWh (Monthly) ENTRY NLI '!AM$5=0,0,AL66+'KWh (Monthly) ENTRY NLI '!AM66)</f>
        <v>0</v>
      </c>
      <c r="AN66" s="73">
        <f>IF('KWh (Monthly) ENTRY NLI '!AN$5=0,0,AM66+'KWh (Monthly) ENTRY NLI '!AN66)</f>
        <v>0</v>
      </c>
      <c r="AO66" s="150">
        <f>'KWh (Monthly) ENTRY NLI '!AO66</f>
        <v>0</v>
      </c>
      <c r="AP66" s="150">
        <f>AO66+'KWh (Monthly) ENTRY NLI '!AP66</f>
        <v>0</v>
      </c>
      <c r="AQ66" s="150">
        <f>AP66+'KWh (Monthly) ENTRY NLI '!AQ66</f>
        <v>0</v>
      </c>
      <c r="AR66" s="150">
        <f>AQ66+'KWh (Monthly) ENTRY NLI '!AR66</f>
        <v>0</v>
      </c>
      <c r="AS66" s="150">
        <f>AR66+'KWh (Monthly) ENTRY NLI '!AS66</f>
        <v>0</v>
      </c>
      <c r="AT66" s="150">
        <f>AS66+'KWh (Monthly) ENTRY NLI '!AT66</f>
        <v>0</v>
      </c>
      <c r="AU66" s="150">
        <f>AT66+'KWh (Monthly) ENTRY NLI '!AU66</f>
        <v>0</v>
      </c>
      <c r="AV66" s="150">
        <f>AU66+'KWh (Monthly) ENTRY NLI '!AV66</f>
        <v>0</v>
      </c>
      <c r="AW66" s="150">
        <f>AV66+'KWh (Monthly) ENTRY NLI '!AW66</f>
        <v>0</v>
      </c>
      <c r="AX66" s="150">
        <f>AW66+'KWh (Monthly) ENTRY NLI '!AX66</f>
        <v>0</v>
      </c>
      <c r="AY66" s="150">
        <f>AX66+'KWh (Monthly) ENTRY NLI '!AY66</f>
        <v>0</v>
      </c>
      <c r="AZ66" s="150">
        <f>AY66+'KWh (Monthly) ENTRY NLI '!AZ66</f>
        <v>0</v>
      </c>
      <c r="BA66" s="150">
        <f>AZ66+'KWh (Monthly) ENTRY NLI '!BA66</f>
        <v>0</v>
      </c>
      <c r="BB66" s="150">
        <f>BA66+'KWh (Monthly) ENTRY NLI '!BB66</f>
        <v>0</v>
      </c>
      <c r="BC66" s="150">
        <f>BB66+'KWh (Monthly) ENTRY NLI '!BC66</f>
        <v>0</v>
      </c>
      <c r="BD66" s="150">
        <f>BC66+'KWh (Monthly) ENTRY NLI '!BD66</f>
        <v>0</v>
      </c>
      <c r="BE66" s="150">
        <f>BD66+'KWh (Monthly) ENTRY NLI '!BE66</f>
        <v>0</v>
      </c>
      <c r="BF66" s="150">
        <f>BE66+'KWh (Monthly) ENTRY NLI '!BF66</f>
        <v>0</v>
      </c>
      <c r="BG66" s="150">
        <f>BF66+'KWh (Monthly) ENTRY NLI '!BG66</f>
        <v>0</v>
      </c>
      <c r="BH66" s="150">
        <f>BG66+'KWh (Monthly) ENTRY NLI '!BH66</f>
        <v>0</v>
      </c>
      <c r="BI66" s="150">
        <f>BH66+'KWh (Monthly) ENTRY NLI '!BI66</f>
        <v>0</v>
      </c>
      <c r="BJ66" s="150">
        <f>BI66+'KWh (Monthly) ENTRY NLI '!BJ66</f>
        <v>0</v>
      </c>
      <c r="BK66" s="150">
        <f>BJ66+'KWh (Monthly) ENTRY NLI '!BK66</f>
        <v>0</v>
      </c>
      <c r="BL66" s="150">
        <f>BK66+'KWh (Monthly) ENTRY NLI '!BL66</f>
        <v>0</v>
      </c>
      <c r="BM66" s="150">
        <f>BL66+'KWh (Monthly) ENTRY NLI '!BM66</f>
        <v>0</v>
      </c>
      <c r="BN66" s="150">
        <f>BM66+'KWh (Monthly) ENTRY NLI '!BN66</f>
        <v>0</v>
      </c>
      <c r="BO66" s="150">
        <f>BN66+'KWh (Monthly) ENTRY NLI '!BO66</f>
        <v>0</v>
      </c>
      <c r="BP66" s="150">
        <f>BO66+'KWh (Monthly) ENTRY NLI '!BP66</f>
        <v>0</v>
      </c>
      <c r="BQ66" s="150">
        <f>BP66+'KWh (Monthly) ENTRY NLI '!BQ66</f>
        <v>0</v>
      </c>
      <c r="BR66" s="150">
        <f>IF('KWh (Monthly) ENTRY NLI '!BR$5=0,0,BQ66+'KWh (Monthly) ENTRY NLI '!BR66)</f>
        <v>0</v>
      </c>
      <c r="BS66" s="137">
        <f>IF('KWh (Monthly) ENTRY NLI '!BS$5=0,0,BR66+'KWh (Monthly) ENTRY NLI '!BS66)</f>
        <v>0</v>
      </c>
      <c r="BT66" s="137">
        <f>IF('KWh (Monthly) ENTRY NLI '!BT$5=0,0,BS66+'KWh (Monthly) ENTRY NLI '!BT66)</f>
        <v>0</v>
      </c>
      <c r="BU66" s="137">
        <f>IF('KWh (Monthly) ENTRY NLI '!BU$5=0,0,BT66+'KWh (Monthly) ENTRY NLI '!BU66)</f>
        <v>0</v>
      </c>
      <c r="BV66" s="137">
        <f>IF('KWh (Monthly) ENTRY NLI '!BV$5=0,0,BU66+'KWh (Monthly) ENTRY NLI '!BV66)</f>
        <v>0</v>
      </c>
      <c r="BW66" s="137">
        <f>IF('KWh (Monthly) ENTRY NLI '!BW$5=0,0,BV66+'KWh (Monthly) ENTRY NLI '!BW66)</f>
        <v>0</v>
      </c>
      <c r="BX66" s="137">
        <f>IF('KWh (Monthly) ENTRY NLI '!BX$5=0,0,BW66+'KWh (Monthly) ENTRY NLI '!BX66)</f>
        <v>0</v>
      </c>
      <c r="BY66" s="137">
        <f>IF('KWh (Monthly) ENTRY NLI '!BY$5=0,0,BX66+'KWh (Monthly) ENTRY NLI '!BY66)</f>
        <v>0</v>
      </c>
      <c r="BZ66" s="137">
        <f>IF('KWh (Monthly) ENTRY NLI '!BZ$5=0,0,BY66+'KWh (Monthly) ENTRY NLI '!BZ66)</f>
        <v>0</v>
      </c>
      <c r="CA66" s="137">
        <f>IF('KWh (Monthly) ENTRY NLI '!CA$5=0,0,BZ66+'KWh (Monthly) ENTRY NLI '!CA66)</f>
        <v>0</v>
      </c>
      <c r="CB66" s="137">
        <f>IF('KWh (Monthly) ENTRY NLI '!CB$5=0,0,CA66+'KWh (Monthly) ENTRY NLI '!CB66)</f>
        <v>0</v>
      </c>
      <c r="CC66" s="137">
        <f>IF('KWh (Monthly) ENTRY NLI '!CC$5=0,0,CB66+'KWh (Monthly) ENTRY NLI '!CC66)</f>
        <v>0</v>
      </c>
      <c r="CD66" s="137">
        <f>IF('KWh (Monthly) ENTRY NLI '!CD$5=0,0,CC66+'KWh (Monthly) ENTRY NLI '!CD66)</f>
        <v>0</v>
      </c>
      <c r="CE66" s="137">
        <f>IF('KWh (Monthly) ENTRY NLI '!CE$5=0,0,CD66+'KWh (Monthly) ENTRY NLI '!CE66)</f>
        <v>0</v>
      </c>
      <c r="CF66" s="137">
        <f>IF('KWh (Monthly) ENTRY NLI '!CF$5=0,0,CE66+'KWh (Monthly) ENTRY NLI '!CF66)</f>
        <v>0</v>
      </c>
      <c r="CG66" s="137">
        <f>IF('KWh (Monthly) ENTRY NLI '!CG$5=0,0,CF66+'KWh (Monthly) ENTRY NLI '!CG66)</f>
        <v>0</v>
      </c>
      <c r="CH66" s="137">
        <f>IF('KWh (Monthly) ENTRY NLI '!CH$5=0,0,CG66+'KWh (Monthly) ENTRY NLI '!CH66)</f>
        <v>0</v>
      </c>
      <c r="CI66" s="137">
        <f>IF('KWh (Monthly) ENTRY NLI '!CI$5=0,0,CH66+'KWh (Monthly) ENTRY NLI '!CI66)</f>
        <v>0</v>
      </c>
      <c r="CJ66" s="137">
        <f>IF('KWh (Monthly) ENTRY NLI '!CJ$5=0,0,CI66+'KWh (Monthly) ENTRY NLI '!CJ66)</f>
        <v>0</v>
      </c>
    </row>
    <row r="67" spans="1:88" x14ac:dyDescent="0.3">
      <c r="A67" s="220"/>
      <c r="B67" s="47" t="s">
        <v>10</v>
      </c>
      <c r="C67" s="73">
        <f>IF('KWh (Monthly) ENTRY NLI '!C$5=0,0,'KWh (Monthly) ENTRY NLI '!C67)</f>
        <v>0</v>
      </c>
      <c r="D67" s="73">
        <f>IF('KWh (Monthly) ENTRY NLI '!D$5=0,0,C67+'KWh (Monthly) ENTRY NLI '!D67)</f>
        <v>0</v>
      </c>
      <c r="E67" s="73">
        <f>IF('KWh (Monthly) ENTRY NLI '!E$5=0,0,D67+'KWh (Monthly) ENTRY NLI '!E67)</f>
        <v>0</v>
      </c>
      <c r="F67" s="73">
        <f>IF('KWh (Monthly) ENTRY NLI '!F$5=0,0,E67+'KWh (Monthly) ENTRY NLI '!F67)</f>
        <v>0</v>
      </c>
      <c r="G67" s="73">
        <f>IF('KWh (Monthly) ENTRY NLI '!G$5=0,0,F67+'KWh (Monthly) ENTRY NLI '!G67)</f>
        <v>0</v>
      </c>
      <c r="H67" s="73">
        <f>IF('KWh (Monthly) ENTRY NLI '!H$5=0,0,G67+'KWh (Monthly) ENTRY NLI '!H67)</f>
        <v>0</v>
      </c>
      <c r="I67" s="73">
        <f>IF('KWh (Monthly) ENTRY NLI '!I$5=0,0,H67+'KWh (Monthly) ENTRY NLI '!I67)</f>
        <v>0</v>
      </c>
      <c r="J67" s="73">
        <f>IF('KWh (Monthly) ENTRY NLI '!J$5=0,0,I67+'KWh (Monthly) ENTRY NLI '!J67)</f>
        <v>0</v>
      </c>
      <c r="K67" s="73">
        <f>IF('KWh (Monthly) ENTRY NLI '!K$5=0,0,J67+'KWh (Monthly) ENTRY NLI '!K67)</f>
        <v>0</v>
      </c>
      <c r="L67" s="73">
        <f>IF('KWh (Monthly) ENTRY NLI '!L$5=0,0,K67+'KWh (Monthly) ENTRY NLI '!L67)</f>
        <v>0</v>
      </c>
      <c r="M67" s="73">
        <f>IF('KWh (Monthly) ENTRY NLI '!M$5=0,0,L67+'KWh (Monthly) ENTRY NLI '!M67)</f>
        <v>0</v>
      </c>
      <c r="N67" s="73">
        <f>IF('KWh (Monthly) ENTRY NLI '!N$5=0,0,M67+'KWh (Monthly) ENTRY NLI '!N67)</f>
        <v>0</v>
      </c>
      <c r="O67" s="73">
        <f>IF('KWh (Monthly) ENTRY NLI '!O$5=0,0,N67+'KWh (Monthly) ENTRY NLI '!O67)</f>
        <v>0</v>
      </c>
      <c r="P67" s="73">
        <f>IF('KWh (Monthly) ENTRY NLI '!P$5=0,0,O67+'KWh (Monthly) ENTRY NLI '!P67)</f>
        <v>0</v>
      </c>
      <c r="Q67" s="73">
        <f>IF('KWh (Monthly) ENTRY NLI '!Q$5=0,0,P67+'KWh (Monthly) ENTRY NLI '!Q67)</f>
        <v>0</v>
      </c>
      <c r="R67" s="73">
        <f>IF('KWh (Monthly) ENTRY NLI '!R$5=0,0,Q67+'KWh (Monthly) ENTRY NLI '!R67)</f>
        <v>0</v>
      </c>
      <c r="S67" s="73">
        <f>IF('KWh (Monthly) ENTRY NLI '!S$5=0,0,R67+'KWh (Monthly) ENTRY NLI '!S67)</f>
        <v>0</v>
      </c>
      <c r="T67" s="73">
        <f>IF('KWh (Monthly) ENTRY NLI '!T$5=0,0,S67+'KWh (Monthly) ENTRY NLI '!T67)</f>
        <v>0</v>
      </c>
      <c r="U67" s="73">
        <f>IF('KWh (Monthly) ENTRY NLI '!U$5=0,0,T67+'KWh (Monthly) ENTRY NLI '!U67)</f>
        <v>0</v>
      </c>
      <c r="V67" s="73">
        <f>IF('KWh (Monthly) ENTRY NLI '!V$5=0,0,U67+'KWh (Monthly) ENTRY NLI '!V67)</f>
        <v>0</v>
      </c>
      <c r="W67" s="73">
        <f>IF('KWh (Monthly) ENTRY NLI '!W$5=0,0,V67+'KWh (Monthly) ENTRY NLI '!W67)</f>
        <v>0</v>
      </c>
      <c r="X67" s="73">
        <f>IF('KWh (Monthly) ENTRY NLI '!X$5=0,0,W67+'KWh (Monthly) ENTRY NLI '!X67)</f>
        <v>0</v>
      </c>
      <c r="Y67" s="73">
        <f>IF('KWh (Monthly) ENTRY NLI '!Y$5=0,0,X67+'KWh (Monthly) ENTRY NLI '!Y67)</f>
        <v>0</v>
      </c>
      <c r="Z67" s="73">
        <f>IF('KWh (Monthly) ENTRY NLI '!Z$5=0,0,Y67+'KWh (Monthly) ENTRY NLI '!Z67)</f>
        <v>0</v>
      </c>
      <c r="AA67" s="73">
        <f>IF('KWh (Monthly) ENTRY NLI '!AA$5=0,0,Z67+'KWh (Monthly) ENTRY NLI '!AA67)</f>
        <v>0</v>
      </c>
      <c r="AB67" s="73">
        <f>IF('KWh (Monthly) ENTRY NLI '!AB$5=0,0,AA67+'KWh (Monthly) ENTRY NLI '!AB67)</f>
        <v>0</v>
      </c>
      <c r="AC67" s="73">
        <f>IF('KWh (Monthly) ENTRY NLI '!AC$5=0,0,AB67+'KWh (Monthly) ENTRY NLI '!AC67)</f>
        <v>0</v>
      </c>
      <c r="AD67" s="73">
        <f>IF('KWh (Monthly) ENTRY NLI '!AD$5=0,0,AC67+'KWh (Monthly) ENTRY NLI '!AD67)</f>
        <v>0</v>
      </c>
      <c r="AE67" s="73">
        <f>IF('KWh (Monthly) ENTRY NLI '!AE$5=0,0,AD67+'KWh (Monthly) ENTRY NLI '!AE67)</f>
        <v>0</v>
      </c>
      <c r="AF67" s="73">
        <f>IF('KWh (Monthly) ENTRY NLI '!AF$5=0,0,AE67+'KWh (Monthly) ENTRY NLI '!AF67)</f>
        <v>0</v>
      </c>
      <c r="AG67" s="73">
        <f>IF('KWh (Monthly) ENTRY NLI '!AG$5=0,0,AF67+'KWh (Monthly) ENTRY NLI '!AG67)</f>
        <v>0</v>
      </c>
      <c r="AH67" s="73">
        <f>IF('KWh (Monthly) ENTRY NLI '!AH$5=0,0,AG67+'KWh (Monthly) ENTRY NLI '!AH67)</f>
        <v>0</v>
      </c>
      <c r="AI67" s="73">
        <f>IF('KWh (Monthly) ENTRY NLI '!AI$5=0,0,AH67+'KWh (Monthly) ENTRY NLI '!AI67)</f>
        <v>0</v>
      </c>
      <c r="AJ67" s="73">
        <f>IF('KWh (Monthly) ENTRY NLI '!AJ$5=0,0,AI67+'KWh (Monthly) ENTRY NLI '!AJ67)</f>
        <v>0</v>
      </c>
      <c r="AK67" s="73">
        <f>IF('KWh (Monthly) ENTRY NLI '!AK$5=0,0,AJ67+'KWh (Monthly) ENTRY NLI '!AK67)</f>
        <v>0</v>
      </c>
      <c r="AL67" s="73">
        <f>IF('KWh (Monthly) ENTRY NLI '!AL$5=0,0,AK67+'KWh (Monthly) ENTRY NLI '!AL67)</f>
        <v>0</v>
      </c>
      <c r="AM67" s="73">
        <f>IF('KWh (Monthly) ENTRY NLI '!AM$5=0,0,AL67+'KWh (Monthly) ENTRY NLI '!AM67)</f>
        <v>0</v>
      </c>
      <c r="AN67" s="73">
        <f>IF('KWh (Monthly) ENTRY NLI '!AN$5=0,0,AM67+'KWh (Monthly) ENTRY NLI '!AN67)</f>
        <v>0</v>
      </c>
      <c r="AO67" s="150">
        <f>'KWh (Monthly) ENTRY NLI '!AO67</f>
        <v>0</v>
      </c>
      <c r="AP67" s="150">
        <f>AO67+'KWh (Monthly) ENTRY NLI '!AP67</f>
        <v>0</v>
      </c>
      <c r="AQ67" s="150">
        <f>AP67+'KWh (Monthly) ENTRY NLI '!AQ67</f>
        <v>0</v>
      </c>
      <c r="AR67" s="150">
        <f>AQ67+'KWh (Monthly) ENTRY NLI '!AR67</f>
        <v>0</v>
      </c>
      <c r="AS67" s="150">
        <f>AR67+'KWh (Monthly) ENTRY NLI '!AS67</f>
        <v>0</v>
      </c>
      <c r="AT67" s="150">
        <f>AS67+'KWh (Monthly) ENTRY NLI '!AT67</f>
        <v>0</v>
      </c>
      <c r="AU67" s="150">
        <f>AT67+'KWh (Monthly) ENTRY NLI '!AU67</f>
        <v>0</v>
      </c>
      <c r="AV67" s="150">
        <f>AU67+'KWh (Monthly) ENTRY NLI '!AV67</f>
        <v>0</v>
      </c>
      <c r="AW67" s="150">
        <f>AV67+'KWh (Monthly) ENTRY NLI '!AW67</f>
        <v>0</v>
      </c>
      <c r="AX67" s="150">
        <f>AW67+'KWh (Monthly) ENTRY NLI '!AX67</f>
        <v>0</v>
      </c>
      <c r="AY67" s="150">
        <f>AX67+'KWh (Monthly) ENTRY NLI '!AY67</f>
        <v>0</v>
      </c>
      <c r="AZ67" s="150">
        <f>AY67+'KWh (Monthly) ENTRY NLI '!AZ67</f>
        <v>0</v>
      </c>
      <c r="BA67" s="150">
        <f>AZ67+'KWh (Monthly) ENTRY NLI '!BA67</f>
        <v>0</v>
      </c>
      <c r="BB67" s="150">
        <f>BA67+'KWh (Monthly) ENTRY NLI '!BB67</f>
        <v>0</v>
      </c>
      <c r="BC67" s="150">
        <f>BB67+'KWh (Monthly) ENTRY NLI '!BC67</f>
        <v>0</v>
      </c>
      <c r="BD67" s="150">
        <f>BC67+'KWh (Monthly) ENTRY NLI '!BD67</f>
        <v>0</v>
      </c>
      <c r="BE67" s="150">
        <f>BD67+'KWh (Monthly) ENTRY NLI '!BE67</f>
        <v>0</v>
      </c>
      <c r="BF67" s="150">
        <f>BE67+'KWh (Monthly) ENTRY NLI '!BF67</f>
        <v>0</v>
      </c>
      <c r="BG67" s="150">
        <f>BF67+'KWh (Monthly) ENTRY NLI '!BG67</f>
        <v>0</v>
      </c>
      <c r="BH67" s="150">
        <f>BG67+'KWh (Monthly) ENTRY NLI '!BH67</f>
        <v>0</v>
      </c>
      <c r="BI67" s="150">
        <f>BH67+'KWh (Monthly) ENTRY NLI '!BI67</f>
        <v>0</v>
      </c>
      <c r="BJ67" s="150">
        <f>BI67+'KWh (Monthly) ENTRY NLI '!BJ67</f>
        <v>0</v>
      </c>
      <c r="BK67" s="150">
        <f>BJ67+'KWh (Monthly) ENTRY NLI '!BK67</f>
        <v>0</v>
      </c>
      <c r="BL67" s="150">
        <f>BK67+'KWh (Monthly) ENTRY NLI '!BL67</f>
        <v>0</v>
      </c>
      <c r="BM67" s="150">
        <f>BL67+'KWh (Monthly) ENTRY NLI '!BM67</f>
        <v>0</v>
      </c>
      <c r="BN67" s="150">
        <f>BM67+'KWh (Monthly) ENTRY NLI '!BN67</f>
        <v>0</v>
      </c>
      <c r="BO67" s="150">
        <f>BN67+'KWh (Monthly) ENTRY NLI '!BO67</f>
        <v>0</v>
      </c>
      <c r="BP67" s="150">
        <f>BO67+'KWh (Monthly) ENTRY NLI '!BP67</f>
        <v>0</v>
      </c>
      <c r="BQ67" s="150">
        <f>BP67+'KWh (Monthly) ENTRY NLI '!BQ67</f>
        <v>0</v>
      </c>
      <c r="BR67" s="150">
        <f>IF('KWh (Monthly) ENTRY NLI '!BR$5=0,0,BQ67+'KWh (Monthly) ENTRY NLI '!BR67)</f>
        <v>0</v>
      </c>
      <c r="BS67" s="137">
        <f>IF('KWh (Monthly) ENTRY NLI '!BS$5=0,0,BR67+'KWh (Monthly) ENTRY NLI '!BS67)</f>
        <v>0</v>
      </c>
      <c r="BT67" s="137">
        <f>IF('KWh (Monthly) ENTRY NLI '!BT$5=0,0,BS67+'KWh (Monthly) ENTRY NLI '!BT67)</f>
        <v>0</v>
      </c>
      <c r="BU67" s="137">
        <f>IF('KWh (Monthly) ENTRY NLI '!BU$5=0,0,BT67+'KWh (Monthly) ENTRY NLI '!BU67)</f>
        <v>0</v>
      </c>
      <c r="BV67" s="137">
        <f>IF('KWh (Monthly) ENTRY NLI '!BV$5=0,0,BU67+'KWh (Monthly) ENTRY NLI '!BV67)</f>
        <v>0</v>
      </c>
      <c r="BW67" s="137">
        <f>IF('KWh (Monthly) ENTRY NLI '!BW$5=0,0,BV67+'KWh (Monthly) ENTRY NLI '!BW67)</f>
        <v>0</v>
      </c>
      <c r="BX67" s="137">
        <f>IF('KWh (Monthly) ENTRY NLI '!BX$5=0,0,BW67+'KWh (Monthly) ENTRY NLI '!BX67)</f>
        <v>0</v>
      </c>
      <c r="BY67" s="137">
        <f>IF('KWh (Monthly) ENTRY NLI '!BY$5=0,0,BX67+'KWh (Monthly) ENTRY NLI '!BY67)</f>
        <v>0</v>
      </c>
      <c r="BZ67" s="137">
        <f>IF('KWh (Monthly) ENTRY NLI '!BZ$5=0,0,BY67+'KWh (Monthly) ENTRY NLI '!BZ67)</f>
        <v>0</v>
      </c>
      <c r="CA67" s="137">
        <f>IF('KWh (Monthly) ENTRY NLI '!CA$5=0,0,BZ67+'KWh (Monthly) ENTRY NLI '!CA67)</f>
        <v>0</v>
      </c>
      <c r="CB67" s="137">
        <f>IF('KWh (Monthly) ENTRY NLI '!CB$5=0,0,CA67+'KWh (Monthly) ENTRY NLI '!CB67)</f>
        <v>0</v>
      </c>
      <c r="CC67" s="137">
        <f>IF('KWh (Monthly) ENTRY NLI '!CC$5=0,0,CB67+'KWh (Monthly) ENTRY NLI '!CC67)</f>
        <v>0</v>
      </c>
      <c r="CD67" s="137">
        <f>IF('KWh (Monthly) ENTRY NLI '!CD$5=0,0,CC67+'KWh (Monthly) ENTRY NLI '!CD67)</f>
        <v>0</v>
      </c>
      <c r="CE67" s="137">
        <f>IF('KWh (Monthly) ENTRY NLI '!CE$5=0,0,CD67+'KWh (Monthly) ENTRY NLI '!CE67)</f>
        <v>0</v>
      </c>
      <c r="CF67" s="137">
        <f>IF('KWh (Monthly) ENTRY NLI '!CF$5=0,0,CE67+'KWh (Monthly) ENTRY NLI '!CF67)</f>
        <v>0</v>
      </c>
      <c r="CG67" s="137">
        <f>IF('KWh (Monthly) ENTRY NLI '!CG$5=0,0,CF67+'KWh (Monthly) ENTRY NLI '!CG67)</f>
        <v>0</v>
      </c>
      <c r="CH67" s="137">
        <f>IF('KWh (Monthly) ENTRY NLI '!CH$5=0,0,CG67+'KWh (Monthly) ENTRY NLI '!CH67)</f>
        <v>0</v>
      </c>
      <c r="CI67" s="137">
        <f>IF('KWh (Monthly) ENTRY NLI '!CI$5=0,0,CH67+'KWh (Monthly) ENTRY NLI '!CI67)</f>
        <v>0</v>
      </c>
      <c r="CJ67" s="137">
        <f>IF('KWh (Monthly) ENTRY NLI '!CJ$5=0,0,CI67+'KWh (Monthly) ENTRY NLI '!CJ67)</f>
        <v>0</v>
      </c>
    </row>
    <row r="68" spans="1:88" x14ac:dyDescent="0.3">
      <c r="A68" s="220"/>
      <c r="B68" s="47" t="s">
        <v>1</v>
      </c>
      <c r="C68" s="73">
        <f>IF('KWh (Monthly) ENTRY NLI '!C$5=0,0,'KWh (Monthly) ENTRY NLI '!C68)</f>
        <v>0</v>
      </c>
      <c r="D68" s="73">
        <f>IF('KWh (Monthly) ENTRY NLI '!D$5=0,0,C68+'KWh (Monthly) ENTRY NLI '!D68)</f>
        <v>0</v>
      </c>
      <c r="E68" s="73">
        <f>IF('KWh (Monthly) ENTRY NLI '!E$5=0,0,D68+'KWh (Monthly) ENTRY NLI '!E68)</f>
        <v>0</v>
      </c>
      <c r="F68" s="73">
        <f>IF('KWh (Monthly) ENTRY NLI '!F$5=0,0,E68+'KWh (Monthly) ENTRY NLI '!F68)</f>
        <v>0</v>
      </c>
      <c r="G68" s="73">
        <f>IF('KWh (Monthly) ENTRY NLI '!G$5=0,0,F68+'KWh (Monthly) ENTRY NLI '!G68)</f>
        <v>0</v>
      </c>
      <c r="H68" s="73">
        <f>IF('KWh (Monthly) ENTRY NLI '!H$5=0,0,G68+'KWh (Monthly) ENTRY NLI '!H68)</f>
        <v>0</v>
      </c>
      <c r="I68" s="73">
        <f>IF('KWh (Monthly) ENTRY NLI '!I$5=0,0,H68+'KWh (Monthly) ENTRY NLI '!I68)</f>
        <v>0</v>
      </c>
      <c r="J68" s="73">
        <f>IF('KWh (Monthly) ENTRY NLI '!J$5=0,0,I68+'KWh (Monthly) ENTRY NLI '!J68)</f>
        <v>0</v>
      </c>
      <c r="K68" s="73">
        <f>IF('KWh (Monthly) ENTRY NLI '!K$5=0,0,J68+'KWh (Monthly) ENTRY NLI '!K68)</f>
        <v>0</v>
      </c>
      <c r="L68" s="73">
        <f>IF('KWh (Monthly) ENTRY NLI '!L$5=0,0,K68+'KWh (Monthly) ENTRY NLI '!L68)</f>
        <v>0</v>
      </c>
      <c r="M68" s="73">
        <f>IF('KWh (Monthly) ENTRY NLI '!M$5=0,0,L68+'KWh (Monthly) ENTRY NLI '!M68)</f>
        <v>0</v>
      </c>
      <c r="N68" s="73">
        <f>IF('KWh (Monthly) ENTRY NLI '!N$5=0,0,M68+'KWh (Monthly) ENTRY NLI '!N68)</f>
        <v>0</v>
      </c>
      <c r="O68" s="73">
        <f>IF('KWh (Monthly) ENTRY NLI '!O$5=0,0,N68+'KWh (Monthly) ENTRY NLI '!O68)</f>
        <v>0</v>
      </c>
      <c r="P68" s="73">
        <f>IF('KWh (Monthly) ENTRY NLI '!P$5=0,0,O68+'KWh (Monthly) ENTRY NLI '!P68)</f>
        <v>0</v>
      </c>
      <c r="Q68" s="73">
        <f>IF('KWh (Monthly) ENTRY NLI '!Q$5=0,0,P68+'KWh (Monthly) ENTRY NLI '!Q68)</f>
        <v>0</v>
      </c>
      <c r="R68" s="73">
        <f>IF('KWh (Monthly) ENTRY NLI '!R$5=0,0,Q68+'KWh (Monthly) ENTRY NLI '!R68)</f>
        <v>0</v>
      </c>
      <c r="S68" s="73">
        <f>IF('KWh (Monthly) ENTRY NLI '!S$5=0,0,R68+'KWh (Monthly) ENTRY NLI '!S68)</f>
        <v>0</v>
      </c>
      <c r="T68" s="73">
        <f>IF('KWh (Monthly) ENTRY NLI '!T$5=0,0,S68+'KWh (Monthly) ENTRY NLI '!T68)</f>
        <v>0</v>
      </c>
      <c r="U68" s="73">
        <f>IF('KWh (Monthly) ENTRY NLI '!U$5=0,0,T68+'KWh (Monthly) ENTRY NLI '!U68)</f>
        <v>0</v>
      </c>
      <c r="V68" s="73">
        <f>IF('KWh (Monthly) ENTRY NLI '!V$5=0,0,U68+'KWh (Monthly) ENTRY NLI '!V68)</f>
        <v>0</v>
      </c>
      <c r="W68" s="73">
        <f>IF('KWh (Monthly) ENTRY NLI '!W$5=0,0,V68+'KWh (Monthly) ENTRY NLI '!W68)</f>
        <v>0</v>
      </c>
      <c r="X68" s="73">
        <f>IF('KWh (Monthly) ENTRY NLI '!X$5=0,0,W68+'KWh (Monthly) ENTRY NLI '!X68)</f>
        <v>0</v>
      </c>
      <c r="Y68" s="73">
        <f>IF('KWh (Monthly) ENTRY NLI '!Y$5=0,0,X68+'KWh (Monthly) ENTRY NLI '!Y68)</f>
        <v>0</v>
      </c>
      <c r="Z68" s="73">
        <f>IF('KWh (Monthly) ENTRY NLI '!Z$5=0,0,Y68+'KWh (Monthly) ENTRY NLI '!Z68)</f>
        <v>0</v>
      </c>
      <c r="AA68" s="73">
        <f>IF('KWh (Monthly) ENTRY NLI '!AA$5=0,0,Z68+'KWh (Monthly) ENTRY NLI '!AA68)</f>
        <v>0</v>
      </c>
      <c r="AB68" s="73">
        <f>IF('KWh (Monthly) ENTRY NLI '!AB$5=0,0,AA68+'KWh (Monthly) ENTRY NLI '!AB68)</f>
        <v>0</v>
      </c>
      <c r="AC68" s="73">
        <f>IF('KWh (Monthly) ENTRY NLI '!AC$5=0,0,AB68+'KWh (Monthly) ENTRY NLI '!AC68)</f>
        <v>0</v>
      </c>
      <c r="AD68" s="73">
        <f>IF('KWh (Monthly) ENTRY NLI '!AD$5=0,0,AC68+'KWh (Monthly) ENTRY NLI '!AD68)</f>
        <v>0</v>
      </c>
      <c r="AE68" s="73">
        <f>IF('KWh (Monthly) ENTRY NLI '!AE$5=0,0,AD68+'KWh (Monthly) ENTRY NLI '!AE68)</f>
        <v>0</v>
      </c>
      <c r="AF68" s="73">
        <f>IF('KWh (Monthly) ENTRY NLI '!AF$5=0,0,AE68+'KWh (Monthly) ENTRY NLI '!AF68)</f>
        <v>0</v>
      </c>
      <c r="AG68" s="73">
        <f>IF('KWh (Monthly) ENTRY NLI '!AG$5=0,0,AF68+'KWh (Monthly) ENTRY NLI '!AG68)</f>
        <v>0</v>
      </c>
      <c r="AH68" s="73">
        <f>IF('KWh (Monthly) ENTRY NLI '!AH$5=0,0,AG68+'KWh (Monthly) ENTRY NLI '!AH68)</f>
        <v>0</v>
      </c>
      <c r="AI68" s="73">
        <f>IF('KWh (Monthly) ENTRY NLI '!AI$5=0,0,AH68+'KWh (Monthly) ENTRY NLI '!AI68)</f>
        <v>0</v>
      </c>
      <c r="AJ68" s="73">
        <f>IF('KWh (Monthly) ENTRY NLI '!AJ$5=0,0,AI68+'KWh (Monthly) ENTRY NLI '!AJ68)</f>
        <v>0</v>
      </c>
      <c r="AK68" s="73">
        <f>IF('KWh (Monthly) ENTRY NLI '!AK$5=0,0,AJ68+'KWh (Monthly) ENTRY NLI '!AK68)</f>
        <v>0</v>
      </c>
      <c r="AL68" s="73">
        <f>IF('KWh (Monthly) ENTRY NLI '!AL$5=0,0,AK68+'KWh (Monthly) ENTRY NLI '!AL68)</f>
        <v>0</v>
      </c>
      <c r="AM68" s="73">
        <f>IF('KWh (Monthly) ENTRY NLI '!AM$5=0,0,AL68+'KWh (Monthly) ENTRY NLI '!AM68)</f>
        <v>0</v>
      </c>
      <c r="AN68" s="73">
        <f>IF('KWh (Monthly) ENTRY NLI '!AN$5=0,0,AM68+'KWh (Monthly) ENTRY NLI '!AN68)</f>
        <v>0</v>
      </c>
      <c r="AO68" s="150">
        <f>'KWh (Monthly) ENTRY NLI '!AO68</f>
        <v>0</v>
      </c>
      <c r="AP68" s="150">
        <f>AO68+'KWh (Monthly) ENTRY NLI '!AP68</f>
        <v>0</v>
      </c>
      <c r="AQ68" s="150">
        <f>AP68+'KWh (Monthly) ENTRY NLI '!AQ68</f>
        <v>435676.37951170682</v>
      </c>
      <c r="AR68" s="150">
        <f>AQ68+'KWh (Monthly) ENTRY NLI '!AR68</f>
        <v>435676.37951170682</v>
      </c>
      <c r="AS68" s="150">
        <f>AR68+'KWh (Monthly) ENTRY NLI '!AS68</f>
        <v>435676.37951170682</v>
      </c>
      <c r="AT68" s="150">
        <f>AS68+'KWh (Monthly) ENTRY NLI '!AT68</f>
        <v>435676.37951170682</v>
      </c>
      <c r="AU68" s="150">
        <f>AT68+'KWh (Monthly) ENTRY NLI '!AU68</f>
        <v>435676.37951170682</v>
      </c>
      <c r="AV68" s="150">
        <f>AU68+'KWh (Monthly) ENTRY NLI '!AV68</f>
        <v>435676.37951170682</v>
      </c>
      <c r="AW68" s="150">
        <f>AV68+'KWh (Monthly) ENTRY NLI '!AW68</f>
        <v>435676.37951170682</v>
      </c>
      <c r="AX68" s="150">
        <f>AW68+'KWh (Monthly) ENTRY NLI '!AX68</f>
        <v>435676.37951170682</v>
      </c>
      <c r="AY68" s="150">
        <f>AX68+'KWh (Monthly) ENTRY NLI '!AY68</f>
        <v>435676.37951170682</v>
      </c>
      <c r="AZ68" s="150">
        <f>AY68+'KWh (Monthly) ENTRY NLI '!AZ68</f>
        <v>435676.37951170682</v>
      </c>
      <c r="BA68" s="150">
        <f>AZ68+'KWh (Monthly) ENTRY NLI '!BA68</f>
        <v>435676.37951170682</v>
      </c>
      <c r="BB68" s="150">
        <f>BA68+'KWh (Monthly) ENTRY NLI '!BB68</f>
        <v>435676.37951170682</v>
      </c>
      <c r="BC68" s="150">
        <f>BB68+'KWh (Monthly) ENTRY NLI '!BC68</f>
        <v>435676.37951170682</v>
      </c>
      <c r="BD68" s="150">
        <f>BC68+'KWh (Monthly) ENTRY NLI '!BD68</f>
        <v>435676.37951170682</v>
      </c>
      <c r="BE68" s="150">
        <f>BD68+'KWh (Monthly) ENTRY NLI '!BE68</f>
        <v>435676.37951170682</v>
      </c>
      <c r="BF68" s="150">
        <f>BE68+'KWh (Monthly) ENTRY NLI '!BF68</f>
        <v>1363845.9458214405</v>
      </c>
      <c r="BG68" s="150">
        <f>BF68+'KWh (Monthly) ENTRY NLI '!BG68</f>
        <v>1363845.9458214405</v>
      </c>
      <c r="BH68" s="150">
        <f>BG68+'KWh (Monthly) ENTRY NLI '!BH68</f>
        <v>1363845.9458214405</v>
      </c>
      <c r="BI68" s="150">
        <f>BH68+'KWh (Monthly) ENTRY NLI '!BI68</f>
        <v>1363845.9458214405</v>
      </c>
      <c r="BJ68" s="150">
        <f>BI68+'KWh (Monthly) ENTRY NLI '!BJ68</f>
        <v>1363845.9458214405</v>
      </c>
      <c r="BK68" s="150">
        <f>BJ68+'KWh (Monthly) ENTRY NLI '!BK68</f>
        <v>1363845.9458214405</v>
      </c>
      <c r="BL68" s="150">
        <f>BK68+'KWh (Monthly) ENTRY NLI '!BL68</f>
        <v>1363845.9458214405</v>
      </c>
      <c r="BM68" s="150">
        <f>BL68+'KWh (Monthly) ENTRY NLI '!BM68</f>
        <v>1363845.9458214405</v>
      </c>
      <c r="BN68" s="150">
        <f>BM68+'KWh (Monthly) ENTRY NLI '!BN68</f>
        <v>1363845.9458214405</v>
      </c>
      <c r="BO68" s="150">
        <f>BN68+'KWh (Monthly) ENTRY NLI '!BO68</f>
        <v>1363845.9458214405</v>
      </c>
      <c r="BP68" s="150">
        <f>BO68+'KWh (Monthly) ENTRY NLI '!BP68</f>
        <v>1363845.9458214405</v>
      </c>
      <c r="BQ68" s="150">
        <f>BP68+'KWh (Monthly) ENTRY NLI '!BQ68</f>
        <v>1363845.9458214405</v>
      </c>
      <c r="BR68" s="150">
        <f>IF('KWh (Monthly) ENTRY NLI '!BR$5=0,0,BQ68+'KWh (Monthly) ENTRY NLI '!BR68)</f>
        <v>0</v>
      </c>
      <c r="BS68" s="137">
        <f>IF('KWh (Monthly) ENTRY NLI '!BS$5=0,0,BR68+'KWh (Monthly) ENTRY NLI '!BS68)</f>
        <v>0</v>
      </c>
      <c r="BT68" s="137">
        <f>IF('KWh (Monthly) ENTRY NLI '!BT$5=0,0,BS68+'KWh (Monthly) ENTRY NLI '!BT68)</f>
        <v>0</v>
      </c>
      <c r="BU68" s="137">
        <f>IF('KWh (Monthly) ENTRY NLI '!BU$5=0,0,BT68+'KWh (Monthly) ENTRY NLI '!BU68)</f>
        <v>0</v>
      </c>
      <c r="BV68" s="137">
        <f>IF('KWh (Monthly) ENTRY NLI '!BV$5=0,0,BU68+'KWh (Monthly) ENTRY NLI '!BV68)</f>
        <v>0</v>
      </c>
      <c r="BW68" s="137">
        <f>IF('KWh (Monthly) ENTRY NLI '!BW$5=0,0,BV68+'KWh (Monthly) ENTRY NLI '!BW68)</f>
        <v>0</v>
      </c>
      <c r="BX68" s="137">
        <f>IF('KWh (Monthly) ENTRY NLI '!BX$5=0,0,BW68+'KWh (Monthly) ENTRY NLI '!BX68)</f>
        <v>0</v>
      </c>
      <c r="BY68" s="137">
        <f>IF('KWh (Monthly) ENTRY NLI '!BY$5=0,0,BX68+'KWh (Monthly) ENTRY NLI '!BY68)</f>
        <v>0</v>
      </c>
      <c r="BZ68" s="137">
        <f>IF('KWh (Monthly) ENTRY NLI '!BZ$5=0,0,BY68+'KWh (Monthly) ENTRY NLI '!BZ68)</f>
        <v>0</v>
      </c>
      <c r="CA68" s="137">
        <f>IF('KWh (Monthly) ENTRY NLI '!CA$5=0,0,BZ68+'KWh (Monthly) ENTRY NLI '!CA68)</f>
        <v>0</v>
      </c>
      <c r="CB68" s="137">
        <f>IF('KWh (Monthly) ENTRY NLI '!CB$5=0,0,CA68+'KWh (Monthly) ENTRY NLI '!CB68)</f>
        <v>0</v>
      </c>
      <c r="CC68" s="137">
        <f>IF('KWh (Monthly) ENTRY NLI '!CC$5=0,0,CB68+'KWh (Monthly) ENTRY NLI '!CC68)</f>
        <v>0</v>
      </c>
      <c r="CD68" s="137">
        <f>IF('KWh (Monthly) ENTRY NLI '!CD$5=0,0,CC68+'KWh (Monthly) ENTRY NLI '!CD68)</f>
        <v>0</v>
      </c>
      <c r="CE68" s="137">
        <f>IF('KWh (Monthly) ENTRY NLI '!CE$5=0,0,CD68+'KWh (Monthly) ENTRY NLI '!CE68)</f>
        <v>0</v>
      </c>
      <c r="CF68" s="137">
        <f>IF('KWh (Monthly) ENTRY NLI '!CF$5=0,0,CE68+'KWh (Monthly) ENTRY NLI '!CF68)</f>
        <v>0</v>
      </c>
      <c r="CG68" s="137">
        <f>IF('KWh (Monthly) ENTRY NLI '!CG$5=0,0,CF68+'KWh (Monthly) ENTRY NLI '!CG68)</f>
        <v>0</v>
      </c>
      <c r="CH68" s="137">
        <f>IF('KWh (Monthly) ENTRY NLI '!CH$5=0,0,CG68+'KWh (Monthly) ENTRY NLI '!CH68)</f>
        <v>0</v>
      </c>
      <c r="CI68" s="137">
        <f>IF('KWh (Monthly) ENTRY NLI '!CI$5=0,0,CH68+'KWh (Monthly) ENTRY NLI '!CI68)</f>
        <v>0</v>
      </c>
      <c r="CJ68" s="137">
        <f>IF('KWh (Monthly) ENTRY NLI '!CJ$5=0,0,CI68+'KWh (Monthly) ENTRY NLI '!CJ68)</f>
        <v>0</v>
      </c>
    </row>
    <row r="69" spans="1:88" x14ac:dyDescent="0.3">
      <c r="A69" s="220"/>
      <c r="B69" s="47" t="s">
        <v>11</v>
      </c>
      <c r="C69" s="73">
        <f>IF('KWh (Monthly) ENTRY NLI '!C$5=0,0,'KWh (Monthly) ENTRY NLI '!C69)</f>
        <v>0</v>
      </c>
      <c r="D69" s="73">
        <f>IF('KWh (Monthly) ENTRY NLI '!D$5=0,0,C69+'KWh (Monthly) ENTRY NLI '!D69)</f>
        <v>0</v>
      </c>
      <c r="E69" s="73">
        <f>IF('KWh (Monthly) ENTRY NLI '!E$5=0,0,D69+'KWh (Monthly) ENTRY NLI '!E69)</f>
        <v>0</v>
      </c>
      <c r="F69" s="73">
        <f>IF('KWh (Monthly) ENTRY NLI '!F$5=0,0,E69+'KWh (Monthly) ENTRY NLI '!F69)</f>
        <v>0</v>
      </c>
      <c r="G69" s="73">
        <f>IF('KWh (Monthly) ENTRY NLI '!G$5=0,0,F69+'KWh (Monthly) ENTRY NLI '!G69)</f>
        <v>0</v>
      </c>
      <c r="H69" s="73">
        <f>IF('KWh (Monthly) ENTRY NLI '!H$5=0,0,G69+'KWh (Monthly) ENTRY NLI '!H69)</f>
        <v>0</v>
      </c>
      <c r="I69" s="73">
        <f>IF('KWh (Monthly) ENTRY NLI '!I$5=0,0,H69+'KWh (Monthly) ENTRY NLI '!I69)</f>
        <v>0</v>
      </c>
      <c r="J69" s="73">
        <f>IF('KWh (Monthly) ENTRY NLI '!J$5=0,0,I69+'KWh (Monthly) ENTRY NLI '!J69)</f>
        <v>0</v>
      </c>
      <c r="K69" s="73">
        <f>IF('KWh (Monthly) ENTRY NLI '!K$5=0,0,J69+'KWh (Monthly) ENTRY NLI '!K69)</f>
        <v>0</v>
      </c>
      <c r="L69" s="73">
        <f>IF('KWh (Monthly) ENTRY NLI '!L$5=0,0,K69+'KWh (Monthly) ENTRY NLI '!L69)</f>
        <v>0</v>
      </c>
      <c r="M69" s="73">
        <f>IF('KWh (Monthly) ENTRY NLI '!M$5=0,0,L69+'KWh (Monthly) ENTRY NLI '!M69)</f>
        <v>0</v>
      </c>
      <c r="N69" s="73">
        <f>IF('KWh (Monthly) ENTRY NLI '!N$5=0,0,M69+'KWh (Monthly) ENTRY NLI '!N69)</f>
        <v>0</v>
      </c>
      <c r="O69" s="73">
        <f>IF('KWh (Monthly) ENTRY NLI '!O$5=0,0,N69+'KWh (Monthly) ENTRY NLI '!O69)</f>
        <v>0</v>
      </c>
      <c r="P69" s="73">
        <f>IF('KWh (Monthly) ENTRY NLI '!P$5=0,0,O69+'KWh (Monthly) ENTRY NLI '!P69)</f>
        <v>0</v>
      </c>
      <c r="Q69" s="73">
        <f>IF('KWh (Monthly) ENTRY NLI '!Q$5=0,0,P69+'KWh (Monthly) ENTRY NLI '!Q69)</f>
        <v>0</v>
      </c>
      <c r="R69" s="73">
        <f>IF('KWh (Monthly) ENTRY NLI '!R$5=0,0,Q69+'KWh (Monthly) ENTRY NLI '!R69)</f>
        <v>0</v>
      </c>
      <c r="S69" s="73">
        <f>IF('KWh (Monthly) ENTRY NLI '!S$5=0,0,R69+'KWh (Monthly) ENTRY NLI '!S69)</f>
        <v>0</v>
      </c>
      <c r="T69" s="73">
        <f>IF('KWh (Monthly) ENTRY NLI '!T$5=0,0,S69+'KWh (Monthly) ENTRY NLI '!T69)</f>
        <v>0</v>
      </c>
      <c r="U69" s="73">
        <f>IF('KWh (Monthly) ENTRY NLI '!U$5=0,0,T69+'KWh (Monthly) ENTRY NLI '!U69)</f>
        <v>0</v>
      </c>
      <c r="V69" s="73">
        <f>IF('KWh (Monthly) ENTRY NLI '!V$5=0,0,U69+'KWh (Monthly) ENTRY NLI '!V69)</f>
        <v>0</v>
      </c>
      <c r="W69" s="73">
        <f>IF('KWh (Monthly) ENTRY NLI '!W$5=0,0,V69+'KWh (Monthly) ENTRY NLI '!W69)</f>
        <v>0</v>
      </c>
      <c r="X69" s="73">
        <f>IF('KWh (Monthly) ENTRY NLI '!X$5=0,0,W69+'KWh (Monthly) ENTRY NLI '!X69)</f>
        <v>0</v>
      </c>
      <c r="Y69" s="73">
        <f>IF('KWh (Monthly) ENTRY NLI '!Y$5=0,0,X69+'KWh (Monthly) ENTRY NLI '!Y69)</f>
        <v>0</v>
      </c>
      <c r="Z69" s="73">
        <f>IF('KWh (Monthly) ENTRY NLI '!Z$5=0,0,Y69+'KWh (Monthly) ENTRY NLI '!Z69)</f>
        <v>0</v>
      </c>
      <c r="AA69" s="73">
        <f>IF('KWh (Monthly) ENTRY NLI '!AA$5=0,0,Z69+'KWh (Monthly) ENTRY NLI '!AA69)</f>
        <v>0</v>
      </c>
      <c r="AB69" s="73">
        <f>IF('KWh (Monthly) ENTRY NLI '!AB$5=0,0,AA69+'KWh (Monthly) ENTRY NLI '!AB69)</f>
        <v>0</v>
      </c>
      <c r="AC69" s="73">
        <f>IF('KWh (Monthly) ENTRY NLI '!AC$5=0,0,AB69+'KWh (Monthly) ENTRY NLI '!AC69)</f>
        <v>0</v>
      </c>
      <c r="AD69" s="73">
        <f>IF('KWh (Monthly) ENTRY NLI '!AD$5=0,0,AC69+'KWh (Monthly) ENTRY NLI '!AD69)</f>
        <v>0</v>
      </c>
      <c r="AE69" s="73">
        <f>IF('KWh (Monthly) ENTRY NLI '!AE$5=0,0,AD69+'KWh (Monthly) ENTRY NLI '!AE69)</f>
        <v>0</v>
      </c>
      <c r="AF69" s="73">
        <f>IF('KWh (Monthly) ENTRY NLI '!AF$5=0,0,AE69+'KWh (Monthly) ENTRY NLI '!AF69)</f>
        <v>0</v>
      </c>
      <c r="AG69" s="73">
        <f>IF('KWh (Monthly) ENTRY NLI '!AG$5=0,0,AF69+'KWh (Monthly) ENTRY NLI '!AG69)</f>
        <v>0</v>
      </c>
      <c r="AH69" s="73">
        <f>IF('KWh (Monthly) ENTRY NLI '!AH$5=0,0,AG69+'KWh (Monthly) ENTRY NLI '!AH69)</f>
        <v>0</v>
      </c>
      <c r="AI69" s="73">
        <f>IF('KWh (Monthly) ENTRY NLI '!AI$5=0,0,AH69+'KWh (Monthly) ENTRY NLI '!AI69)</f>
        <v>0</v>
      </c>
      <c r="AJ69" s="73">
        <f>IF('KWh (Monthly) ENTRY NLI '!AJ$5=0,0,AI69+'KWh (Monthly) ENTRY NLI '!AJ69)</f>
        <v>0</v>
      </c>
      <c r="AK69" s="73">
        <f>IF('KWh (Monthly) ENTRY NLI '!AK$5=0,0,AJ69+'KWh (Monthly) ENTRY NLI '!AK69)</f>
        <v>0</v>
      </c>
      <c r="AL69" s="73">
        <f>IF('KWh (Monthly) ENTRY NLI '!AL$5=0,0,AK69+'KWh (Monthly) ENTRY NLI '!AL69)</f>
        <v>0</v>
      </c>
      <c r="AM69" s="73">
        <f>IF('KWh (Monthly) ENTRY NLI '!AM$5=0,0,AL69+'KWh (Monthly) ENTRY NLI '!AM69)</f>
        <v>0</v>
      </c>
      <c r="AN69" s="73">
        <f>IF('KWh (Monthly) ENTRY NLI '!AN$5=0,0,AM69+'KWh (Monthly) ENTRY NLI '!AN69)</f>
        <v>0</v>
      </c>
      <c r="AO69" s="150">
        <f>'KWh (Monthly) ENTRY NLI '!AO69</f>
        <v>0</v>
      </c>
      <c r="AP69" s="150">
        <f>AO69+'KWh (Monthly) ENTRY NLI '!AP69</f>
        <v>0</v>
      </c>
      <c r="AQ69" s="150">
        <f>AP69+'KWh (Monthly) ENTRY NLI '!AQ69</f>
        <v>44767.714939897727</v>
      </c>
      <c r="AR69" s="150">
        <f>AQ69+'KWh (Monthly) ENTRY NLI '!AR69</f>
        <v>44767.714939897727</v>
      </c>
      <c r="AS69" s="150">
        <f>AR69+'KWh (Monthly) ENTRY NLI '!AS69</f>
        <v>44767.714939897727</v>
      </c>
      <c r="AT69" s="150">
        <f>AS69+'KWh (Monthly) ENTRY NLI '!AT69</f>
        <v>44767.714939897727</v>
      </c>
      <c r="AU69" s="150">
        <f>AT69+'KWh (Monthly) ENTRY NLI '!AU69</f>
        <v>44767.714939897727</v>
      </c>
      <c r="AV69" s="150">
        <f>AU69+'KWh (Monthly) ENTRY NLI '!AV69</f>
        <v>78843.597112430769</v>
      </c>
      <c r="AW69" s="150">
        <f>AV69+'KWh (Monthly) ENTRY NLI '!AW69</f>
        <v>78843.597112430769</v>
      </c>
      <c r="AX69" s="150">
        <f>AW69+'KWh (Monthly) ENTRY NLI '!AX69</f>
        <v>78843.597112430769</v>
      </c>
      <c r="AY69" s="150">
        <f>AX69+'KWh (Monthly) ENTRY NLI '!AY69</f>
        <v>78843.597112430769</v>
      </c>
      <c r="AZ69" s="150">
        <f>AY69+'KWh (Monthly) ENTRY NLI '!AZ69</f>
        <v>78843.597112430769</v>
      </c>
      <c r="BA69" s="150">
        <f>AZ69+'KWh (Monthly) ENTRY NLI '!BA69</f>
        <v>78843.597112430769</v>
      </c>
      <c r="BB69" s="150">
        <f>BA69+'KWh (Monthly) ENTRY NLI '!BB69</f>
        <v>78843.597112430769</v>
      </c>
      <c r="BC69" s="150">
        <f>BB69+'KWh (Monthly) ENTRY NLI '!BC69</f>
        <v>78843.597112430769</v>
      </c>
      <c r="BD69" s="150">
        <f>BC69+'KWh (Monthly) ENTRY NLI '!BD69</f>
        <v>78843.597112430769</v>
      </c>
      <c r="BE69" s="150">
        <f>BD69+'KWh (Monthly) ENTRY NLI '!BE69</f>
        <v>78843.597112430769</v>
      </c>
      <c r="BF69" s="150">
        <f>BE69+'KWh (Monthly) ENTRY NLI '!BF69</f>
        <v>78843.597112430769</v>
      </c>
      <c r="BG69" s="150">
        <f>BF69+'KWh (Monthly) ENTRY NLI '!BG69</f>
        <v>78843.597112430769</v>
      </c>
      <c r="BH69" s="150">
        <f>BG69+'KWh (Monthly) ENTRY NLI '!BH69</f>
        <v>78843.597112430769</v>
      </c>
      <c r="BI69" s="150">
        <f>BH69+'KWh (Monthly) ENTRY NLI '!BI69</f>
        <v>78843.597112430769</v>
      </c>
      <c r="BJ69" s="150">
        <f>BI69+'KWh (Monthly) ENTRY NLI '!BJ69</f>
        <v>78843.597112430769</v>
      </c>
      <c r="BK69" s="150">
        <f>BJ69+'KWh (Monthly) ENTRY NLI '!BK69</f>
        <v>78843.597112430769</v>
      </c>
      <c r="BL69" s="150">
        <f>BK69+'KWh (Monthly) ENTRY NLI '!BL69</f>
        <v>78843.597112430769</v>
      </c>
      <c r="BM69" s="150">
        <f>BL69+'KWh (Monthly) ENTRY NLI '!BM69</f>
        <v>78843.597112430769</v>
      </c>
      <c r="BN69" s="150">
        <f>BM69+'KWh (Monthly) ENTRY NLI '!BN69</f>
        <v>78843.597112430769</v>
      </c>
      <c r="BO69" s="150">
        <f>BN69+'KWh (Monthly) ENTRY NLI '!BO69</f>
        <v>78843.597112430769</v>
      </c>
      <c r="BP69" s="150">
        <f>BO69+'KWh (Monthly) ENTRY NLI '!BP69</f>
        <v>78843.597112430769</v>
      </c>
      <c r="BQ69" s="150">
        <f>BP69+'KWh (Monthly) ENTRY NLI '!BQ69</f>
        <v>78843.597112430769</v>
      </c>
      <c r="BR69" s="150">
        <f>IF('KWh (Monthly) ENTRY NLI '!BR$5=0,0,BQ69+'KWh (Monthly) ENTRY NLI '!BR69)</f>
        <v>0</v>
      </c>
      <c r="BS69" s="137">
        <f>IF('KWh (Monthly) ENTRY NLI '!BS$5=0,0,BR69+'KWh (Monthly) ENTRY NLI '!BS69)</f>
        <v>0</v>
      </c>
      <c r="BT69" s="137">
        <f>IF('KWh (Monthly) ENTRY NLI '!BT$5=0,0,BS69+'KWh (Monthly) ENTRY NLI '!BT69)</f>
        <v>0</v>
      </c>
      <c r="BU69" s="137">
        <f>IF('KWh (Monthly) ENTRY NLI '!BU$5=0,0,BT69+'KWh (Monthly) ENTRY NLI '!BU69)</f>
        <v>0</v>
      </c>
      <c r="BV69" s="137">
        <f>IF('KWh (Monthly) ENTRY NLI '!BV$5=0,0,BU69+'KWh (Monthly) ENTRY NLI '!BV69)</f>
        <v>0</v>
      </c>
      <c r="BW69" s="137">
        <f>IF('KWh (Monthly) ENTRY NLI '!BW$5=0,0,BV69+'KWh (Monthly) ENTRY NLI '!BW69)</f>
        <v>0</v>
      </c>
      <c r="BX69" s="137">
        <f>IF('KWh (Monthly) ENTRY NLI '!BX$5=0,0,BW69+'KWh (Monthly) ENTRY NLI '!BX69)</f>
        <v>0</v>
      </c>
      <c r="BY69" s="137">
        <f>IF('KWh (Monthly) ENTRY NLI '!BY$5=0,0,BX69+'KWh (Monthly) ENTRY NLI '!BY69)</f>
        <v>0</v>
      </c>
      <c r="BZ69" s="137">
        <f>IF('KWh (Monthly) ENTRY NLI '!BZ$5=0,0,BY69+'KWh (Monthly) ENTRY NLI '!BZ69)</f>
        <v>0</v>
      </c>
      <c r="CA69" s="137">
        <f>IF('KWh (Monthly) ENTRY NLI '!CA$5=0,0,BZ69+'KWh (Monthly) ENTRY NLI '!CA69)</f>
        <v>0</v>
      </c>
      <c r="CB69" s="137">
        <f>IF('KWh (Monthly) ENTRY NLI '!CB$5=0,0,CA69+'KWh (Monthly) ENTRY NLI '!CB69)</f>
        <v>0</v>
      </c>
      <c r="CC69" s="137">
        <f>IF('KWh (Monthly) ENTRY NLI '!CC$5=0,0,CB69+'KWh (Monthly) ENTRY NLI '!CC69)</f>
        <v>0</v>
      </c>
      <c r="CD69" s="137">
        <f>IF('KWh (Monthly) ENTRY NLI '!CD$5=0,0,CC69+'KWh (Monthly) ENTRY NLI '!CD69)</f>
        <v>0</v>
      </c>
      <c r="CE69" s="137">
        <f>IF('KWh (Monthly) ENTRY NLI '!CE$5=0,0,CD69+'KWh (Monthly) ENTRY NLI '!CE69)</f>
        <v>0</v>
      </c>
      <c r="CF69" s="137">
        <f>IF('KWh (Monthly) ENTRY NLI '!CF$5=0,0,CE69+'KWh (Monthly) ENTRY NLI '!CF69)</f>
        <v>0</v>
      </c>
      <c r="CG69" s="137">
        <f>IF('KWh (Monthly) ENTRY NLI '!CG$5=0,0,CF69+'KWh (Monthly) ENTRY NLI '!CG69)</f>
        <v>0</v>
      </c>
      <c r="CH69" s="137">
        <f>IF('KWh (Monthly) ENTRY NLI '!CH$5=0,0,CG69+'KWh (Monthly) ENTRY NLI '!CH69)</f>
        <v>0</v>
      </c>
      <c r="CI69" s="137">
        <f>IF('KWh (Monthly) ENTRY NLI '!CI$5=0,0,CH69+'KWh (Monthly) ENTRY NLI '!CI69)</f>
        <v>0</v>
      </c>
      <c r="CJ69" s="137">
        <f>IF('KWh (Monthly) ENTRY NLI '!CJ$5=0,0,CI69+'KWh (Monthly) ENTRY NLI '!CJ69)</f>
        <v>0</v>
      </c>
    </row>
    <row r="70" spans="1:88" x14ac:dyDescent="0.3">
      <c r="A70" s="220"/>
      <c r="B70" s="47" t="s">
        <v>12</v>
      </c>
      <c r="C70" s="73">
        <f>IF('KWh (Monthly) ENTRY NLI '!C$5=0,0,'KWh (Monthly) ENTRY NLI '!C70)</f>
        <v>0</v>
      </c>
      <c r="D70" s="73">
        <f>IF('KWh (Monthly) ENTRY NLI '!D$5=0,0,C70+'KWh (Monthly) ENTRY NLI '!D70)</f>
        <v>0</v>
      </c>
      <c r="E70" s="73">
        <f>IF('KWh (Monthly) ENTRY NLI '!E$5=0,0,D70+'KWh (Monthly) ENTRY NLI '!E70)</f>
        <v>0</v>
      </c>
      <c r="F70" s="73">
        <f>IF('KWh (Monthly) ENTRY NLI '!F$5=0,0,E70+'KWh (Monthly) ENTRY NLI '!F70)</f>
        <v>0</v>
      </c>
      <c r="G70" s="73">
        <f>IF('KWh (Monthly) ENTRY NLI '!G$5=0,0,F70+'KWh (Monthly) ENTRY NLI '!G70)</f>
        <v>0</v>
      </c>
      <c r="H70" s="73">
        <f>IF('KWh (Monthly) ENTRY NLI '!H$5=0,0,G70+'KWh (Monthly) ENTRY NLI '!H70)</f>
        <v>0</v>
      </c>
      <c r="I70" s="73">
        <f>IF('KWh (Monthly) ENTRY NLI '!I$5=0,0,H70+'KWh (Monthly) ENTRY NLI '!I70)</f>
        <v>0</v>
      </c>
      <c r="J70" s="73">
        <f>IF('KWh (Monthly) ENTRY NLI '!J$5=0,0,I70+'KWh (Monthly) ENTRY NLI '!J70)</f>
        <v>0</v>
      </c>
      <c r="K70" s="73">
        <f>IF('KWh (Monthly) ENTRY NLI '!K$5=0,0,J70+'KWh (Monthly) ENTRY NLI '!K70)</f>
        <v>0</v>
      </c>
      <c r="L70" s="73">
        <f>IF('KWh (Monthly) ENTRY NLI '!L$5=0,0,K70+'KWh (Monthly) ENTRY NLI '!L70)</f>
        <v>0</v>
      </c>
      <c r="M70" s="73">
        <f>IF('KWh (Monthly) ENTRY NLI '!M$5=0,0,L70+'KWh (Monthly) ENTRY NLI '!M70)</f>
        <v>0</v>
      </c>
      <c r="N70" s="73">
        <f>IF('KWh (Monthly) ENTRY NLI '!N$5=0,0,M70+'KWh (Monthly) ENTRY NLI '!N70)</f>
        <v>0</v>
      </c>
      <c r="O70" s="73">
        <f>IF('KWh (Monthly) ENTRY NLI '!O$5=0,0,N70+'KWh (Monthly) ENTRY NLI '!O70)</f>
        <v>0</v>
      </c>
      <c r="P70" s="73">
        <f>IF('KWh (Monthly) ENTRY NLI '!P$5=0,0,O70+'KWh (Monthly) ENTRY NLI '!P70)</f>
        <v>0</v>
      </c>
      <c r="Q70" s="73">
        <f>IF('KWh (Monthly) ENTRY NLI '!Q$5=0,0,P70+'KWh (Monthly) ENTRY NLI '!Q70)</f>
        <v>0</v>
      </c>
      <c r="R70" s="73">
        <f>IF('KWh (Monthly) ENTRY NLI '!R$5=0,0,Q70+'KWh (Monthly) ENTRY NLI '!R70)</f>
        <v>0</v>
      </c>
      <c r="S70" s="73">
        <f>IF('KWh (Monthly) ENTRY NLI '!S$5=0,0,R70+'KWh (Monthly) ENTRY NLI '!S70)</f>
        <v>0</v>
      </c>
      <c r="T70" s="73">
        <f>IF('KWh (Monthly) ENTRY NLI '!T$5=0,0,S70+'KWh (Monthly) ENTRY NLI '!T70)</f>
        <v>0</v>
      </c>
      <c r="U70" s="73">
        <f>IF('KWh (Monthly) ENTRY NLI '!U$5=0,0,T70+'KWh (Monthly) ENTRY NLI '!U70)</f>
        <v>0</v>
      </c>
      <c r="V70" s="73">
        <f>IF('KWh (Monthly) ENTRY NLI '!V$5=0,0,U70+'KWh (Monthly) ENTRY NLI '!V70)</f>
        <v>0</v>
      </c>
      <c r="W70" s="73">
        <f>IF('KWh (Monthly) ENTRY NLI '!W$5=0,0,V70+'KWh (Monthly) ENTRY NLI '!W70)</f>
        <v>0</v>
      </c>
      <c r="X70" s="73">
        <f>IF('KWh (Monthly) ENTRY NLI '!X$5=0,0,W70+'KWh (Monthly) ENTRY NLI '!X70)</f>
        <v>0</v>
      </c>
      <c r="Y70" s="73">
        <f>IF('KWh (Monthly) ENTRY NLI '!Y$5=0,0,X70+'KWh (Monthly) ENTRY NLI '!Y70)</f>
        <v>0</v>
      </c>
      <c r="Z70" s="73">
        <f>IF('KWh (Monthly) ENTRY NLI '!Z$5=0,0,Y70+'KWh (Monthly) ENTRY NLI '!Z70)</f>
        <v>0</v>
      </c>
      <c r="AA70" s="73">
        <f>IF('KWh (Monthly) ENTRY NLI '!AA$5=0,0,Z70+'KWh (Monthly) ENTRY NLI '!AA70)</f>
        <v>0</v>
      </c>
      <c r="AB70" s="73">
        <f>IF('KWh (Monthly) ENTRY NLI '!AB$5=0,0,AA70+'KWh (Monthly) ENTRY NLI '!AB70)</f>
        <v>0</v>
      </c>
      <c r="AC70" s="73">
        <f>IF('KWh (Monthly) ENTRY NLI '!AC$5=0,0,AB70+'KWh (Monthly) ENTRY NLI '!AC70)</f>
        <v>0</v>
      </c>
      <c r="AD70" s="73">
        <f>IF('KWh (Monthly) ENTRY NLI '!AD$5=0,0,AC70+'KWh (Monthly) ENTRY NLI '!AD70)</f>
        <v>0</v>
      </c>
      <c r="AE70" s="73">
        <f>IF('KWh (Monthly) ENTRY NLI '!AE$5=0,0,AD70+'KWh (Monthly) ENTRY NLI '!AE70)</f>
        <v>0</v>
      </c>
      <c r="AF70" s="73">
        <f>IF('KWh (Monthly) ENTRY NLI '!AF$5=0,0,AE70+'KWh (Monthly) ENTRY NLI '!AF70)</f>
        <v>0</v>
      </c>
      <c r="AG70" s="73">
        <f>IF('KWh (Monthly) ENTRY NLI '!AG$5=0,0,AF70+'KWh (Monthly) ENTRY NLI '!AG70)</f>
        <v>0</v>
      </c>
      <c r="AH70" s="73">
        <f>IF('KWh (Monthly) ENTRY NLI '!AH$5=0,0,AG70+'KWh (Monthly) ENTRY NLI '!AH70)</f>
        <v>0</v>
      </c>
      <c r="AI70" s="73">
        <f>IF('KWh (Monthly) ENTRY NLI '!AI$5=0,0,AH70+'KWh (Monthly) ENTRY NLI '!AI70)</f>
        <v>0</v>
      </c>
      <c r="AJ70" s="73">
        <f>IF('KWh (Monthly) ENTRY NLI '!AJ$5=0,0,AI70+'KWh (Monthly) ENTRY NLI '!AJ70)</f>
        <v>0</v>
      </c>
      <c r="AK70" s="73">
        <f>IF('KWh (Monthly) ENTRY NLI '!AK$5=0,0,AJ70+'KWh (Monthly) ENTRY NLI '!AK70)</f>
        <v>0</v>
      </c>
      <c r="AL70" s="73">
        <f>IF('KWh (Monthly) ENTRY NLI '!AL$5=0,0,AK70+'KWh (Monthly) ENTRY NLI '!AL70)</f>
        <v>0</v>
      </c>
      <c r="AM70" s="73">
        <f>IF('KWh (Monthly) ENTRY NLI '!AM$5=0,0,AL70+'KWh (Monthly) ENTRY NLI '!AM70)</f>
        <v>0</v>
      </c>
      <c r="AN70" s="73">
        <f>IF('KWh (Monthly) ENTRY NLI '!AN$5=0,0,AM70+'KWh (Monthly) ENTRY NLI '!AN70)</f>
        <v>0</v>
      </c>
      <c r="AO70" s="150">
        <f>'KWh (Monthly) ENTRY NLI '!AO70</f>
        <v>0</v>
      </c>
      <c r="AP70" s="150">
        <f>AO70+'KWh (Monthly) ENTRY NLI '!AP70</f>
        <v>0</v>
      </c>
      <c r="AQ70" s="150">
        <f>AP70+'KWh (Monthly) ENTRY NLI '!AQ70</f>
        <v>0</v>
      </c>
      <c r="AR70" s="150">
        <f>AQ70+'KWh (Monthly) ENTRY NLI '!AR70</f>
        <v>0</v>
      </c>
      <c r="AS70" s="150">
        <f>AR70+'KWh (Monthly) ENTRY NLI '!AS70</f>
        <v>0</v>
      </c>
      <c r="AT70" s="150">
        <f>AS70+'KWh (Monthly) ENTRY NLI '!AT70</f>
        <v>0</v>
      </c>
      <c r="AU70" s="150">
        <f>AT70+'KWh (Monthly) ENTRY NLI '!AU70</f>
        <v>0</v>
      </c>
      <c r="AV70" s="150">
        <f>AU70+'KWh (Monthly) ENTRY NLI '!AV70</f>
        <v>0</v>
      </c>
      <c r="AW70" s="150">
        <f>AV70+'KWh (Monthly) ENTRY NLI '!AW70</f>
        <v>0</v>
      </c>
      <c r="AX70" s="150">
        <f>AW70+'KWh (Monthly) ENTRY NLI '!AX70</f>
        <v>0</v>
      </c>
      <c r="AY70" s="150">
        <f>AX70+'KWh (Monthly) ENTRY NLI '!AY70</f>
        <v>0</v>
      </c>
      <c r="AZ70" s="150">
        <f>AY70+'KWh (Monthly) ENTRY NLI '!AZ70</f>
        <v>0</v>
      </c>
      <c r="BA70" s="150">
        <f>AZ70+'KWh (Monthly) ENTRY NLI '!BA70</f>
        <v>0</v>
      </c>
      <c r="BB70" s="150">
        <f>BA70+'KWh (Monthly) ENTRY NLI '!BB70</f>
        <v>0</v>
      </c>
      <c r="BC70" s="150">
        <f>BB70+'KWh (Monthly) ENTRY NLI '!BC70</f>
        <v>0</v>
      </c>
      <c r="BD70" s="150">
        <f>BC70+'KWh (Monthly) ENTRY NLI '!BD70</f>
        <v>0</v>
      </c>
      <c r="BE70" s="150">
        <f>BD70+'KWh (Monthly) ENTRY NLI '!BE70</f>
        <v>0</v>
      </c>
      <c r="BF70" s="150">
        <f>BE70+'KWh (Monthly) ENTRY NLI '!BF70</f>
        <v>0</v>
      </c>
      <c r="BG70" s="150">
        <f>BF70+'KWh (Monthly) ENTRY NLI '!BG70</f>
        <v>0</v>
      </c>
      <c r="BH70" s="150">
        <f>BG70+'KWh (Monthly) ENTRY NLI '!BH70</f>
        <v>0</v>
      </c>
      <c r="BI70" s="150">
        <f>BH70+'KWh (Monthly) ENTRY NLI '!BI70</f>
        <v>0</v>
      </c>
      <c r="BJ70" s="150">
        <f>BI70+'KWh (Monthly) ENTRY NLI '!BJ70</f>
        <v>0</v>
      </c>
      <c r="BK70" s="150">
        <f>BJ70+'KWh (Monthly) ENTRY NLI '!BK70</f>
        <v>0</v>
      </c>
      <c r="BL70" s="150">
        <f>BK70+'KWh (Monthly) ENTRY NLI '!BL70</f>
        <v>0</v>
      </c>
      <c r="BM70" s="150">
        <f>BL70+'KWh (Monthly) ENTRY NLI '!BM70</f>
        <v>0</v>
      </c>
      <c r="BN70" s="150">
        <f>BM70+'KWh (Monthly) ENTRY NLI '!BN70</f>
        <v>0</v>
      </c>
      <c r="BO70" s="150">
        <f>BN70+'KWh (Monthly) ENTRY NLI '!BO70</f>
        <v>0</v>
      </c>
      <c r="BP70" s="150">
        <f>BO70+'KWh (Monthly) ENTRY NLI '!BP70</f>
        <v>0</v>
      </c>
      <c r="BQ70" s="150">
        <f>BP70+'KWh (Monthly) ENTRY NLI '!BQ70</f>
        <v>0</v>
      </c>
      <c r="BR70" s="150">
        <f>IF('KWh (Monthly) ENTRY NLI '!BR$5=0,0,BQ70+'KWh (Monthly) ENTRY NLI '!BR70)</f>
        <v>0</v>
      </c>
      <c r="BS70" s="137">
        <f>IF('KWh (Monthly) ENTRY NLI '!BS$5=0,0,BR70+'KWh (Monthly) ENTRY NLI '!BS70)</f>
        <v>0</v>
      </c>
      <c r="BT70" s="137">
        <f>IF('KWh (Monthly) ENTRY NLI '!BT$5=0,0,BS70+'KWh (Monthly) ENTRY NLI '!BT70)</f>
        <v>0</v>
      </c>
      <c r="BU70" s="137">
        <f>IF('KWh (Monthly) ENTRY NLI '!BU$5=0,0,BT70+'KWh (Monthly) ENTRY NLI '!BU70)</f>
        <v>0</v>
      </c>
      <c r="BV70" s="137">
        <f>IF('KWh (Monthly) ENTRY NLI '!BV$5=0,0,BU70+'KWh (Monthly) ENTRY NLI '!BV70)</f>
        <v>0</v>
      </c>
      <c r="BW70" s="137">
        <f>IF('KWh (Monthly) ENTRY NLI '!BW$5=0,0,BV70+'KWh (Monthly) ENTRY NLI '!BW70)</f>
        <v>0</v>
      </c>
      <c r="BX70" s="137">
        <f>IF('KWh (Monthly) ENTRY NLI '!BX$5=0,0,BW70+'KWh (Monthly) ENTRY NLI '!BX70)</f>
        <v>0</v>
      </c>
      <c r="BY70" s="137">
        <f>IF('KWh (Monthly) ENTRY NLI '!BY$5=0,0,BX70+'KWh (Monthly) ENTRY NLI '!BY70)</f>
        <v>0</v>
      </c>
      <c r="BZ70" s="137">
        <f>IF('KWh (Monthly) ENTRY NLI '!BZ$5=0,0,BY70+'KWh (Monthly) ENTRY NLI '!BZ70)</f>
        <v>0</v>
      </c>
      <c r="CA70" s="137">
        <f>IF('KWh (Monthly) ENTRY NLI '!CA$5=0,0,BZ70+'KWh (Monthly) ENTRY NLI '!CA70)</f>
        <v>0</v>
      </c>
      <c r="CB70" s="137">
        <f>IF('KWh (Monthly) ENTRY NLI '!CB$5=0,0,CA70+'KWh (Monthly) ENTRY NLI '!CB70)</f>
        <v>0</v>
      </c>
      <c r="CC70" s="137">
        <f>IF('KWh (Monthly) ENTRY NLI '!CC$5=0,0,CB70+'KWh (Monthly) ENTRY NLI '!CC70)</f>
        <v>0</v>
      </c>
      <c r="CD70" s="137">
        <f>IF('KWh (Monthly) ENTRY NLI '!CD$5=0,0,CC70+'KWh (Monthly) ENTRY NLI '!CD70)</f>
        <v>0</v>
      </c>
      <c r="CE70" s="137">
        <f>IF('KWh (Monthly) ENTRY NLI '!CE$5=0,0,CD70+'KWh (Monthly) ENTRY NLI '!CE70)</f>
        <v>0</v>
      </c>
      <c r="CF70" s="137">
        <f>IF('KWh (Monthly) ENTRY NLI '!CF$5=0,0,CE70+'KWh (Monthly) ENTRY NLI '!CF70)</f>
        <v>0</v>
      </c>
      <c r="CG70" s="137">
        <f>IF('KWh (Monthly) ENTRY NLI '!CG$5=0,0,CF70+'KWh (Monthly) ENTRY NLI '!CG70)</f>
        <v>0</v>
      </c>
      <c r="CH70" s="137">
        <f>IF('KWh (Monthly) ENTRY NLI '!CH$5=0,0,CG70+'KWh (Monthly) ENTRY NLI '!CH70)</f>
        <v>0</v>
      </c>
      <c r="CI70" s="137">
        <f>IF('KWh (Monthly) ENTRY NLI '!CI$5=0,0,CH70+'KWh (Monthly) ENTRY NLI '!CI70)</f>
        <v>0</v>
      </c>
      <c r="CJ70" s="137">
        <f>IF('KWh (Monthly) ENTRY NLI '!CJ$5=0,0,CI70+'KWh (Monthly) ENTRY NLI '!CJ70)</f>
        <v>0</v>
      </c>
    </row>
    <row r="71" spans="1:88" x14ac:dyDescent="0.3">
      <c r="A71" s="220"/>
      <c r="B71" s="47" t="s">
        <v>3</v>
      </c>
      <c r="C71" s="73">
        <f>IF('KWh (Monthly) ENTRY NLI '!C$5=0,0,'KWh (Monthly) ENTRY NLI '!C71)</f>
        <v>0</v>
      </c>
      <c r="D71" s="73">
        <f>IF('KWh (Monthly) ENTRY NLI '!D$5=0,0,C71+'KWh (Monthly) ENTRY NLI '!D71)</f>
        <v>0</v>
      </c>
      <c r="E71" s="73">
        <f>IF('KWh (Monthly) ENTRY NLI '!E$5=0,0,D71+'KWh (Monthly) ENTRY NLI '!E71)</f>
        <v>0</v>
      </c>
      <c r="F71" s="73">
        <f>IF('KWh (Monthly) ENTRY NLI '!F$5=0,0,E71+'KWh (Monthly) ENTRY NLI '!F71)</f>
        <v>0</v>
      </c>
      <c r="G71" s="73">
        <f>IF('KWh (Monthly) ENTRY NLI '!G$5=0,0,F71+'KWh (Monthly) ENTRY NLI '!G71)</f>
        <v>0</v>
      </c>
      <c r="H71" s="73">
        <f>IF('KWh (Monthly) ENTRY NLI '!H$5=0,0,G71+'KWh (Monthly) ENTRY NLI '!H71)</f>
        <v>0</v>
      </c>
      <c r="I71" s="73">
        <f>IF('KWh (Monthly) ENTRY NLI '!I$5=0,0,H71+'KWh (Monthly) ENTRY NLI '!I71)</f>
        <v>0</v>
      </c>
      <c r="J71" s="73">
        <f>IF('KWh (Monthly) ENTRY NLI '!J$5=0,0,I71+'KWh (Monthly) ENTRY NLI '!J71)</f>
        <v>0</v>
      </c>
      <c r="K71" s="73">
        <f>IF('KWh (Monthly) ENTRY NLI '!K$5=0,0,J71+'KWh (Monthly) ENTRY NLI '!K71)</f>
        <v>0</v>
      </c>
      <c r="L71" s="73">
        <f>IF('KWh (Monthly) ENTRY NLI '!L$5=0,0,K71+'KWh (Monthly) ENTRY NLI '!L71)</f>
        <v>0</v>
      </c>
      <c r="M71" s="73">
        <f>IF('KWh (Monthly) ENTRY NLI '!M$5=0,0,L71+'KWh (Monthly) ENTRY NLI '!M71)</f>
        <v>0</v>
      </c>
      <c r="N71" s="73">
        <f>IF('KWh (Monthly) ENTRY NLI '!N$5=0,0,M71+'KWh (Monthly) ENTRY NLI '!N71)</f>
        <v>0</v>
      </c>
      <c r="O71" s="73">
        <f>IF('KWh (Monthly) ENTRY NLI '!O$5=0,0,N71+'KWh (Monthly) ENTRY NLI '!O71)</f>
        <v>0</v>
      </c>
      <c r="P71" s="73">
        <f>IF('KWh (Monthly) ENTRY NLI '!P$5=0,0,O71+'KWh (Monthly) ENTRY NLI '!P71)</f>
        <v>0</v>
      </c>
      <c r="Q71" s="73">
        <f>IF('KWh (Monthly) ENTRY NLI '!Q$5=0,0,P71+'KWh (Monthly) ENTRY NLI '!Q71)</f>
        <v>0</v>
      </c>
      <c r="R71" s="73">
        <f>IF('KWh (Monthly) ENTRY NLI '!R$5=0,0,Q71+'KWh (Monthly) ENTRY NLI '!R71)</f>
        <v>0</v>
      </c>
      <c r="S71" s="73">
        <f>IF('KWh (Monthly) ENTRY NLI '!S$5=0,0,R71+'KWh (Monthly) ENTRY NLI '!S71)</f>
        <v>0</v>
      </c>
      <c r="T71" s="73">
        <f>IF('KWh (Monthly) ENTRY NLI '!T$5=0,0,S71+'KWh (Monthly) ENTRY NLI '!T71)</f>
        <v>0</v>
      </c>
      <c r="U71" s="73">
        <f>IF('KWh (Monthly) ENTRY NLI '!U$5=0,0,T71+'KWh (Monthly) ENTRY NLI '!U71)</f>
        <v>0</v>
      </c>
      <c r="V71" s="73">
        <f>IF('KWh (Monthly) ENTRY NLI '!V$5=0,0,U71+'KWh (Monthly) ENTRY NLI '!V71)</f>
        <v>0</v>
      </c>
      <c r="W71" s="73">
        <f>IF('KWh (Monthly) ENTRY NLI '!W$5=0,0,V71+'KWh (Monthly) ENTRY NLI '!W71)</f>
        <v>0</v>
      </c>
      <c r="X71" s="73">
        <f>IF('KWh (Monthly) ENTRY NLI '!X$5=0,0,W71+'KWh (Monthly) ENTRY NLI '!X71)</f>
        <v>0</v>
      </c>
      <c r="Y71" s="73">
        <f>IF('KWh (Monthly) ENTRY NLI '!Y$5=0,0,X71+'KWh (Monthly) ENTRY NLI '!Y71)</f>
        <v>0</v>
      </c>
      <c r="Z71" s="73">
        <f>IF('KWh (Monthly) ENTRY NLI '!Z$5=0,0,Y71+'KWh (Monthly) ENTRY NLI '!Z71)</f>
        <v>0</v>
      </c>
      <c r="AA71" s="73">
        <f>IF('KWh (Monthly) ENTRY NLI '!AA$5=0,0,Z71+'KWh (Monthly) ENTRY NLI '!AA71)</f>
        <v>0</v>
      </c>
      <c r="AB71" s="73">
        <f>IF('KWh (Monthly) ENTRY NLI '!AB$5=0,0,AA71+'KWh (Monthly) ENTRY NLI '!AB71)</f>
        <v>0</v>
      </c>
      <c r="AC71" s="73">
        <f>IF('KWh (Monthly) ENTRY NLI '!AC$5=0,0,AB71+'KWh (Monthly) ENTRY NLI '!AC71)</f>
        <v>0</v>
      </c>
      <c r="AD71" s="73">
        <f>IF('KWh (Monthly) ENTRY NLI '!AD$5=0,0,AC71+'KWh (Monthly) ENTRY NLI '!AD71)</f>
        <v>0</v>
      </c>
      <c r="AE71" s="73">
        <f>IF('KWh (Monthly) ENTRY NLI '!AE$5=0,0,AD71+'KWh (Monthly) ENTRY NLI '!AE71)</f>
        <v>0</v>
      </c>
      <c r="AF71" s="73">
        <f>IF('KWh (Monthly) ENTRY NLI '!AF$5=0,0,AE71+'KWh (Monthly) ENTRY NLI '!AF71)</f>
        <v>0</v>
      </c>
      <c r="AG71" s="73">
        <f>IF('KWh (Monthly) ENTRY NLI '!AG$5=0,0,AF71+'KWh (Monthly) ENTRY NLI '!AG71)</f>
        <v>0</v>
      </c>
      <c r="AH71" s="73">
        <f>IF('KWh (Monthly) ENTRY NLI '!AH$5=0,0,AG71+'KWh (Monthly) ENTRY NLI '!AH71)</f>
        <v>0</v>
      </c>
      <c r="AI71" s="73">
        <f>IF('KWh (Monthly) ENTRY NLI '!AI$5=0,0,AH71+'KWh (Monthly) ENTRY NLI '!AI71)</f>
        <v>0</v>
      </c>
      <c r="AJ71" s="73">
        <f>IF('KWh (Monthly) ENTRY NLI '!AJ$5=0,0,AI71+'KWh (Monthly) ENTRY NLI '!AJ71)</f>
        <v>0</v>
      </c>
      <c r="AK71" s="73">
        <f>IF('KWh (Monthly) ENTRY NLI '!AK$5=0,0,AJ71+'KWh (Monthly) ENTRY NLI '!AK71)</f>
        <v>0</v>
      </c>
      <c r="AL71" s="73">
        <f>IF('KWh (Monthly) ENTRY NLI '!AL$5=0,0,AK71+'KWh (Monthly) ENTRY NLI '!AL71)</f>
        <v>0</v>
      </c>
      <c r="AM71" s="73">
        <f>IF('KWh (Monthly) ENTRY NLI '!AM$5=0,0,AL71+'KWh (Monthly) ENTRY NLI '!AM71)</f>
        <v>0</v>
      </c>
      <c r="AN71" s="73">
        <f>IF('KWh (Monthly) ENTRY NLI '!AN$5=0,0,AM71+'KWh (Monthly) ENTRY NLI '!AN71)</f>
        <v>0</v>
      </c>
      <c r="AO71" s="150">
        <f>'KWh (Monthly) ENTRY NLI '!AO71</f>
        <v>0</v>
      </c>
      <c r="AP71" s="150">
        <f>AO71+'KWh (Monthly) ENTRY NLI '!AP71</f>
        <v>0</v>
      </c>
      <c r="AQ71" s="150">
        <f>AP71+'KWh (Monthly) ENTRY NLI '!AQ71</f>
        <v>0</v>
      </c>
      <c r="AR71" s="150">
        <f>AQ71+'KWh (Monthly) ENTRY NLI '!AR71</f>
        <v>0</v>
      </c>
      <c r="AS71" s="150">
        <f>AR71+'KWh (Monthly) ENTRY NLI '!AS71</f>
        <v>0</v>
      </c>
      <c r="AT71" s="150">
        <f>AS71+'KWh (Monthly) ENTRY NLI '!AT71</f>
        <v>0</v>
      </c>
      <c r="AU71" s="150">
        <f>AT71+'KWh (Monthly) ENTRY NLI '!AU71</f>
        <v>0</v>
      </c>
      <c r="AV71" s="150">
        <f>AU71+'KWh (Monthly) ENTRY NLI '!AV71</f>
        <v>0</v>
      </c>
      <c r="AW71" s="150">
        <f>AV71+'KWh (Monthly) ENTRY NLI '!AW71</f>
        <v>0</v>
      </c>
      <c r="AX71" s="150">
        <f>AW71+'KWh (Monthly) ENTRY NLI '!AX71</f>
        <v>0</v>
      </c>
      <c r="AY71" s="150">
        <f>AX71+'KWh (Monthly) ENTRY NLI '!AY71</f>
        <v>0</v>
      </c>
      <c r="AZ71" s="150">
        <f>AY71+'KWh (Monthly) ENTRY NLI '!AZ71</f>
        <v>0</v>
      </c>
      <c r="BA71" s="150">
        <f>AZ71+'KWh (Monthly) ENTRY NLI '!BA71</f>
        <v>0</v>
      </c>
      <c r="BB71" s="150">
        <f>BA71+'KWh (Monthly) ENTRY NLI '!BB71</f>
        <v>0</v>
      </c>
      <c r="BC71" s="150">
        <f>BB71+'KWh (Monthly) ENTRY NLI '!BC71</f>
        <v>0</v>
      </c>
      <c r="BD71" s="150">
        <f>BC71+'KWh (Monthly) ENTRY NLI '!BD71</f>
        <v>0</v>
      </c>
      <c r="BE71" s="150">
        <f>BD71+'KWh (Monthly) ENTRY NLI '!BE71</f>
        <v>0</v>
      </c>
      <c r="BF71" s="150">
        <f>BE71+'KWh (Monthly) ENTRY NLI '!BF71</f>
        <v>923788.17817468208</v>
      </c>
      <c r="BG71" s="150">
        <f>BF71+'KWh (Monthly) ENTRY NLI '!BG71</f>
        <v>923788.17817468208</v>
      </c>
      <c r="BH71" s="150">
        <f>BG71+'KWh (Monthly) ENTRY NLI '!BH71</f>
        <v>923788.17817468208</v>
      </c>
      <c r="BI71" s="150">
        <f>BH71+'KWh (Monthly) ENTRY NLI '!BI71</f>
        <v>923788.17817468208</v>
      </c>
      <c r="BJ71" s="150">
        <f>BI71+'KWh (Monthly) ENTRY NLI '!BJ71</f>
        <v>923788.17817468208</v>
      </c>
      <c r="BK71" s="150">
        <f>BJ71+'KWh (Monthly) ENTRY NLI '!BK71</f>
        <v>923788.17817468208</v>
      </c>
      <c r="BL71" s="150">
        <f>BK71+'KWh (Monthly) ENTRY NLI '!BL71</f>
        <v>923788.17817468208</v>
      </c>
      <c r="BM71" s="150">
        <f>BL71+'KWh (Monthly) ENTRY NLI '!BM71</f>
        <v>923788.17817468208</v>
      </c>
      <c r="BN71" s="150">
        <f>BM71+'KWh (Monthly) ENTRY NLI '!BN71</f>
        <v>923788.17817468208</v>
      </c>
      <c r="BO71" s="150">
        <f>BN71+'KWh (Monthly) ENTRY NLI '!BO71</f>
        <v>923788.17817468208</v>
      </c>
      <c r="BP71" s="150">
        <f>BO71+'KWh (Monthly) ENTRY NLI '!BP71</f>
        <v>923788.17817468208</v>
      </c>
      <c r="BQ71" s="150">
        <f>BP71+'KWh (Monthly) ENTRY NLI '!BQ71</f>
        <v>923788.17817468208</v>
      </c>
      <c r="BR71" s="150">
        <f>IF('KWh (Monthly) ENTRY NLI '!BR$5=0,0,BQ71+'KWh (Monthly) ENTRY NLI '!BR71)</f>
        <v>0</v>
      </c>
      <c r="BS71" s="137">
        <f>IF('KWh (Monthly) ENTRY NLI '!BS$5=0,0,BR71+'KWh (Monthly) ENTRY NLI '!BS71)</f>
        <v>0</v>
      </c>
      <c r="BT71" s="137">
        <f>IF('KWh (Monthly) ENTRY NLI '!BT$5=0,0,BS71+'KWh (Monthly) ENTRY NLI '!BT71)</f>
        <v>0</v>
      </c>
      <c r="BU71" s="137">
        <f>IF('KWh (Monthly) ENTRY NLI '!BU$5=0,0,BT71+'KWh (Monthly) ENTRY NLI '!BU71)</f>
        <v>0</v>
      </c>
      <c r="BV71" s="137">
        <f>IF('KWh (Monthly) ENTRY NLI '!BV$5=0,0,BU71+'KWh (Monthly) ENTRY NLI '!BV71)</f>
        <v>0</v>
      </c>
      <c r="BW71" s="137">
        <f>IF('KWh (Monthly) ENTRY NLI '!BW$5=0,0,BV71+'KWh (Monthly) ENTRY NLI '!BW71)</f>
        <v>0</v>
      </c>
      <c r="BX71" s="137">
        <f>IF('KWh (Monthly) ENTRY NLI '!BX$5=0,0,BW71+'KWh (Monthly) ENTRY NLI '!BX71)</f>
        <v>0</v>
      </c>
      <c r="BY71" s="137">
        <f>IF('KWh (Monthly) ENTRY NLI '!BY$5=0,0,BX71+'KWh (Monthly) ENTRY NLI '!BY71)</f>
        <v>0</v>
      </c>
      <c r="BZ71" s="137">
        <f>IF('KWh (Monthly) ENTRY NLI '!BZ$5=0,0,BY71+'KWh (Monthly) ENTRY NLI '!BZ71)</f>
        <v>0</v>
      </c>
      <c r="CA71" s="137">
        <f>IF('KWh (Monthly) ENTRY NLI '!CA$5=0,0,BZ71+'KWh (Monthly) ENTRY NLI '!CA71)</f>
        <v>0</v>
      </c>
      <c r="CB71" s="137">
        <f>IF('KWh (Monthly) ENTRY NLI '!CB$5=0,0,CA71+'KWh (Monthly) ENTRY NLI '!CB71)</f>
        <v>0</v>
      </c>
      <c r="CC71" s="137">
        <f>IF('KWh (Monthly) ENTRY NLI '!CC$5=0,0,CB71+'KWh (Monthly) ENTRY NLI '!CC71)</f>
        <v>0</v>
      </c>
      <c r="CD71" s="137">
        <f>IF('KWh (Monthly) ENTRY NLI '!CD$5=0,0,CC71+'KWh (Monthly) ENTRY NLI '!CD71)</f>
        <v>0</v>
      </c>
      <c r="CE71" s="137">
        <f>IF('KWh (Monthly) ENTRY NLI '!CE$5=0,0,CD71+'KWh (Monthly) ENTRY NLI '!CE71)</f>
        <v>0</v>
      </c>
      <c r="CF71" s="137">
        <f>IF('KWh (Monthly) ENTRY NLI '!CF$5=0,0,CE71+'KWh (Monthly) ENTRY NLI '!CF71)</f>
        <v>0</v>
      </c>
      <c r="CG71" s="137">
        <f>IF('KWh (Monthly) ENTRY NLI '!CG$5=0,0,CF71+'KWh (Monthly) ENTRY NLI '!CG71)</f>
        <v>0</v>
      </c>
      <c r="CH71" s="137">
        <f>IF('KWh (Monthly) ENTRY NLI '!CH$5=0,0,CG71+'KWh (Monthly) ENTRY NLI '!CH71)</f>
        <v>0</v>
      </c>
      <c r="CI71" s="137">
        <f>IF('KWh (Monthly) ENTRY NLI '!CI$5=0,0,CH71+'KWh (Monthly) ENTRY NLI '!CI71)</f>
        <v>0</v>
      </c>
      <c r="CJ71" s="137">
        <f>IF('KWh (Monthly) ENTRY NLI '!CJ$5=0,0,CI71+'KWh (Monthly) ENTRY NLI '!CJ71)</f>
        <v>0</v>
      </c>
    </row>
    <row r="72" spans="1:88" x14ac:dyDescent="0.3">
      <c r="A72" s="220"/>
      <c r="B72" s="47" t="s">
        <v>13</v>
      </c>
      <c r="C72" s="73">
        <f>IF('KWh (Monthly) ENTRY NLI '!C$5=0,0,'KWh (Monthly) ENTRY NLI '!C72)</f>
        <v>0</v>
      </c>
      <c r="D72" s="73">
        <f>IF('KWh (Monthly) ENTRY NLI '!D$5=0,0,C72+'KWh (Monthly) ENTRY NLI '!D72)</f>
        <v>0</v>
      </c>
      <c r="E72" s="73">
        <f>IF('KWh (Monthly) ENTRY NLI '!E$5=0,0,D72+'KWh (Monthly) ENTRY NLI '!E72)</f>
        <v>0</v>
      </c>
      <c r="F72" s="73">
        <f>IF('KWh (Monthly) ENTRY NLI '!F$5=0,0,E72+'KWh (Monthly) ENTRY NLI '!F72)</f>
        <v>0</v>
      </c>
      <c r="G72" s="73">
        <f>IF('KWh (Monthly) ENTRY NLI '!G$5=0,0,F72+'KWh (Monthly) ENTRY NLI '!G72)</f>
        <v>0</v>
      </c>
      <c r="H72" s="73">
        <f>IF('KWh (Monthly) ENTRY NLI '!H$5=0,0,G72+'KWh (Monthly) ENTRY NLI '!H72)</f>
        <v>0</v>
      </c>
      <c r="I72" s="73">
        <f>IF('KWh (Monthly) ENTRY NLI '!I$5=0,0,H72+'KWh (Monthly) ENTRY NLI '!I72)</f>
        <v>0</v>
      </c>
      <c r="J72" s="73">
        <f>IF('KWh (Monthly) ENTRY NLI '!J$5=0,0,I72+'KWh (Monthly) ENTRY NLI '!J72)</f>
        <v>0</v>
      </c>
      <c r="K72" s="73">
        <f>IF('KWh (Monthly) ENTRY NLI '!K$5=0,0,J72+'KWh (Monthly) ENTRY NLI '!K72)</f>
        <v>0</v>
      </c>
      <c r="L72" s="73">
        <f>IF('KWh (Monthly) ENTRY NLI '!L$5=0,0,K72+'KWh (Monthly) ENTRY NLI '!L72)</f>
        <v>0</v>
      </c>
      <c r="M72" s="73">
        <f>IF('KWh (Monthly) ENTRY NLI '!M$5=0,0,L72+'KWh (Monthly) ENTRY NLI '!M72)</f>
        <v>0</v>
      </c>
      <c r="N72" s="73">
        <f>IF('KWh (Monthly) ENTRY NLI '!N$5=0,0,M72+'KWh (Monthly) ENTRY NLI '!N72)</f>
        <v>0</v>
      </c>
      <c r="O72" s="73">
        <f>IF('KWh (Monthly) ENTRY NLI '!O$5=0,0,N72+'KWh (Monthly) ENTRY NLI '!O72)</f>
        <v>0</v>
      </c>
      <c r="P72" s="73">
        <f>IF('KWh (Monthly) ENTRY NLI '!P$5=0,0,O72+'KWh (Monthly) ENTRY NLI '!P72)</f>
        <v>0</v>
      </c>
      <c r="Q72" s="73">
        <f>IF('KWh (Monthly) ENTRY NLI '!Q$5=0,0,P72+'KWh (Monthly) ENTRY NLI '!Q72)</f>
        <v>0</v>
      </c>
      <c r="R72" s="73">
        <f>IF('KWh (Monthly) ENTRY NLI '!R$5=0,0,Q72+'KWh (Monthly) ENTRY NLI '!R72)</f>
        <v>0</v>
      </c>
      <c r="S72" s="73">
        <f>IF('KWh (Monthly) ENTRY NLI '!S$5=0,0,R72+'KWh (Monthly) ENTRY NLI '!S72)</f>
        <v>0</v>
      </c>
      <c r="T72" s="73">
        <f>IF('KWh (Monthly) ENTRY NLI '!T$5=0,0,S72+'KWh (Monthly) ENTRY NLI '!T72)</f>
        <v>0</v>
      </c>
      <c r="U72" s="73">
        <f>IF('KWh (Monthly) ENTRY NLI '!U$5=0,0,T72+'KWh (Monthly) ENTRY NLI '!U72)</f>
        <v>0</v>
      </c>
      <c r="V72" s="73">
        <f>IF('KWh (Monthly) ENTRY NLI '!V$5=0,0,U72+'KWh (Monthly) ENTRY NLI '!V72)</f>
        <v>0</v>
      </c>
      <c r="W72" s="73">
        <f>IF('KWh (Monthly) ENTRY NLI '!W$5=0,0,V72+'KWh (Monthly) ENTRY NLI '!W72)</f>
        <v>0</v>
      </c>
      <c r="X72" s="73">
        <f>IF('KWh (Monthly) ENTRY NLI '!X$5=0,0,W72+'KWh (Monthly) ENTRY NLI '!X72)</f>
        <v>0</v>
      </c>
      <c r="Y72" s="73">
        <f>IF('KWh (Monthly) ENTRY NLI '!Y$5=0,0,X72+'KWh (Monthly) ENTRY NLI '!Y72)</f>
        <v>0</v>
      </c>
      <c r="Z72" s="73">
        <f>IF('KWh (Monthly) ENTRY NLI '!Z$5=0,0,Y72+'KWh (Monthly) ENTRY NLI '!Z72)</f>
        <v>0</v>
      </c>
      <c r="AA72" s="73">
        <f>IF('KWh (Monthly) ENTRY NLI '!AA$5=0,0,Z72+'KWh (Monthly) ENTRY NLI '!AA72)</f>
        <v>0</v>
      </c>
      <c r="AB72" s="73">
        <f>IF('KWh (Monthly) ENTRY NLI '!AB$5=0,0,AA72+'KWh (Monthly) ENTRY NLI '!AB72)</f>
        <v>0</v>
      </c>
      <c r="AC72" s="73">
        <f>IF('KWh (Monthly) ENTRY NLI '!AC$5=0,0,AB72+'KWh (Monthly) ENTRY NLI '!AC72)</f>
        <v>0</v>
      </c>
      <c r="AD72" s="73">
        <f>IF('KWh (Monthly) ENTRY NLI '!AD$5=0,0,AC72+'KWh (Monthly) ENTRY NLI '!AD72)</f>
        <v>0</v>
      </c>
      <c r="AE72" s="73">
        <f>IF('KWh (Monthly) ENTRY NLI '!AE$5=0,0,AD72+'KWh (Monthly) ENTRY NLI '!AE72)</f>
        <v>0</v>
      </c>
      <c r="AF72" s="73">
        <f>IF('KWh (Monthly) ENTRY NLI '!AF$5=0,0,AE72+'KWh (Monthly) ENTRY NLI '!AF72)</f>
        <v>0</v>
      </c>
      <c r="AG72" s="73">
        <f>IF('KWh (Monthly) ENTRY NLI '!AG$5=0,0,AF72+'KWh (Monthly) ENTRY NLI '!AG72)</f>
        <v>0</v>
      </c>
      <c r="AH72" s="73">
        <f>IF('KWh (Monthly) ENTRY NLI '!AH$5=0,0,AG72+'KWh (Monthly) ENTRY NLI '!AH72)</f>
        <v>0</v>
      </c>
      <c r="AI72" s="73">
        <f>IF('KWh (Monthly) ENTRY NLI '!AI$5=0,0,AH72+'KWh (Monthly) ENTRY NLI '!AI72)</f>
        <v>0</v>
      </c>
      <c r="AJ72" s="73">
        <f>IF('KWh (Monthly) ENTRY NLI '!AJ$5=0,0,AI72+'KWh (Monthly) ENTRY NLI '!AJ72)</f>
        <v>0</v>
      </c>
      <c r="AK72" s="73">
        <f>IF('KWh (Monthly) ENTRY NLI '!AK$5=0,0,AJ72+'KWh (Monthly) ENTRY NLI '!AK72)</f>
        <v>0</v>
      </c>
      <c r="AL72" s="73">
        <f>IF('KWh (Monthly) ENTRY NLI '!AL$5=0,0,AK72+'KWh (Monthly) ENTRY NLI '!AL72)</f>
        <v>0</v>
      </c>
      <c r="AM72" s="73">
        <f>IF('KWh (Monthly) ENTRY NLI '!AM$5=0,0,AL72+'KWh (Monthly) ENTRY NLI '!AM72)</f>
        <v>0</v>
      </c>
      <c r="AN72" s="73">
        <f>IF('KWh (Monthly) ENTRY NLI '!AN$5=0,0,AM72+'KWh (Monthly) ENTRY NLI '!AN72)</f>
        <v>0</v>
      </c>
      <c r="AO72" s="150">
        <f>'KWh (Monthly) ENTRY NLI '!AO72</f>
        <v>0</v>
      </c>
      <c r="AP72" s="150">
        <f>AO72+'KWh (Monthly) ENTRY NLI '!AP72</f>
        <v>0</v>
      </c>
      <c r="AQ72" s="150">
        <f>AP72+'KWh (Monthly) ENTRY NLI '!AQ72</f>
        <v>436529.79238878598</v>
      </c>
      <c r="AR72" s="150">
        <f>AQ72+'KWh (Monthly) ENTRY NLI '!AR72</f>
        <v>436529.79238878598</v>
      </c>
      <c r="AS72" s="150">
        <f>AR72+'KWh (Monthly) ENTRY NLI '!AS72</f>
        <v>436529.79238878598</v>
      </c>
      <c r="AT72" s="150">
        <f>AS72+'KWh (Monthly) ENTRY NLI '!AT72</f>
        <v>436529.79238878598</v>
      </c>
      <c r="AU72" s="150">
        <f>AT72+'KWh (Monthly) ENTRY NLI '!AU72</f>
        <v>873416.45614905446</v>
      </c>
      <c r="AV72" s="150">
        <f>AU72+'KWh (Monthly) ENTRY NLI '!AV72</f>
        <v>1132977.2437730394</v>
      </c>
      <c r="AW72" s="150">
        <f>AV72+'KWh (Monthly) ENTRY NLI '!AW72</f>
        <v>1162601.0835061544</v>
      </c>
      <c r="AX72" s="150">
        <f>AW72+'KWh (Monthly) ENTRY NLI '!AX72</f>
        <v>1162601.0835061544</v>
      </c>
      <c r="AY72" s="150">
        <f>AX72+'KWh (Monthly) ENTRY NLI '!AY72</f>
        <v>1162601.0835061544</v>
      </c>
      <c r="AZ72" s="150">
        <f>AY72+'KWh (Monthly) ENTRY NLI '!AZ72</f>
        <v>1162601.0835061544</v>
      </c>
      <c r="BA72" s="150">
        <f>AZ72+'KWh (Monthly) ENTRY NLI '!BA72</f>
        <v>1162601.0835061544</v>
      </c>
      <c r="BB72" s="150">
        <f>BA72+'KWh (Monthly) ENTRY NLI '!BB72</f>
        <v>1162601.0835061544</v>
      </c>
      <c r="BC72" s="150">
        <f>BB72+'KWh (Monthly) ENTRY NLI '!BC72</f>
        <v>1162601.0835061544</v>
      </c>
      <c r="BD72" s="150">
        <f>BC72+'KWh (Monthly) ENTRY NLI '!BD72</f>
        <v>1162601.0835061544</v>
      </c>
      <c r="BE72" s="150">
        <f>BD72+'KWh (Monthly) ENTRY NLI '!BE72</f>
        <v>1162601.0835061544</v>
      </c>
      <c r="BF72" s="150">
        <f>BE72+'KWh (Monthly) ENTRY NLI '!BF72</f>
        <v>2899709.2135686446</v>
      </c>
      <c r="BG72" s="150">
        <f>BF72+'KWh (Monthly) ENTRY NLI '!BG72</f>
        <v>2899709.2135686446</v>
      </c>
      <c r="BH72" s="150">
        <f>BG72+'KWh (Monthly) ENTRY NLI '!BH72</f>
        <v>2899709.2135686446</v>
      </c>
      <c r="BI72" s="150">
        <f>BH72+'KWh (Monthly) ENTRY NLI '!BI72</f>
        <v>2899709.2135686446</v>
      </c>
      <c r="BJ72" s="150">
        <f>BI72+'KWh (Monthly) ENTRY NLI '!BJ72</f>
        <v>4436609.8035954908</v>
      </c>
      <c r="BK72" s="150">
        <f>BJ72+'KWh (Monthly) ENTRY NLI '!BK72</f>
        <v>4436609.8035954908</v>
      </c>
      <c r="BL72" s="150">
        <f>BK72+'KWh (Monthly) ENTRY NLI '!BL72</f>
        <v>4436609.8035954908</v>
      </c>
      <c r="BM72" s="150">
        <f>BL72+'KWh (Monthly) ENTRY NLI '!BM72</f>
        <v>4436609.8035954908</v>
      </c>
      <c r="BN72" s="150">
        <f>BM72+'KWh (Monthly) ENTRY NLI '!BN72</f>
        <v>4436609.8035954908</v>
      </c>
      <c r="BO72" s="150">
        <f>BN72+'KWh (Monthly) ENTRY NLI '!BO72</f>
        <v>4436609.8035954908</v>
      </c>
      <c r="BP72" s="150">
        <f>BO72+'KWh (Monthly) ENTRY NLI '!BP72</f>
        <v>4436609.8035954908</v>
      </c>
      <c r="BQ72" s="150">
        <f>BP72+'KWh (Monthly) ENTRY NLI '!BQ72</f>
        <v>4436609.8035954908</v>
      </c>
      <c r="BR72" s="150">
        <f>IF('KWh (Monthly) ENTRY NLI '!BR$5=0,0,BQ72+'KWh (Monthly) ENTRY NLI '!BR72)</f>
        <v>0</v>
      </c>
      <c r="BS72" s="137">
        <f>IF('KWh (Monthly) ENTRY NLI '!BS$5=0,0,BR72+'KWh (Monthly) ENTRY NLI '!BS72)</f>
        <v>0</v>
      </c>
      <c r="BT72" s="137">
        <f>IF('KWh (Monthly) ENTRY NLI '!BT$5=0,0,BS72+'KWh (Monthly) ENTRY NLI '!BT72)</f>
        <v>0</v>
      </c>
      <c r="BU72" s="137">
        <f>IF('KWh (Monthly) ENTRY NLI '!BU$5=0,0,BT72+'KWh (Monthly) ENTRY NLI '!BU72)</f>
        <v>0</v>
      </c>
      <c r="BV72" s="137">
        <f>IF('KWh (Monthly) ENTRY NLI '!BV$5=0,0,BU72+'KWh (Monthly) ENTRY NLI '!BV72)</f>
        <v>0</v>
      </c>
      <c r="BW72" s="137">
        <f>IF('KWh (Monthly) ENTRY NLI '!BW$5=0,0,BV72+'KWh (Monthly) ENTRY NLI '!BW72)</f>
        <v>0</v>
      </c>
      <c r="BX72" s="137">
        <f>IF('KWh (Monthly) ENTRY NLI '!BX$5=0,0,BW72+'KWh (Monthly) ENTRY NLI '!BX72)</f>
        <v>0</v>
      </c>
      <c r="BY72" s="137">
        <f>IF('KWh (Monthly) ENTRY NLI '!BY$5=0,0,BX72+'KWh (Monthly) ENTRY NLI '!BY72)</f>
        <v>0</v>
      </c>
      <c r="BZ72" s="137">
        <f>IF('KWh (Monthly) ENTRY NLI '!BZ$5=0,0,BY72+'KWh (Monthly) ENTRY NLI '!BZ72)</f>
        <v>0</v>
      </c>
      <c r="CA72" s="137">
        <f>IF('KWh (Monthly) ENTRY NLI '!CA$5=0,0,BZ72+'KWh (Monthly) ENTRY NLI '!CA72)</f>
        <v>0</v>
      </c>
      <c r="CB72" s="137">
        <f>IF('KWh (Monthly) ENTRY NLI '!CB$5=0,0,CA72+'KWh (Monthly) ENTRY NLI '!CB72)</f>
        <v>0</v>
      </c>
      <c r="CC72" s="137">
        <f>IF('KWh (Monthly) ENTRY NLI '!CC$5=0,0,CB72+'KWh (Monthly) ENTRY NLI '!CC72)</f>
        <v>0</v>
      </c>
      <c r="CD72" s="137">
        <f>IF('KWh (Monthly) ENTRY NLI '!CD$5=0,0,CC72+'KWh (Monthly) ENTRY NLI '!CD72)</f>
        <v>0</v>
      </c>
      <c r="CE72" s="137">
        <f>IF('KWh (Monthly) ENTRY NLI '!CE$5=0,0,CD72+'KWh (Monthly) ENTRY NLI '!CE72)</f>
        <v>0</v>
      </c>
      <c r="CF72" s="137">
        <f>IF('KWh (Monthly) ENTRY NLI '!CF$5=0,0,CE72+'KWh (Monthly) ENTRY NLI '!CF72)</f>
        <v>0</v>
      </c>
      <c r="CG72" s="137">
        <f>IF('KWh (Monthly) ENTRY NLI '!CG$5=0,0,CF72+'KWh (Monthly) ENTRY NLI '!CG72)</f>
        <v>0</v>
      </c>
      <c r="CH72" s="137">
        <f>IF('KWh (Monthly) ENTRY NLI '!CH$5=0,0,CG72+'KWh (Monthly) ENTRY NLI '!CH72)</f>
        <v>0</v>
      </c>
      <c r="CI72" s="137">
        <f>IF('KWh (Monthly) ENTRY NLI '!CI$5=0,0,CH72+'KWh (Monthly) ENTRY NLI '!CI72)</f>
        <v>0</v>
      </c>
      <c r="CJ72" s="137">
        <f>IF('KWh (Monthly) ENTRY NLI '!CJ$5=0,0,CI72+'KWh (Monthly) ENTRY NLI '!CJ72)</f>
        <v>0</v>
      </c>
    </row>
    <row r="73" spans="1:88" x14ac:dyDescent="0.3">
      <c r="A73" s="220"/>
      <c r="B73" s="47" t="s">
        <v>4</v>
      </c>
      <c r="C73" s="73">
        <f>IF('KWh (Monthly) ENTRY NLI '!C$5=0,0,'KWh (Monthly) ENTRY NLI '!C73)</f>
        <v>0</v>
      </c>
      <c r="D73" s="73">
        <f>IF('KWh (Monthly) ENTRY NLI '!D$5=0,0,C73+'KWh (Monthly) ENTRY NLI '!D73)</f>
        <v>0</v>
      </c>
      <c r="E73" s="73">
        <f>IF('KWh (Monthly) ENTRY NLI '!E$5=0,0,D73+'KWh (Monthly) ENTRY NLI '!E73)</f>
        <v>0</v>
      </c>
      <c r="F73" s="73">
        <f>IF('KWh (Monthly) ENTRY NLI '!F$5=0,0,E73+'KWh (Monthly) ENTRY NLI '!F73)</f>
        <v>0</v>
      </c>
      <c r="G73" s="73">
        <f>IF('KWh (Monthly) ENTRY NLI '!G$5=0,0,F73+'KWh (Monthly) ENTRY NLI '!G73)</f>
        <v>0</v>
      </c>
      <c r="H73" s="73">
        <f>IF('KWh (Monthly) ENTRY NLI '!H$5=0,0,G73+'KWh (Monthly) ENTRY NLI '!H73)</f>
        <v>0</v>
      </c>
      <c r="I73" s="73">
        <f>IF('KWh (Monthly) ENTRY NLI '!I$5=0,0,H73+'KWh (Monthly) ENTRY NLI '!I73)</f>
        <v>0</v>
      </c>
      <c r="J73" s="73">
        <f>IF('KWh (Monthly) ENTRY NLI '!J$5=0,0,I73+'KWh (Monthly) ENTRY NLI '!J73)</f>
        <v>0</v>
      </c>
      <c r="K73" s="73">
        <f>IF('KWh (Monthly) ENTRY NLI '!K$5=0,0,J73+'KWh (Monthly) ENTRY NLI '!K73)</f>
        <v>0</v>
      </c>
      <c r="L73" s="73">
        <f>IF('KWh (Monthly) ENTRY NLI '!L$5=0,0,K73+'KWh (Monthly) ENTRY NLI '!L73)</f>
        <v>0</v>
      </c>
      <c r="M73" s="73">
        <f>IF('KWh (Monthly) ENTRY NLI '!M$5=0,0,L73+'KWh (Monthly) ENTRY NLI '!M73)</f>
        <v>0</v>
      </c>
      <c r="N73" s="73">
        <f>IF('KWh (Monthly) ENTRY NLI '!N$5=0,0,M73+'KWh (Monthly) ENTRY NLI '!N73)</f>
        <v>0</v>
      </c>
      <c r="O73" s="73">
        <f>IF('KWh (Monthly) ENTRY NLI '!O$5=0,0,N73+'KWh (Monthly) ENTRY NLI '!O73)</f>
        <v>0</v>
      </c>
      <c r="P73" s="73">
        <f>IF('KWh (Monthly) ENTRY NLI '!P$5=0,0,O73+'KWh (Monthly) ENTRY NLI '!P73)</f>
        <v>0</v>
      </c>
      <c r="Q73" s="73">
        <f>IF('KWh (Monthly) ENTRY NLI '!Q$5=0,0,P73+'KWh (Monthly) ENTRY NLI '!Q73)</f>
        <v>0</v>
      </c>
      <c r="R73" s="73">
        <f>IF('KWh (Monthly) ENTRY NLI '!R$5=0,0,Q73+'KWh (Monthly) ENTRY NLI '!R73)</f>
        <v>0</v>
      </c>
      <c r="S73" s="73">
        <f>IF('KWh (Monthly) ENTRY NLI '!S$5=0,0,R73+'KWh (Monthly) ENTRY NLI '!S73)</f>
        <v>0</v>
      </c>
      <c r="T73" s="73">
        <f>IF('KWh (Monthly) ENTRY NLI '!T$5=0,0,S73+'KWh (Monthly) ENTRY NLI '!T73)</f>
        <v>0</v>
      </c>
      <c r="U73" s="73">
        <f>IF('KWh (Monthly) ENTRY NLI '!U$5=0,0,T73+'KWh (Monthly) ENTRY NLI '!U73)</f>
        <v>0</v>
      </c>
      <c r="V73" s="73">
        <f>IF('KWh (Monthly) ENTRY NLI '!V$5=0,0,U73+'KWh (Monthly) ENTRY NLI '!V73)</f>
        <v>0</v>
      </c>
      <c r="W73" s="73">
        <f>IF('KWh (Monthly) ENTRY NLI '!W$5=0,0,V73+'KWh (Monthly) ENTRY NLI '!W73)</f>
        <v>0</v>
      </c>
      <c r="X73" s="73">
        <f>IF('KWh (Monthly) ENTRY NLI '!X$5=0,0,W73+'KWh (Monthly) ENTRY NLI '!X73)</f>
        <v>0</v>
      </c>
      <c r="Y73" s="73">
        <f>IF('KWh (Monthly) ENTRY NLI '!Y$5=0,0,X73+'KWh (Monthly) ENTRY NLI '!Y73)</f>
        <v>0</v>
      </c>
      <c r="Z73" s="73">
        <f>IF('KWh (Monthly) ENTRY NLI '!Z$5=0,0,Y73+'KWh (Monthly) ENTRY NLI '!Z73)</f>
        <v>0</v>
      </c>
      <c r="AA73" s="73">
        <f>IF('KWh (Monthly) ENTRY NLI '!AA$5=0,0,Z73+'KWh (Monthly) ENTRY NLI '!AA73)</f>
        <v>0</v>
      </c>
      <c r="AB73" s="73">
        <f>IF('KWh (Monthly) ENTRY NLI '!AB$5=0,0,AA73+'KWh (Monthly) ENTRY NLI '!AB73)</f>
        <v>0</v>
      </c>
      <c r="AC73" s="73">
        <f>IF('KWh (Monthly) ENTRY NLI '!AC$5=0,0,AB73+'KWh (Monthly) ENTRY NLI '!AC73)</f>
        <v>0</v>
      </c>
      <c r="AD73" s="73">
        <f>IF('KWh (Monthly) ENTRY NLI '!AD$5=0,0,AC73+'KWh (Monthly) ENTRY NLI '!AD73)</f>
        <v>0</v>
      </c>
      <c r="AE73" s="73">
        <f>IF('KWh (Monthly) ENTRY NLI '!AE$5=0,0,AD73+'KWh (Monthly) ENTRY NLI '!AE73)</f>
        <v>0</v>
      </c>
      <c r="AF73" s="73">
        <f>IF('KWh (Monthly) ENTRY NLI '!AF$5=0,0,AE73+'KWh (Monthly) ENTRY NLI '!AF73)</f>
        <v>0</v>
      </c>
      <c r="AG73" s="73">
        <f>IF('KWh (Monthly) ENTRY NLI '!AG$5=0,0,AF73+'KWh (Monthly) ENTRY NLI '!AG73)</f>
        <v>0</v>
      </c>
      <c r="AH73" s="73">
        <f>IF('KWh (Monthly) ENTRY NLI '!AH$5=0,0,AG73+'KWh (Monthly) ENTRY NLI '!AH73)</f>
        <v>0</v>
      </c>
      <c r="AI73" s="73">
        <f>IF('KWh (Monthly) ENTRY NLI '!AI$5=0,0,AH73+'KWh (Monthly) ENTRY NLI '!AI73)</f>
        <v>0</v>
      </c>
      <c r="AJ73" s="73">
        <f>IF('KWh (Monthly) ENTRY NLI '!AJ$5=0,0,AI73+'KWh (Monthly) ENTRY NLI '!AJ73)</f>
        <v>0</v>
      </c>
      <c r="AK73" s="73">
        <f>IF('KWh (Monthly) ENTRY NLI '!AK$5=0,0,AJ73+'KWh (Monthly) ENTRY NLI '!AK73)</f>
        <v>0</v>
      </c>
      <c r="AL73" s="73">
        <f>IF('KWh (Monthly) ENTRY NLI '!AL$5=0,0,AK73+'KWh (Monthly) ENTRY NLI '!AL73)</f>
        <v>0</v>
      </c>
      <c r="AM73" s="73">
        <f>IF('KWh (Monthly) ENTRY NLI '!AM$5=0,0,AL73+'KWh (Monthly) ENTRY NLI '!AM73)</f>
        <v>0</v>
      </c>
      <c r="AN73" s="73">
        <f>IF('KWh (Monthly) ENTRY NLI '!AN$5=0,0,AM73+'KWh (Monthly) ENTRY NLI '!AN73)</f>
        <v>0</v>
      </c>
      <c r="AO73" s="150">
        <f>'KWh (Monthly) ENTRY NLI '!AO73</f>
        <v>0</v>
      </c>
      <c r="AP73" s="150">
        <f>AO73+'KWh (Monthly) ENTRY NLI '!AP73</f>
        <v>0</v>
      </c>
      <c r="AQ73" s="150">
        <f>AP73+'KWh (Monthly) ENTRY NLI '!AQ73</f>
        <v>0</v>
      </c>
      <c r="AR73" s="150">
        <f>AQ73+'KWh (Monthly) ENTRY NLI '!AR73</f>
        <v>0</v>
      </c>
      <c r="AS73" s="150">
        <f>AR73+'KWh (Monthly) ENTRY NLI '!AS73</f>
        <v>0</v>
      </c>
      <c r="AT73" s="150">
        <f>AS73+'KWh (Monthly) ENTRY NLI '!AT73</f>
        <v>0</v>
      </c>
      <c r="AU73" s="150">
        <f>AT73+'KWh (Monthly) ENTRY NLI '!AU73</f>
        <v>0</v>
      </c>
      <c r="AV73" s="150">
        <f>AU73+'KWh (Monthly) ENTRY NLI '!AV73</f>
        <v>0</v>
      </c>
      <c r="AW73" s="150">
        <f>AV73+'KWh (Monthly) ENTRY NLI '!AW73</f>
        <v>0</v>
      </c>
      <c r="AX73" s="150">
        <f>AW73+'KWh (Monthly) ENTRY NLI '!AX73</f>
        <v>0</v>
      </c>
      <c r="AY73" s="150">
        <f>AX73+'KWh (Monthly) ENTRY NLI '!AY73</f>
        <v>0</v>
      </c>
      <c r="AZ73" s="150">
        <f>AY73+'KWh (Monthly) ENTRY NLI '!AZ73</f>
        <v>0</v>
      </c>
      <c r="BA73" s="150">
        <f>AZ73+'KWh (Monthly) ENTRY NLI '!BA73</f>
        <v>0</v>
      </c>
      <c r="BB73" s="150">
        <f>BA73+'KWh (Monthly) ENTRY NLI '!BB73</f>
        <v>0</v>
      </c>
      <c r="BC73" s="150">
        <f>BB73+'KWh (Monthly) ENTRY NLI '!BC73</f>
        <v>0</v>
      </c>
      <c r="BD73" s="150">
        <f>BC73+'KWh (Monthly) ENTRY NLI '!BD73</f>
        <v>0</v>
      </c>
      <c r="BE73" s="150">
        <f>BD73+'KWh (Monthly) ENTRY NLI '!BE73</f>
        <v>0</v>
      </c>
      <c r="BF73" s="150">
        <f>BE73+'KWh (Monthly) ENTRY NLI '!BF73</f>
        <v>0</v>
      </c>
      <c r="BG73" s="150">
        <f>BF73+'KWh (Monthly) ENTRY NLI '!BG73</f>
        <v>0</v>
      </c>
      <c r="BH73" s="150">
        <f>BG73+'KWh (Monthly) ENTRY NLI '!BH73</f>
        <v>0</v>
      </c>
      <c r="BI73" s="150">
        <f>BH73+'KWh (Monthly) ENTRY NLI '!BI73</f>
        <v>0</v>
      </c>
      <c r="BJ73" s="150">
        <f>BI73+'KWh (Monthly) ENTRY NLI '!BJ73</f>
        <v>0</v>
      </c>
      <c r="BK73" s="150">
        <f>BJ73+'KWh (Monthly) ENTRY NLI '!BK73</f>
        <v>0</v>
      </c>
      <c r="BL73" s="150">
        <f>BK73+'KWh (Monthly) ENTRY NLI '!BL73</f>
        <v>0</v>
      </c>
      <c r="BM73" s="150">
        <f>BL73+'KWh (Monthly) ENTRY NLI '!BM73</f>
        <v>0</v>
      </c>
      <c r="BN73" s="150">
        <f>BM73+'KWh (Monthly) ENTRY NLI '!BN73</f>
        <v>0</v>
      </c>
      <c r="BO73" s="150">
        <f>BN73+'KWh (Monthly) ENTRY NLI '!BO73</f>
        <v>0</v>
      </c>
      <c r="BP73" s="150">
        <f>BO73+'KWh (Monthly) ENTRY NLI '!BP73</f>
        <v>0</v>
      </c>
      <c r="BQ73" s="150">
        <f>BP73+'KWh (Monthly) ENTRY NLI '!BQ73</f>
        <v>0</v>
      </c>
      <c r="BR73" s="150">
        <f>IF('KWh (Monthly) ENTRY NLI '!BR$5=0,0,BQ73+'KWh (Monthly) ENTRY NLI '!BR73)</f>
        <v>0</v>
      </c>
      <c r="BS73" s="137">
        <f>IF('KWh (Monthly) ENTRY NLI '!BS$5=0,0,BR73+'KWh (Monthly) ENTRY NLI '!BS73)</f>
        <v>0</v>
      </c>
      <c r="BT73" s="137">
        <f>IF('KWh (Monthly) ENTRY NLI '!BT$5=0,0,BS73+'KWh (Monthly) ENTRY NLI '!BT73)</f>
        <v>0</v>
      </c>
      <c r="BU73" s="137">
        <f>IF('KWh (Monthly) ENTRY NLI '!BU$5=0,0,BT73+'KWh (Monthly) ENTRY NLI '!BU73)</f>
        <v>0</v>
      </c>
      <c r="BV73" s="137">
        <f>IF('KWh (Monthly) ENTRY NLI '!BV$5=0,0,BU73+'KWh (Monthly) ENTRY NLI '!BV73)</f>
        <v>0</v>
      </c>
      <c r="BW73" s="137">
        <f>IF('KWh (Monthly) ENTRY NLI '!BW$5=0,0,BV73+'KWh (Monthly) ENTRY NLI '!BW73)</f>
        <v>0</v>
      </c>
      <c r="BX73" s="137">
        <f>IF('KWh (Monthly) ENTRY NLI '!BX$5=0,0,BW73+'KWh (Monthly) ENTRY NLI '!BX73)</f>
        <v>0</v>
      </c>
      <c r="BY73" s="137">
        <f>IF('KWh (Monthly) ENTRY NLI '!BY$5=0,0,BX73+'KWh (Monthly) ENTRY NLI '!BY73)</f>
        <v>0</v>
      </c>
      <c r="BZ73" s="137">
        <f>IF('KWh (Monthly) ENTRY NLI '!BZ$5=0,0,BY73+'KWh (Monthly) ENTRY NLI '!BZ73)</f>
        <v>0</v>
      </c>
      <c r="CA73" s="137">
        <f>IF('KWh (Monthly) ENTRY NLI '!CA$5=0,0,BZ73+'KWh (Monthly) ENTRY NLI '!CA73)</f>
        <v>0</v>
      </c>
      <c r="CB73" s="137">
        <f>IF('KWh (Monthly) ENTRY NLI '!CB$5=0,0,CA73+'KWh (Monthly) ENTRY NLI '!CB73)</f>
        <v>0</v>
      </c>
      <c r="CC73" s="137">
        <f>IF('KWh (Monthly) ENTRY NLI '!CC$5=0,0,CB73+'KWh (Monthly) ENTRY NLI '!CC73)</f>
        <v>0</v>
      </c>
      <c r="CD73" s="137">
        <f>IF('KWh (Monthly) ENTRY NLI '!CD$5=0,0,CC73+'KWh (Monthly) ENTRY NLI '!CD73)</f>
        <v>0</v>
      </c>
      <c r="CE73" s="137">
        <f>IF('KWh (Monthly) ENTRY NLI '!CE$5=0,0,CD73+'KWh (Monthly) ENTRY NLI '!CE73)</f>
        <v>0</v>
      </c>
      <c r="CF73" s="137">
        <f>IF('KWh (Monthly) ENTRY NLI '!CF$5=0,0,CE73+'KWh (Monthly) ENTRY NLI '!CF73)</f>
        <v>0</v>
      </c>
      <c r="CG73" s="137">
        <f>IF('KWh (Monthly) ENTRY NLI '!CG$5=0,0,CF73+'KWh (Monthly) ENTRY NLI '!CG73)</f>
        <v>0</v>
      </c>
      <c r="CH73" s="137">
        <f>IF('KWh (Monthly) ENTRY NLI '!CH$5=0,0,CG73+'KWh (Monthly) ENTRY NLI '!CH73)</f>
        <v>0</v>
      </c>
      <c r="CI73" s="137">
        <f>IF('KWh (Monthly) ENTRY NLI '!CI$5=0,0,CH73+'KWh (Monthly) ENTRY NLI '!CI73)</f>
        <v>0</v>
      </c>
      <c r="CJ73" s="137">
        <f>IF('KWh (Monthly) ENTRY NLI '!CJ$5=0,0,CI73+'KWh (Monthly) ENTRY NLI '!CJ73)</f>
        <v>0</v>
      </c>
    </row>
    <row r="74" spans="1:88" x14ac:dyDescent="0.3">
      <c r="A74" s="221"/>
      <c r="B74" s="47" t="s">
        <v>14</v>
      </c>
      <c r="C74" s="73">
        <f>IF('KWh (Monthly) ENTRY NLI '!C$5=0,0,'KWh (Monthly) ENTRY NLI '!C74)</f>
        <v>0</v>
      </c>
      <c r="D74" s="73">
        <f>IF('KWh (Monthly) ENTRY NLI '!D$5=0,0,C74+'KWh (Monthly) ENTRY NLI '!D74)</f>
        <v>0</v>
      </c>
      <c r="E74" s="73">
        <f>IF('KWh (Monthly) ENTRY NLI '!E$5=0,0,D74+'KWh (Monthly) ENTRY NLI '!E74)</f>
        <v>0</v>
      </c>
      <c r="F74" s="73">
        <f>IF('KWh (Monthly) ENTRY NLI '!F$5=0,0,E74+'KWh (Monthly) ENTRY NLI '!F74)</f>
        <v>0</v>
      </c>
      <c r="G74" s="73">
        <f>IF('KWh (Monthly) ENTRY NLI '!G$5=0,0,F74+'KWh (Monthly) ENTRY NLI '!G74)</f>
        <v>0</v>
      </c>
      <c r="H74" s="73">
        <f>IF('KWh (Monthly) ENTRY NLI '!H$5=0,0,G74+'KWh (Monthly) ENTRY NLI '!H74)</f>
        <v>0</v>
      </c>
      <c r="I74" s="73">
        <f>IF('KWh (Monthly) ENTRY NLI '!I$5=0,0,H74+'KWh (Monthly) ENTRY NLI '!I74)</f>
        <v>0</v>
      </c>
      <c r="J74" s="73">
        <f>IF('KWh (Monthly) ENTRY NLI '!J$5=0,0,I74+'KWh (Monthly) ENTRY NLI '!J74)</f>
        <v>0</v>
      </c>
      <c r="K74" s="73">
        <f>IF('KWh (Monthly) ENTRY NLI '!K$5=0,0,J74+'KWh (Monthly) ENTRY NLI '!K74)</f>
        <v>0</v>
      </c>
      <c r="L74" s="73">
        <f>IF('KWh (Monthly) ENTRY NLI '!L$5=0,0,K74+'KWh (Monthly) ENTRY NLI '!L74)</f>
        <v>0</v>
      </c>
      <c r="M74" s="73">
        <f>IF('KWh (Monthly) ENTRY NLI '!M$5=0,0,L74+'KWh (Monthly) ENTRY NLI '!M74)</f>
        <v>0</v>
      </c>
      <c r="N74" s="73">
        <f>IF('KWh (Monthly) ENTRY NLI '!N$5=0,0,M74+'KWh (Monthly) ENTRY NLI '!N74)</f>
        <v>0</v>
      </c>
      <c r="O74" s="73">
        <f>IF('KWh (Monthly) ENTRY NLI '!O$5=0,0,N74+'KWh (Monthly) ENTRY NLI '!O74)</f>
        <v>0</v>
      </c>
      <c r="P74" s="73">
        <f>IF('KWh (Monthly) ENTRY NLI '!P$5=0,0,O74+'KWh (Monthly) ENTRY NLI '!P74)</f>
        <v>0</v>
      </c>
      <c r="Q74" s="73">
        <f>IF('KWh (Monthly) ENTRY NLI '!Q$5=0,0,P74+'KWh (Monthly) ENTRY NLI '!Q74)</f>
        <v>0</v>
      </c>
      <c r="R74" s="73">
        <f>IF('KWh (Monthly) ENTRY NLI '!R$5=0,0,Q74+'KWh (Monthly) ENTRY NLI '!R74)</f>
        <v>0</v>
      </c>
      <c r="S74" s="73">
        <f>IF('KWh (Monthly) ENTRY NLI '!S$5=0,0,R74+'KWh (Monthly) ENTRY NLI '!S74)</f>
        <v>0</v>
      </c>
      <c r="T74" s="73">
        <f>IF('KWh (Monthly) ENTRY NLI '!T$5=0,0,S74+'KWh (Monthly) ENTRY NLI '!T74)</f>
        <v>0</v>
      </c>
      <c r="U74" s="73">
        <f>IF('KWh (Monthly) ENTRY NLI '!U$5=0,0,T74+'KWh (Monthly) ENTRY NLI '!U74)</f>
        <v>0</v>
      </c>
      <c r="V74" s="73">
        <f>IF('KWh (Monthly) ENTRY NLI '!V$5=0,0,U74+'KWh (Monthly) ENTRY NLI '!V74)</f>
        <v>0</v>
      </c>
      <c r="W74" s="73">
        <f>IF('KWh (Monthly) ENTRY NLI '!W$5=0,0,V74+'KWh (Monthly) ENTRY NLI '!W74)</f>
        <v>0</v>
      </c>
      <c r="X74" s="73">
        <f>IF('KWh (Monthly) ENTRY NLI '!X$5=0,0,W74+'KWh (Monthly) ENTRY NLI '!X74)</f>
        <v>0</v>
      </c>
      <c r="Y74" s="73">
        <f>IF('KWh (Monthly) ENTRY NLI '!Y$5=0,0,X74+'KWh (Monthly) ENTRY NLI '!Y74)</f>
        <v>0</v>
      </c>
      <c r="Z74" s="73">
        <f>IF('KWh (Monthly) ENTRY NLI '!Z$5=0,0,Y74+'KWh (Monthly) ENTRY NLI '!Z74)</f>
        <v>0</v>
      </c>
      <c r="AA74" s="73">
        <f>IF('KWh (Monthly) ENTRY NLI '!AA$5=0,0,Z74+'KWh (Monthly) ENTRY NLI '!AA74)</f>
        <v>0</v>
      </c>
      <c r="AB74" s="73">
        <f>IF('KWh (Monthly) ENTRY NLI '!AB$5=0,0,AA74+'KWh (Monthly) ENTRY NLI '!AB74)</f>
        <v>0</v>
      </c>
      <c r="AC74" s="73">
        <f>IF('KWh (Monthly) ENTRY NLI '!AC$5=0,0,AB74+'KWh (Monthly) ENTRY NLI '!AC74)</f>
        <v>0</v>
      </c>
      <c r="AD74" s="73">
        <f>IF('KWh (Monthly) ENTRY NLI '!AD$5=0,0,AC74+'KWh (Monthly) ENTRY NLI '!AD74)</f>
        <v>0</v>
      </c>
      <c r="AE74" s="73">
        <f>IF('KWh (Monthly) ENTRY NLI '!AE$5=0,0,AD74+'KWh (Monthly) ENTRY NLI '!AE74)</f>
        <v>0</v>
      </c>
      <c r="AF74" s="73">
        <f>IF('KWh (Monthly) ENTRY NLI '!AF$5=0,0,AE74+'KWh (Monthly) ENTRY NLI '!AF74)</f>
        <v>0</v>
      </c>
      <c r="AG74" s="73">
        <f>IF('KWh (Monthly) ENTRY NLI '!AG$5=0,0,AF74+'KWh (Monthly) ENTRY NLI '!AG74)</f>
        <v>0</v>
      </c>
      <c r="AH74" s="73">
        <f>IF('KWh (Monthly) ENTRY NLI '!AH$5=0,0,AG74+'KWh (Monthly) ENTRY NLI '!AH74)</f>
        <v>0</v>
      </c>
      <c r="AI74" s="73">
        <f>IF('KWh (Monthly) ENTRY NLI '!AI$5=0,0,AH74+'KWh (Monthly) ENTRY NLI '!AI74)</f>
        <v>0</v>
      </c>
      <c r="AJ74" s="73">
        <f>IF('KWh (Monthly) ENTRY NLI '!AJ$5=0,0,AI74+'KWh (Monthly) ENTRY NLI '!AJ74)</f>
        <v>0</v>
      </c>
      <c r="AK74" s="73">
        <f>IF('KWh (Monthly) ENTRY NLI '!AK$5=0,0,AJ74+'KWh (Monthly) ENTRY NLI '!AK74)</f>
        <v>0</v>
      </c>
      <c r="AL74" s="73">
        <f>IF('KWh (Monthly) ENTRY NLI '!AL$5=0,0,AK74+'KWh (Monthly) ENTRY NLI '!AL74)</f>
        <v>0</v>
      </c>
      <c r="AM74" s="73">
        <f>IF('KWh (Monthly) ENTRY NLI '!AM$5=0,0,AL74+'KWh (Monthly) ENTRY NLI '!AM74)</f>
        <v>0</v>
      </c>
      <c r="AN74" s="73">
        <f>IF('KWh (Monthly) ENTRY NLI '!AN$5=0,0,AM74+'KWh (Monthly) ENTRY NLI '!AN74)</f>
        <v>0</v>
      </c>
      <c r="AO74" s="150">
        <f>'KWh (Monthly) ENTRY NLI '!AO74</f>
        <v>0</v>
      </c>
      <c r="AP74" s="150">
        <f>AO74+'KWh (Monthly) ENTRY NLI '!AP74</f>
        <v>0</v>
      </c>
      <c r="AQ74" s="150">
        <f>AP74+'KWh (Monthly) ENTRY NLI '!AQ74</f>
        <v>139547.79972295987</v>
      </c>
      <c r="AR74" s="150">
        <f>AQ74+'KWh (Monthly) ENTRY NLI '!AR74</f>
        <v>139547.79972295987</v>
      </c>
      <c r="AS74" s="150">
        <f>AR74+'KWh (Monthly) ENTRY NLI '!AS74</f>
        <v>139547.79972295987</v>
      </c>
      <c r="AT74" s="150">
        <f>AS74+'KWh (Monthly) ENTRY NLI '!AT74</f>
        <v>139547.79972295987</v>
      </c>
      <c r="AU74" s="150">
        <f>AT74+'KWh (Monthly) ENTRY NLI '!AU74</f>
        <v>139547.79972295987</v>
      </c>
      <c r="AV74" s="150">
        <f>AU74+'KWh (Monthly) ENTRY NLI '!AV74</f>
        <v>139547.79972295987</v>
      </c>
      <c r="AW74" s="150">
        <f>AV74+'KWh (Monthly) ENTRY NLI '!AW74</f>
        <v>139547.79972295987</v>
      </c>
      <c r="AX74" s="150">
        <f>AW74+'KWh (Monthly) ENTRY NLI '!AX74</f>
        <v>139547.79972295987</v>
      </c>
      <c r="AY74" s="150">
        <f>AX74+'KWh (Monthly) ENTRY NLI '!AY74</f>
        <v>139547.79972295987</v>
      </c>
      <c r="AZ74" s="150">
        <f>AY74+'KWh (Monthly) ENTRY NLI '!AZ74</f>
        <v>139547.79972295987</v>
      </c>
      <c r="BA74" s="150">
        <f>AZ74+'KWh (Monthly) ENTRY NLI '!BA74</f>
        <v>139547.79972295987</v>
      </c>
      <c r="BB74" s="150">
        <f>BA74+'KWh (Monthly) ENTRY NLI '!BB74</f>
        <v>139547.79972295987</v>
      </c>
      <c r="BC74" s="150">
        <f>BB74+'KWh (Monthly) ENTRY NLI '!BC74</f>
        <v>139547.79972295987</v>
      </c>
      <c r="BD74" s="150">
        <f>BC74+'KWh (Monthly) ENTRY NLI '!BD74</f>
        <v>139547.79972295987</v>
      </c>
      <c r="BE74" s="150">
        <f>BD74+'KWh (Monthly) ENTRY NLI '!BE74</f>
        <v>139547.79972295987</v>
      </c>
      <c r="BF74" s="150">
        <f>BE74+'KWh (Monthly) ENTRY NLI '!BF74</f>
        <v>139547.79972295987</v>
      </c>
      <c r="BG74" s="150">
        <f>BF74+'KWh (Monthly) ENTRY NLI '!BG74</f>
        <v>139547.79972295987</v>
      </c>
      <c r="BH74" s="150">
        <f>BG74+'KWh (Monthly) ENTRY NLI '!BH74</f>
        <v>139547.79972295987</v>
      </c>
      <c r="BI74" s="150">
        <f>BH74+'KWh (Monthly) ENTRY NLI '!BI74</f>
        <v>139547.79972295987</v>
      </c>
      <c r="BJ74" s="150">
        <f>BI74+'KWh (Monthly) ENTRY NLI '!BJ74</f>
        <v>139547.79972295987</v>
      </c>
      <c r="BK74" s="150">
        <f>BJ74+'KWh (Monthly) ENTRY NLI '!BK74</f>
        <v>139547.79972295987</v>
      </c>
      <c r="BL74" s="150">
        <f>BK74+'KWh (Monthly) ENTRY NLI '!BL74</f>
        <v>139547.79972295987</v>
      </c>
      <c r="BM74" s="150">
        <f>BL74+'KWh (Monthly) ENTRY NLI '!BM74</f>
        <v>139547.79972295987</v>
      </c>
      <c r="BN74" s="150">
        <f>BM74+'KWh (Monthly) ENTRY NLI '!BN74</f>
        <v>139547.79972295987</v>
      </c>
      <c r="BO74" s="150">
        <f>BN74+'KWh (Monthly) ENTRY NLI '!BO74</f>
        <v>139547.79972295987</v>
      </c>
      <c r="BP74" s="150">
        <f>BO74+'KWh (Monthly) ENTRY NLI '!BP74</f>
        <v>139547.79972295987</v>
      </c>
      <c r="BQ74" s="150">
        <f>BP74+'KWh (Monthly) ENTRY NLI '!BQ74</f>
        <v>139547.79972295987</v>
      </c>
      <c r="BR74" s="150">
        <f>IF('KWh (Monthly) ENTRY NLI '!BR$5=0,0,BQ74+'KWh (Monthly) ENTRY NLI '!BR74)</f>
        <v>0</v>
      </c>
      <c r="BS74" s="137">
        <f>IF('KWh (Monthly) ENTRY NLI '!BS$5=0,0,BR74+'KWh (Monthly) ENTRY NLI '!BS74)</f>
        <v>0</v>
      </c>
      <c r="BT74" s="137">
        <f>IF('KWh (Monthly) ENTRY NLI '!BT$5=0,0,BS74+'KWh (Monthly) ENTRY NLI '!BT74)</f>
        <v>0</v>
      </c>
      <c r="BU74" s="137">
        <f>IF('KWh (Monthly) ENTRY NLI '!BU$5=0,0,BT74+'KWh (Monthly) ENTRY NLI '!BU74)</f>
        <v>0</v>
      </c>
      <c r="BV74" s="137">
        <f>IF('KWh (Monthly) ENTRY NLI '!BV$5=0,0,BU74+'KWh (Monthly) ENTRY NLI '!BV74)</f>
        <v>0</v>
      </c>
      <c r="BW74" s="137">
        <f>IF('KWh (Monthly) ENTRY NLI '!BW$5=0,0,BV74+'KWh (Monthly) ENTRY NLI '!BW74)</f>
        <v>0</v>
      </c>
      <c r="BX74" s="137">
        <f>IF('KWh (Monthly) ENTRY NLI '!BX$5=0,0,BW74+'KWh (Monthly) ENTRY NLI '!BX74)</f>
        <v>0</v>
      </c>
      <c r="BY74" s="137">
        <f>IF('KWh (Monthly) ENTRY NLI '!BY$5=0,0,BX74+'KWh (Monthly) ENTRY NLI '!BY74)</f>
        <v>0</v>
      </c>
      <c r="BZ74" s="137">
        <f>IF('KWh (Monthly) ENTRY NLI '!BZ$5=0,0,BY74+'KWh (Monthly) ENTRY NLI '!BZ74)</f>
        <v>0</v>
      </c>
      <c r="CA74" s="137">
        <f>IF('KWh (Monthly) ENTRY NLI '!CA$5=0,0,BZ74+'KWh (Monthly) ENTRY NLI '!CA74)</f>
        <v>0</v>
      </c>
      <c r="CB74" s="137">
        <f>IF('KWh (Monthly) ENTRY NLI '!CB$5=0,0,CA74+'KWh (Monthly) ENTRY NLI '!CB74)</f>
        <v>0</v>
      </c>
      <c r="CC74" s="137">
        <f>IF('KWh (Monthly) ENTRY NLI '!CC$5=0,0,CB74+'KWh (Monthly) ENTRY NLI '!CC74)</f>
        <v>0</v>
      </c>
      <c r="CD74" s="137">
        <f>IF('KWh (Monthly) ENTRY NLI '!CD$5=0,0,CC74+'KWh (Monthly) ENTRY NLI '!CD74)</f>
        <v>0</v>
      </c>
      <c r="CE74" s="137">
        <f>IF('KWh (Monthly) ENTRY NLI '!CE$5=0,0,CD74+'KWh (Monthly) ENTRY NLI '!CE74)</f>
        <v>0</v>
      </c>
      <c r="CF74" s="137">
        <f>IF('KWh (Monthly) ENTRY NLI '!CF$5=0,0,CE74+'KWh (Monthly) ENTRY NLI '!CF74)</f>
        <v>0</v>
      </c>
      <c r="CG74" s="137">
        <f>IF('KWh (Monthly) ENTRY NLI '!CG$5=0,0,CF74+'KWh (Monthly) ENTRY NLI '!CG74)</f>
        <v>0</v>
      </c>
      <c r="CH74" s="137">
        <f>IF('KWh (Monthly) ENTRY NLI '!CH$5=0,0,CG74+'KWh (Monthly) ENTRY NLI '!CH74)</f>
        <v>0</v>
      </c>
      <c r="CI74" s="137">
        <f>IF('KWh (Monthly) ENTRY NLI '!CI$5=0,0,CH74+'KWh (Monthly) ENTRY NLI '!CI74)</f>
        <v>0</v>
      </c>
      <c r="CJ74" s="137">
        <f>IF('KWh (Monthly) ENTRY NLI '!CJ$5=0,0,CI74+'KWh (Monthly) ENTRY NLI '!CJ74)</f>
        <v>0</v>
      </c>
    </row>
    <row r="75" spans="1:88" x14ac:dyDescent="0.3">
      <c r="A75" s="221"/>
      <c r="B75" s="47" t="s">
        <v>15</v>
      </c>
      <c r="C75" s="73">
        <f>IF('KWh (Monthly) ENTRY NLI '!C$5=0,0,'KWh (Monthly) ENTRY NLI '!C75)</f>
        <v>0</v>
      </c>
      <c r="D75" s="73">
        <f>IF('KWh (Monthly) ENTRY NLI '!D$5=0,0,C75+'KWh (Monthly) ENTRY NLI '!D75)</f>
        <v>0</v>
      </c>
      <c r="E75" s="73">
        <f>IF('KWh (Monthly) ENTRY NLI '!E$5=0,0,D75+'KWh (Monthly) ENTRY NLI '!E75)</f>
        <v>0</v>
      </c>
      <c r="F75" s="73">
        <f>IF('KWh (Monthly) ENTRY NLI '!F$5=0,0,E75+'KWh (Monthly) ENTRY NLI '!F75)</f>
        <v>0</v>
      </c>
      <c r="G75" s="73">
        <f>IF('KWh (Monthly) ENTRY NLI '!G$5=0,0,F75+'KWh (Monthly) ENTRY NLI '!G75)</f>
        <v>0</v>
      </c>
      <c r="H75" s="73">
        <f>IF('KWh (Monthly) ENTRY NLI '!H$5=0,0,G75+'KWh (Monthly) ENTRY NLI '!H75)</f>
        <v>0</v>
      </c>
      <c r="I75" s="73">
        <f>IF('KWh (Monthly) ENTRY NLI '!I$5=0,0,H75+'KWh (Monthly) ENTRY NLI '!I75)</f>
        <v>0</v>
      </c>
      <c r="J75" s="73">
        <f>IF('KWh (Monthly) ENTRY NLI '!J$5=0,0,I75+'KWh (Monthly) ENTRY NLI '!J75)</f>
        <v>0</v>
      </c>
      <c r="K75" s="73">
        <f>IF('KWh (Monthly) ENTRY NLI '!K$5=0,0,J75+'KWh (Monthly) ENTRY NLI '!K75)</f>
        <v>0</v>
      </c>
      <c r="L75" s="73">
        <f>IF('KWh (Monthly) ENTRY NLI '!L$5=0,0,K75+'KWh (Monthly) ENTRY NLI '!L75)</f>
        <v>0</v>
      </c>
      <c r="M75" s="73">
        <f>IF('KWh (Monthly) ENTRY NLI '!M$5=0,0,L75+'KWh (Monthly) ENTRY NLI '!M75)</f>
        <v>0</v>
      </c>
      <c r="N75" s="73">
        <f>IF('KWh (Monthly) ENTRY NLI '!N$5=0,0,M75+'KWh (Monthly) ENTRY NLI '!N75)</f>
        <v>0</v>
      </c>
      <c r="O75" s="73">
        <f>IF('KWh (Monthly) ENTRY NLI '!O$5=0,0,N75+'KWh (Monthly) ENTRY NLI '!O75)</f>
        <v>0</v>
      </c>
      <c r="P75" s="73">
        <f>IF('KWh (Monthly) ENTRY NLI '!P$5=0,0,O75+'KWh (Monthly) ENTRY NLI '!P75)</f>
        <v>0</v>
      </c>
      <c r="Q75" s="73">
        <f>IF('KWh (Monthly) ENTRY NLI '!Q$5=0,0,P75+'KWh (Monthly) ENTRY NLI '!Q75)</f>
        <v>0</v>
      </c>
      <c r="R75" s="73">
        <f>IF('KWh (Monthly) ENTRY NLI '!R$5=0,0,Q75+'KWh (Monthly) ENTRY NLI '!R75)</f>
        <v>0</v>
      </c>
      <c r="S75" s="73">
        <f>IF('KWh (Monthly) ENTRY NLI '!S$5=0,0,R75+'KWh (Monthly) ENTRY NLI '!S75)</f>
        <v>0</v>
      </c>
      <c r="T75" s="73">
        <f>IF('KWh (Monthly) ENTRY NLI '!T$5=0,0,S75+'KWh (Monthly) ENTRY NLI '!T75)</f>
        <v>0</v>
      </c>
      <c r="U75" s="73">
        <f>IF('KWh (Monthly) ENTRY NLI '!U$5=0,0,T75+'KWh (Monthly) ENTRY NLI '!U75)</f>
        <v>0</v>
      </c>
      <c r="V75" s="73">
        <f>IF('KWh (Monthly) ENTRY NLI '!V$5=0,0,U75+'KWh (Monthly) ENTRY NLI '!V75)</f>
        <v>0</v>
      </c>
      <c r="W75" s="73">
        <f>IF('KWh (Monthly) ENTRY NLI '!W$5=0,0,V75+'KWh (Monthly) ENTRY NLI '!W75)</f>
        <v>0</v>
      </c>
      <c r="X75" s="73">
        <f>IF('KWh (Monthly) ENTRY NLI '!X$5=0,0,W75+'KWh (Monthly) ENTRY NLI '!X75)</f>
        <v>0</v>
      </c>
      <c r="Y75" s="73">
        <f>IF('KWh (Monthly) ENTRY NLI '!Y$5=0,0,X75+'KWh (Monthly) ENTRY NLI '!Y75)</f>
        <v>0</v>
      </c>
      <c r="Z75" s="73">
        <f>IF('KWh (Monthly) ENTRY NLI '!Z$5=0,0,Y75+'KWh (Monthly) ENTRY NLI '!Z75)</f>
        <v>0</v>
      </c>
      <c r="AA75" s="73">
        <f>IF('KWh (Monthly) ENTRY NLI '!AA$5=0,0,Z75+'KWh (Monthly) ENTRY NLI '!AA75)</f>
        <v>0</v>
      </c>
      <c r="AB75" s="73">
        <f>IF('KWh (Monthly) ENTRY NLI '!AB$5=0,0,AA75+'KWh (Monthly) ENTRY NLI '!AB75)</f>
        <v>0</v>
      </c>
      <c r="AC75" s="73">
        <f>IF('KWh (Monthly) ENTRY NLI '!AC$5=0,0,AB75+'KWh (Monthly) ENTRY NLI '!AC75)</f>
        <v>0</v>
      </c>
      <c r="AD75" s="73">
        <f>IF('KWh (Monthly) ENTRY NLI '!AD$5=0,0,AC75+'KWh (Monthly) ENTRY NLI '!AD75)</f>
        <v>0</v>
      </c>
      <c r="AE75" s="73">
        <f>IF('KWh (Monthly) ENTRY NLI '!AE$5=0,0,AD75+'KWh (Monthly) ENTRY NLI '!AE75)</f>
        <v>0</v>
      </c>
      <c r="AF75" s="73">
        <f>IF('KWh (Monthly) ENTRY NLI '!AF$5=0,0,AE75+'KWh (Monthly) ENTRY NLI '!AF75)</f>
        <v>0</v>
      </c>
      <c r="AG75" s="73">
        <f>IF('KWh (Monthly) ENTRY NLI '!AG$5=0,0,AF75+'KWh (Monthly) ENTRY NLI '!AG75)</f>
        <v>0</v>
      </c>
      <c r="AH75" s="73">
        <f>IF('KWh (Monthly) ENTRY NLI '!AH$5=0,0,AG75+'KWh (Monthly) ENTRY NLI '!AH75)</f>
        <v>0</v>
      </c>
      <c r="AI75" s="73">
        <f>IF('KWh (Monthly) ENTRY NLI '!AI$5=0,0,AH75+'KWh (Monthly) ENTRY NLI '!AI75)</f>
        <v>0</v>
      </c>
      <c r="AJ75" s="73">
        <f>IF('KWh (Monthly) ENTRY NLI '!AJ$5=0,0,AI75+'KWh (Monthly) ENTRY NLI '!AJ75)</f>
        <v>0</v>
      </c>
      <c r="AK75" s="73">
        <f>IF('KWh (Monthly) ENTRY NLI '!AK$5=0,0,AJ75+'KWh (Monthly) ENTRY NLI '!AK75)</f>
        <v>0</v>
      </c>
      <c r="AL75" s="73">
        <f>IF('KWh (Monthly) ENTRY NLI '!AL$5=0,0,AK75+'KWh (Monthly) ENTRY NLI '!AL75)</f>
        <v>0</v>
      </c>
      <c r="AM75" s="73">
        <f>IF('KWh (Monthly) ENTRY NLI '!AM$5=0,0,AL75+'KWh (Monthly) ENTRY NLI '!AM75)</f>
        <v>0</v>
      </c>
      <c r="AN75" s="73">
        <f>IF('KWh (Monthly) ENTRY NLI '!AN$5=0,0,AM75+'KWh (Monthly) ENTRY NLI '!AN75)</f>
        <v>0</v>
      </c>
      <c r="AO75" s="150">
        <f>'KWh (Monthly) ENTRY NLI '!AO75</f>
        <v>0</v>
      </c>
      <c r="AP75" s="150">
        <f>AO75+'KWh (Monthly) ENTRY NLI '!AP75</f>
        <v>0</v>
      </c>
      <c r="AQ75" s="150">
        <f>AP75+'KWh (Monthly) ENTRY NLI '!AQ75</f>
        <v>0</v>
      </c>
      <c r="AR75" s="150">
        <f>AQ75+'KWh (Monthly) ENTRY NLI '!AR75</f>
        <v>0</v>
      </c>
      <c r="AS75" s="150">
        <f>AR75+'KWh (Monthly) ENTRY NLI '!AS75</f>
        <v>0</v>
      </c>
      <c r="AT75" s="150">
        <f>AS75+'KWh (Monthly) ENTRY NLI '!AT75</f>
        <v>0</v>
      </c>
      <c r="AU75" s="150">
        <f>AT75+'KWh (Monthly) ENTRY NLI '!AU75</f>
        <v>0</v>
      </c>
      <c r="AV75" s="150">
        <f>AU75+'KWh (Monthly) ENTRY NLI '!AV75</f>
        <v>0</v>
      </c>
      <c r="AW75" s="150">
        <f>AV75+'KWh (Monthly) ENTRY NLI '!AW75</f>
        <v>0</v>
      </c>
      <c r="AX75" s="150">
        <f>AW75+'KWh (Monthly) ENTRY NLI '!AX75</f>
        <v>0</v>
      </c>
      <c r="AY75" s="150">
        <f>AX75+'KWh (Monthly) ENTRY NLI '!AY75</f>
        <v>0</v>
      </c>
      <c r="AZ75" s="150">
        <f>AY75+'KWh (Monthly) ENTRY NLI '!AZ75</f>
        <v>0</v>
      </c>
      <c r="BA75" s="150">
        <f>AZ75+'KWh (Monthly) ENTRY NLI '!BA75</f>
        <v>0</v>
      </c>
      <c r="BB75" s="150">
        <f>BA75+'KWh (Monthly) ENTRY NLI '!BB75</f>
        <v>0</v>
      </c>
      <c r="BC75" s="150">
        <f>BB75+'KWh (Monthly) ENTRY NLI '!BC75</f>
        <v>0</v>
      </c>
      <c r="BD75" s="150">
        <f>BC75+'KWh (Monthly) ENTRY NLI '!BD75</f>
        <v>0</v>
      </c>
      <c r="BE75" s="150">
        <f>BD75+'KWh (Monthly) ENTRY NLI '!BE75</f>
        <v>0</v>
      </c>
      <c r="BF75" s="150">
        <f>BE75+'KWh (Monthly) ENTRY NLI '!BF75</f>
        <v>0</v>
      </c>
      <c r="BG75" s="150">
        <f>BF75+'KWh (Monthly) ENTRY NLI '!BG75</f>
        <v>0</v>
      </c>
      <c r="BH75" s="150">
        <f>BG75+'KWh (Monthly) ENTRY NLI '!BH75</f>
        <v>0</v>
      </c>
      <c r="BI75" s="150">
        <f>BH75+'KWh (Monthly) ENTRY NLI '!BI75</f>
        <v>0</v>
      </c>
      <c r="BJ75" s="150">
        <f>BI75+'KWh (Monthly) ENTRY NLI '!BJ75</f>
        <v>0</v>
      </c>
      <c r="BK75" s="150">
        <f>BJ75+'KWh (Monthly) ENTRY NLI '!BK75</f>
        <v>0</v>
      </c>
      <c r="BL75" s="150">
        <f>BK75+'KWh (Monthly) ENTRY NLI '!BL75</f>
        <v>0</v>
      </c>
      <c r="BM75" s="150">
        <f>BL75+'KWh (Monthly) ENTRY NLI '!BM75</f>
        <v>0</v>
      </c>
      <c r="BN75" s="150">
        <f>BM75+'KWh (Monthly) ENTRY NLI '!BN75</f>
        <v>0</v>
      </c>
      <c r="BO75" s="150">
        <f>BN75+'KWh (Monthly) ENTRY NLI '!BO75</f>
        <v>0</v>
      </c>
      <c r="BP75" s="150">
        <f>BO75+'KWh (Monthly) ENTRY NLI '!BP75</f>
        <v>0</v>
      </c>
      <c r="BQ75" s="150">
        <f>BP75+'KWh (Monthly) ENTRY NLI '!BQ75</f>
        <v>0</v>
      </c>
      <c r="BR75" s="150">
        <f>IF('KWh (Monthly) ENTRY NLI '!BR$5=0,0,BQ75+'KWh (Monthly) ENTRY NLI '!BR75)</f>
        <v>0</v>
      </c>
      <c r="BS75" s="137">
        <f>IF('KWh (Monthly) ENTRY NLI '!BS$5=0,0,BR75+'KWh (Monthly) ENTRY NLI '!BS75)</f>
        <v>0</v>
      </c>
      <c r="BT75" s="137">
        <f>IF('KWh (Monthly) ENTRY NLI '!BT$5=0,0,BS75+'KWh (Monthly) ENTRY NLI '!BT75)</f>
        <v>0</v>
      </c>
      <c r="BU75" s="137">
        <f>IF('KWh (Monthly) ENTRY NLI '!BU$5=0,0,BT75+'KWh (Monthly) ENTRY NLI '!BU75)</f>
        <v>0</v>
      </c>
      <c r="BV75" s="137">
        <f>IF('KWh (Monthly) ENTRY NLI '!BV$5=0,0,BU75+'KWh (Monthly) ENTRY NLI '!BV75)</f>
        <v>0</v>
      </c>
      <c r="BW75" s="137">
        <f>IF('KWh (Monthly) ENTRY NLI '!BW$5=0,0,BV75+'KWh (Monthly) ENTRY NLI '!BW75)</f>
        <v>0</v>
      </c>
      <c r="BX75" s="137">
        <f>IF('KWh (Monthly) ENTRY NLI '!BX$5=0,0,BW75+'KWh (Monthly) ENTRY NLI '!BX75)</f>
        <v>0</v>
      </c>
      <c r="BY75" s="137">
        <f>IF('KWh (Monthly) ENTRY NLI '!BY$5=0,0,BX75+'KWh (Monthly) ENTRY NLI '!BY75)</f>
        <v>0</v>
      </c>
      <c r="BZ75" s="137">
        <f>IF('KWh (Monthly) ENTRY NLI '!BZ$5=0,0,BY75+'KWh (Monthly) ENTRY NLI '!BZ75)</f>
        <v>0</v>
      </c>
      <c r="CA75" s="137">
        <f>IF('KWh (Monthly) ENTRY NLI '!CA$5=0,0,BZ75+'KWh (Monthly) ENTRY NLI '!CA75)</f>
        <v>0</v>
      </c>
      <c r="CB75" s="137">
        <f>IF('KWh (Monthly) ENTRY NLI '!CB$5=0,0,CA75+'KWh (Monthly) ENTRY NLI '!CB75)</f>
        <v>0</v>
      </c>
      <c r="CC75" s="137">
        <f>IF('KWh (Monthly) ENTRY NLI '!CC$5=0,0,CB75+'KWh (Monthly) ENTRY NLI '!CC75)</f>
        <v>0</v>
      </c>
      <c r="CD75" s="137">
        <f>IF('KWh (Monthly) ENTRY NLI '!CD$5=0,0,CC75+'KWh (Monthly) ENTRY NLI '!CD75)</f>
        <v>0</v>
      </c>
      <c r="CE75" s="137">
        <f>IF('KWh (Monthly) ENTRY NLI '!CE$5=0,0,CD75+'KWh (Monthly) ENTRY NLI '!CE75)</f>
        <v>0</v>
      </c>
      <c r="CF75" s="137">
        <f>IF('KWh (Monthly) ENTRY NLI '!CF$5=0,0,CE75+'KWh (Monthly) ENTRY NLI '!CF75)</f>
        <v>0</v>
      </c>
      <c r="CG75" s="137">
        <f>IF('KWh (Monthly) ENTRY NLI '!CG$5=0,0,CF75+'KWh (Monthly) ENTRY NLI '!CG75)</f>
        <v>0</v>
      </c>
      <c r="CH75" s="137">
        <f>IF('KWh (Monthly) ENTRY NLI '!CH$5=0,0,CG75+'KWh (Monthly) ENTRY NLI '!CH75)</f>
        <v>0</v>
      </c>
      <c r="CI75" s="137">
        <f>IF('KWh (Monthly) ENTRY NLI '!CI$5=0,0,CH75+'KWh (Monthly) ENTRY NLI '!CI75)</f>
        <v>0</v>
      </c>
      <c r="CJ75" s="137">
        <f>IF('KWh (Monthly) ENTRY NLI '!CJ$5=0,0,CI75+'KWh (Monthly) ENTRY NLI '!CJ75)</f>
        <v>0</v>
      </c>
    </row>
    <row r="76" spans="1:88" x14ac:dyDescent="0.3">
      <c r="A76" s="221"/>
      <c r="B76" s="47" t="s">
        <v>7</v>
      </c>
      <c r="C76" s="73">
        <f>IF('KWh (Monthly) ENTRY NLI '!C$5=0,0,'KWh (Monthly) ENTRY NLI '!C76)</f>
        <v>0</v>
      </c>
      <c r="D76" s="73">
        <f>IF('KWh (Monthly) ENTRY NLI '!D$5=0,0,C76+'KWh (Monthly) ENTRY NLI '!D76)</f>
        <v>0</v>
      </c>
      <c r="E76" s="73">
        <f>IF('KWh (Monthly) ENTRY NLI '!E$5=0,0,D76+'KWh (Monthly) ENTRY NLI '!E76)</f>
        <v>0</v>
      </c>
      <c r="F76" s="73">
        <f>IF('KWh (Monthly) ENTRY NLI '!F$5=0,0,E76+'KWh (Monthly) ENTRY NLI '!F76)</f>
        <v>0</v>
      </c>
      <c r="G76" s="73">
        <f>IF('KWh (Monthly) ENTRY NLI '!G$5=0,0,F76+'KWh (Monthly) ENTRY NLI '!G76)</f>
        <v>0</v>
      </c>
      <c r="H76" s="73">
        <f>IF('KWh (Monthly) ENTRY NLI '!H$5=0,0,G76+'KWh (Monthly) ENTRY NLI '!H76)</f>
        <v>0</v>
      </c>
      <c r="I76" s="73">
        <f>IF('KWh (Monthly) ENTRY NLI '!I$5=0,0,H76+'KWh (Monthly) ENTRY NLI '!I76)</f>
        <v>0</v>
      </c>
      <c r="J76" s="73">
        <f>IF('KWh (Monthly) ENTRY NLI '!J$5=0,0,I76+'KWh (Monthly) ENTRY NLI '!J76)</f>
        <v>0</v>
      </c>
      <c r="K76" s="73">
        <f>IF('KWh (Monthly) ENTRY NLI '!K$5=0,0,J76+'KWh (Monthly) ENTRY NLI '!K76)</f>
        <v>0</v>
      </c>
      <c r="L76" s="73">
        <f>IF('KWh (Monthly) ENTRY NLI '!L$5=0,0,K76+'KWh (Monthly) ENTRY NLI '!L76)</f>
        <v>0</v>
      </c>
      <c r="M76" s="73">
        <f>IF('KWh (Monthly) ENTRY NLI '!M$5=0,0,L76+'KWh (Monthly) ENTRY NLI '!M76)</f>
        <v>0</v>
      </c>
      <c r="N76" s="73">
        <f>IF('KWh (Monthly) ENTRY NLI '!N$5=0,0,M76+'KWh (Monthly) ENTRY NLI '!N76)</f>
        <v>0</v>
      </c>
      <c r="O76" s="73">
        <f>IF('KWh (Monthly) ENTRY NLI '!O$5=0,0,N76+'KWh (Monthly) ENTRY NLI '!O76)</f>
        <v>0</v>
      </c>
      <c r="P76" s="73">
        <f>IF('KWh (Monthly) ENTRY NLI '!P$5=0,0,O76+'KWh (Monthly) ENTRY NLI '!P76)</f>
        <v>0</v>
      </c>
      <c r="Q76" s="73">
        <f>IF('KWh (Monthly) ENTRY NLI '!Q$5=0,0,P76+'KWh (Monthly) ENTRY NLI '!Q76)</f>
        <v>0</v>
      </c>
      <c r="R76" s="73">
        <f>IF('KWh (Monthly) ENTRY NLI '!R$5=0,0,Q76+'KWh (Monthly) ENTRY NLI '!R76)</f>
        <v>0</v>
      </c>
      <c r="S76" s="73">
        <f>IF('KWh (Monthly) ENTRY NLI '!S$5=0,0,R76+'KWh (Monthly) ENTRY NLI '!S76)</f>
        <v>0</v>
      </c>
      <c r="T76" s="73">
        <f>IF('KWh (Monthly) ENTRY NLI '!T$5=0,0,S76+'KWh (Monthly) ENTRY NLI '!T76)</f>
        <v>0</v>
      </c>
      <c r="U76" s="73">
        <f>IF('KWh (Monthly) ENTRY NLI '!U$5=0,0,T76+'KWh (Monthly) ENTRY NLI '!U76)</f>
        <v>0</v>
      </c>
      <c r="V76" s="73">
        <f>IF('KWh (Monthly) ENTRY NLI '!V$5=0,0,U76+'KWh (Monthly) ENTRY NLI '!V76)</f>
        <v>0</v>
      </c>
      <c r="W76" s="73">
        <f>IF('KWh (Monthly) ENTRY NLI '!W$5=0,0,V76+'KWh (Monthly) ENTRY NLI '!W76)</f>
        <v>0</v>
      </c>
      <c r="X76" s="73">
        <f>IF('KWh (Monthly) ENTRY NLI '!X$5=0,0,W76+'KWh (Monthly) ENTRY NLI '!X76)</f>
        <v>0</v>
      </c>
      <c r="Y76" s="73">
        <f>IF('KWh (Monthly) ENTRY NLI '!Y$5=0,0,X76+'KWh (Monthly) ENTRY NLI '!Y76)</f>
        <v>0</v>
      </c>
      <c r="Z76" s="73">
        <f>IF('KWh (Monthly) ENTRY NLI '!Z$5=0,0,Y76+'KWh (Monthly) ENTRY NLI '!Z76)</f>
        <v>0</v>
      </c>
      <c r="AA76" s="73">
        <f>IF('KWh (Monthly) ENTRY NLI '!AA$5=0,0,Z76+'KWh (Monthly) ENTRY NLI '!AA76)</f>
        <v>0</v>
      </c>
      <c r="AB76" s="73">
        <f>IF('KWh (Monthly) ENTRY NLI '!AB$5=0,0,AA76+'KWh (Monthly) ENTRY NLI '!AB76)</f>
        <v>0</v>
      </c>
      <c r="AC76" s="73">
        <f>IF('KWh (Monthly) ENTRY NLI '!AC$5=0,0,AB76+'KWh (Monthly) ENTRY NLI '!AC76)</f>
        <v>0</v>
      </c>
      <c r="AD76" s="73">
        <f>IF('KWh (Monthly) ENTRY NLI '!AD$5=0,0,AC76+'KWh (Monthly) ENTRY NLI '!AD76)</f>
        <v>0</v>
      </c>
      <c r="AE76" s="73">
        <f>IF('KWh (Monthly) ENTRY NLI '!AE$5=0,0,AD76+'KWh (Monthly) ENTRY NLI '!AE76)</f>
        <v>0</v>
      </c>
      <c r="AF76" s="73">
        <f>IF('KWh (Monthly) ENTRY NLI '!AF$5=0,0,AE76+'KWh (Monthly) ENTRY NLI '!AF76)</f>
        <v>0</v>
      </c>
      <c r="AG76" s="73">
        <f>IF('KWh (Monthly) ENTRY NLI '!AG$5=0,0,AF76+'KWh (Monthly) ENTRY NLI '!AG76)</f>
        <v>0</v>
      </c>
      <c r="AH76" s="73">
        <f>IF('KWh (Monthly) ENTRY NLI '!AH$5=0,0,AG76+'KWh (Monthly) ENTRY NLI '!AH76)</f>
        <v>0</v>
      </c>
      <c r="AI76" s="73">
        <f>IF('KWh (Monthly) ENTRY NLI '!AI$5=0,0,AH76+'KWh (Monthly) ENTRY NLI '!AI76)</f>
        <v>0</v>
      </c>
      <c r="AJ76" s="73">
        <f>IF('KWh (Monthly) ENTRY NLI '!AJ$5=0,0,AI76+'KWh (Monthly) ENTRY NLI '!AJ76)</f>
        <v>0</v>
      </c>
      <c r="AK76" s="73">
        <f>IF('KWh (Monthly) ENTRY NLI '!AK$5=0,0,AJ76+'KWh (Monthly) ENTRY NLI '!AK76)</f>
        <v>0</v>
      </c>
      <c r="AL76" s="73">
        <f>IF('KWh (Monthly) ENTRY NLI '!AL$5=0,0,AK76+'KWh (Monthly) ENTRY NLI '!AL76)</f>
        <v>0</v>
      </c>
      <c r="AM76" s="73">
        <f>IF('KWh (Monthly) ENTRY NLI '!AM$5=0,0,AL76+'KWh (Monthly) ENTRY NLI '!AM76)</f>
        <v>0</v>
      </c>
      <c r="AN76" s="73">
        <f>IF('KWh (Monthly) ENTRY NLI '!AN$5=0,0,AM76+'KWh (Monthly) ENTRY NLI '!AN76)</f>
        <v>0</v>
      </c>
      <c r="AO76" s="150">
        <f>'KWh (Monthly) ENTRY NLI '!AO76</f>
        <v>0</v>
      </c>
      <c r="AP76" s="150">
        <f>AO76+'KWh (Monthly) ENTRY NLI '!AP76</f>
        <v>0</v>
      </c>
      <c r="AQ76" s="150">
        <f>AP76+'KWh (Monthly) ENTRY NLI '!AQ76</f>
        <v>0</v>
      </c>
      <c r="AR76" s="150">
        <f>AQ76+'KWh (Monthly) ENTRY NLI '!AR76</f>
        <v>0</v>
      </c>
      <c r="AS76" s="150">
        <f>AR76+'KWh (Monthly) ENTRY NLI '!AS76</f>
        <v>0</v>
      </c>
      <c r="AT76" s="150">
        <f>AS76+'KWh (Monthly) ENTRY NLI '!AT76</f>
        <v>0</v>
      </c>
      <c r="AU76" s="150">
        <f>AT76+'KWh (Monthly) ENTRY NLI '!AU76</f>
        <v>0</v>
      </c>
      <c r="AV76" s="150">
        <f>AU76+'KWh (Monthly) ENTRY NLI '!AV76</f>
        <v>0</v>
      </c>
      <c r="AW76" s="150">
        <f>AV76+'KWh (Monthly) ENTRY NLI '!AW76</f>
        <v>0</v>
      </c>
      <c r="AX76" s="150">
        <f>AW76+'KWh (Monthly) ENTRY NLI '!AX76</f>
        <v>0</v>
      </c>
      <c r="AY76" s="150">
        <f>AX76+'KWh (Monthly) ENTRY NLI '!AY76</f>
        <v>0</v>
      </c>
      <c r="AZ76" s="150">
        <f>AY76+'KWh (Monthly) ENTRY NLI '!AZ76</f>
        <v>0</v>
      </c>
      <c r="BA76" s="150">
        <f>AZ76+'KWh (Monthly) ENTRY NLI '!BA76</f>
        <v>0</v>
      </c>
      <c r="BB76" s="150">
        <f>BA76+'KWh (Monthly) ENTRY NLI '!BB76</f>
        <v>0</v>
      </c>
      <c r="BC76" s="150">
        <f>BB76+'KWh (Monthly) ENTRY NLI '!BC76</f>
        <v>0</v>
      </c>
      <c r="BD76" s="150">
        <f>BC76+'KWh (Monthly) ENTRY NLI '!BD76</f>
        <v>0</v>
      </c>
      <c r="BE76" s="150">
        <f>BD76+'KWh (Monthly) ENTRY NLI '!BE76</f>
        <v>0</v>
      </c>
      <c r="BF76" s="150">
        <f>BE76+'KWh (Monthly) ENTRY NLI '!BF76</f>
        <v>0</v>
      </c>
      <c r="BG76" s="150">
        <f>BF76+'KWh (Monthly) ENTRY NLI '!BG76</f>
        <v>0</v>
      </c>
      <c r="BH76" s="150">
        <f>BG76+'KWh (Monthly) ENTRY NLI '!BH76</f>
        <v>0</v>
      </c>
      <c r="BI76" s="150">
        <f>BH76+'KWh (Monthly) ENTRY NLI '!BI76</f>
        <v>0</v>
      </c>
      <c r="BJ76" s="150">
        <f>BI76+'KWh (Monthly) ENTRY NLI '!BJ76</f>
        <v>0</v>
      </c>
      <c r="BK76" s="150">
        <f>BJ76+'KWh (Monthly) ENTRY NLI '!BK76</f>
        <v>0</v>
      </c>
      <c r="BL76" s="150">
        <f>BK76+'KWh (Monthly) ENTRY NLI '!BL76</f>
        <v>0</v>
      </c>
      <c r="BM76" s="150">
        <f>BL76+'KWh (Monthly) ENTRY NLI '!BM76</f>
        <v>0</v>
      </c>
      <c r="BN76" s="150">
        <f>BM76+'KWh (Monthly) ENTRY NLI '!BN76</f>
        <v>0</v>
      </c>
      <c r="BO76" s="150">
        <f>BN76+'KWh (Monthly) ENTRY NLI '!BO76</f>
        <v>0</v>
      </c>
      <c r="BP76" s="150">
        <f>BO76+'KWh (Monthly) ENTRY NLI '!BP76</f>
        <v>0</v>
      </c>
      <c r="BQ76" s="150">
        <f>BP76+'KWh (Monthly) ENTRY NLI '!BQ76</f>
        <v>0</v>
      </c>
      <c r="BR76" s="150">
        <f>IF('KWh (Monthly) ENTRY NLI '!BR$5=0,0,BQ76+'KWh (Monthly) ENTRY NLI '!BR76)</f>
        <v>0</v>
      </c>
      <c r="BS76" s="137">
        <f>IF('KWh (Monthly) ENTRY NLI '!BS$5=0,0,BR76+'KWh (Monthly) ENTRY NLI '!BS76)</f>
        <v>0</v>
      </c>
      <c r="BT76" s="137">
        <f>IF('KWh (Monthly) ENTRY NLI '!BT$5=0,0,BS76+'KWh (Monthly) ENTRY NLI '!BT76)</f>
        <v>0</v>
      </c>
      <c r="BU76" s="137">
        <f>IF('KWh (Monthly) ENTRY NLI '!BU$5=0,0,BT76+'KWh (Monthly) ENTRY NLI '!BU76)</f>
        <v>0</v>
      </c>
      <c r="BV76" s="137">
        <f>IF('KWh (Monthly) ENTRY NLI '!BV$5=0,0,BU76+'KWh (Monthly) ENTRY NLI '!BV76)</f>
        <v>0</v>
      </c>
      <c r="BW76" s="137">
        <f>IF('KWh (Monthly) ENTRY NLI '!BW$5=0,0,BV76+'KWh (Monthly) ENTRY NLI '!BW76)</f>
        <v>0</v>
      </c>
      <c r="BX76" s="137">
        <f>IF('KWh (Monthly) ENTRY NLI '!BX$5=0,0,BW76+'KWh (Monthly) ENTRY NLI '!BX76)</f>
        <v>0</v>
      </c>
      <c r="BY76" s="137">
        <f>IF('KWh (Monthly) ENTRY NLI '!BY$5=0,0,BX76+'KWh (Monthly) ENTRY NLI '!BY76)</f>
        <v>0</v>
      </c>
      <c r="BZ76" s="137">
        <f>IF('KWh (Monthly) ENTRY NLI '!BZ$5=0,0,BY76+'KWh (Monthly) ENTRY NLI '!BZ76)</f>
        <v>0</v>
      </c>
      <c r="CA76" s="137">
        <f>IF('KWh (Monthly) ENTRY NLI '!CA$5=0,0,BZ76+'KWh (Monthly) ENTRY NLI '!CA76)</f>
        <v>0</v>
      </c>
      <c r="CB76" s="137">
        <f>IF('KWh (Monthly) ENTRY NLI '!CB$5=0,0,CA76+'KWh (Monthly) ENTRY NLI '!CB76)</f>
        <v>0</v>
      </c>
      <c r="CC76" s="137">
        <f>IF('KWh (Monthly) ENTRY NLI '!CC$5=0,0,CB76+'KWh (Monthly) ENTRY NLI '!CC76)</f>
        <v>0</v>
      </c>
      <c r="CD76" s="137">
        <f>IF('KWh (Monthly) ENTRY NLI '!CD$5=0,0,CC76+'KWh (Monthly) ENTRY NLI '!CD76)</f>
        <v>0</v>
      </c>
      <c r="CE76" s="137">
        <f>IF('KWh (Monthly) ENTRY NLI '!CE$5=0,0,CD76+'KWh (Monthly) ENTRY NLI '!CE76)</f>
        <v>0</v>
      </c>
      <c r="CF76" s="137">
        <f>IF('KWh (Monthly) ENTRY NLI '!CF$5=0,0,CE76+'KWh (Monthly) ENTRY NLI '!CF76)</f>
        <v>0</v>
      </c>
      <c r="CG76" s="137">
        <f>IF('KWh (Monthly) ENTRY NLI '!CG$5=0,0,CF76+'KWh (Monthly) ENTRY NLI '!CG76)</f>
        <v>0</v>
      </c>
      <c r="CH76" s="137">
        <f>IF('KWh (Monthly) ENTRY NLI '!CH$5=0,0,CG76+'KWh (Monthly) ENTRY NLI '!CH76)</f>
        <v>0</v>
      </c>
      <c r="CI76" s="137">
        <f>IF('KWh (Monthly) ENTRY NLI '!CI$5=0,0,CH76+'KWh (Monthly) ENTRY NLI '!CI76)</f>
        <v>0</v>
      </c>
      <c r="CJ76" s="137">
        <f>IF('KWh (Monthly) ENTRY NLI '!CJ$5=0,0,CI76+'KWh (Monthly) ENTRY NLI '!CJ76)</f>
        <v>0</v>
      </c>
    </row>
    <row r="77" spans="1:88" ht="15" thickBot="1" x14ac:dyDescent="0.35">
      <c r="A77" s="222"/>
      <c r="B77" s="47" t="s">
        <v>8</v>
      </c>
      <c r="C77" s="73">
        <f>IF('KWh (Monthly) ENTRY NLI '!C$5=0,0,'KWh (Monthly) ENTRY NLI '!C77)</f>
        <v>0</v>
      </c>
      <c r="D77" s="73">
        <f>IF('KWh (Monthly) ENTRY NLI '!D$5=0,0,C77+'KWh (Monthly) ENTRY NLI '!D77)</f>
        <v>0</v>
      </c>
      <c r="E77" s="73">
        <f>IF('KWh (Monthly) ENTRY NLI '!E$5=0,0,D77+'KWh (Monthly) ENTRY NLI '!E77)</f>
        <v>0</v>
      </c>
      <c r="F77" s="73">
        <f>IF('KWh (Monthly) ENTRY NLI '!F$5=0,0,E77+'KWh (Monthly) ENTRY NLI '!F77)</f>
        <v>0</v>
      </c>
      <c r="G77" s="73">
        <f>IF('KWh (Monthly) ENTRY NLI '!G$5=0,0,F77+'KWh (Monthly) ENTRY NLI '!G77)</f>
        <v>0</v>
      </c>
      <c r="H77" s="73">
        <f>IF('KWh (Monthly) ENTRY NLI '!H$5=0,0,G77+'KWh (Monthly) ENTRY NLI '!H77)</f>
        <v>0</v>
      </c>
      <c r="I77" s="73">
        <f>IF('KWh (Monthly) ENTRY NLI '!I$5=0,0,H77+'KWh (Monthly) ENTRY NLI '!I77)</f>
        <v>0</v>
      </c>
      <c r="J77" s="73">
        <f>IF('KWh (Monthly) ENTRY NLI '!J$5=0,0,I77+'KWh (Monthly) ENTRY NLI '!J77)</f>
        <v>0</v>
      </c>
      <c r="K77" s="73">
        <f>IF('KWh (Monthly) ENTRY NLI '!K$5=0,0,J77+'KWh (Monthly) ENTRY NLI '!K77)</f>
        <v>0</v>
      </c>
      <c r="L77" s="73">
        <f>IF('KWh (Monthly) ENTRY NLI '!L$5=0,0,K77+'KWh (Monthly) ENTRY NLI '!L77)</f>
        <v>0</v>
      </c>
      <c r="M77" s="73">
        <f>IF('KWh (Monthly) ENTRY NLI '!M$5=0,0,L77+'KWh (Monthly) ENTRY NLI '!M77)</f>
        <v>0</v>
      </c>
      <c r="N77" s="73">
        <f>IF('KWh (Monthly) ENTRY NLI '!N$5=0,0,M77+'KWh (Monthly) ENTRY NLI '!N77)</f>
        <v>0</v>
      </c>
      <c r="O77" s="73">
        <f>IF('KWh (Monthly) ENTRY NLI '!O$5=0,0,N77+'KWh (Monthly) ENTRY NLI '!O77)</f>
        <v>0</v>
      </c>
      <c r="P77" s="73">
        <f>IF('KWh (Monthly) ENTRY NLI '!P$5=0,0,O77+'KWh (Monthly) ENTRY NLI '!P77)</f>
        <v>0</v>
      </c>
      <c r="Q77" s="73">
        <f>IF('KWh (Monthly) ENTRY NLI '!Q$5=0,0,P77+'KWh (Monthly) ENTRY NLI '!Q77)</f>
        <v>0</v>
      </c>
      <c r="R77" s="73">
        <f>IF('KWh (Monthly) ENTRY NLI '!R$5=0,0,Q77+'KWh (Monthly) ENTRY NLI '!R77)</f>
        <v>0</v>
      </c>
      <c r="S77" s="73">
        <f>IF('KWh (Monthly) ENTRY NLI '!S$5=0,0,R77+'KWh (Monthly) ENTRY NLI '!S77)</f>
        <v>0</v>
      </c>
      <c r="T77" s="73">
        <f>IF('KWh (Monthly) ENTRY NLI '!T$5=0,0,S77+'KWh (Monthly) ENTRY NLI '!T77)</f>
        <v>0</v>
      </c>
      <c r="U77" s="73">
        <f>IF('KWh (Monthly) ENTRY NLI '!U$5=0,0,T77+'KWh (Monthly) ENTRY NLI '!U77)</f>
        <v>0</v>
      </c>
      <c r="V77" s="73">
        <f>IF('KWh (Monthly) ENTRY NLI '!V$5=0,0,U77+'KWh (Monthly) ENTRY NLI '!V77)</f>
        <v>0</v>
      </c>
      <c r="W77" s="73">
        <f>IF('KWh (Monthly) ENTRY NLI '!W$5=0,0,V77+'KWh (Monthly) ENTRY NLI '!W77)</f>
        <v>0</v>
      </c>
      <c r="X77" s="73">
        <f>IF('KWh (Monthly) ENTRY NLI '!X$5=0,0,W77+'KWh (Monthly) ENTRY NLI '!X77)</f>
        <v>0</v>
      </c>
      <c r="Y77" s="73">
        <f>IF('KWh (Monthly) ENTRY NLI '!Y$5=0,0,X77+'KWh (Monthly) ENTRY NLI '!Y77)</f>
        <v>0</v>
      </c>
      <c r="Z77" s="73">
        <f>IF('KWh (Monthly) ENTRY NLI '!Z$5=0,0,Y77+'KWh (Monthly) ENTRY NLI '!Z77)</f>
        <v>0</v>
      </c>
      <c r="AA77" s="73">
        <f>IF('KWh (Monthly) ENTRY NLI '!AA$5=0,0,Z77+'KWh (Monthly) ENTRY NLI '!AA77)</f>
        <v>0</v>
      </c>
      <c r="AB77" s="73">
        <f>IF('KWh (Monthly) ENTRY NLI '!AB$5=0,0,AA77+'KWh (Monthly) ENTRY NLI '!AB77)</f>
        <v>0</v>
      </c>
      <c r="AC77" s="73">
        <f>IF('KWh (Monthly) ENTRY NLI '!AC$5=0,0,AB77+'KWh (Monthly) ENTRY NLI '!AC77)</f>
        <v>0</v>
      </c>
      <c r="AD77" s="73">
        <f>IF('KWh (Monthly) ENTRY NLI '!AD$5=0,0,AC77+'KWh (Monthly) ENTRY NLI '!AD77)</f>
        <v>0</v>
      </c>
      <c r="AE77" s="73">
        <f>IF('KWh (Monthly) ENTRY NLI '!AE$5=0,0,AD77+'KWh (Monthly) ENTRY NLI '!AE77)</f>
        <v>0</v>
      </c>
      <c r="AF77" s="73">
        <f>IF('KWh (Monthly) ENTRY NLI '!AF$5=0,0,AE77+'KWh (Monthly) ENTRY NLI '!AF77)</f>
        <v>0</v>
      </c>
      <c r="AG77" s="73">
        <f>IF('KWh (Monthly) ENTRY NLI '!AG$5=0,0,AF77+'KWh (Monthly) ENTRY NLI '!AG77)</f>
        <v>0</v>
      </c>
      <c r="AH77" s="73">
        <f>IF('KWh (Monthly) ENTRY NLI '!AH$5=0,0,AG77+'KWh (Monthly) ENTRY NLI '!AH77)</f>
        <v>0</v>
      </c>
      <c r="AI77" s="73">
        <f>IF('KWh (Monthly) ENTRY NLI '!AI$5=0,0,AH77+'KWh (Monthly) ENTRY NLI '!AI77)</f>
        <v>0</v>
      </c>
      <c r="AJ77" s="73">
        <f>IF('KWh (Monthly) ENTRY NLI '!AJ$5=0,0,AI77+'KWh (Monthly) ENTRY NLI '!AJ77)</f>
        <v>0</v>
      </c>
      <c r="AK77" s="73">
        <f>IF('KWh (Monthly) ENTRY NLI '!AK$5=0,0,AJ77+'KWh (Monthly) ENTRY NLI '!AK77)</f>
        <v>0</v>
      </c>
      <c r="AL77" s="73">
        <f>IF('KWh (Monthly) ENTRY NLI '!AL$5=0,0,AK77+'KWh (Monthly) ENTRY NLI '!AL77)</f>
        <v>0</v>
      </c>
      <c r="AM77" s="73">
        <f>IF('KWh (Monthly) ENTRY NLI '!AM$5=0,0,AL77+'KWh (Monthly) ENTRY NLI '!AM77)</f>
        <v>0</v>
      </c>
      <c r="AN77" s="73">
        <f>IF('KWh (Monthly) ENTRY NLI '!AN$5=0,0,AM77+'KWh (Monthly) ENTRY NLI '!AN77)</f>
        <v>0</v>
      </c>
      <c r="AO77" s="150">
        <f>'KWh (Monthly) ENTRY NLI '!AO77</f>
        <v>0</v>
      </c>
      <c r="AP77" s="150">
        <f>AO77+'KWh (Monthly) ENTRY NLI '!AP77</f>
        <v>0</v>
      </c>
      <c r="AQ77" s="150">
        <f>AP77+'KWh (Monthly) ENTRY NLI '!AQ77</f>
        <v>0</v>
      </c>
      <c r="AR77" s="150">
        <f>AQ77+'KWh (Monthly) ENTRY NLI '!AR77</f>
        <v>0</v>
      </c>
      <c r="AS77" s="150">
        <f>AR77+'KWh (Monthly) ENTRY NLI '!AS77</f>
        <v>0</v>
      </c>
      <c r="AT77" s="150">
        <f>AS77+'KWh (Monthly) ENTRY NLI '!AT77</f>
        <v>0</v>
      </c>
      <c r="AU77" s="150">
        <f>AT77+'KWh (Monthly) ENTRY NLI '!AU77</f>
        <v>0</v>
      </c>
      <c r="AV77" s="150">
        <f>AU77+'KWh (Monthly) ENTRY NLI '!AV77</f>
        <v>0</v>
      </c>
      <c r="AW77" s="150">
        <f>AV77+'KWh (Monthly) ENTRY NLI '!AW77</f>
        <v>0</v>
      </c>
      <c r="AX77" s="150">
        <f>AW77+'KWh (Monthly) ENTRY NLI '!AX77</f>
        <v>0</v>
      </c>
      <c r="AY77" s="150">
        <f>AX77+'KWh (Monthly) ENTRY NLI '!AY77</f>
        <v>0</v>
      </c>
      <c r="AZ77" s="150">
        <f>AY77+'KWh (Monthly) ENTRY NLI '!AZ77</f>
        <v>0</v>
      </c>
      <c r="BA77" s="150">
        <f>AZ77+'KWh (Monthly) ENTRY NLI '!BA77</f>
        <v>0</v>
      </c>
      <c r="BB77" s="150">
        <f>BA77+'KWh (Monthly) ENTRY NLI '!BB77</f>
        <v>0</v>
      </c>
      <c r="BC77" s="150">
        <f>BB77+'KWh (Monthly) ENTRY NLI '!BC77</f>
        <v>0</v>
      </c>
      <c r="BD77" s="150">
        <f>BC77+'KWh (Monthly) ENTRY NLI '!BD77</f>
        <v>0</v>
      </c>
      <c r="BE77" s="150">
        <f>BD77+'KWh (Monthly) ENTRY NLI '!BE77</f>
        <v>0</v>
      </c>
      <c r="BF77" s="150">
        <f>BE77+'KWh (Monthly) ENTRY NLI '!BF77</f>
        <v>0</v>
      </c>
      <c r="BG77" s="150">
        <f>BF77+'KWh (Monthly) ENTRY NLI '!BG77</f>
        <v>0</v>
      </c>
      <c r="BH77" s="150">
        <f>BG77+'KWh (Monthly) ENTRY NLI '!BH77</f>
        <v>0</v>
      </c>
      <c r="BI77" s="150">
        <f>BH77+'KWh (Monthly) ENTRY NLI '!BI77</f>
        <v>0</v>
      </c>
      <c r="BJ77" s="150">
        <f>BI77+'KWh (Monthly) ENTRY NLI '!BJ77</f>
        <v>0</v>
      </c>
      <c r="BK77" s="150">
        <f>BJ77+'KWh (Monthly) ENTRY NLI '!BK77</f>
        <v>0</v>
      </c>
      <c r="BL77" s="150">
        <f>BK77+'KWh (Monthly) ENTRY NLI '!BL77</f>
        <v>0</v>
      </c>
      <c r="BM77" s="150">
        <f>BL77+'KWh (Monthly) ENTRY NLI '!BM77</f>
        <v>0</v>
      </c>
      <c r="BN77" s="150">
        <f>BM77+'KWh (Monthly) ENTRY NLI '!BN77</f>
        <v>0</v>
      </c>
      <c r="BO77" s="150">
        <f>BN77+'KWh (Monthly) ENTRY NLI '!BO77</f>
        <v>0</v>
      </c>
      <c r="BP77" s="150">
        <f>BO77+'KWh (Monthly) ENTRY NLI '!BP77</f>
        <v>0</v>
      </c>
      <c r="BQ77" s="150">
        <f>BP77+'KWh (Monthly) ENTRY NLI '!BQ77</f>
        <v>0</v>
      </c>
      <c r="BR77" s="150">
        <f>IF('KWh (Monthly) ENTRY NLI '!BR$5=0,0,BQ77+'KWh (Monthly) ENTRY NLI '!BR77)</f>
        <v>0</v>
      </c>
      <c r="BS77" s="137">
        <f>IF('KWh (Monthly) ENTRY NLI '!BS$5=0,0,BR77+'KWh (Monthly) ENTRY NLI '!BS77)</f>
        <v>0</v>
      </c>
      <c r="BT77" s="137">
        <f>IF('KWh (Monthly) ENTRY NLI '!BT$5=0,0,BS77+'KWh (Monthly) ENTRY NLI '!BT77)</f>
        <v>0</v>
      </c>
      <c r="BU77" s="137">
        <f>IF('KWh (Monthly) ENTRY NLI '!BU$5=0,0,BT77+'KWh (Monthly) ENTRY NLI '!BU77)</f>
        <v>0</v>
      </c>
      <c r="BV77" s="137">
        <f>IF('KWh (Monthly) ENTRY NLI '!BV$5=0,0,BU77+'KWh (Monthly) ENTRY NLI '!BV77)</f>
        <v>0</v>
      </c>
      <c r="BW77" s="137">
        <f>IF('KWh (Monthly) ENTRY NLI '!BW$5=0,0,BV77+'KWh (Monthly) ENTRY NLI '!BW77)</f>
        <v>0</v>
      </c>
      <c r="BX77" s="137">
        <f>IF('KWh (Monthly) ENTRY NLI '!BX$5=0,0,BW77+'KWh (Monthly) ENTRY NLI '!BX77)</f>
        <v>0</v>
      </c>
      <c r="BY77" s="137">
        <f>IF('KWh (Monthly) ENTRY NLI '!BY$5=0,0,BX77+'KWh (Monthly) ENTRY NLI '!BY77)</f>
        <v>0</v>
      </c>
      <c r="BZ77" s="137">
        <f>IF('KWh (Monthly) ENTRY NLI '!BZ$5=0,0,BY77+'KWh (Monthly) ENTRY NLI '!BZ77)</f>
        <v>0</v>
      </c>
      <c r="CA77" s="137">
        <f>IF('KWh (Monthly) ENTRY NLI '!CA$5=0,0,BZ77+'KWh (Monthly) ENTRY NLI '!CA77)</f>
        <v>0</v>
      </c>
      <c r="CB77" s="137">
        <f>IF('KWh (Monthly) ENTRY NLI '!CB$5=0,0,CA77+'KWh (Monthly) ENTRY NLI '!CB77)</f>
        <v>0</v>
      </c>
      <c r="CC77" s="137">
        <f>IF('KWh (Monthly) ENTRY NLI '!CC$5=0,0,CB77+'KWh (Monthly) ENTRY NLI '!CC77)</f>
        <v>0</v>
      </c>
      <c r="CD77" s="137">
        <f>IF('KWh (Monthly) ENTRY NLI '!CD$5=0,0,CC77+'KWh (Monthly) ENTRY NLI '!CD77)</f>
        <v>0</v>
      </c>
      <c r="CE77" s="137">
        <f>IF('KWh (Monthly) ENTRY NLI '!CE$5=0,0,CD77+'KWh (Monthly) ENTRY NLI '!CE77)</f>
        <v>0</v>
      </c>
      <c r="CF77" s="137">
        <f>IF('KWh (Monthly) ENTRY NLI '!CF$5=0,0,CE77+'KWh (Monthly) ENTRY NLI '!CF77)</f>
        <v>0</v>
      </c>
      <c r="CG77" s="137">
        <f>IF('KWh (Monthly) ENTRY NLI '!CG$5=0,0,CF77+'KWh (Monthly) ENTRY NLI '!CG77)</f>
        <v>0</v>
      </c>
      <c r="CH77" s="137">
        <f>IF('KWh (Monthly) ENTRY NLI '!CH$5=0,0,CG77+'KWh (Monthly) ENTRY NLI '!CH77)</f>
        <v>0</v>
      </c>
      <c r="CI77" s="137">
        <f>IF('KWh (Monthly) ENTRY NLI '!CI$5=0,0,CH77+'KWh (Monthly) ENTRY NLI '!CI77)</f>
        <v>0</v>
      </c>
      <c r="CJ77" s="137">
        <f>IF('KWh (Monthly) ENTRY NLI '!CJ$5=0,0,CI77+'KWh (Monthly) ENTRY NLI '!CJ77)</f>
        <v>0</v>
      </c>
    </row>
    <row r="78" spans="1:88" ht="15" thickBot="1" x14ac:dyDescent="0.35"/>
    <row r="79" spans="1:88"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20" t="s">
        <v>29</v>
      </c>
      <c r="B80" s="47" t="s">
        <v>9</v>
      </c>
      <c r="C80" s="73">
        <f>IF('KWh (Monthly) ENTRY NLI '!C$5=0,0,'KWh (Monthly) ENTRY NLI '!C80)</f>
        <v>0</v>
      </c>
      <c r="D80" s="73">
        <f>IF('KWh (Monthly) ENTRY NLI '!D$5=0,0,C80+'KWh (Monthly) ENTRY NLI '!D80)</f>
        <v>0</v>
      </c>
      <c r="E80" s="73">
        <f>IF('KWh (Monthly) ENTRY NLI '!E$5=0,0,D80+'KWh (Monthly) ENTRY NLI '!E80)</f>
        <v>0</v>
      </c>
      <c r="F80" s="73">
        <f>IF('KWh (Monthly) ENTRY NLI '!F$5=0,0,E80+'KWh (Monthly) ENTRY NLI '!F80)</f>
        <v>0</v>
      </c>
      <c r="G80" s="73">
        <f>IF('KWh (Monthly) ENTRY NLI '!G$5=0,0,F80+'KWh (Monthly) ENTRY NLI '!G80)</f>
        <v>0</v>
      </c>
      <c r="H80" s="73">
        <f>IF('KWh (Monthly) ENTRY NLI '!H$5=0,0,G80+'KWh (Monthly) ENTRY NLI '!H80)</f>
        <v>0</v>
      </c>
      <c r="I80" s="73">
        <f>IF('KWh (Monthly) ENTRY NLI '!I$5=0,0,H80+'KWh (Monthly) ENTRY NLI '!I80)</f>
        <v>0</v>
      </c>
      <c r="J80" s="73">
        <f>IF('KWh (Monthly) ENTRY NLI '!J$5=0,0,I80+'KWh (Monthly) ENTRY NLI '!J80)</f>
        <v>0</v>
      </c>
      <c r="K80" s="73">
        <f>IF('KWh (Monthly) ENTRY NLI '!K$5=0,0,J80+'KWh (Monthly) ENTRY NLI '!K80)</f>
        <v>0</v>
      </c>
      <c r="L80" s="73">
        <f>IF('KWh (Monthly) ENTRY NLI '!L$5=0,0,K80+'KWh (Monthly) ENTRY NLI '!L80)</f>
        <v>0</v>
      </c>
      <c r="M80" s="73">
        <f>IF('KWh (Monthly) ENTRY NLI '!M$5=0,0,L80+'KWh (Monthly) ENTRY NLI '!M80)</f>
        <v>0</v>
      </c>
      <c r="N80" s="73">
        <f>IF('KWh (Monthly) ENTRY NLI '!N$5=0,0,M80+'KWh (Monthly) ENTRY NLI '!N80)</f>
        <v>0</v>
      </c>
      <c r="O80" s="73">
        <f>IF('KWh (Monthly) ENTRY NLI '!O$5=0,0,N80+'KWh (Monthly) ENTRY NLI '!O80)</f>
        <v>0</v>
      </c>
      <c r="P80" s="73">
        <f>IF('KWh (Monthly) ENTRY NLI '!P$5=0,0,O80+'KWh (Monthly) ENTRY NLI '!P80)</f>
        <v>0</v>
      </c>
      <c r="Q80" s="73">
        <f>IF('KWh (Monthly) ENTRY NLI '!Q$5=0,0,P80+'KWh (Monthly) ENTRY NLI '!Q80)</f>
        <v>0</v>
      </c>
      <c r="R80" s="73">
        <f>IF('KWh (Monthly) ENTRY NLI '!R$5=0,0,Q80+'KWh (Monthly) ENTRY NLI '!R80)</f>
        <v>0</v>
      </c>
      <c r="S80" s="73">
        <f>IF('KWh (Monthly) ENTRY NLI '!S$5=0,0,R80+'KWh (Monthly) ENTRY NLI '!S80)</f>
        <v>0</v>
      </c>
      <c r="T80" s="73">
        <f>IF('KWh (Monthly) ENTRY NLI '!T$5=0,0,S80+'KWh (Monthly) ENTRY NLI '!T80)</f>
        <v>0</v>
      </c>
      <c r="U80" s="73">
        <f>IF('KWh (Monthly) ENTRY NLI '!U$5=0,0,T80+'KWh (Monthly) ENTRY NLI '!U80)</f>
        <v>0</v>
      </c>
      <c r="V80" s="73">
        <f>IF('KWh (Monthly) ENTRY NLI '!V$5=0,0,U80+'KWh (Monthly) ENTRY NLI '!V80)</f>
        <v>0</v>
      </c>
      <c r="W80" s="73">
        <f>IF('KWh (Monthly) ENTRY NLI '!W$5=0,0,V80+'KWh (Monthly) ENTRY NLI '!W80)</f>
        <v>0</v>
      </c>
      <c r="X80" s="73">
        <f>IF('KWh (Monthly) ENTRY NLI '!X$5=0,0,W80+'KWh (Monthly) ENTRY NLI '!X80)</f>
        <v>0</v>
      </c>
      <c r="Y80" s="73">
        <f>IF('KWh (Monthly) ENTRY NLI '!Y$5=0,0,X80+'KWh (Monthly) ENTRY NLI '!Y80)</f>
        <v>0</v>
      </c>
      <c r="Z80" s="73">
        <f>IF('KWh (Monthly) ENTRY NLI '!Z$5=0,0,Y80+'KWh (Monthly) ENTRY NLI '!Z80)</f>
        <v>0</v>
      </c>
      <c r="AA80" s="73">
        <f>IF('KWh (Monthly) ENTRY NLI '!AA$5=0,0,Z80+'KWh (Monthly) ENTRY NLI '!AA80)</f>
        <v>0</v>
      </c>
      <c r="AB80" s="73">
        <f>IF('KWh (Monthly) ENTRY NLI '!AB$5=0,0,AA80+'KWh (Monthly) ENTRY NLI '!AB80)</f>
        <v>0</v>
      </c>
      <c r="AC80" s="73">
        <f>IF('KWh (Monthly) ENTRY NLI '!AC$5=0,0,AB80+'KWh (Monthly) ENTRY NLI '!AC80)</f>
        <v>0</v>
      </c>
      <c r="AD80" s="73">
        <f>IF('KWh (Monthly) ENTRY NLI '!AD$5=0,0,AC80+'KWh (Monthly) ENTRY NLI '!AD80)</f>
        <v>0</v>
      </c>
      <c r="AE80" s="73">
        <f>IF('KWh (Monthly) ENTRY NLI '!AE$5=0,0,AD80+'KWh (Monthly) ENTRY NLI '!AE80)</f>
        <v>0</v>
      </c>
      <c r="AF80" s="73">
        <f>IF('KWh (Monthly) ENTRY NLI '!AF$5=0,0,AE80+'KWh (Monthly) ENTRY NLI '!AF80)</f>
        <v>0</v>
      </c>
      <c r="AG80" s="73">
        <f>IF('KWh (Monthly) ENTRY NLI '!AG$5=0,0,AF80+'KWh (Monthly) ENTRY NLI '!AG80)</f>
        <v>0</v>
      </c>
      <c r="AH80" s="73">
        <f>IF('KWh (Monthly) ENTRY NLI '!AH$5=0,0,AG80+'KWh (Monthly) ENTRY NLI '!AH80)</f>
        <v>0</v>
      </c>
      <c r="AI80" s="73">
        <f>IF('KWh (Monthly) ENTRY NLI '!AI$5=0,0,AH80+'KWh (Monthly) ENTRY NLI '!AI80)</f>
        <v>0</v>
      </c>
      <c r="AJ80" s="73">
        <f>IF('KWh (Monthly) ENTRY NLI '!AJ$5=0,0,AI80+'KWh (Monthly) ENTRY NLI '!AJ80)</f>
        <v>0</v>
      </c>
      <c r="AK80" s="73">
        <f>IF('KWh (Monthly) ENTRY NLI '!AK$5=0,0,AJ80+'KWh (Monthly) ENTRY NLI '!AK80)</f>
        <v>0</v>
      </c>
      <c r="AL80" s="73">
        <f>IF('KWh (Monthly) ENTRY NLI '!AL$5=0,0,AK80+'KWh (Monthly) ENTRY NLI '!AL80)</f>
        <v>0</v>
      </c>
      <c r="AM80" s="73">
        <f>IF('KWh (Monthly) ENTRY NLI '!AM$5=0,0,AL80+'KWh (Monthly) ENTRY NLI '!AM80)</f>
        <v>0</v>
      </c>
      <c r="AN80" s="73">
        <f>IF('KWh (Monthly) ENTRY NLI '!AN$5=0,0,AM80+'KWh (Monthly) ENTRY NLI '!AN80)</f>
        <v>0</v>
      </c>
      <c r="AO80" s="150">
        <f>'KWh (Monthly) ENTRY NLI '!AO80</f>
        <v>0</v>
      </c>
      <c r="AP80" s="150">
        <f>AO80+'KWh (Monthly) ENTRY NLI '!AP80</f>
        <v>0</v>
      </c>
      <c r="AQ80" s="150">
        <f>AP80+'KWh (Monthly) ENTRY NLI '!AQ80</f>
        <v>0</v>
      </c>
      <c r="AR80" s="150">
        <f>AQ80+'KWh (Monthly) ENTRY NLI '!AR80</f>
        <v>0</v>
      </c>
      <c r="AS80" s="150">
        <f>AR80+'KWh (Monthly) ENTRY NLI '!AS80</f>
        <v>0</v>
      </c>
      <c r="AT80" s="150">
        <f>AS80+'KWh (Monthly) ENTRY NLI '!AT80</f>
        <v>0</v>
      </c>
      <c r="AU80" s="150">
        <f>AT80+'KWh (Monthly) ENTRY NLI '!AU80</f>
        <v>0</v>
      </c>
      <c r="AV80" s="150">
        <f>AU80+'KWh (Monthly) ENTRY NLI '!AV80</f>
        <v>0</v>
      </c>
      <c r="AW80" s="150">
        <f>AV80+'KWh (Monthly) ENTRY NLI '!AW80</f>
        <v>0</v>
      </c>
      <c r="AX80" s="150">
        <f>AW80+'KWh (Monthly) ENTRY NLI '!AX80</f>
        <v>0</v>
      </c>
      <c r="AY80" s="150">
        <f>AX80+'KWh (Monthly) ENTRY NLI '!AY80</f>
        <v>0</v>
      </c>
      <c r="AZ80" s="150">
        <f>AY80+'KWh (Monthly) ENTRY NLI '!AZ80</f>
        <v>0</v>
      </c>
      <c r="BA80" s="150">
        <f>AZ80+'KWh (Monthly) ENTRY NLI '!BA80</f>
        <v>0</v>
      </c>
      <c r="BB80" s="150">
        <f>BA80+'KWh (Monthly) ENTRY NLI '!BB80</f>
        <v>0</v>
      </c>
      <c r="BC80" s="150">
        <f>BB80+'KWh (Monthly) ENTRY NLI '!BC80</f>
        <v>0</v>
      </c>
      <c r="BD80" s="150">
        <f>BC80+'KWh (Monthly) ENTRY NLI '!BD80</f>
        <v>0</v>
      </c>
      <c r="BE80" s="150">
        <f>BD80+'KWh (Monthly) ENTRY NLI '!BE80</f>
        <v>0</v>
      </c>
      <c r="BF80" s="150">
        <f>BE80+'KWh (Monthly) ENTRY NLI '!BF80</f>
        <v>0</v>
      </c>
      <c r="BG80" s="150">
        <f>BF80+'KWh (Monthly) ENTRY NLI '!BG80</f>
        <v>0</v>
      </c>
      <c r="BH80" s="150">
        <f>BG80+'KWh (Monthly) ENTRY NLI '!BH80</f>
        <v>0</v>
      </c>
      <c r="BI80" s="150">
        <f>BH80+'KWh (Monthly) ENTRY NLI '!BI80</f>
        <v>0</v>
      </c>
      <c r="BJ80" s="150">
        <f>BI80+'KWh (Monthly) ENTRY NLI '!BJ80</f>
        <v>0</v>
      </c>
      <c r="BK80" s="150">
        <f>BJ80+'KWh (Monthly) ENTRY NLI '!BK80</f>
        <v>0</v>
      </c>
      <c r="BL80" s="150">
        <f>BK80+'KWh (Monthly) ENTRY NLI '!BL80</f>
        <v>0</v>
      </c>
      <c r="BM80" s="150">
        <f>BL80+'KWh (Monthly) ENTRY NLI '!BM80</f>
        <v>0</v>
      </c>
      <c r="BN80" s="150">
        <f>BM80+'KWh (Monthly) ENTRY NLI '!BN80</f>
        <v>0</v>
      </c>
      <c r="BO80" s="150">
        <f>BN80+'KWh (Monthly) ENTRY NLI '!BO80</f>
        <v>0</v>
      </c>
      <c r="BP80" s="150">
        <f>BO80+'KWh (Monthly) ENTRY NLI '!BP80</f>
        <v>0</v>
      </c>
      <c r="BQ80" s="150">
        <f>BP80+'KWh (Monthly) ENTRY NLI '!BQ80</f>
        <v>0</v>
      </c>
      <c r="BR80" s="150">
        <f>IF('KWh (Monthly) ENTRY NLI '!BR$5=0,0,BQ80+'KWh (Monthly) ENTRY NLI '!BR80)</f>
        <v>0</v>
      </c>
      <c r="BS80" s="137">
        <f>IF('KWh (Monthly) ENTRY NLI '!BS$5=0,0,BR80+'KWh (Monthly) ENTRY NLI '!BS80)</f>
        <v>0</v>
      </c>
      <c r="BT80" s="137">
        <f>IF('KWh (Monthly) ENTRY NLI '!BT$5=0,0,BS80+'KWh (Monthly) ENTRY NLI '!BT80)</f>
        <v>0</v>
      </c>
      <c r="BU80" s="137">
        <f>IF('KWh (Monthly) ENTRY NLI '!BU$5=0,0,BT80+'KWh (Monthly) ENTRY NLI '!BU80)</f>
        <v>0</v>
      </c>
      <c r="BV80" s="137">
        <f>IF('KWh (Monthly) ENTRY NLI '!BV$5=0,0,BU80+'KWh (Monthly) ENTRY NLI '!BV80)</f>
        <v>0</v>
      </c>
      <c r="BW80" s="137">
        <f>IF('KWh (Monthly) ENTRY NLI '!BW$5=0,0,BV80+'KWh (Monthly) ENTRY NLI '!BW80)</f>
        <v>0</v>
      </c>
      <c r="BX80" s="137">
        <f>IF('KWh (Monthly) ENTRY NLI '!BX$5=0,0,BW80+'KWh (Monthly) ENTRY NLI '!BX80)</f>
        <v>0</v>
      </c>
      <c r="BY80" s="137">
        <f>IF('KWh (Monthly) ENTRY NLI '!BY$5=0,0,BX80+'KWh (Monthly) ENTRY NLI '!BY80)</f>
        <v>0</v>
      </c>
      <c r="BZ80" s="137">
        <f>IF('KWh (Monthly) ENTRY NLI '!BZ$5=0,0,BY80+'KWh (Monthly) ENTRY NLI '!BZ80)</f>
        <v>0</v>
      </c>
      <c r="CA80" s="137">
        <f>IF('KWh (Monthly) ENTRY NLI '!CA$5=0,0,BZ80+'KWh (Monthly) ENTRY NLI '!CA80)</f>
        <v>0</v>
      </c>
      <c r="CB80" s="137">
        <f>IF('KWh (Monthly) ENTRY NLI '!CB$5=0,0,CA80+'KWh (Monthly) ENTRY NLI '!CB80)</f>
        <v>0</v>
      </c>
      <c r="CC80" s="137">
        <f>IF('KWh (Monthly) ENTRY NLI '!CC$5=0,0,CB80+'KWh (Monthly) ENTRY NLI '!CC80)</f>
        <v>0</v>
      </c>
      <c r="CD80" s="137">
        <f>IF('KWh (Monthly) ENTRY NLI '!CD$5=0,0,CC80+'KWh (Monthly) ENTRY NLI '!CD80)</f>
        <v>0</v>
      </c>
      <c r="CE80" s="137">
        <f>IF('KWh (Monthly) ENTRY NLI '!CE$5=0,0,CD80+'KWh (Monthly) ENTRY NLI '!CE80)</f>
        <v>0</v>
      </c>
      <c r="CF80" s="137">
        <f>IF('KWh (Monthly) ENTRY NLI '!CF$5=0,0,CE80+'KWh (Monthly) ENTRY NLI '!CF80)</f>
        <v>0</v>
      </c>
      <c r="CG80" s="137">
        <f>IF('KWh (Monthly) ENTRY NLI '!CG$5=0,0,CF80+'KWh (Monthly) ENTRY NLI '!CG80)</f>
        <v>0</v>
      </c>
      <c r="CH80" s="137">
        <f>IF('KWh (Monthly) ENTRY NLI '!CH$5=0,0,CG80+'KWh (Monthly) ENTRY NLI '!CH80)</f>
        <v>0</v>
      </c>
      <c r="CI80" s="137">
        <f>IF('KWh (Monthly) ENTRY NLI '!CI$5=0,0,CH80+'KWh (Monthly) ENTRY NLI '!CI80)</f>
        <v>0</v>
      </c>
      <c r="CJ80" s="137">
        <f>IF('KWh (Monthly) ENTRY NLI '!CJ$5=0,0,CI80+'KWh (Monthly) ENTRY NLI '!CJ80)</f>
        <v>0</v>
      </c>
    </row>
    <row r="81" spans="1:88" x14ac:dyDescent="0.3">
      <c r="A81" s="220"/>
      <c r="B81" s="47" t="s">
        <v>6</v>
      </c>
      <c r="C81" s="73">
        <f>IF('KWh (Monthly) ENTRY NLI '!C$5=0,0,'KWh (Monthly) ENTRY NLI '!C81)</f>
        <v>0</v>
      </c>
      <c r="D81" s="73">
        <f>IF('KWh (Monthly) ENTRY NLI '!D$5=0,0,C81+'KWh (Monthly) ENTRY NLI '!D81)</f>
        <v>0</v>
      </c>
      <c r="E81" s="73">
        <f>IF('KWh (Monthly) ENTRY NLI '!E$5=0,0,D81+'KWh (Monthly) ENTRY NLI '!E81)</f>
        <v>0</v>
      </c>
      <c r="F81" s="73">
        <f>IF('KWh (Monthly) ENTRY NLI '!F$5=0,0,E81+'KWh (Monthly) ENTRY NLI '!F81)</f>
        <v>0</v>
      </c>
      <c r="G81" s="73">
        <f>IF('KWh (Monthly) ENTRY NLI '!G$5=0,0,F81+'KWh (Monthly) ENTRY NLI '!G81)</f>
        <v>0</v>
      </c>
      <c r="H81" s="73">
        <f>IF('KWh (Monthly) ENTRY NLI '!H$5=0,0,G81+'KWh (Monthly) ENTRY NLI '!H81)</f>
        <v>0</v>
      </c>
      <c r="I81" s="73">
        <f>IF('KWh (Monthly) ENTRY NLI '!I$5=0,0,H81+'KWh (Monthly) ENTRY NLI '!I81)</f>
        <v>0</v>
      </c>
      <c r="J81" s="73">
        <f>IF('KWh (Monthly) ENTRY NLI '!J$5=0,0,I81+'KWh (Monthly) ENTRY NLI '!J81)</f>
        <v>0</v>
      </c>
      <c r="K81" s="73">
        <f>IF('KWh (Monthly) ENTRY NLI '!K$5=0,0,J81+'KWh (Monthly) ENTRY NLI '!K81)</f>
        <v>0</v>
      </c>
      <c r="L81" s="73">
        <f>IF('KWh (Monthly) ENTRY NLI '!L$5=0,0,K81+'KWh (Monthly) ENTRY NLI '!L81)</f>
        <v>0</v>
      </c>
      <c r="M81" s="73">
        <f>IF('KWh (Monthly) ENTRY NLI '!M$5=0,0,L81+'KWh (Monthly) ENTRY NLI '!M81)</f>
        <v>0</v>
      </c>
      <c r="N81" s="73">
        <f>IF('KWh (Monthly) ENTRY NLI '!N$5=0,0,M81+'KWh (Monthly) ENTRY NLI '!N81)</f>
        <v>0</v>
      </c>
      <c r="O81" s="73">
        <f>IF('KWh (Monthly) ENTRY NLI '!O$5=0,0,N81+'KWh (Monthly) ENTRY NLI '!O81)</f>
        <v>0</v>
      </c>
      <c r="P81" s="73">
        <f>IF('KWh (Monthly) ENTRY NLI '!P$5=0,0,O81+'KWh (Monthly) ENTRY NLI '!P81)</f>
        <v>0</v>
      </c>
      <c r="Q81" s="73">
        <f>IF('KWh (Monthly) ENTRY NLI '!Q$5=0,0,P81+'KWh (Monthly) ENTRY NLI '!Q81)</f>
        <v>0</v>
      </c>
      <c r="R81" s="73">
        <f>IF('KWh (Monthly) ENTRY NLI '!R$5=0,0,Q81+'KWh (Monthly) ENTRY NLI '!R81)</f>
        <v>0</v>
      </c>
      <c r="S81" s="73">
        <f>IF('KWh (Monthly) ENTRY NLI '!S$5=0,0,R81+'KWh (Monthly) ENTRY NLI '!S81)</f>
        <v>0</v>
      </c>
      <c r="T81" s="73">
        <f>IF('KWh (Monthly) ENTRY NLI '!T$5=0,0,S81+'KWh (Monthly) ENTRY NLI '!T81)</f>
        <v>0</v>
      </c>
      <c r="U81" s="73">
        <f>IF('KWh (Monthly) ENTRY NLI '!U$5=0,0,T81+'KWh (Monthly) ENTRY NLI '!U81)</f>
        <v>0</v>
      </c>
      <c r="V81" s="73">
        <f>IF('KWh (Monthly) ENTRY NLI '!V$5=0,0,U81+'KWh (Monthly) ENTRY NLI '!V81)</f>
        <v>0</v>
      </c>
      <c r="W81" s="73">
        <f>IF('KWh (Monthly) ENTRY NLI '!W$5=0,0,V81+'KWh (Monthly) ENTRY NLI '!W81)</f>
        <v>0</v>
      </c>
      <c r="X81" s="73">
        <f>IF('KWh (Monthly) ENTRY NLI '!X$5=0,0,W81+'KWh (Monthly) ENTRY NLI '!X81)</f>
        <v>0</v>
      </c>
      <c r="Y81" s="73">
        <f>IF('KWh (Monthly) ENTRY NLI '!Y$5=0,0,X81+'KWh (Monthly) ENTRY NLI '!Y81)</f>
        <v>0</v>
      </c>
      <c r="Z81" s="73">
        <f>IF('KWh (Monthly) ENTRY NLI '!Z$5=0,0,Y81+'KWh (Monthly) ENTRY NLI '!Z81)</f>
        <v>0</v>
      </c>
      <c r="AA81" s="73">
        <f>IF('KWh (Monthly) ENTRY NLI '!AA$5=0,0,Z81+'KWh (Monthly) ENTRY NLI '!AA81)</f>
        <v>0</v>
      </c>
      <c r="AB81" s="73">
        <f>IF('KWh (Monthly) ENTRY NLI '!AB$5=0,0,AA81+'KWh (Monthly) ENTRY NLI '!AB81)</f>
        <v>0</v>
      </c>
      <c r="AC81" s="73">
        <f>IF('KWh (Monthly) ENTRY NLI '!AC$5=0,0,AB81+'KWh (Monthly) ENTRY NLI '!AC81)</f>
        <v>0</v>
      </c>
      <c r="AD81" s="73">
        <f>IF('KWh (Monthly) ENTRY NLI '!AD$5=0,0,AC81+'KWh (Monthly) ENTRY NLI '!AD81)</f>
        <v>0</v>
      </c>
      <c r="AE81" s="73">
        <f>IF('KWh (Monthly) ENTRY NLI '!AE$5=0,0,AD81+'KWh (Monthly) ENTRY NLI '!AE81)</f>
        <v>0</v>
      </c>
      <c r="AF81" s="73">
        <f>IF('KWh (Monthly) ENTRY NLI '!AF$5=0,0,AE81+'KWh (Monthly) ENTRY NLI '!AF81)</f>
        <v>0</v>
      </c>
      <c r="AG81" s="73">
        <f>IF('KWh (Monthly) ENTRY NLI '!AG$5=0,0,AF81+'KWh (Monthly) ENTRY NLI '!AG81)</f>
        <v>0</v>
      </c>
      <c r="AH81" s="73">
        <f>IF('KWh (Monthly) ENTRY NLI '!AH$5=0,0,AG81+'KWh (Monthly) ENTRY NLI '!AH81)</f>
        <v>0</v>
      </c>
      <c r="AI81" s="73">
        <f>IF('KWh (Monthly) ENTRY NLI '!AI$5=0,0,AH81+'KWh (Monthly) ENTRY NLI '!AI81)</f>
        <v>0</v>
      </c>
      <c r="AJ81" s="73">
        <f>IF('KWh (Monthly) ENTRY NLI '!AJ$5=0,0,AI81+'KWh (Monthly) ENTRY NLI '!AJ81)</f>
        <v>0</v>
      </c>
      <c r="AK81" s="73">
        <f>IF('KWh (Monthly) ENTRY NLI '!AK$5=0,0,AJ81+'KWh (Monthly) ENTRY NLI '!AK81)</f>
        <v>0</v>
      </c>
      <c r="AL81" s="73">
        <f>IF('KWh (Monthly) ENTRY NLI '!AL$5=0,0,AK81+'KWh (Monthly) ENTRY NLI '!AL81)</f>
        <v>0</v>
      </c>
      <c r="AM81" s="73">
        <f>IF('KWh (Monthly) ENTRY NLI '!AM$5=0,0,AL81+'KWh (Monthly) ENTRY NLI '!AM81)</f>
        <v>0</v>
      </c>
      <c r="AN81" s="73">
        <f>IF('KWh (Monthly) ENTRY NLI '!AN$5=0,0,AM81+'KWh (Monthly) ENTRY NLI '!AN81)</f>
        <v>0</v>
      </c>
      <c r="AO81" s="150">
        <f>'KWh (Monthly) ENTRY NLI '!AO81</f>
        <v>0</v>
      </c>
      <c r="AP81" s="150">
        <f>AO81+'KWh (Monthly) ENTRY NLI '!AP81</f>
        <v>0</v>
      </c>
      <c r="AQ81" s="150">
        <f>AP81+'KWh (Monthly) ENTRY NLI '!AQ81</f>
        <v>0</v>
      </c>
      <c r="AR81" s="150">
        <f>AQ81+'KWh (Monthly) ENTRY NLI '!AR81</f>
        <v>0</v>
      </c>
      <c r="AS81" s="150">
        <f>AR81+'KWh (Monthly) ENTRY NLI '!AS81</f>
        <v>0</v>
      </c>
      <c r="AT81" s="150">
        <f>AS81+'KWh (Monthly) ENTRY NLI '!AT81</f>
        <v>0</v>
      </c>
      <c r="AU81" s="150">
        <f>AT81+'KWh (Monthly) ENTRY NLI '!AU81</f>
        <v>0</v>
      </c>
      <c r="AV81" s="150">
        <f>AU81+'KWh (Monthly) ENTRY NLI '!AV81</f>
        <v>0</v>
      </c>
      <c r="AW81" s="150">
        <f>AV81+'KWh (Monthly) ENTRY NLI '!AW81</f>
        <v>0</v>
      </c>
      <c r="AX81" s="150">
        <f>AW81+'KWh (Monthly) ENTRY NLI '!AX81</f>
        <v>0</v>
      </c>
      <c r="AY81" s="150">
        <f>AX81+'KWh (Monthly) ENTRY NLI '!AY81</f>
        <v>0</v>
      </c>
      <c r="AZ81" s="150">
        <f>AY81+'KWh (Monthly) ENTRY NLI '!AZ81</f>
        <v>0</v>
      </c>
      <c r="BA81" s="150">
        <f>AZ81+'KWh (Monthly) ENTRY NLI '!BA81</f>
        <v>0</v>
      </c>
      <c r="BB81" s="150">
        <f>BA81+'KWh (Monthly) ENTRY NLI '!BB81</f>
        <v>0</v>
      </c>
      <c r="BC81" s="150">
        <f>BB81+'KWh (Monthly) ENTRY NLI '!BC81</f>
        <v>0</v>
      </c>
      <c r="BD81" s="150">
        <f>BC81+'KWh (Monthly) ENTRY NLI '!BD81</f>
        <v>0</v>
      </c>
      <c r="BE81" s="150">
        <f>BD81+'KWh (Monthly) ENTRY NLI '!BE81</f>
        <v>0</v>
      </c>
      <c r="BF81" s="150">
        <f>BE81+'KWh (Monthly) ENTRY NLI '!BF81</f>
        <v>0</v>
      </c>
      <c r="BG81" s="150">
        <f>BF81+'KWh (Monthly) ENTRY NLI '!BG81</f>
        <v>0</v>
      </c>
      <c r="BH81" s="150">
        <f>BG81+'KWh (Monthly) ENTRY NLI '!BH81</f>
        <v>0</v>
      </c>
      <c r="BI81" s="150">
        <f>BH81+'KWh (Monthly) ENTRY NLI '!BI81</f>
        <v>0</v>
      </c>
      <c r="BJ81" s="150">
        <f>BI81+'KWh (Monthly) ENTRY NLI '!BJ81</f>
        <v>0</v>
      </c>
      <c r="BK81" s="150">
        <f>BJ81+'KWh (Monthly) ENTRY NLI '!BK81</f>
        <v>0</v>
      </c>
      <c r="BL81" s="150">
        <f>BK81+'KWh (Monthly) ENTRY NLI '!BL81</f>
        <v>0</v>
      </c>
      <c r="BM81" s="150">
        <f>BL81+'KWh (Monthly) ENTRY NLI '!BM81</f>
        <v>0</v>
      </c>
      <c r="BN81" s="150">
        <f>BM81+'KWh (Monthly) ENTRY NLI '!BN81</f>
        <v>0</v>
      </c>
      <c r="BO81" s="150">
        <f>BN81+'KWh (Monthly) ENTRY NLI '!BO81</f>
        <v>0</v>
      </c>
      <c r="BP81" s="150">
        <f>BO81+'KWh (Monthly) ENTRY NLI '!BP81</f>
        <v>0</v>
      </c>
      <c r="BQ81" s="150">
        <f>BP81+'KWh (Monthly) ENTRY NLI '!BQ81</f>
        <v>0</v>
      </c>
      <c r="BR81" s="150">
        <f>IF('KWh (Monthly) ENTRY NLI '!BR$5=0,0,BQ81+'KWh (Monthly) ENTRY NLI '!BR81)</f>
        <v>0</v>
      </c>
      <c r="BS81" s="137">
        <f>IF('KWh (Monthly) ENTRY NLI '!BS$5=0,0,BR81+'KWh (Monthly) ENTRY NLI '!BS81)</f>
        <v>0</v>
      </c>
      <c r="BT81" s="137">
        <f>IF('KWh (Monthly) ENTRY NLI '!BT$5=0,0,BS81+'KWh (Monthly) ENTRY NLI '!BT81)</f>
        <v>0</v>
      </c>
      <c r="BU81" s="137">
        <f>IF('KWh (Monthly) ENTRY NLI '!BU$5=0,0,BT81+'KWh (Monthly) ENTRY NLI '!BU81)</f>
        <v>0</v>
      </c>
      <c r="BV81" s="137">
        <f>IF('KWh (Monthly) ENTRY NLI '!BV$5=0,0,BU81+'KWh (Monthly) ENTRY NLI '!BV81)</f>
        <v>0</v>
      </c>
      <c r="BW81" s="137">
        <f>IF('KWh (Monthly) ENTRY NLI '!BW$5=0,0,BV81+'KWh (Monthly) ENTRY NLI '!BW81)</f>
        <v>0</v>
      </c>
      <c r="BX81" s="137">
        <f>IF('KWh (Monthly) ENTRY NLI '!BX$5=0,0,BW81+'KWh (Monthly) ENTRY NLI '!BX81)</f>
        <v>0</v>
      </c>
      <c r="BY81" s="137">
        <f>IF('KWh (Monthly) ENTRY NLI '!BY$5=0,0,BX81+'KWh (Monthly) ENTRY NLI '!BY81)</f>
        <v>0</v>
      </c>
      <c r="BZ81" s="137">
        <f>IF('KWh (Monthly) ENTRY NLI '!BZ$5=0,0,BY81+'KWh (Monthly) ENTRY NLI '!BZ81)</f>
        <v>0</v>
      </c>
      <c r="CA81" s="137">
        <f>IF('KWh (Monthly) ENTRY NLI '!CA$5=0,0,BZ81+'KWh (Monthly) ENTRY NLI '!CA81)</f>
        <v>0</v>
      </c>
      <c r="CB81" s="137">
        <f>IF('KWh (Monthly) ENTRY NLI '!CB$5=0,0,CA81+'KWh (Monthly) ENTRY NLI '!CB81)</f>
        <v>0</v>
      </c>
      <c r="CC81" s="137">
        <f>IF('KWh (Monthly) ENTRY NLI '!CC$5=0,0,CB81+'KWh (Monthly) ENTRY NLI '!CC81)</f>
        <v>0</v>
      </c>
      <c r="CD81" s="137">
        <f>IF('KWh (Monthly) ENTRY NLI '!CD$5=0,0,CC81+'KWh (Monthly) ENTRY NLI '!CD81)</f>
        <v>0</v>
      </c>
      <c r="CE81" s="137">
        <f>IF('KWh (Monthly) ENTRY NLI '!CE$5=0,0,CD81+'KWh (Monthly) ENTRY NLI '!CE81)</f>
        <v>0</v>
      </c>
      <c r="CF81" s="137">
        <f>IF('KWh (Monthly) ENTRY NLI '!CF$5=0,0,CE81+'KWh (Monthly) ENTRY NLI '!CF81)</f>
        <v>0</v>
      </c>
      <c r="CG81" s="137">
        <f>IF('KWh (Monthly) ENTRY NLI '!CG$5=0,0,CF81+'KWh (Monthly) ENTRY NLI '!CG81)</f>
        <v>0</v>
      </c>
      <c r="CH81" s="137">
        <f>IF('KWh (Monthly) ENTRY NLI '!CH$5=0,0,CG81+'KWh (Monthly) ENTRY NLI '!CH81)</f>
        <v>0</v>
      </c>
      <c r="CI81" s="137">
        <f>IF('KWh (Monthly) ENTRY NLI '!CI$5=0,0,CH81+'KWh (Monthly) ENTRY NLI '!CI81)</f>
        <v>0</v>
      </c>
      <c r="CJ81" s="137">
        <f>IF('KWh (Monthly) ENTRY NLI '!CJ$5=0,0,CI81+'KWh (Monthly) ENTRY NLI '!CJ81)</f>
        <v>0</v>
      </c>
    </row>
    <row r="82" spans="1:88" x14ac:dyDescent="0.3">
      <c r="A82" s="220"/>
      <c r="B82" s="47" t="s">
        <v>10</v>
      </c>
      <c r="C82" s="73">
        <f>IF('KWh (Monthly) ENTRY NLI '!C$5=0,0,'KWh (Monthly) ENTRY NLI '!C82)</f>
        <v>0</v>
      </c>
      <c r="D82" s="73">
        <f>IF('KWh (Monthly) ENTRY NLI '!D$5=0,0,C82+'KWh (Monthly) ENTRY NLI '!D82)</f>
        <v>0</v>
      </c>
      <c r="E82" s="73">
        <f>IF('KWh (Monthly) ENTRY NLI '!E$5=0,0,D82+'KWh (Monthly) ENTRY NLI '!E82)</f>
        <v>0</v>
      </c>
      <c r="F82" s="73">
        <f>IF('KWh (Monthly) ENTRY NLI '!F$5=0,0,E82+'KWh (Monthly) ENTRY NLI '!F82)</f>
        <v>0</v>
      </c>
      <c r="G82" s="73">
        <f>IF('KWh (Monthly) ENTRY NLI '!G$5=0,0,F82+'KWh (Monthly) ENTRY NLI '!G82)</f>
        <v>0</v>
      </c>
      <c r="H82" s="73">
        <f>IF('KWh (Monthly) ENTRY NLI '!H$5=0,0,G82+'KWh (Monthly) ENTRY NLI '!H82)</f>
        <v>0</v>
      </c>
      <c r="I82" s="73">
        <f>IF('KWh (Monthly) ENTRY NLI '!I$5=0,0,H82+'KWh (Monthly) ENTRY NLI '!I82)</f>
        <v>0</v>
      </c>
      <c r="J82" s="73">
        <f>IF('KWh (Monthly) ENTRY NLI '!J$5=0,0,I82+'KWh (Monthly) ENTRY NLI '!J82)</f>
        <v>0</v>
      </c>
      <c r="K82" s="73">
        <f>IF('KWh (Monthly) ENTRY NLI '!K$5=0,0,J82+'KWh (Monthly) ENTRY NLI '!K82)</f>
        <v>0</v>
      </c>
      <c r="L82" s="73">
        <f>IF('KWh (Monthly) ENTRY NLI '!L$5=0,0,K82+'KWh (Monthly) ENTRY NLI '!L82)</f>
        <v>0</v>
      </c>
      <c r="M82" s="73">
        <f>IF('KWh (Monthly) ENTRY NLI '!M$5=0,0,L82+'KWh (Monthly) ENTRY NLI '!M82)</f>
        <v>0</v>
      </c>
      <c r="N82" s="73">
        <f>IF('KWh (Monthly) ENTRY NLI '!N$5=0,0,M82+'KWh (Monthly) ENTRY NLI '!N82)</f>
        <v>0</v>
      </c>
      <c r="O82" s="73">
        <f>IF('KWh (Monthly) ENTRY NLI '!O$5=0,0,N82+'KWh (Monthly) ENTRY NLI '!O82)</f>
        <v>0</v>
      </c>
      <c r="P82" s="73">
        <f>IF('KWh (Monthly) ENTRY NLI '!P$5=0,0,O82+'KWh (Monthly) ENTRY NLI '!P82)</f>
        <v>0</v>
      </c>
      <c r="Q82" s="73">
        <f>IF('KWh (Monthly) ENTRY NLI '!Q$5=0,0,P82+'KWh (Monthly) ENTRY NLI '!Q82)</f>
        <v>0</v>
      </c>
      <c r="R82" s="73">
        <f>IF('KWh (Monthly) ENTRY NLI '!R$5=0,0,Q82+'KWh (Monthly) ENTRY NLI '!R82)</f>
        <v>0</v>
      </c>
      <c r="S82" s="73">
        <f>IF('KWh (Monthly) ENTRY NLI '!S$5=0,0,R82+'KWh (Monthly) ENTRY NLI '!S82)</f>
        <v>0</v>
      </c>
      <c r="T82" s="73">
        <f>IF('KWh (Monthly) ENTRY NLI '!T$5=0,0,S82+'KWh (Monthly) ENTRY NLI '!T82)</f>
        <v>0</v>
      </c>
      <c r="U82" s="73">
        <f>IF('KWh (Monthly) ENTRY NLI '!U$5=0,0,T82+'KWh (Monthly) ENTRY NLI '!U82)</f>
        <v>0</v>
      </c>
      <c r="V82" s="73">
        <f>IF('KWh (Monthly) ENTRY NLI '!V$5=0,0,U82+'KWh (Monthly) ENTRY NLI '!V82)</f>
        <v>0</v>
      </c>
      <c r="W82" s="73">
        <f>IF('KWh (Monthly) ENTRY NLI '!W$5=0,0,V82+'KWh (Monthly) ENTRY NLI '!W82)</f>
        <v>0</v>
      </c>
      <c r="X82" s="73">
        <f>IF('KWh (Monthly) ENTRY NLI '!X$5=0,0,W82+'KWh (Monthly) ENTRY NLI '!X82)</f>
        <v>0</v>
      </c>
      <c r="Y82" s="73">
        <f>IF('KWh (Monthly) ENTRY NLI '!Y$5=0,0,X82+'KWh (Monthly) ENTRY NLI '!Y82)</f>
        <v>0</v>
      </c>
      <c r="Z82" s="73">
        <f>IF('KWh (Monthly) ENTRY NLI '!Z$5=0,0,Y82+'KWh (Monthly) ENTRY NLI '!Z82)</f>
        <v>0</v>
      </c>
      <c r="AA82" s="73">
        <f>IF('KWh (Monthly) ENTRY NLI '!AA$5=0,0,Z82+'KWh (Monthly) ENTRY NLI '!AA82)</f>
        <v>0</v>
      </c>
      <c r="AB82" s="73">
        <f>IF('KWh (Monthly) ENTRY NLI '!AB$5=0,0,AA82+'KWh (Monthly) ENTRY NLI '!AB82)</f>
        <v>0</v>
      </c>
      <c r="AC82" s="73">
        <f>IF('KWh (Monthly) ENTRY NLI '!AC$5=0,0,AB82+'KWh (Monthly) ENTRY NLI '!AC82)</f>
        <v>0</v>
      </c>
      <c r="AD82" s="73">
        <f>IF('KWh (Monthly) ENTRY NLI '!AD$5=0,0,AC82+'KWh (Monthly) ENTRY NLI '!AD82)</f>
        <v>0</v>
      </c>
      <c r="AE82" s="73">
        <f>IF('KWh (Monthly) ENTRY NLI '!AE$5=0,0,AD82+'KWh (Monthly) ENTRY NLI '!AE82)</f>
        <v>0</v>
      </c>
      <c r="AF82" s="73">
        <f>IF('KWh (Monthly) ENTRY NLI '!AF$5=0,0,AE82+'KWh (Monthly) ENTRY NLI '!AF82)</f>
        <v>0</v>
      </c>
      <c r="AG82" s="73">
        <f>IF('KWh (Monthly) ENTRY NLI '!AG$5=0,0,AF82+'KWh (Monthly) ENTRY NLI '!AG82)</f>
        <v>0</v>
      </c>
      <c r="AH82" s="73">
        <f>IF('KWh (Monthly) ENTRY NLI '!AH$5=0,0,AG82+'KWh (Monthly) ENTRY NLI '!AH82)</f>
        <v>0</v>
      </c>
      <c r="AI82" s="73">
        <f>IF('KWh (Monthly) ENTRY NLI '!AI$5=0,0,AH82+'KWh (Monthly) ENTRY NLI '!AI82)</f>
        <v>0</v>
      </c>
      <c r="AJ82" s="73">
        <f>IF('KWh (Monthly) ENTRY NLI '!AJ$5=0,0,AI82+'KWh (Monthly) ENTRY NLI '!AJ82)</f>
        <v>0</v>
      </c>
      <c r="AK82" s="73">
        <f>IF('KWh (Monthly) ENTRY NLI '!AK$5=0,0,AJ82+'KWh (Monthly) ENTRY NLI '!AK82)</f>
        <v>0</v>
      </c>
      <c r="AL82" s="73">
        <f>IF('KWh (Monthly) ENTRY NLI '!AL$5=0,0,AK82+'KWh (Monthly) ENTRY NLI '!AL82)</f>
        <v>0</v>
      </c>
      <c r="AM82" s="73">
        <f>IF('KWh (Monthly) ENTRY NLI '!AM$5=0,0,AL82+'KWh (Monthly) ENTRY NLI '!AM82)</f>
        <v>0</v>
      </c>
      <c r="AN82" s="73">
        <f>IF('KWh (Monthly) ENTRY NLI '!AN$5=0,0,AM82+'KWh (Monthly) ENTRY NLI '!AN82)</f>
        <v>0</v>
      </c>
      <c r="AO82" s="150">
        <f>'KWh (Monthly) ENTRY NLI '!AO82</f>
        <v>0</v>
      </c>
      <c r="AP82" s="150">
        <f>AO82+'KWh (Monthly) ENTRY NLI '!AP82</f>
        <v>0</v>
      </c>
      <c r="AQ82" s="150">
        <f>AP82+'KWh (Monthly) ENTRY NLI '!AQ82</f>
        <v>0</v>
      </c>
      <c r="AR82" s="150">
        <f>AQ82+'KWh (Monthly) ENTRY NLI '!AR82</f>
        <v>0</v>
      </c>
      <c r="AS82" s="150">
        <f>AR82+'KWh (Monthly) ENTRY NLI '!AS82</f>
        <v>0</v>
      </c>
      <c r="AT82" s="150">
        <f>AS82+'KWh (Monthly) ENTRY NLI '!AT82</f>
        <v>0</v>
      </c>
      <c r="AU82" s="150">
        <f>AT82+'KWh (Monthly) ENTRY NLI '!AU82</f>
        <v>0</v>
      </c>
      <c r="AV82" s="150">
        <f>AU82+'KWh (Monthly) ENTRY NLI '!AV82</f>
        <v>0</v>
      </c>
      <c r="AW82" s="150">
        <f>AV82+'KWh (Monthly) ENTRY NLI '!AW82</f>
        <v>0</v>
      </c>
      <c r="AX82" s="150">
        <f>AW82+'KWh (Monthly) ENTRY NLI '!AX82</f>
        <v>0</v>
      </c>
      <c r="AY82" s="150">
        <f>AX82+'KWh (Monthly) ENTRY NLI '!AY82</f>
        <v>0</v>
      </c>
      <c r="AZ82" s="150">
        <f>AY82+'KWh (Monthly) ENTRY NLI '!AZ82</f>
        <v>0</v>
      </c>
      <c r="BA82" s="150">
        <f>AZ82+'KWh (Monthly) ENTRY NLI '!BA82</f>
        <v>0</v>
      </c>
      <c r="BB82" s="150">
        <f>BA82+'KWh (Monthly) ENTRY NLI '!BB82</f>
        <v>0</v>
      </c>
      <c r="BC82" s="150">
        <f>BB82+'KWh (Monthly) ENTRY NLI '!BC82</f>
        <v>0</v>
      </c>
      <c r="BD82" s="150">
        <f>BC82+'KWh (Monthly) ENTRY NLI '!BD82</f>
        <v>0</v>
      </c>
      <c r="BE82" s="150">
        <f>BD82+'KWh (Monthly) ENTRY NLI '!BE82</f>
        <v>0</v>
      </c>
      <c r="BF82" s="150">
        <f>BE82+'KWh (Monthly) ENTRY NLI '!BF82</f>
        <v>0</v>
      </c>
      <c r="BG82" s="150">
        <f>BF82+'KWh (Monthly) ENTRY NLI '!BG82</f>
        <v>0</v>
      </c>
      <c r="BH82" s="150">
        <f>BG82+'KWh (Monthly) ENTRY NLI '!BH82</f>
        <v>0</v>
      </c>
      <c r="BI82" s="150">
        <f>BH82+'KWh (Monthly) ENTRY NLI '!BI82</f>
        <v>0</v>
      </c>
      <c r="BJ82" s="150">
        <f>BI82+'KWh (Monthly) ENTRY NLI '!BJ82</f>
        <v>0</v>
      </c>
      <c r="BK82" s="150">
        <f>BJ82+'KWh (Monthly) ENTRY NLI '!BK82</f>
        <v>0</v>
      </c>
      <c r="BL82" s="150">
        <f>BK82+'KWh (Monthly) ENTRY NLI '!BL82</f>
        <v>0</v>
      </c>
      <c r="BM82" s="150">
        <f>BL82+'KWh (Monthly) ENTRY NLI '!BM82</f>
        <v>0</v>
      </c>
      <c r="BN82" s="150">
        <f>BM82+'KWh (Monthly) ENTRY NLI '!BN82</f>
        <v>0</v>
      </c>
      <c r="BO82" s="150">
        <f>BN82+'KWh (Monthly) ENTRY NLI '!BO82</f>
        <v>0</v>
      </c>
      <c r="BP82" s="150">
        <f>BO82+'KWh (Monthly) ENTRY NLI '!BP82</f>
        <v>0</v>
      </c>
      <c r="BQ82" s="150">
        <f>BP82+'KWh (Monthly) ENTRY NLI '!BQ82</f>
        <v>0</v>
      </c>
      <c r="BR82" s="150">
        <f>IF('KWh (Monthly) ENTRY NLI '!BR$5=0,0,BQ82+'KWh (Monthly) ENTRY NLI '!BR82)</f>
        <v>0</v>
      </c>
      <c r="BS82" s="137">
        <f>IF('KWh (Monthly) ENTRY NLI '!BS$5=0,0,BR82+'KWh (Monthly) ENTRY NLI '!BS82)</f>
        <v>0</v>
      </c>
      <c r="BT82" s="137">
        <f>IF('KWh (Monthly) ENTRY NLI '!BT$5=0,0,BS82+'KWh (Monthly) ENTRY NLI '!BT82)</f>
        <v>0</v>
      </c>
      <c r="BU82" s="137">
        <f>IF('KWh (Monthly) ENTRY NLI '!BU$5=0,0,BT82+'KWh (Monthly) ENTRY NLI '!BU82)</f>
        <v>0</v>
      </c>
      <c r="BV82" s="137">
        <f>IF('KWh (Monthly) ENTRY NLI '!BV$5=0,0,BU82+'KWh (Monthly) ENTRY NLI '!BV82)</f>
        <v>0</v>
      </c>
      <c r="BW82" s="137">
        <f>IF('KWh (Monthly) ENTRY NLI '!BW$5=0,0,BV82+'KWh (Monthly) ENTRY NLI '!BW82)</f>
        <v>0</v>
      </c>
      <c r="BX82" s="137">
        <f>IF('KWh (Monthly) ENTRY NLI '!BX$5=0,0,BW82+'KWh (Monthly) ENTRY NLI '!BX82)</f>
        <v>0</v>
      </c>
      <c r="BY82" s="137">
        <f>IF('KWh (Monthly) ENTRY NLI '!BY$5=0,0,BX82+'KWh (Monthly) ENTRY NLI '!BY82)</f>
        <v>0</v>
      </c>
      <c r="BZ82" s="137">
        <f>IF('KWh (Monthly) ENTRY NLI '!BZ$5=0,0,BY82+'KWh (Monthly) ENTRY NLI '!BZ82)</f>
        <v>0</v>
      </c>
      <c r="CA82" s="137">
        <f>IF('KWh (Monthly) ENTRY NLI '!CA$5=0,0,BZ82+'KWh (Monthly) ENTRY NLI '!CA82)</f>
        <v>0</v>
      </c>
      <c r="CB82" s="137">
        <f>IF('KWh (Monthly) ENTRY NLI '!CB$5=0,0,CA82+'KWh (Monthly) ENTRY NLI '!CB82)</f>
        <v>0</v>
      </c>
      <c r="CC82" s="137">
        <f>IF('KWh (Monthly) ENTRY NLI '!CC$5=0,0,CB82+'KWh (Monthly) ENTRY NLI '!CC82)</f>
        <v>0</v>
      </c>
      <c r="CD82" s="137">
        <f>IF('KWh (Monthly) ENTRY NLI '!CD$5=0,0,CC82+'KWh (Monthly) ENTRY NLI '!CD82)</f>
        <v>0</v>
      </c>
      <c r="CE82" s="137">
        <f>IF('KWh (Monthly) ENTRY NLI '!CE$5=0,0,CD82+'KWh (Monthly) ENTRY NLI '!CE82)</f>
        <v>0</v>
      </c>
      <c r="CF82" s="137">
        <f>IF('KWh (Monthly) ENTRY NLI '!CF$5=0,0,CE82+'KWh (Monthly) ENTRY NLI '!CF82)</f>
        <v>0</v>
      </c>
      <c r="CG82" s="137">
        <f>IF('KWh (Monthly) ENTRY NLI '!CG$5=0,0,CF82+'KWh (Monthly) ENTRY NLI '!CG82)</f>
        <v>0</v>
      </c>
      <c r="CH82" s="137">
        <f>IF('KWh (Monthly) ENTRY NLI '!CH$5=0,0,CG82+'KWh (Monthly) ENTRY NLI '!CH82)</f>
        <v>0</v>
      </c>
      <c r="CI82" s="137">
        <f>IF('KWh (Monthly) ENTRY NLI '!CI$5=0,0,CH82+'KWh (Monthly) ENTRY NLI '!CI82)</f>
        <v>0</v>
      </c>
      <c r="CJ82" s="137">
        <f>IF('KWh (Monthly) ENTRY NLI '!CJ$5=0,0,CI82+'KWh (Monthly) ENTRY NLI '!CJ82)</f>
        <v>0</v>
      </c>
    </row>
    <row r="83" spans="1:88" x14ac:dyDescent="0.3">
      <c r="A83" s="220"/>
      <c r="B83" s="47" t="s">
        <v>1</v>
      </c>
      <c r="C83" s="73">
        <f>IF('KWh (Monthly) ENTRY NLI '!C$5=0,0,'KWh (Monthly) ENTRY NLI '!C83)</f>
        <v>0</v>
      </c>
      <c r="D83" s="73">
        <f>IF('KWh (Monthly) ENTRY NLI '!D$5=0,0,C83+'KWh (Monthly) ENTRY NLI '!D83)</f>
        <v>0</v>
      </c>
      <c r="E83" s="73">
        <f>IF('KWh (Monthly) ENTRY NLI '!E$5=0,0,D83+'KWh (Monthly) ENTRY NLI '!E83)</f>
        <v>0</v>
      </c>
      <c r="F83" s="73">
        <f>IF('KWh (Monthly) ENTRY NLI '!F$5=0,0,E83+'KWh (Monthly) ENTRY NLI '!F83)</f>
        <v>0</v>
      </c>
      <c r="G83" s="73">
        <f>IF('KWh (Monthly) ENTRY NLI '!G$5=0,0,F83+'KWh (Monthly) ENTRY NLI '!G83)</f>
        <v>0</v>
      </c>
      <c r="H83" s="73">
        <f>IF('KWh (Monthly) ENTRY NLI '!H$5=0,0,G83+'KWh (Monthly) ENTRY NLI '!H83)</f>
        <v>0</v>
      </c>
      <c r="I83" s="73">
        <f>IF('KWh (Monthly) ENTRY NLI '!I$5=0,0,H83+'KWh (Monthly) ENTRY NLI '!I83)</f>
        <v>0</v>
      </c>
      <c r="J83" s="73">
        <f>IF('KWh (Monthly) ENTRY NLI '!J$5=0,0,I83+'KWh (Monthly) ENTRY NLI '!J83)</f>
        <v>0</v>
      </c>
      <c r="K83" s="73">
        <f>IF('KWh (Monthly) ENTRY NLI '!K$5=0,0,J83+'KWh (Monthly) ENTRY NLI '!K83)</f>
        <v>0</v>
      </c>
      <c r="L83" s="73">
        <f>IF('KWh (Monthly) ENTRY NLI '!L$5=0,0,K83+'KWh (Monthly) ENTRY NLI '!L83)</f>
        <v>0</v>
      </c>
      <c r="M83" s="73">
        <f>IF('KWh (Monthly) ENTRY NLI '!M$5=0,0,L83+'KWh (Monthly) ENTRY NLI '!M83)</f>
        <v>0</v>
      </c>
      <c r="N83" s="73">
        <f>IF('KWh (Monthly) ENTRY NLI '!N$5=0,0,M83+'KWh (Monthly) ENTRY NLI '!N83)</f>
        <v>0</v>
      </c>
      <c r="O83" s="73">
        <f>IF('KWh (Monthly) ENTRY NLI '!O$5=0,0,N83+'KWh (Monthly) ENTRY NLI '!O83)</f>
        <v>0</v>
      </c>
      <c r="P83" s="73">
        <f>IF('KWh (Monthly) ENTRY NLI '!P$5=0,0,O83+'KWh (Monthly) ENTRY NLI '!P83)</f>
        <v>0</v>
      </c>
      <c r="Q83" s="73">
        <f>IF('KWh (Monthly) ENTRY NLI '!Q$5=0,0,P83+'KWh (Monthly) ENTRY NLI '!Q83)</f>
        <v>0</v>
      </c>
      <c r="R83" s="73">
        <f>IF('KWh (Monthly) ENTRY NLI '!R$5=0,0,Q83+'KWh (Monthly) ENTRY NLI '!R83)</f>
        <v>0</v>
      </c>
      <c r="S83" s="73">
        <f>IF('KWh (Monthly) ENTRY NLI '!S$5=0,0,R83+'KWh (Monthly) ENTRY NLI '!S83)</f>
        <v>0</v>
      </c>
      <c r="T83" s="73">
        <f>IF('KWh (Monthly) ENTRY NLI '!T$5=0,0,S83+'KWh (Monthly) ENTRY NLI '!T83)</f>
        <v>0</v>
      </c>
      <c r="U83" s="73">
        <f>IF('KWh (Monthly) ENTRY NLI '!U$5=0,0,T83+'KWh (Monthly) ENTRY NLI '!U83)</f>
        <v>0</v>
      </c>
      <c r="V83" s="73">
        <f>IF('KWh (Monthly) ENTRY NLI '!V$5=0,0,U83+'KWh (Monthly) ENTRY NLI '!V83)</f>
        <v>0</v>
      </c>
      <c r="W83" s="73">
        <f>IF('KWh (Monthly) ENTRY NLI '!W$5=0,0,V83+'KWh (Monthly) ENTRY NLI '!W83)</f>
        <v>0</v>
      </c>
      <c r="X83" s="73">
        <f>IF('KWh (Monthly) ENTRY NLI '!X$5=0,0,W83+'KWh (Monthly) ENTRY NLI '!X83)</f>
        <v>0</v>
      </c>
      <c r="Y83" s="73">
        <f>IF('KWh (Monthly) ENTRY NLI '!Y$5=0,0,X83+'KWh (Monthly) ENTRY NLI '!Y83)</f>
        <v>0</v>
      </c>
      <c r="Z83" s="73">
        <f>IF('KWh (Monthly) ENTRY NLI '!Z$5=0,0,Y83+'KWh (Monthly) ENTRY NLI '!Z83)</f>
        <v>0</v>
      </c>
      <c r="AA83" s="73">
        <f>IF('KWh (Monthly) ENTRY NLI '!AA$5=0,0,Z83+'KWh (Monthly) ENTRY NLI '!AA83)</f>
        <v>0</v>
      </c>
      <c r="AB83" s="73">
        <f>IF('KWh (Monthly) ENTRY NLI '!AB$5=0,0,AA83+'KWh (Monthly) ENTRY NLI '!AB83)</f>
        <v>0</v>
      </c>
      <c r="AC83" s="73">
        <f>IF('KWh (Monthly) ENTRY NLI '!AC$5=0,0,AB83+'KWh (Monthly) ENTRY NLI '!AC83)</f>
        <v>0</v>
      </c>
      <c r="AD83" s="73">
        <f>IF('KWh (Monthly) ENTRY NLI '!AD$5=0,0,AC83+'KWh (Monthly) ENTRY NLI '!AD83)</f>
        <v>0</v>
      </c>
      <c r="AE83" s="73">
        <f>IF('KWh (Monthly) ENTRY NLI '!AE$5=0,0,AD83+'KWh (Monthly) ENTRY NLI '!AE83)</f>
        <v>0</v>
      </c>
      <c r="AF83" s="73">
        <f>IF('KWh (Monthly) ENTRY NLI '!AF$5=0,0,AE83+'KWh (Monthly) ENTRY NLI '!AF83)</f>
        <v>0</v>
      </c>
      <c r="AG83" s="73">
        <f>IF('KWh (Monthly) ENTRY NLI '!AG$5=0,0,AF83+'KWh (Monthly) ENTRY NLI '!AG83)</f>
        <v>0</v>
      </c>
      <c r="AH83" s="73">
        <f>IF('KWh (Monthly) ENTRY NLI '!AH$5=0,0,AG83+'KWh (Monthly) ENTRY NLI '!AH83)</f>
        <v>0</v>
      </c>
      <c r="AI83" s="73">
        <f>IF('KWh (Monthly) ENTRY NLI '!AI$5=0,0,AH83+'KWh (Monthly) ENTRY NLI '!AI83)</f>
        <v>0</v>
      </c>
      <c r="AJ83" s="73">
        <f>IF('KWh (Monthly) ENTRY NLI '!AJ$5=0,0,AI83+'KWh (Monthly) ENTRY NLI '!AJ83)</f>
        <v>0</v>
      </c>
      <c r="AK83" s="73">
        <f>IF('KWh (Monthly) ENTRY NLI '!AK$5=0,0,AJ83+'KWh (Monthly) ENTRY NLI '!AK83)</f>
        <v>0</v>
      </c>
      <c r="AL83" s="73">
        <f>IF('KWh (Monthly) ENTRY NLI '!AL$5=0,0,AK83+'KWh (Monthly) ENTRY NLI '!AL83)</f>
        <v>0</v>
      </c>
      <c r="AM83" s="73">
        <f>IF('KWh (Monthly) ENTRY NLI '!AM$5=0,0,AL83+'KWh (Monthly) ENTRY NLI '!AM83)</f>
        <v>0</v>
      </c>
      <c r="AN83" s="73">
        <f>IF('KWh (Monthly) ENTRY NLI '!AN$5=0,0,AM83+'KWh (Monthly) ENTRY NLI '!AN83)</f>
        <v>0</v>
      </c>
      <c r="AO83" s="150">
        <f>'KWh (Monthly) ENTRY NLI '!AO83</f>
        <v>0</v>
      </c>
      <c r="AP83" s="150">
        <f>AO83+'KWh (Monthly) ENTRY NLI '!AP83</f>
        <v>0</v>
      </c>
      <c r="AQ83" s="150">
        <f>AP83+'KWh (Monthly) ENTRY NLI '!AQ83</f>
        <v>0</v>
      </c>
      <c r="AR83" s="150">
        <f>AQ83+'KWh (Monthly) ENTRY NLI '!AR83</f>
        <v>0</v>
      </c>
      <c r="AS83" s="150">
        <f>AR83+'KWh (Monthly) ENTRY NLI '!AS83</f>
        <v>0</v>
      </c>
      <c r="AT83" s="150">
        <f>AS83+'KWh (Monthly) ENTRY NLI '!AT83</f>
        <v>0</v>
      </c>
      <c r="AU83" s="150">
        <f>AT83+'KWh (Monthly) ENTRY NLI '!AU83</f>
        <v>0</v>
      </c>
      <c r="AV83" s="150">
        <f>AU83+'KWh (Monthly) ENTRY NLI '!AV83</f>
        <v>0</v>
      </c>
      <c r="AW83" s="150">
        <f>AV83+'KWh (Monthly) ENTRY NLI '!AW83</f>
        <v>0</v>
      </c>
      <c r="AX83" s="150">
        <f>AW83+'KWh (Monthly) ENTRY NLI '!AX83</f>
        <v>0</v>
      </c>
      <c r="AY83" s="150">
        <f>AX83+'KWh (Monthly) ENTRY NLI '!AY83</f>
        <v>0</v>
      </c>
      <c r="AZ83" s="150">
        <f>AY83+'KWh (Monthly) ENTRY NLI '!AZ83</f>
        <v>0</v>
      </c>
      <c r="BA83" s="150">
        <f>AZ83+'KWh (Monthly) ENTRY NLI '!BA83</f>
        <v>0</v>
      </c>
      <c r="BB83" s="150">
        <f>BA83+'KWh (Monthly) ENTRY NLI '!BB83</f>
        <v>0</v>
      </c>
      <c r="BC83" s="150">
        <f>BB83+'KWh (Monthly) ENTRY NLI '!BC83</f>
        <v>0</v>
      </c>
      <c r="BD83" s="150">
        <f>BC83+'KWh (Monthly) ENTRY NLI '!BD83</f>
        <v>0</v>
      </c>
      <c r="BE83" s="150">
        <f>BD83+'KWh (Monthly) ENTRY NLI '!BE83</f>
        <v>0</v>
      </c>
      <c r="BF83" s="150">
        <f>BE83+'KWh (Monthly) ENTRY NLI '!BF83</f>
        <v>0</v>
      </c>
      <c r="BG83" s="150">
        <f>BF83+'KWh (Monthly) ENTRY NLI '!BG83</f>
        <v>0</v>
      </c>
      <c r="BH83" s="150">
        <f>BG83+'KWh (Monthly) ENTRY NLI '!BH83</f>
        <v>0</v>
      </c>
      <c r="BI83" s="150">
        <f>BH83+'KWh (Monthly) ENTRY NLI '!BI83</f>
        <v>0</v>
      </c>
      <c r="BJ83" s="150">
        <f>BI83+'KWh (Monthly) ENTRY NLI '!BJ83</f>
        <v>0</v>
      </c>
      <c r="BK83" s="150">
        <f>BJ83+'KWh (Monthly) ENTRY NLI '!BK83</f>
        <v>0</v>
      </c>
      <c r="BL83" s="150">
        <f>BK83+'KWh (Monthly) ENTRY NLI '!BL83</f>
        <v>0</v>
      </c>
      <c r="BM83" s="150">
        <f>BL83+'KWh (Monthly) ENTRY NLI '!BM83</f>
        <v>0</v>
      </c>
      <c r="BN83" s="150">
        <f>BM83+'KWh (Monthly) ENTRY NLI '!BN83</f>
        <v>0</v>
      </c>
      <c r="BO83" s="150">
        <f>BN83+'KWh (Monthly) ENTRY NLI '!BO83</f>
        <v>0</v>
      </c>
      <c r="BP83" s="150">
        <f>BO83+'KWh (Monthly) ENTRY NLI '!BP83</f>
        <v>0</v>
      </c>
      <c r="BQ83" s="150">
        <f>BP83+'KWh (Monthly) ENTRY NLI '!BQ83</f>
        <v>0</v>
      </c>
      <c r="BR83" s="150">
        <f>IF('KWh (Monthly) ENTRY NLI '!BR$5=0,0,BQ83+'KWh (Monthly) ENTRY NLI '!BR83)</f>
        <v>0</v>
      </c>
      <c r="BS83" s="137">
        <f>IF('KWh (Monthly) ENTRY NLI '!BS$5=0,0,BR83+'KWh (Monthly) ENTRY NLI '!BS83)</f>
        <v>0</v>
      </c>
      <c r="BT83" s="137">
        <f>IF('KWh (Monthly) ENTRY NLI '!BT$5=0,0,BS83+'KWh (Monthly) ENTRY NLI '!BT83)</f>
        <v>0</v>
      </c>
      <c r="BU83" s="137">
        <f>IF('KWh (Monthly) ENTRY NLI '!BU$5=0,0,BT83+'KWh (Monthly) ENTRY NLI '!BU83)</f>
        <v>0</v>
      </c>
      <c r="BV83" s="137">
        <f>IF('KWh (Monthly) ENTRY NLI '!BV$5=0,0,BU83+'KWh (Monthly) ENTRY NLI '!BV83)</f>
        <v>0</v>
      </c>
      <c r="BW83" s="137">
        <f>IF('KWh (Monthly) ENTRY NLI '!BW$5=0,0,BV83+'KWh (Monthly) ENTRY NLI '!BW83)</f>
        <v>0</v>
      </c>
      <c r="BX83" s="137">
        <f>IF('KWh (Monthly) ENTRY NLI '!BX$5=0,0,BW83+'KWh (Monthly) ENTRY NLI '!BX83)</f>
        <v>0</v>
      </c>
      <c r="BY83" s="137">
        <f>IF('KWh (Monthly) ENTRY NLI '!BY$5=0,0,BX83+'KWh (Monthly) ENTRY NLI '!BY83)</f>
        <v>0</v>
      </c>
      <c r="BZ83" s="137">
        <f>IF('KWh (Monthly) ENTRY NLI '!BZ$5=0,0,BY83+'KWh (Monthly) ENTRY NLI '!BZ83)</f>
        <v>0</v>
      </c>
      <c r="CA83" s="137">
        <f>IF('KWh (Monthly) ENTRY NLI '!CA$5=0,0,BZ83+'KWh (Monthly) ENTRY NLI '!CA83)</f>
        <v>0</v>
      </c>
      <c r="CB83" s="137">
        <f>IF('KWh (Monthly) ENTRY NLI '!CB$5=0,0,CA83+'KWh (Monthly) ENTRY NLI '!CB83)</f>
        <v>0</v>
      </c>
      <c r="CC83" s="137">
        <f>IF('KWh (Monthly) ENTRY NLI '!CC$5=0,0,CB83+'KWh (Monthly) ENTRY NLI '!CC83)</f>
        <v>0</v>
      </c>
      <c r="CD83" s="137">
        <f>IF('KWh (Monthly) ENTRY NLI '!CD$5=0,0,CC83+'KWh (Monthly) ENTRY NLI '!CD83)</f>
        <v>0</v>
      </c>
      <c r="CE83" s="137">
        <f>IF('KWh (Monthly) ENTRY NLI '!CE$5=0,0,CD83+'KWh (Monthly) ENTRY NLI '!CE83)</f>
        <v>0</v>
      </c>
      <c r="CF83" s="137">
        <f>IF('KWh (Monthly) ENTRY NLI '!CF$5=0,0,CE83+'KWh (Monthly) ENTRY NLI '!CF83)</f>
        <v>0</v>
      </c>
      <c r="CG83" s="137">
        <f>IF('KWh (Monthly) ENTRY NLI '!CG$5=0,0,CF83+'KWh (Monthly) ENTRY NLI '!CG83)</f>
        <v>0</v>
      </c>
      <c r="CH83" s="137">
        <f>IF('KWh (Monthly) ENTRY NLI '!CH$5=0,0,CG83+'KWh (Monthly) ENTRY NLI '!CH83)</f>
        <v>0</v>
      </c>
      <c r="CI83" s="137">
        <f>IF('KWh (Monthly) ENTRY NLI '!CI$5=0,0,CH83+'KWh (Monthly) ENTRY NLI '!CI83)</f>
        <v>0</v>
      </c>
      <c r="CJ83" s="137">
        <f>IF('KWh (Monthly) ENTRY NLI '!CJ$5=0,0,CI83+'KWh (Monthly) ENTRY NLI '!CJ83)</f>
        <v>0</v>
      </c>
    </row>
    <row r="84" spans="1:88" x14ac:dyDescent="0.3">
      <c r="A84" s="220"/>
      <c r="B84" s="47" t="s">
        <v>11</v>
      </c>
      <c r="C84" s="73">
        <f>IF('KWh (Monthly) ENTRY NLI '!C$5=0,0,'KWh (Monthly) ENTRY NLI '!C84)</f>
        <v>0</v>
      </c>
      <c r="D84" s="73">
        <f>IF('KWh (Monthly) ENTRY NLI '!D$5=0,0,C84+'KWh (Monthly) ENTRY NLI '!D84)</f>
        <v>0</v>
      </c>
      <c r="E84" s="73">
        <f>IF('KWh (Monthly) ENTRY NLI '!E$5=0,0,D84+'KWh (Monthly) ENTRY NLI '!E84)</f>
        <v>0</v>
      </c>
      <c r="F84" s="73">
        <f>IF('KWh (Monthly) ENTRY NLI '!F$5=0,0,E84+'KWh (Monthly) ENTRY NLI '!F84)</f>
        <v>0</v>
      </c>
      <c r="G84" s="73">
        <f>IF('KWh (Monthly) ENTRY NLI '!G$5=0,0,F84+'KWh (Monthly) ENTRY NLI '!G84)</f>
        <v>0</v>
      </c>
      <c r="H84" s="73">
        <f>IF('KWh (Monthly) ENTRY NLI '!H$5=0,0,G84+'KWh (Monthly) ENTRY NLI '!H84)</f>
        <v>0</v>
      </c>
      <c r="I84" s="73">
        <f>IF('KWh (Monthly) ENTRY NLI '!I$5=0,0,H84+'KWh (Monthly) ENTRY NLI '!I84)</f>
        <v>0</v>
      </c>
      <c r="J84" s="73">
        <f>IF('KWh (Monthly) ENTRY NLI '!J$5=0,0,I84+'KWh (Monthly) ENTRY NLI '!J84)</f>
        <v>0</v>
      </c>
      <c r="K84" s="73">
        <f>IF('KWh (Monthly) ENTRY NLI '!K$5=0,0,J84+'KWh (Monthly) ENTRY NLI '!K84)</f>
        <v>0</v>
      </c>
      <c r="L84" s="73">
        <f>IF('KWh (Monthly) ENTRY NLI '!L$5=0,0,K84+'KWh (Monthly) ENTRY NLI '!L84)</f>
        <v>0</v>
      </c>
      <c r="M84" s="73">
        <f>IF('KWh (Monthly) ENTRY NLI '!M$5=0,0,L84+'KWh (Monthly) ENTRY NLI '!M84)</f>
        <v>0</v>
      </c>
      <c r="N84" s="73">
        <f>IF('KWh (Monthly) ENTRY NLI '!N$5=0,0,M84+'KWh (Monthly) ENTRY NLI '!N84)</f>
        <v>0</v>
      </c>
      <c r="O84" s="73">
        <f>IF('KWh (Monthly) ENTRY NLI '!O$5=0,0,N84+'KWh (Monthly) ENTRY NLI '!O84)</f>
        <v>0</v>
      </c>
      <c r="P84" s="73">
        <f>IF('KWh (Monthly) ENTRY NLI '!P$5=0,0,O84+'KWh (Monthly) ENTRY NLI '!P84)</f>
        <v>0</v>
      </c>
      <c r="Q84" s="73">
        <f>IF('KWh (Monthly) ENTRY NLI '!Q$5=0,0,P84+'KWh (Monthly) ENTRY NLI '!Q84)</f>
        <v>0</v>
      </c>
      <c r="R84" s="73">
        <f>IF('KWh (Monthly) ENTRY NLI '!R$5=0,0,Q84+'KWh (Monthly) ENTRY NLI '!R84)</f>
        <v>0</v>
      </c>
      <c r="S84" s="73">
        <f>IF('KWh (Monthly) ENTRY NLI '!S$5=0,0,R84+'KWh (Monthly) ENTRY NLI '!S84)</f>
        <v>0</v>
      </c>
      <c r="T84" s="73">
        <f>IF('KWh (Monthly) ENTRY NLI '!T$5=0,0,S84+'KWh (Monthly) ENTRY NLI '!T84)</f>
        <v>0</v>
      </c>
      <c r="U84" s="73">
        <f>IF('KWh (Monthly) ENTRY NLI '!U$5=0,0,T84+'KWh (Monthly) ENTRY NLI '!U84)</f>
        <v>0</v>
      </c>
      <c r="V84" s="73">
        <f>IF('KWh (Monthly) ENTRY NLI '!V$5=0,0,U84+'KWh (Monthly) ENTRY NLI '!V84)</f>
        <v>0</v>
      </c>
      <c r="W84" s="73">
        <f>IF('KWh (Monthly) ENTRY NLI '!W$5=0,0,V84+'KWh (Monthly) ENTRY NLI '!W84)</f>
        <v>0</v>
      </c>
      <c r="X84" s="73">
        <f>IF('KWh (Monthly) ENTRY NLI '!X$5=0,0,W84+'KWh (Monthly) ENTRY NLI '!X84)</f>
        <v>0</v>
      </c>
      <c r="Y84" s="73">
        <f>IF('KWh (Monthly) ENTRY NLI '!Y$5=0,0,X84+'KWh (Monthly) ENTRY NLI '!Y84)</f>
        <v>0</v>
      </c>
      <c r="Z84" s="73">
        <f>IF('KWh (Monthly) ENTRY NLI '!Z$5=0,0,Y84+'KWh (Monthly) ENTRY NLI '!Z84)</f>
        <v>0</v>
      </c>
      <c r="AA84" s="73">
        <f>IF('KWh (Monthly) ENTRY NLI '!AA$5=0,0,Z84+'KWh (Monthly) ENTRY NLI '!AA84)</f>
        <v>0</v>
      </c>
      <c r="AB84" s="73">
        <f>IF('KWh (Monthly) ENTRY NLI '!AB$5=0,0,AA84+'KWh (Monthly) ENTRY NLI '!AB84)</f>
        <v>0</v>
      </c>
      <c r="AC84" s="73">
        <f>IF('KWh (Monthly) ENTRY NLI '!AC$5=0,0,AB84+'KWh (Monthly) ENTRY NLI '!AC84)</f>
        <v>0</v>
      </c>
      <c r="AD84" s="73">
        <f>IF('KWh (Monthly) ENTRY NLI '!AD$5=0,0,AC84+'KWh (Monthly) ENTRY NLI '!AD84)</f>
        <v>0</v>
      </c>
      <c r="AE84" s="73">
        <f>IF('KWh (Monthly) ENTRY NLI '!AE$5=0,0,AD84+'KWh (Monthly) ENTRY NLI '!AE84)</f>
        <v>0</v>
      </c>
      <c r="AF84" s="73">
        <f>IF('KWh (Monthly) ENTRY NLI '!AF$5=0,0,AE84+'KWh (Monthly) ENTRY NLI '!AF84)</f>
        <v>0</v>
      </c>
      <c r="AG84" s="73">
        <f>IF('KWh (Monthly) ENTRY NLI '!AG$5=0,0,AF84+'KWh (Monthly) ENTRY NLI '!AG84)</f>
        <v>0</v>
      </c>
      <c r="AH84" s="73">
        <f>IF('KWh (Monthly) ENTRY NLI '!AH$5=0,0,AG84+'KWh (Monthly) ENTRY NLI '!AH84)</f>
        <v>0</v>
      </c>
      <c r="AI84" s="73">
        <f>IF('KWh (Monthly) ENTRY NLI '!AI$5=0,0,AH84+'KWh (Monthly) ENTRY NLI '!AI84)</f>
        <v>0</v>
      </c>
      <c r="AJ84" s="73">
        <f>IF('KWh (Monthly) ENTRY NLI '!AJ$5=0,0,AI84+'KWh (Monthly) ENTRY NLI '!AJ84)</f>
        <v>0</v>
      </c>
      <c r="AK84" s="73">
        <f>IF('KWh (Monthly) ENTRY NLI '!AK$5=0,0,AJ84+'KWh (Monthly) ENTRY NLI '!AK84)</f>
        <v>0</v>
      </c>
      <c r="AL84" s="73">
        <f>IF('KWh (Monthly) ENTRY NLI '!AL$5=0,0,AK84+'KWh (Monthly) ENTRY NLI '!AL84)</f>
        <v>0</v>
      </c>
      <c r="AM84" s="73">
        <f>IF('KWh (Monthly) ENTRY NLI '!AM$5=0,0,AL84+'KWh (Monthly) ENTRY NLI '!AM84)</f>
        <v>0</v>
      </c>
      <c r="AN84" s="73">
        <f>IF('KWh (Monthly) ENTRY NLI '!AN$5=0,0,AM84+'KWh (Monthly) ENTRY NLI '!AN84)</f>
        <v>0</v>
      </c>
      <c r="AO84" s="150">
        <f>'KWh (Monthly) ENTRY NLI '!AO84</f>
        <v>0</v>
      </c>
      <c r="AP84" s="150">
        <f>AO84+'KWh (Monthly) ENTRY NLI '!AP84</f>
        <v>0</v>
      </c>
      <c r="AQ84" s="150">
        <f>AP84+'KWh (Monthly) ENTRY NLI '!AQ84</f>
        <v>0</v>
      </c>
      <c r="AR84" s="150">
        <f>AQ84+'KWh (Monthly) ENTRY NLI '!AR84</f>
        <v>0</v>
      </c>
      <c r="AS84" s="150">
        <f>AR84+'KWh (Monthly) ENTRY NLI '!AS84</f>
        <v>0</v>
      </c>
      <c r="AT84" s="150">
        <f>AS84+'KWh (Monthly) ENTRY NLI '!AT84</f>
        <v>0</v>
      </c>
      <c r="AU84" s="150">
        <f>AT84+'KWh (Monthly) ENTRY NLI '!AU84</f>
        <v>0</v>
      </c>
      <c r="AV84" s="150">
        <f>AU84+'KWh (Monthly) ENTRY NLI '!AV84</f>
        <v>0</v>
      </c>
      <c r="AW84" s="150">
        <f>AV84+'KWh (Monthly) ENTRY NLI '!AW84</f>
        <v>0</v>
      </c>
      <c r="AX84" s="150">
        <f>AW84+'KWh (Monthly) ENTRY NLI '!AX84</f>
        <v>0</v>
      </c>
      <c r="AY84" s="150">
        <f>AX84+'KWh (Monthly) ENTRY NLI '!AY84</f>
        <v>0</v>
      </c>
      <c r="AZ84" s="150">
        <f>AY84+'KWh (Monthly) ENTRY NLI '!AZ84</f>
        <v>0</v>
      </c>
      <c r="BA84" s="150">
        <f>AZ84+'KWh (Monthly) ENTRY NLI '!BA84</f>
        <v>0</v>
      </c>
      <c r="BB84" s="150">
        <f>BA84+'KWh (Monthly) ENTRY NLI '!BB84</f>
        <v>0</v>
      </c>
      <c r="BC84" s="150">
        <f>BB84+'KWh (Monthly) ENTRY NLI '!BC84</f>
        <v>0</v>
      </c>
      <c r="BD84" s="150">
        <f>BC84+'KWh (Monthly) ENTRY NLI '!BD84</f>
        <v>0</v>
      </c>
      <c r="BE84" s="150">
        <f>BD84+'KWh (Monthly) ENTRY NLI '!BE84</f>
        <v>0</v>
      </c>
      <c r="BF84" s="150">
        <f>BE84+'KWh (Monthly) ENTRY NLI '!BF84</f>
        <v>0</v>
      </c>
      <c r="BG84" s="150">
        <f>BF84+'KWh (Monthly) ENTRY NLI '!BG84</f>
        <v>0</v>
      </c>
      <c r="BH84" s="150">
        <f>BG84+'KWh (Monthly) ENTRY NLI '!BH84</f>
        <v>0</v>
      </c>
      <c r="BI84" s="150">
        <f>BH84+'KWh (Monthly) ENTRY NLI '!BI84</f>
        <v>0</v>
      </c>
      <c r="BJ84" s="150">
        <f>BI84+'KWh (Monthly) ENTRY NLI '!BJ84</f>
        <v>0</v>
      </c>
      <c r="BK84" s="150">
        <f>BJ84+'KWh (Monthly) ENTRY NLI '!BK84</f>
        <v>0</v>
      </c>
      <c r="BL84" s="150">
        <f>BK84+'KWh (Monthly) ENTRY NLI '!BL84</f>
        <v>0</v>
      </c>
      <c r="BM84" s="150">
        <f>BL84+'KWh (Monthly) ENTRY NLI '!BM84</f>
        <v>0</v>
      </c>
      <c r="BN84" s="150">
        <f>BM84+'KWh (Monthly) ENTRY NLI '!BN84</f>
        <v>0</v>
      </c>
      <c r="BO84" s="150">
        <f>BN84+'KWh (Monthly) ENTRY NLI '!BO84</f>
        <v>0</v>
      </c>
      <c r="BP84" s="150">
        <f>BO84+'KWh (Monthly) ENTRY NLI '!BP84</f>
        <v>0</v>
      </c>
      <c r="BQ84" s="150">
        <f>BP84+'KWh (Monthly) ENTRY NLI '!BQ84</f>
        <v>0</v>
      </c>
      <c r="BR84" s="150">
        <f>IF('KWh (Monthly) ENTRY NLI '!BR$5=0,0,BQ84+'KWh (Monthly) ENTRY NLI '!BR84)</f>
        <v>0</v>
      </c>
      <c r="BS84" s="137">
        <f>IF('KWh (Monthly) ENTRY NLI '!BS$5=0,0,BR84+'KWh (Monthly) ENTRY NLI '!BS84)</f>
        <v>0</v>
      </c>
      <c r="BT84" s="137">
        <f>IF('KWh (Monthly) ENTRY NLI '!BT$5=0,0,BS84+'KWh (Monthly) ENTRY NLI '!BT84)</f>
        <v>0</v>
      </c>
      <c r="BU84" s="137">
        <f>IF('KWh (Monthly) ENTRY NLI '!BU$5=0,0,BT84+'KWh (Monthly) ENTRY NLI '!BU84)</f>
        <v>0</v>
      </c>
      <c r="BV84" s="137">
        <f>IF('KWh (Monthly) ENTRY NLI '!BV$5=0,0,BU84+'KWh (Monthly) ENTRY NLI '!BV84)</f>
        <v>0</v>
      </c>
      <c r="BW84" s="137">
        <f>IF('KWh (Monthly) ENTRY NLI '!BW$5=0,0,BV84+'KWh (Monthly) ENTRY NLI '!BW84)</f>
        <v>0</v>
      </c>
      <c r="BX84" s="137">
        <f>IF('KWh (Monthly) ENTRY NLI '!BX$5=0,0,BW84+'KWh (Monthly) ENTRY NLI '!BX84)</f>
        <v>0</v>
      </c>
      <c r="BY84" s="137">
        <f>IF('KWh (Monthly) ENTRY NLI '!BY$5=0,0,BX84+'KWh (Monthly) ENTRY NLI '!BY84)</f>
        <v>0</v>
      </c>
      <c r="BZ84" s="137">
        <f>IF('KWh (Monthly) ENTRY NLI '!BZ$5=0,0,BY84+'KWh (Monthly) ENTRY NLI '!BZ84)</f>
        <v>0</v>
      </c>
      <c r="CA84" s="137">
        <f>IF('KWh (Monthly) ENTRY NLI '!CA$5=0,0,BZ84+'KWh (Monthly) ENTRY NLI '!CA84)</f>
        <v>0</v>
      </c>
      <c r="CB84" s="137">
        <f>IF('KWh (Monthly) ENTRY NLI '!CB$5=0,0,CA84+'KWh (Monthly) ENTRY NLI '!CB84)</f>
        <v>0</v>
      </c>
      <c r="CC84" s="137">
        <f>IF('KWh (Monthly) ENTRY NLI '!CC$5=0,0,CB84+'KWh (Monthly) ENTRY NLI '!CC84)</f>
        <v>0</v>
      </c>
      <c r="CD84" s="137">
        <f>IF('KWh (Monthly) ENTRY NLI '!CD$5=0,0,CC84+'KWh (Monthly) ENTRY NLI '!CD84)</f>
        <v>0</v>
      </c>
      <c r="CE84" s="137">
        <f>IF('KWh (Monthly) ENTRY NLI '!CE$5=0,0,CD84+'KWh (Monthly) ENTRY NLI '!CE84)</f>
        <v>0</v>
      </c>
      <c r="CF84" s="137">
        <f>IF('KWh (Monthly) ENTRY NLI '!CF$5=0,0,CE84+'KWh (Monthly) ENTRY NLI '!CF84)</f>
        <v>0</v>
      </c>
      <c r="CG84" s="137">
        <f>IF('KWh (Monthly) ENTRY NLI '!CG$5=0,0,CF84+'KWh (Monthly) ENTRY NLI '!CG84)</f>
        <v>0</v>
      </c>
      <c r="CH84" s="137">
        <f>IF('KWh (Monthly) ENTRY NLI '!CH$5=0,0,CG84+'KWh (Monthly) ENTRY NLI '!CH84)</f>
        <v>0</v>
      </c>
      <c r="CI84" s="137">
        <f>IF('KWh (Monthly) ENTRY NLI '!CI$5=0,0,CH84+'KWh (Monthly) ENTRY NLI '!CI84)</f>
        <v>0</v>
      </c>
      <c r="CJ84" s="137">
        <f>IF('KWh (Monthly) ENTRY NLI '!CJ$5=0,0,CI84+'KWh (Monthly) ENTRY NLI '!CJ84)</f>
        <v>0</v>
      </c>
    </row>
    <row r="85" spans="1:88" x14ac:dyDescent="0.3">
      <c r="A85" s="220"/>
      <c r="B85" s="47" t="s">
        <v>12</v>
      </c>
      <c r="C85" s="73">
        <f>IF('KWh (Monthly) ENTRY NLI '!C$5=0,0,'KWh (Monthly) ENTRY NLI '!C85)</f>
        <v>0</v>
      </c>
      <c r="D85" s="73">
        <f>IF('KWh (Monthly) ENTRY NLI '!D$5=0,0,C85+'KWh (Monthly) ENTRY NLI '!D85)</f>
        <v>0</v>
      </c>
      <c r="E85" s="73">
        <f>IF('KWh (Monthly) ENTRY NLI '!E$5=0,0,D85+'KWh (Monthly) ENTRY NLI '!E85)</f>
        <v>0</v>
      </c>
      <c r="F85" s="73">
        <f>IF('KWh (Monthly) ENTRY NLI '!F$5=0,0,E85+'KWh (Monthly) ENTRY NLI '!F85)</f>
        <v>0</v>
      </c>
      <c r="G85" s="73">
        <f>IF('KWh (Monthly) ENTRY NLI '!G$5=0,0,F85+'KWh (Monthly) ENTRY NLI '!G85)</f>
        <v>0</v>
      </c>
      <c r="H85" s="73">
        <f>IF('KWh (Monthly) ENTRY NLI '!H$5=0,0,G85+'KWh (Monthly) ENTRY NLI '!H85)</f>
        <v>0</v>
      </c>
      <c r="I85" s="73">
        <f>IF('KWh (Monthly) ENTRY NLI '!I$5=0,0,H85+'KWh (Monthly) ENTRY NLI '!I85)</f>
        <v>0</v>
      </c>
      <c r="J85" s="73">
        <f>IF('KWh (Monthly) ENTRY NLI '!J$5=0,0,I85+'KWh (Monthly) ENTRY NLI '!J85)</f>
        <v>0</v>
      </c>
      <c r="K85" s="73">
        <f>IF('KWh (Monthly) ENTRY NLI '!K$5=0,0,J85+'KWh (Monthly) ENTRY NLI '!K85)</f>
        <v>0</v>
      </c>
      <c r="L85" s="73">
        <f>IF('KWh (Monthly) ENTRY NLI '!L$5=0,0,K85+'KWh (Monthly) ENTRY NLI '!L85)</f>
        <v>0</v>
      </c>
      <c r="M85" s="73">
        <f>IF('KWh (Monthly) ENTRY NLI '!M$5=0,0,L85+'KWh (Monthly) ENTRY NLI '!M85)</f>
        <v>0</v>
      </c>
      <c r="N85" s="73">
        <f>IF('KWh (Monthly) ENTRY NLI '!N$5=0,0,M85+'KWh (Monthly) ENTRY NLI '!N85)</f>
        <v>0</v>
      </c>
      <c r="O85" s="73">
        <f>IF('KWh (Monthly) ENTRY NLI '!O$5=0,0,N85+'KWh (Monthly) ENTRY NLI '!O85)</f>
        <v>0</v>
      </c>
      <c r="P85" s="73">
        <f>IF('KWh (Monthly) ENTRY NLI '!P$5=0,0,O85+'KWh (Monthly) ENTRY NLI '!P85)</f>
        <v>0</v>
      </c>
      <c r="Q85" s="73">
        <f>IF('KWh (Monthly) ENTRY NLI '!Q$5=0,0,P85+'KWh (Monthly) ENTRY NLI '!Q85)</f>
        <v>0</v>
      </c>
      <c r="R85" s="73">
        <f>IF('KWh (Monthly) ENTRY NLI '!R$5=0,0,Q85+'KWh (Monthly) ENTRY NLI '!R85)</f>
        <v>0</v>
      </c>
      <c r="S85" s="73">
        <f>IF('KWh (Monthly) ENTRY NLI '!S$5=0,0,R85+'KWh (Monthly) ENTRY NLI '!S85)</f>
        <v>0</v>
      </c>
      <c r="T85" s="73">
        <f>IF('KWh (Monthly) ENTRY NLI '!T$5=0,0,S85+'KWh (Monthly) ENTRY NLI '!T85)</f>
        <v>0</v>
      </c>
      <c r="U85" s="73">
        <f>IF('KWh (Monthly) ENTRY NLI '!U$5=0,0,T85+'KWh (Monthly) ENTRY NLI '!U85)</f>
        <v>0</v>
      </c>
      <c r="V85" s="73">
        <f>IF('KWh (Monthly) ENTRY NLI '!V$5=0,0,U85+'KWh (Monthly) ENTRY NLI '!V85)</f>
        <v>0</v>
      </c>
      <c r="W85" s="73">
        <f>IF('KWh (Monthly) ENTRY NLI '!W$5=0,0,V85+'KWh (Monthly) ENTRY NLI '!W85)</f>
        <v>0</v>
      </c>
      <c r="X85" s="73">
        <f>IF('KWh (Monthly) ENTRY NLI '!X$5=0,0,W85+'KWh (Monthly) ENTRY NLI '!X85)</f>
        <v>0</v>
      </c>
      <c r="Y85" s="73">
        <f>IF('KWh (Monthly) ENTRY NLI '!Y$5=0,0,X85+'KWh (Monthly) ENTRY NLI '!Y85)</f>
        <v>0</v>
      </c>
      <c r="Z85" s="73">
        <f>IF('KWh (Monthly) ENTRY NLI '!Z$5=0,0,Y85+'KWh (Monthly) ENTRY NLI '!Z85)</f>
        <v>0</v>
      </c>
      <c r="AA85" s="73">
        <f>IF('KWh (Monthly) ENTRY NLI '!AA$5=0,0,Z85+'KWh (Monthly) ENTRY NLI '!AA85)</f>
        <v>0</v>
      </c>
      <c r="AB85" s="73">
        <f>IF('KWh (Monthly) ENTRY NLI '!AB$5=0,0,AA85+'KWh (Monthly) ENTRY NLI '!AB85)</f>
        <v>0</v>
      </c>
      <c r="AC85" s="73">
        <f>IF('KWh (Monthly) ENTRY NLI '!AC$5=0,0,AB85+'KWh (Monthly) ENTRY NLI '!AC85)</f>
        <v>0</v>
      </c>
      <c r="AD85" s="73">
        <f>IF('KWh (Monthly) ENTRY NLI '!AD$5=0,0,AC85+'KWh (Monthly) ENTRY NLI '!AD85)</f>
        <v>0</v>
      </c>
      <c r="AE85" s="73">
        <f>IF('KWh (Monthly) ENTRY NLI '!AE$5=0,0,AD85+'KWh (Monthly) ENTRY NLI '!AE85)</f>
        <v>0</v>
      </c>
      <c r="AF85" s="73">
        <f>IF('KWh (Monthly) ENTRY NLI '!AF$5=0,0,AE85+'KWh (Monthly) ENTRY NLI '!AF85)</f>
        <v>0</v>
      </c>
      <c r="AG85" s="73">
        <f>IF('KWh (Monthly) ENTRY NLI '!AG$5=0,0,AF85+'KWh (Monthly) ENTRY NLI '!AG85)</f>
        <v>0</v>
      </c>
      <c r="AH85" s="73">
        <f>IF('KWh (Monthly) ENTRY NLI '!AH$5=0,0,AG85+'KWh (Monthly) ENTRY NLI '!AH85)</f>
        <v>0</v>
      </c>
      <c r="AI85" s="73">
        <f>IF('KWh (Monthly) ENTRY NLI '!AI$5=0,0,AH85+'KWh (Monthly) ENTRY NLI '!AI85)</f>
        <v>0</v>
      </c>
      <c r="AJ85" s="73">
        <f>IF('KWh (Monthly) ENTRY NLI '!AJ$5=0,0,AI85+'KWh (Monthly) ENTRY NLI '!AJ85)</f>
        <v>0</v>
      </c>
      <c r="AK85" s="73">
        <f>IF('KWh (Monthly) ENTRY NLI '!AK$5=0,0,AJ85+'KWh (Monthly) ENTRY NLI '!AK85)</f>
        <v>0</v>
      </c>
      <c r="AL85" s="73">
        <f>IF('KWh (Monthly) ENTRY NLI '!AL$5=0,0,AK85+'KWh (Monthly) ENTRY NLI '!AL85)</f>
        <v>0</v>
      </c>
      <c r="AM85" s="73">
        <f>IF('KWh (Monthly) ENTRY NLI '!AM$5=0,0,AL85+'KWh (Monthly) ENTRY NLI '!AM85)</f>
        <v>0</v>
      </c>
      <c r="AN85" s="73">
        <f>IF('KWh (Monthly) ENTRY NLI '!AN$5=0,0,AM85+'KWh (Monthly) ENTRY NLI '!AN85)</f>
        <v>0</v>
      </c>
      <c r="AO85" s="150">
        <f>'KWh (Monthly) ENTRY NLI '!AO85</f>
        <v>0</v>
      </c>
      <c r="AP85" s="150">
        <f>AO85+'KWh (Monthly) ENTRY NLI '!AP85</f>
        <v>0</v>
      </c>
      <c r="AQ85" s="150">
        <f>AP85+'KWh (Monthly) ENTRY NLI '!AQ85</f>
        <v>0</v>
      </c>
      <c r="AR85" s="150">
        <f>AQ85+'KWh (Monthly) ENTRY NLI '!AR85</f>
        <v>0</v>
      </c>
      <c r="AS85" s="150">
        <f>AR85+'KWh (Monthly) ENTRY NLI '!AS85</f>
        <v>0</v>
      </c>
      <c r="AT85" s="150">
        <f>AS85+'KWh (Monthly) ENTRY NLI '!AT85</f>
        <v>0</v>
      </c>
      <c r="AU85" s="150">
        <f>AT85+'KWh (Monthly) ENTRY NLI '!AU85</f>
        <v>0</v>
      </c>
      <c r="AV85" s="150">
        <f>AU85+'KWh (Monthly) ENTRY NLI '!AV85</f>
        <v>0</v>
      </c>
      <c r="AW85" s="150">
        <f>AV85+'KWh (Monthly) ENTRY NLI '!AW85</f>
        <v>0</v>
      </c>
      <c r="AX85" s="150">
        <f>AW85+'KWh (Monthly) ENTRY NLI '!AX85</f>
        <v>0</v>
      </c>
      <c r="AY85" s="150">
        <f>AX85+'KWh (Monthly) ENTRY NLI '!AY85</f>
        <v>0</v>
      </c>
      <c r="AZ85" s="150">
        <f>AY85+'KWh (Monthly) ENTRY NLI '!AZ85</f>
        <v>0</v>
      </c>
      <c r="BA85" s="150">
        <f>AZ85+'KWh (Monthly) ENTRY NLI '!BA85</f>
        <v>0</v>
      </c>
      <c r="BB85" s="150">
        <f>BA85+'KWh (Monthly) ENTRY NLI '!BB85</f>
        <v>0</v>
      </c>
      <c r="BC85" s="150">
        <f>BB85+'KWh (Monthly) ENTRY NLI '!BC85</f>
        <v>0</v>
      </c>
      <c r="BD85" s="150">
        <f>BC85+'KWh (Monthly) ENTRY NLI '!BD85</f>
        <v>0</v>
      </c>
      <c r="BE85" s="150">
        <f>BD85+'KWh (Monthly) ENTRY NLI '!BE85</f>
        <v>0</v>
      </c>
      <c r="BF85" s="150">
        <f>BE85+'KWh (Monthly) ENTRY NLI '!BF85</f>
        <v>0</v>
      </c>
      <c r="BG85" s="150">
        <f>BF85+'KWh (Monthly) ENTRY NLI '!BG85</f>
        <v>0</v>
      </c>
      <c r="BH85" s="150">
        <f>BG85+'KWh (Monthly) ENTRY NLI '!BH85</f>
        <v>0</v>
      </c>
      <c r="BI85" s="150">
        <f>BH85+'KWh (Monthly) ENTRY NLI '!BI85</f>
        <v>0</v>
      </c>
      <c r="BJ85" s="150">
        <f>BI85+'KWh (Monthly) ENTRY NLI '!BJ85</f>
        <v>0</v>
      </c>
      <c r="BK85" s="150">
        <f>BJ85+'KWh (Monthly) ENTRY NLI '!BK85</f>
        <v>0</v>
      </c>
      <c r="BL85" s="150">
        <f>BK85+'KWh (Monthly) ENTRY NLI '!BL85</f>
        <v>0</v>
      </c>
      <c r="BM85" s="150">
        <f>BL85+'KWh (Monthly) ENTRY NLI '!BM85</f>
        <v>0</v>
      </c>
      <c r="BN85" s="150">
        <f>BM85+'KWh (Monthly) ENTRY NLI '!BN85</f>
        <v>0</v>
      </c>
      <c r="BO85" s="150">
        <f>BN85+'KWh (Monthly) ENTRY NLI '!BO85</f>
        <v>0</v>
      </c>
      <c r="BP85" s="150">
        <f>BO85+'KWh (Monthly) ENTRY NLI '!BP85</f>
        <v>0</v>
      </c>
      <c r="BQ85" s="150">
        <f>BP85+'KWh (Monthly) ENTRY NLI '!BQ85</f>
        <v>0</v>
      </c>
      <c r="BR85" s="150">
        <f>IF('KWh (Monthly) ENTRY NLI '!BR$5=0,0,BQ85+'KWh (Monthly) ENTRY NLI '!BR85)</f>
        <v>0</v>
      </c>
      <c r="BS85" s="137">
        <f>IF('KWh (Monthly) ENTRY NLI '!BS$5=0,0,BR85+'KWh (Monthly) ENTRY NLI '!BS85)</f>
        <v>0</v>
      </c>
      <c r="BT85" s="137">
        <f>IF('KWh (Monthly) ENTRY NLI '!BT$5=0,0,BS85+'KWh (Monthly) ENTRY NLI '!BT85)</f>
        <v>0</v>
      </c>
      <c r="BU85" s="137">
        <f>IF('KWh (Monthly) ENTRY NLI '!BU$5=0,0,BT85+'KWh (Monthly) ENTRY NLI '!BU85)</f>
        <v>0</v>
      </c>
      <c r="BV85" s="137">
        <f>IF('KWh (Monthly) ENTRY NLI '!BV$5=0,0,BU85+'KWh (Monthly) ENTRY NLI '!BV85)</f>
        <v>0</v>
      </c>
      <c r="BW85" s="137">
        <f>IF('KWh (Monthly) ENTRY NLI '!BW$5=0,0,BV85+'KWh (Monthly) ENTRY NLI '!BW85)</f>
        <v>0</v>
      </c>
      <c r="BX85" s="137">
        <f>IF('KWh (Monthly) ENTRY NLI '!BX$5=0,0,BW85+'KWh (Monthly) ENTRY NLI '!BX85)</f>
        <v>0</v>
      </c>
      <c r="BY85" s="137">
        <f>IF('KWh (Monthly) ENTRY NLI '!BY$5=0,0,BX85+'KWh (Monthly) ENTRY NLI '!BY85)</f>
        <v>0</v>
      </c>
      <c r="BZ85" s="137">
        <f>IF('KWh (Monthly) ENTRY NLI '!BZ$5=0,0,BY85+'KWh (Monthly) ENTRY NLI '!BZ85)</f>
        <v>0</v>
      </c>
      <c r="CA85" s="137">
        <f>IF('KWh (Monthly) ENTRY NLI '!CA$5=0,0,BZ85+'KWh (Monthly) ENTRY NLI '!CA85)</f>
        <v>0</v>
      </c>
      <c r="CB85" s="137">
        <f>IF('KWh (Monthly) ENTRY NLI '!CB$5=0,0,CA85+'KWh (Monthly) ENTRY NLI '!CB85)</f>
        <v>0</v>
      </c>
      <c r="CC85" s="137">
        <f>IF('KWh (Monthly) ENTRY NLI '!CC$5=0,0,CB85+'KWh (Monthly) ENTRY NLI '!CC85)</f>
        <v>0</v>
      </c>
      <c r="CD85" s="137">
        <f>IF('KWh (Monthly) ENTRY NLI '!CD$5=0,0,CC85+'KWh (Monthly) ENTRY NLI '!CD85)</f>
        <v>0</v>
      </c>
      <c r="CE85" s="137">
        <f>IF('KWh (Monthly) ENTRY NLI '!CE$5=0,0,CD85+'KWh (Monthly) ENTRY NLI '!CE85)</f>
        <v>0</v>
      </c>
      <c r="CF85" s="137">
        <f>IF('KWh (Monthly) ENTRY NLI '!CF$5=0,0,CE85+'KWh (Monthly) ENTRY NLI '!CF85)</f>
        <v>0</v>
      </c>
      <c r="CG85" s="137">
        <f>IF('KWh (Monthly) ENTRY NLI '!CG$5=0,0,CF85+'KWh (Monthly) ENTRY NLI '!CG85)</f>
        <v>0</v>
      </c>
      <c r="CH85" s="137">
        <f>IF('KWh (Monthly) ENTRY NLI '!CH$5=0,0,CG85+'KWh (Monthly) ENTRY NLI '!CH85)</f>
        <v>0</v>
      </c>
      <c r="CI85" s="137">
        <f>IF('KWh (Monthly) ENTRY NLI '!CI$5=0,0,CH85+'KWh (Monthly) ENTRY NLI '!CI85)</f>
        <v>0</v>
      </c>
      <c r="CJ85" s="137">
        <f>IF('KWh (Monthly) ENTRY NLI '!CJ$5=0,0,CI85+'KWh (Monthly) ENTRY NLI '!CJ85)</f>
        <v>0</v>
      </c>
    </row>
    <row r="86" spans="1:88" x14ac:dyDescent="0.3">
      <c r="A86" s="220"/>
      <c r="B86" s="47" t="s">
        <v>3</v>
      </c>
      <c r="C86" s="73">
        <f>IF('KWh (Monthly) ENTRY NLI '!C$5=0,0,'KWh (Monthly) ENTRY NLI '!C86)</f>
        <v>0</v>
      </c>
      <c r="D86" s="73">
        <f>IF('KWh (Monthly) ENTRY NLI '!D$5=0,0,C86+'KWh (Monthly) ENTRY NLI '!D86)</f>
        <v>0</v>
      </c>
      <c r="E86" s="73">
        <f>IF('KWh (Monthly) ENTRY NLI '!E$5=0,0,D86+'KWh (Monthly) ENTRY NLI '!E86)</f>
        <v>0</v>
      </c>
      <c r="F86" s="73">
        <f>IF('KWh (Monthly) ENTRY NLI '!F$5=0,0,E86+'KWh (Monthly) ENTRY NLI '!F86)</f>
        <v>0</v>
      </c>
      <c r="G86" s="73">
        <f>IF('KWh (Monthly) ENTRY NLI '!G$5=0,0,F86+'KWh (Monthly) ENTRY NLI '!G86)</f>
        <v>0</v>
      </c>
      <c r="H86" s="73">
        <f>IF('KWh (Monthly) ENTRY NLI '!H$5=0,0,G86+'KWh (Monthly) ENTRY NLI '!H86)</f>
        <v>0</v>
      </c>
      <c r="I86" s="73">
        <f>IF('KWh (Monthly) ENTRY NLI '!I$5=0,0,H86+'KWh (Monthly) ENTRY NLI '!I86)</f>
        <v>0</v>
      </c>
      <c r="J86" s="73">
        <f>IF('KWh (Monthly) ENTRY NLI '!J$5=0,0,I86+'KWh (Monthly) ENTRY NLI '!J86)</f>
        <v>0</v>
      </c>
      <c r="K86" s="73">
        <f>IF('KWh (Monthly) ENTRY NLI '!K$5=0,0,J86+'KWh (Monthly) ENTRY NLI '!K86)</f>
        <v>0</v>
      </c>
      <c r="L86" s="73">
        <f>IF('KWh (Monthly) ENTRY NLI '!L$5=0,0,K86+'KWh (Monthly) ENTRY NLI '!L86)</f>
        <v>0</v>
      </c>
      <c r="M86" s="73">
        <f>IF('KWh (Monthly) ENTRY NLI '!M$5=0,0,L86+'KWh (Monthly) ENTRY NLI '!M86)</f>
        <v>0</v>
      </c>
      <c r="N86" s="73">
        <f>IF('KWh (Monthly) ENTRY NLI '!N$5=0,0,M86+'KWh (Monthly) ENTRY NLI '!N86)</f>
        <v>0</v>
      </c>
      <c r="O86" s="73">
        <f>IF('KWh (Monthly) ENTRY NLI '!O$5=0,0,N86+'KWh (Monthly) ENTRY NLI '!O86)</f>
        <v>0</v>
      </c>
      <c r="P86" s="73">
        <f>IF('KWh (Monthly) ENTRY NLI '!P$5=0,0,O86+'KWh (Monthly) ENTRY NLI '!P86)</f>
        <v>0</v>
      </c>
      <c r="Q86" s="73">
        <f>IF('KWh (Monthly) ENTRY NLI '!Q$5=0,0,P86+'KWh (Monthly) ENTRY NLI '!Q86)</f>
        <v>0</v>
      </c>
      <c r="R86" s="73">
        <f>IF('KWh (Monthly) ENTRY NLI '!R$5=0,0,Q86+'KWh (Monthly) ENTRY NLI '!R86)</f>
        <v>0</v>
      </c>
      <c r="S86" s="73">
        <f>IF('KWh (Monthly) ENTRY NLI '!S$5=0,0,R86+'KWh (Monthly) ENTRY NLI '!S86)</f>
        <v>0</v>
      </c>
      <c r="T86" s="73">
        <f>IF('KWh (Monthly) ENTRY NLI '!T$5=0,0,S86+'KWh (Monthly) ENTRY NLI '!T86)</f>
        <v>0</v>
      </c>
      <c r="U86" s="73">
        <f>IF('KWh (Monthly) ENTRY NLI '!U$5=0,0,T86+'KWh (Monthly) ENTRY NLI '!U86)</f>
        <v>0</v>
      </c>
      <c r="V86" s="73">
        <f>IF('KWh (Monthly) ENTRY NLI '!V$5=0,0,U86+'KWh (Monthly) ENTRY NLI '!V86)</f>
        <v>0</v>
      </c>
      <c r="W86" s="73">
        <f>IF('KWh (Monthly) ENTRY NLI '!W$5=0,0,V86+'KWh (Monthly) ENTRY NLI '!W86)</f>
        <v>0</v>
      </c>
      <c r="X86" s="73">
        <f>IF('KWh (Monthly) ENTRY NLI '!X$5=0,0,W86+'KWh (Monthly) ENTRY NLI '!X86)</f>
        <v>0</v>
      </c>
      <c r="Y86" s="73">
        <f>IF('KWh (Monthly) ENTRY NLI '!Y$5=0,0,X86+'KWh (Monthly) ENTRY NLI '!Y86)</f>
        <v>0</v>
      </c>
      <c r="Z86" s="73">
        <f>IF('KWh (Monthly) ENTRY NLI '!Z$5=0,0,Y86+'KWh (Monthly) ENTRY NLI '!Z86)</f>
        <v>0</v>
      </c>
      <c r="AA86" s="73">
        <f>IF('KWh (Monthly) ENTRY NLI '!AA$5=0,0,Z86+'KWh (Monthly) ENTRY NLI '!AA86)</f>
        <v>0</v>
      </c>
      <c r="AB86" s="73">
        <f>IF('KWh (Monthly) ENTRY NLI '!AB$5=0,0,AA86+'KWh (Monthly) ENTRY NLI '!AB86)</f>
        <v>0</v>
      </c>
      <c r="AC86" s="73">
        <f>IF('KWh (Monthly) ENTRY NLI '!AC$5=0,0,AB86+'KWh (Monthly) ENTRY NLI '!AC86)</f>
        <v>0</v>
      </c>
      <c r="AD86" s="73">
        <f>IF('KWh (Monthly) ENTRY NLI '!AD$5=0,0,AC86+'KWh (Monthly) ENTRY NLI '!AD86)</f>
        <v>0</v>
      </c>
      <c r="AE86" s="73">
        <f>IF('KWh (Monthly) ENTRY NLI '!AE$5=0,0,AD86+'KWh (Monthly) ENTRY NLI '!AE86)</f>
        <v>0</v>
      </c>
      <c r="AF86" s="73">
        <f>IF('KWh (Monthly) ENTRY NLI '!AF$5=0,0,AE86+'KWh (Monthly) ENTRY NLI '!AF86)</f>
        <v>0</v>
      </c>
      <c r="AG86" s="73">
        <f>IF('KWh (Monthly) ENTRY NLI '!AG$5=0,0,AF86+'KWh (Monthly) ENTRY NLI '!AG86)</f>
        <v>0</v>
      </c>
      <c r="AH86" s="73">
        <f>IF('KWh (Monthly) ENTRY NLI '!AH$5=0,0,AG86+'KWh (Monthly) ENTRY NLI '!AH86)</f>
        <v>0</v>
      </c>
      <c r="AI86" s="73">
        <f>IF('KWh (Monthly) ENTRY NLI '!AI$5=0,0,AH86+'KWh (Monthly) ENTRY NLI '!AI86)</f>
        <v>0</v>
      </c>
      <c r="AJ86" s="73">
        <f>IF('KWh (Monthly) ENTRY NLI '!AJ$5=0,0,AI86+'KWh (Monthly) ENTRY NLI '!AJ86)</f>
        <v>0</v>
      </c>
      <c r="AK86" s="73">
        <f>IF('KWh (Monthly) ENTRY NLI '!AK$5=0,0,AJ86+'KWh (Monthly) ENTRY NLI '!AK86)</f>
        <v>0</v>
      </c>
      <c r="AL86" s="73">
        <f>IF('KWh (Monthly) ENTRY NLI '!AL$5=0,0,AK86+'KWh (Monthly) ENTRY NLI '!AL86)</f>
        <v>0</v>
      </c>
      <c r="AM86" s="73">
        <f>IF('KWh (Monthly) ENTRY NLI '!AM$5=0,0,AL86+'KWh (Monthly) ENTRY NLI '!AM86)</f>
        <v>0</v>
      </c>
      <c r="AN86" s="73">
        <f>IF('KWh (Monthly) ENTRY NLI '!AN$5=0,0,AM86+'KWh (Monthly) ENTRY NLI '!AN86)</f>
        <v>0</v>
      </c>
      <c r="AO86" s="150">
        <f>'KWh (Monthly) ENTRY NLI '!AO86</f>
        <v>0</v>
      </c>
      <c r="AP86" s="150">
        <f>AO86+'KWh (Monthly) ENTRY NLI '!AP86</f>
        <v>0</v>
      </c>
      <c r="AQ86" s="150">
        <f>AP86+'KWh (Monthly) ENTRY NLI '!AQ86</f>
        <v>0</v>
      </c>
      <c r="AR86" s="150">
        <f>AQ86+'KWh (Monthly) ENTRY NLI '!AR86</f>
        <v>0</v>
      </c>
      <c r="AS86" s="150">
        <f>AR86+'KWh (Monthly) ENTRY NLI '!AS86</f>
        <v>0</v>
      </c>
      <c r="AT86" s="150">
        <f>AS86+'KWh (Monthly) ENTRY NLI '!AT86</f>
        <v>0</v>
      </c>
      <c r="AU86" s="150">
        <f>AT86+'KWh (Monthly) ENTRY NLI '!AU86</f>
        <v>0</v>
      </c>
      <c r="AV86" s="150">
        <f>AU86+'KWh (Monthly) ENTRY NLI '!AV86</f>
        <v>0</v>
      </c>
      <c r="AW86" s="150">
        <f>AV86+'KWh (Monthly) ENTRY NLI '!AW86</f>
        <v>0</v>
      </c>
      <c r="AX86" s="150">
        <f>AW86+'KWh (Monthly) ENTRY NLI '!AX86</f>
        <v>0</v>
      </c>
      <c r="AY86" s="150">
        <f>AX86+'KWh (Monthly) ENTRY NLI '!AY86</f>
        <v>0</v>
      </c>
      <c r="AZ86" s="150">
        <f>AY86+'KWh (Monthly) ENTRY NLI '!AZ86</f>
        <v>0</v>
      </c>
      <c r="BA86" s="150">
        <f>AZ86+'KWh (Monthly) ENTRY NLI '!BA86</f>
        <v>0</v>
      </c>
      <c r="BB86" s="150">
        <f>BA86+'KWh (Monthly) ENTRY NLI '!BB86</f>
        <v>0</v>
      </c>
      <c r="BC86" s="150">
        <f>BB86+'KWh (Monthly) ENTRY NLI '!BC86</f>
        <v>0</v>
      </c>
      <c r="BD86" s="150">
        <f>BC86+'KWh (Monthly) ENTRY NLI '!BD86</f>
        <v>0</v>
      </c>
      <c r="BE86" s="150">
        <f>BD86+'KWh (Monthly) ENTRY NLI '!BE86</f>
        <v>0</v>
      </c>
      <c r="BF86" s="150">
        <f>BE86+'KWh (Monthly) ENTRY NLI '!BF86</f>
        <v>0</v>
      </c>
      <c r="BG86" s="150">
        <f>BF86+'KWh (Monthly) ENTRY NLI '!BG86</f>
        <v>0</v>
      </c>
      <c r="BH86" s="150">
        <f>BG86+'KWh (Monthly) ENTRY NLI '!BH86</f>
        <v>0</v>
      </c>
      <c r="BI86" s="150">
        <f>BH86+'KWh (Monthly) ENTRY NLI '!BI86</f>
        <v>0</v>
      </c>
      <c r="BJ86" s="150">
        <f>BI86+'KWh (Monthly) ENTRY NLI '!BJ86</f>
        <v>0</v>
      </c>
      <c r="BK86" s="150">
        <f>BJ86+'KWh (Monthly) ENTRY NLI '!BK86</f>
        <v>0</v>
      </c>
      <c r="BL86" s="150">
        <f>BK86+'KWh (Monthly) ENTRY NLI '!BL86</f>
        <v>0</v>
      </c>
      <c r="BM86" s="150">
        <f>BL86+'KWh (Monthly) ENTRY NLI '!BM86</f>
        <v>0</v>
      </c>
      <c r="BN86" s="150">
        <f>BM86+'KWh (Monthly) ENTRY NLI '!BN86</f>
        <v>0</v>
      </c>
      <c r="BO86" s="150">
        <f>BN86+'KWh (Monthly) ENTRY NLI '!BO86</f>
        <v>0</v>
      </c>
      <c r="BP86" s="150">
        <f>BO86+'KWh (Monthly) ENTRY NLI '!BP86</f>
        <v>0</v>
      </c>
      <c r="BQ86" s="150">
        <f>BP86+'KWh (Monthly) ENTRY NLI '!BQ86</f>
        <v>0</v>
      </c>
      <c r="BR86" s="150">
        <f>IF('KWh (Monthly) ENTRY NLI '!BR$5=0,0,BQ86+'KWh (Monthly) ENTRY NLI '!BR86)</f>
        <v>0</v>
      </c>
      <c r="BS86" s="137">
        <f>IF('KWh (Monthly) ENTRY NLI '!BS$5=0,0,BR86+'KWh (Monthly) ENTRY NLI '!BS86)</f>
        <v>0</v>
      </c>
      <c r="BT86" s="137">
        <f>IF('KWh (Monthly) ENTRY NLI '!BT$5=0,0,BS86+'KWh (Monthly) ENTRY NLI '!BT86)</f>
        <v>0</v>
      </c>
      <c r="BU86" s="137">
        <f>IF('KWh (Monthly) ENTRY NLI '!BU$5=0,0,BT86+'KWh (Monthly) ENTRY NLI '!BU86)</f>
        <v>0</v>
      </c>
      <c r="BV86" s="137">
        <f>IF('KWh (Monthly) ENTRY NLI '!BV$5=0,0,BU86+'KWh (Monthly) ENTRY NLI '!BV86)</f>
        <v>0</v>
      </c>
      <c r="BW86" s="137">
        <f>IF('KWh (Monthly) ENTRY NLI '!BW$5=0,0,BV86+'KWh (Monthly) ENTRY NLI '!BW86)</f>
        <v>0</v>
      </c>
      <c r="BX86" s="137">
        <f>IF('KWh (Monthly) ENTRY NLI '!BX$5=0,0,BW86+'KWh (Monthly) ENTRY NLI '!BX86)</f>
        <v>0</v>
      </c>
      <c r="BY86" s="137">
        <f>IF('KWh (Monthly) ENTRY NLI '!BY$5=0,0,BX86+'KWh (Monthly) ENTRY NLI '!BY86)</f>
        <v>0</v>
      </c>
      <c r="BZ86" s="137">
        <f>IF('KWh (Monthly) ENTRY NLI '!BZ$5=0,0,BY86+'KWh (Monthly) ENTRY NLI '!BZ86)</f>
        <v>0</v>
      </c>
      <c r="CA86" s="137">
        <f>IF('KWh (Monthly) ENTRY NLI '!CA$5=0,0,BZ86+'KWh (Monthly) ENTRY NLI '!CA86)</f>
        <v>0</v>
      </c>
      <c r="CB86" s="137">
        <f>IF('KWh (Monthly) ENTRY NLI '!CB$5=0,0,CA86+'KWh (Monthly) ENTRY NLI '!CB86)</f>
        <v>0</v>
      </c>
      <c r="CC86" s="137">
        <f>IF('KWh (Monthly) ENTRY NLI '!CC$5=0,0,CB86+'KWh (Monthly) ENTRY NLI '!CC86)</f>
        <v>0</v>
      </c>
      <c r="CD86" s="137">
        <f>IF('KWh (Monthly) ENTRY NLI '!CD$5=0,0,CC86+'KWh (Monthly) ENTRY NLI '!CD86)</f>
        <v>0</v>
      </c>
      <c r="CE86" s="137">
        <f>IF('KWh (Monthly) ENTRY NLI '!CE$5=0,0,CD86+'KWh (Monthly) ENTRY NLI '!CE86)</f>
        <v>0</v>
      </c>
      <c r="CF86" s="137">
        <f>IF('KWh (Monthly) ENTRY NLI '!CF$5=0,0,CE86+'KWh (Monthly) ENTRY NLI '!CF86)</f>
        <v>0</v>
      </c>
      <c r="CG86" s="137">
        <f>IF('KWh (Monthly) ENTRY NLI '!CG$5=0,0,CF86+'KWh (Monthly) ENTRY NLI '!CG86)</f>
        <v>0</v>
      </c>
      <c r="CH86" s="137">
        <f>IF('KWh (Monthly) ENTRY NLI '!CH$5=0,0,CG86+'KWh (Monthly) ENTRY NLI '!CH86)</f>
        <v>0</v>
      </c>
      <c r="CI86" s="137">
        <f>IF('KWh (Monthly) ENTRY NLI '!CI$5=0,0,CH86+'KWh (Monthly) ENTRY NLI '!CI86)</f>
        <v>0</v>
      </c>
      <c r="CJ86" s="137">
        <f>IF('KWh (Monthly) ENTRY NLI '!CJ$5=0,0,CI86+'KWh (Monthly) ENTRY NLI '!CJ86)</f>
        <v>0</v>
      </c>
    </row>
    <row r="87" spans="1:88" x14ac:dyDescent="0.3">
      <c r="A87" s="220"/>
      <c r="B87" s="47" t="s">
        <v>13</v>
      </c>
      <c r="C87" s="73">
        <f>IF('KWh (Monthly) ENTRY NLI '!C$5=0,0,'KWh (Monthly) ENTRY NLI '!C87)</f>
        <v>0</v>
      </c>
      <c r="D87" s="73">
        <f>IF('KWh (Monthly) ENTRY NLI '!D$5=0,0,C87+'KWh (Monthly) ENTRY NLI '!D87)</f>
        <v>0</v>
      </c>
      <c r="E87" s="73">
        <f>IF('KWh (Monthly) ENTRY NLI '!E$5=0,0,D87+'KWh (Monthly) ENTRY NLI '!E87)</f>
        <v>0</v>
      </c>
      <c r="F87" s="73">
        <f>IF('KWh (Monthly) ENTRY NLI '!F$5=0,0,E87+'KWh (Monthly) ENTRY NLI '!F87)</f>
        <v>0</v>
      </c>
      <c r="G87" s="73">
        <f>IF('KWh (Monthly) ENTRY NLI '!G$5=0,0,F87+'KWh (Monthly) ENTRY NLI '!G87)</f>
        <v>0</v>
      </c>
      <c r="H87" s="73">
        <f>IF('KWh (Monthly) ENTRY NLI '!H$5=0,0,G87+'KWh (Monthly) ENTRY NLI '!H87)</f>
        <v>0</v>
      </c>
      <c r="I87" s="73">
        <f>IF('KWh (Monthly) ENTRY NLI '!I$5=0,0,H87+'KWh (Monthly) ENTRY NLI '!I87)</f>
        <v>0</v>
      </c>
      <c r="J87" s="73">
        <f>IF('KWh (Monthly) ENTRY NLI '!J$5=0,0,I87+'KWh (Monthly) ENTRY NLI '!J87)</f>
        <v>0</v>
      </c>
      <c r="K87" s="73">
        <f>IF('KWh (Monthly) ENTRY NLI '!K$5=0,0,J87+'KWh (Monthly) ENTRY NLI '!K87)</f>
        <v>0</v>
      </c>
      <c r="L87" s="73">
        <f>IF('KWh (Monthly) ENTRY NLI '!L$5=0,0,K87+'KWh (Monthly) ENTRY NLI '!L87)</f>
        <v>0</v>
      </c>
      <c r="M87" s="73">
        <f>IF('KWh (Monthly) ENTRY NLI '!M$5=0,0,L87+'KWh (Monthly) ENTRY NLI '!M87)</f>
        <v>0</v>
      </c>
      <c r="N87" s="73">
        <f>IF('KWh (Monthly) ENTRY NLI '!N$5=0,0,M87+'KWh (Monthly) ENTRY NLI '!N87)</f>
        <v>0</v>
      </c>
      <c r="O87" s="73">
        <f>IF('KWh (Monthly) ENTRY NLI '!O$5=0,0,N87+'KWh (Monthly) ENTRY NLI '!O87)</f>
        <v>0</v>
      </c>
      <c r="P87" s="73">
        <f>IF('KWh (Monthly) ENTRY NLI '!P$5=0,0,O87+'KWh (Monthly) ENTRY NLI '!P87)</f>
        <v>0</v>
      </c>
      <c r="Q87" s="73">
        <f>IF('KWh (Monthly) ENTRY NLI '!Q$5=0,0,P87+'KWh (Monthly) ENTRY NLI '!Q87)</f>
        <v>0</v>
      </c>
      <c r="R87" s="73">
        <f>IF('KWh (Monthly) ENTRY NLI '!R$5=0,0,Q87+'KWh (Monthly) ENTRY NLI '!R87)</f>
        <v>0</v>
      </c>
      <c r="S87" s="73">
        <f>IF('KWh (Monthly) ENTRY NLI '!S$5=0,0,R87+'KWh (Monthly) ENTRY NLI '!S87)</f>
        <v>0</v>
      </c>
      <c r="T87" s="73">
        <f>IF('KWh (Monthly) ENTRY NLI '!T$5=0,0,S87+'KWh (Monthly) ENTRY NLI '!T87)</f>
        <v>0</v>
      </c>
      <c r="U87" s="73">
        <f>IF('KWh (Monthly) ENTRY NLI '!U$5=0,0,T87+'KWh (Monthly) ENTRY NLI '!U87)</f>
        <v>0</v>
      </c>
      <c r="V87" s="73">
        <f>IF('KWh (Monthly) ENTRY NLI '!V$5=0,0,U87+'KWh (Monthly) ENTRY NLI '!V87)</f>
        <v>0</v>
      </c>
      <c r="W87" s="73">
        <f>IF('KWh (Monthly) ENTRY NLI '!W$5=0,0,V87+'KWh (Monthly) ENTRY NLI '!W87)</f>
        <v>0</v>
      </c>
      <c r="X87" s="73">
        <f>IF('KWh (Monthly) ENTRY NLI '!X$5=0,0,W87+'KWh (Monthly) ENTRY NLI '!X87)</f>
        <v>0</v>
      </c>
      <c r="Y87" s="73">
        <f>IF('KWh (Monthly) ENTRY NLI '!Y$5=0,0,X87+'KWh (Monthly) ENTRY NLI '!Y87)</f>
        <v>0</v>
      </c>
      <c r="Z87" s="73">
        <f>IF('KWh (Monthly) ENTRY NLI '!Z$5=0,0,Y87+'KWh (Monthly) ENTRY NLI '!Z87)</f>
        <v>0</v>
      </c>
      <c r="AA87" s="73">
        <f>IF('KWh (Monthly) ENTRY NLI '!AA$5=0,0,Z87+'KWh (Monthly) ENTRY NLI '!AA87)</f>
        <v>0</v>
      </c>
      <c r="AB87" s="73">
        <f>IF('KWh (Monthly) ENTRY NLI '!AB$5=0,0,AA87+'KWh (Monthly) ENTRY NLI '!AB87)</f>
        <v>0</v>
      </c>
      <c r="AC87" s="73">
        <f>IF('KWh (Monthly) ENTRY NLI '!AC$5=0,0,AB87+'KWh (Monthly) ENTRY NLI '!AC87)</f>
        <v>0</v>
      </c>
      <c r="AD87" s="73">
        <f>IF('KWh (Monthly) ENTRY NLI '!AD$5=0,0,AC87+'KWh (Monthly) ENTRY NLI '!AD87)</f>
        <v>0</v>
      </c>
      <c r="AE87" s="73">
        <f>IF('KWh (Monthly) ENTRY NLI '!AE$5=0,0,AD87+'KWh (Monthly) ENTRY NLI '!AE87)</f>
        <v>0</v>
      </c>
      <c r="AF87" s="73">
        <f>IF('KWh (Monthly) ENTRY NLI '!AF$5=0,0,AE87+'KWh (Monthly) ENTRY NLI '!AF87)</f>
        <v>0</v>
      </c>
      <c r="AG87" s="73">
        <f>IF('KWh (Monthly) ENTRY NLI '!AG$5=0,0,AF87+'KWh (Monthly) ENTRY NLI '!AG87)</f>
        <v>0</v>
      </c>
      <c r="AH87" s="73">
        <f>IF('KWh (Monthly) ENTRY NLI '!AH$5=0,0,AG87+'KWh (Monthly) ENTRY NLI '!AH87)</f>
        <v>0</v>
      </c>
      <c r="AI87" s="73">
        <f>IF('KWh (Monthly) ENTRY NLI '!AI$5=0,0,AH87+'KWh (Monthly) ENTRY NLI '!AI87)</f>
        <v>0</v>
      </c>
      <c r="AJ87" s="73">
        <f>IF('KWh (Monthly) ENTRY NLI '!AJ$5=0,0,AI87+'KWh (Monthly) ENTRY NLI '!AJ87)</f>
        <v>0</v>
      </c>
      <c r="AK87" s="73">
        <f>IF('KWh (Monthly) ENTRY NLI '!AK$5=0,0,AJ87+'KWh (Monthly) ENTRY NLI '!AK87)</f>
        <v>0</v>
      </c>
      <c r="AL87" s="73">
        <f>IF('KWh (Monthly) ENTRY NLI '!AL$5=0,0,AK87+'KWh (Monthly) ENTRY NLI '!AL87)</f>
        <v>0</v>
      </c>
      <c r="AM87" s="73">
        <f>IF('KWh (Monthly) ENTRY NLI '!AM$5=0,0,AL87+'KWh (Monthly) ENTRY NLI '!AM87)</f>
        <v>0</v>
      </c>
      <c r="AN87" s="73">
        <f>IF('KWh (Monthly) ENTRY NLI '!AN$5=0,0,AM87+'KWh (Monthly) ENTRY NLI '!AN87)</f>
        <v>0</v>
      </c>
      <c r="AO87" s="150">
        <f>'KWh (Monthly) ENTRY NLI '!AO87</f>
        <v>0</v>
      </c>
      <c r="AP87" s="150">
        <f>AO87+'KWh (Monthly) ENTRY NLI '!AP87</f>
        <v>0</v>
      </c>
      <c r="AQ87" s="150">
        <f>AP87+'KWh (Monthly) ENTRY NLI '!AQ87</f>
        <v>0</v>
      </c>
      <c r="AR87" s="150">
        <f>AQ87+'KWh (Monthly) ENTRY NLI '!AR87</f>
        <v>0</v>
      </c>
      <c r="AS87" s="150">
        <f>AR87+'KWh (Monthly) ENTRY NLI '!AS87</f>
        <v>0</v>
      </c>
      <c r="AT87" s="150">
        <f>AS87+'KWh (Monthly) ENTRY NLI '!AT87</f>
        <v>0</v>
      </c>
      <c r="AU87" s="150">
        <f>AT87+'KWh (Monthly) ENTRY NLI '!AU87</f>
        <v>0</v>
      </c>
      <c r="AV87" s="150">
        <f>AU87+'KWh (Monthly) ENTRY NLI '!AV87</f>
        <v>127404.63195067795</v>
      </c>
      <c r="AW87" s="150">
        <f>AV87+'KWh (Monthly) ENTRY NLI '!AW87</f>
        <v>127404.63195067795</v>
      </c>
      <c r="AX87" s="150">
        <f>AW87+'KWh (Monthly) ENTRY NLI '!AX87</f>
        <v>127404.63195067795</v>
      </c>
      <c r="AY87" s="150">
        <f>AX87+'KWh (Monthly) ENTRY NLI '!AY87</f>
        <v>127404.63195067795</v>
      </c>
      <c r="AZ87" s="150">
        <f>AY87+'KWh (Monthly) ENTRY NLI '!AZ87</f>
        <v>127404.63195067795</v>
      </c>
      <c r="BA87" s="150">
        <f>AZ87+'KWh (Monthly) ENTRY NLI '!BA87</f>
        <v>127404.63195067795</v>
      </c>
      <c r="BB87" s="150">
        <f>BA87+'KWh (Monthly) ENTRY NLI '!BB87</f>
        <v>127404.63195067795</v>
      </c>
      <c r="BC87" s="150">
        <f>BB87+'KWh (Monthly) ENTRY NLI '!BC87</f>
        <v>127404.63195067795</v>
      </c>
      <c r="BD87" s="150">
        <f>BC87+'KWh (Monthly) ENTRY NLI '!BD87</f>
        <v>127404.63195067795</v>
      </c>
      <c r="BE87" s="150">
        <f>BD87+'KWh (Monthly) ENTRY NLI '!BE87</f>
        <v>127404.63195067795</v>
      </c>
      <c r="BF87" s="150">
        <f>BE87+'KWh (Monthly) ENTRY NLI '!BF87</f>
        <v>127404.63195067795</v>
      </c>
      <c r="BG87" s="150">
        <f>BF87+'KWh (Monthly) ENTRY NLI '!BG87</f>
        <v>127404.63195067795</v>
      </c>
      <c r="BH87" s="150">
        <f>BG87+'KWh (Monthly) ENTRY NLI '!BH87</f>
        <v>127404.63195067795</v>
      </c>
      <c r="BI87" s="150">
        <f>BH87+'KWh (Monthly) ENTRY NLI '!BI87</f>
        <v>127404.63195067795</v>
      </c>
      <c r="BJ87" s="150">
        <f>BI87+'KWh (Monthly) ENTRY NLI '!BJ87</f>
        <v>127404.63195067795</v>
      </c>
      <c r="BK87" s="150">
        <f>BJ87+'KWh (Monthly) ENTRY NLI '!BK87</f>
        <v>127404.63195067795</v>
      </c>
      <c r="BL87" s="150">
        <f>BK87+'KWh (Monthly) ENTRY NLI '!BL87</f>
        <v>127404.63195067795</v>
      </c>
      <c r="BM87" s="150">
        <f>BL87+'KWh (Monthly) ENTRY NLI '!BM87</f>
        <v>127404.63195067795</v>
      </c>
      <c r="BN87" s="150">
        <f>BM87+'KWh (Monthly) ENTRY NLI '!BN87</f>
        <v>127404.63195067795</v>
      </c>
      <c r="BO87" s="150">
        <f>BN87+'KWh (Monthly) ENTRY NLI '!BO87</f>
        <v>127404.63195067795</v>
      </c>
      <c r="BP87" s="150">
        <f>BO87+'KWh (Monthly) ENTRY NLI '!BP87</f>
        <v>127404.63195067795</v>
      </c>
      <c r="BQ87" s="150">
        <f>BP87+'KWh (Monthly) ENTRY NLI '!BQ87</f>
        <v>127404.63195067795</v>
      </c>
      <c r="BR87" s="150">
        <f>IF('KWh (Monthly) ENTRY NLI '!BR$5=0,0,BQ87+'KWh (Monthly) ENTRY NLI '!BR87)</f>
        <v>0</v>
      </c>
      <c r="BS87" s="137">
        <f>IF('KWh (Monthly) ENTRY NLI '!BS$5=0,0,BR87+'KWh (Monthly) ENTRY NLI '!BS87)</f>
        <v>0</v>
      </c>
      <c r="BT87" s="137">
        <f>IF('KWh (Monthly) ENTRY NLI '!BT$5=0,0,BS87+'KWh (Monthly) ENTRY NLI '!BT87)</f>
        <v>0</v>
      </c>
      <c r="BU87" s="137">
        <f>IF('KWh (Monthly) ENTRY NLI '!BU$5=0,0,BT87+'KWh (Monthly) ENTRY NLI '!BU87)</f>
        <v>0</v>
      </c>
      <c r="BV87" s="137">
        <f>IF('KWh (Monthly) ENTRY NLI '!BV$5=0,0,BU87+'KWh (Monthly) ENTRY NLI '!BV87)</f>
        <v>0</v>
      </c>
      <c r="BW87" s="137">
        <f>IF('KWh (Monthly) ENTRY NLI '!BW$5=0,0,BV87+'KWh (Monthly) ENTRY NLI '!BW87)</f>
        <v>0</v>
      </c>
      <c r="BX87" s="137">
        <f>IF('KWh (Monthly) ENTRY NLI '!BX$5=0,0,BW87+'KWh (Monthly) ENTRY NLI '!BX87)</f>
        <v>0</v>
      </c>
      <c r="BY87" s="137">
        <f>IF('KWh (Monthly) ENTRY NLI '!BY$5=0,0,BX87+'KWh (Monthly) ENTRY NLI '!BY87)</f>
        <v>0</v>
      </c>
      <c r="BZ87" s="137">
        <f>IF('KWh (Monthly) ENTRY NLI '!BZ$5=0,0,BY87+'KWh (Monthly) ENTRY NLI '!BZ87)</f>
        <v>0</v>
      </c>
      <c r="CA87" s="137">
        <f>IF('KWh (Monthly) ENTRY NLI '!CA$5=0,0,BZ87+'KWh (Monthly) ENTRY NLI '!CA87)</f>
        <v>0</v>
      </c>
      <c r="CB87" s="137">
        <f>IF('KWh (Monthly) ENTRY NLI '!CB$5=0,0,CA87+'KWh (Monthly) ENTRY NLI '!CB87)</f>
        <v>0</v>
      </c>
      <c r="CC87" s="137">
        <f>IF('KWh (Monthly) ENTRY NLI '!CC$5=0,0,CB87+'KWh (Monthly) ENTRY NLI '!CC87)</f>
        <v>0</v>
      </c>
      <c r="CD87" s="137">
        <f>IF('KWh (Monthly) ENTRY NLI '!CD$5=0,0,CC87+'KWh (Monthly) ENTRY NLI '!CD87)</f>
        <v>0</v>
      </c>
      <c r="CE87" s="137">
        <f>IF('KWh (Monthly) ENTRY NLI '!CE$5=0,0,CD87+'KWh (Monthly) ENTRY NLI '!CE87)</f>
        <v>0</v>
      </c>
      <c r="CF87" s="137">
        <f>IF('KWh (Monthly) ENTRY NLI '!CF$5=0,0,CE87+'KWh (Monthly) ENTRY NLI '!CF87)</f>
        <v>0</v>
      </c>
      <c r="CG87" s="137">
        <f>IF('KWh (Monthly) ENTRY NLI '!CG$5=0,0,CF87+'KWh (Monthly) ENTRY NLI '!CG87)</f>
        <v>0</v>
      </c>
      <c r="CH87" s="137">
        <f>IF('KWh (Monthly) ENTRY NLI '!CH$5=0,0,CG87+'KWh (Monthly) ENTRY NLI '!CH87)</f>
        <v>0</v>
      </c>
      <c r="CI87" s="137">
        <f>IF('KWh (Monthly) ENTRY NLI '!CI$5=0,0,CH87+'KWh (Monthly) ENTRY NLI '!CI87)</f>
        <v>0</v>
      </c>
      <c r="CJ87" s="137">
        <f>IF('KWh (Monthly) ENTRY NLI '!CJ$5=0,0,CI87+'KWh (Monthly) ENTRY NLI '!CJ87)</f>
        <v>0</v>
      </c>
    </row>
    <row r="88" spans="1:88" x14ac:dyDescent="0.3">
      <c r="A88" s="220"/>
      <c r="B88" s="47" t="s">
        <v>4</v>
      </c>
      <c r="C88" s="73">
        <f>IF('KWh (Monthly) ENTRY NLI '!C$5=0,0,'KWh (Monthly) ENTRY NLI '!C88)</f>
        <v>0</v>
      </c>
      <c r="D88" s="73">
        <f>IF('KWh (Monthly) ENTRY NLI '!D$5=0,0,C88+'KWh (Monthly) ENTRY NLI '!D88)</f>
        <v>0</v>
      </c>
      <c r="E88" s="73">
        <f>IF('KWh (Monthly) ENTRY NLI '!E$5=0,0,D88+'KWh (Monthly) ENTRY NLI '!E88)</f>
        <v>0</v>
      </c>
      <c r="F88" s="73">
        <f>IF('KWh (Monthly) ENTRY NLI '!F$5=0,0,E88+'KWh (Monthly) ENTRY NLI '!F88)</f>
        <v>0</v>
      </c>
      <c r="G88" s="73">
        <f>IF('KWh (Monthly) ENTRY NLI '!G$5=0,0,F88+'KWh (Monthly) ENTRY NLI '!G88)</f>
        <v>0</v>
      </c>
      <c r="H88" s="73">
        <f>IF('KWh (Monthly) ENTRY NLI '!H$5=0,0,G88+'KWh (Monthly) ENTRY NLI '!H88)</f>
        <v>0</v>
      </c>
      <c r="I88" s="73">
        <f>IF('KWh (Monthly) ENTRY NLI '!I$5=0,0,H88+'KWh (Monthly) ENTRY NLI '!I88)</f>
        <v>0</v>
      </c>
      <c r="J88" s="73">
        <f>IF('KWh (Monthly) ENTRY NLI '!J$5=0,0,I88+'KWh (Monthly) ENTRY NLI '!J88)</f>
        <v>0</v>
      </c>
      <c r="K88" s="73">
        <f>IF('KWh (Monthly) ENTRY NLI '!K$5=0,0,J88+'KWh (Monthly) ENTRY NLI '!K88)</f>
        <v>0</v>
      </c>
      <c r="L88" s="73">
        <f>IF('KWh (Monthly) ENTRY NLI '!L$5=0,0,K88+'KWh (Monthly) ENTRY NLI '!L88)</f>
        <v>0</v>
      </c>
      <c r="M88" s="73">
        <f>IF('KWh (Monthly) ENTRY NLI '!M$5=0,0,L88+'KWh (Monthly) ENTRY NLI '!M88)</f>
        <v>0</v>
      </c>
      <c r="N88" s="73">
        <f>IF('KWh (Monthly) ENTRY NLI '!N$5=0,0,M88+'KWh (Monthly) ENTRY NLI '!N88)</f>
        <v>0</v>
      </c>
      <c r="O88" s="73">
        <f>IF('KWh (Monthly) ENTRY NLI '!O$5=0,0,N88+'KWh (Monthly) ENTRY NLI '!O88)</f>
        <v>0</v>
      </c>
      <c r="P88" s="73">
        <f>IF('KWh (Monthly) ENTRY NLI '!P$5=0,0,O88+'KWh (Monthly) ENTRY NLI '!P88)</f>
        <v>0</v>
      </c>
      <c r="Q88" s="73">
        <f>IF('KWh (Monthly) ENTRY NLI '!Q$5=0,0,P88+'KWh (Monthly) ENTRY NLI '!Q88)</f>
        <v>0</v>
      </c>
      <c r="R88" s="73">
        <f>IF('KWh (Monthly) ENTRY NLI '!R$5=0,0,Q88+'KWh (Monthly) ENTRY NLI '!R88)</f>
        <v>0</v>
      </c>
      <c r="S88" s="73">
        <f>IF('KWh (Monthly) ENTRY NLI '!S$5=0,0,R88+'KWh (Monthly) ENTRY NLI '!S88)</f>
        <v>0</v>
      </c>
      <c r="T88" s="73">
        <f>IF('KWh (Monthly) ENTRY NLI '!T$5=0,0,S88+'KWh (Monthly) ENTRY NLI '!T88)</f>
        <v>0</v>
      </c>
      <c r="U88" s="73">
        <f>IF('KWh (Monthly) ENTRY NLI '!U$5=0,0,T88+'KWh (Monthly) ENTRY NLI '!U88)</f>
        <v>0</v>
      </c>
      <c r="V88" s="73">
        <f>IF('KWh (Monthly) ENTRY NLI '!V$5=0,0,U88+'KWh (Monthly) ENTRY NLI '!V88)</f>
        <v>0</v>
      </c>
      <c r="W88" s="73">
        <f>IF('KWh (Monthly) ENTRY NLI '!W$5=0,0,V88+'KWh (Monthly) ENTRY NLI '!W88)</f>
        <v>0</v>
      </c>
      <c r="X88" s="73">
        <f>IF('KWh (Monthly) ENTRY NLI '!X$5=0,0,W88+'KWh (Monthly) ENTRY NLI '!X88)</f>
        <v>0</v>
      </c>
      <c r="Y88" s="73">
        <f>IF('KWh (Monthly) ENTRY NLI '!Y$5=0,0,X88+'KWh (Monthly) ENTRY NLI '!Y88)</f>
        <v>0</v>
      </c>
      <c r="Z88" s="73">
        <f>IF('KWh (Monthly) ENTRY NLI '!Z$5=0,0,Y88+'KWh (Monthly) ENTRY NLI '!Z88)</f>
        <v>0</v>
      </c>
      <c r="AA88" s="73">
        <f>IF('KWh (Monthly) ENTRY NLI '!AA$5=0,0,Z88+'KWh (Monthly) ENTRY NLI '!AA88)</f>
        <v>0</v>
      </c>
      <c r="AB88" s="73">
        <f>IF('KWh (Monthly) ENTRY NLI '!AB$5=0,0,AA88+'KWh (Monthly) ENTRY NLI '!AB88)</f>
        <v>0</v>
      </c>
      <c r="AC88" s="73">
        <f>IF('KWh (Monthly) ENTRY NLI '!AC$5=0,0,AB88+'KWh (Monthly) ENTRY NLI '!AC88)</f>
        <v>0</v>
      </c>
      <c r="AD88" s="73">
        <f>IF('KWh (Monthly) ENTRY NLI '!AD$5=0,0,AC88+'KWh (Monthly) ENTRY NLI '!AD88)</f>
        <v>0</v>
      </c>
      <c r="AE88" s="73">
        <f>IF('KWh (Monthly) ENTRY NLI '!AE$5=0,0,AD88+'KWh (Monthly) ENTRY NLI '!AE88)</f>
        <v>0</v>
      </c>
      <c r="AF88" s="73">
        <f>IF('KWh (Monthly) ENTRY NLI '!AF$5=0,0,AE88+'KWh (Monthly) ENTRY NLI '!AF88)</f>
        <v>0</v>
      </c>
      <c r="AG88" s="73">
        <f>IF('KWh (Monthly) ENTRY NLI '!AG$5=0,0,AF88+'KWh (Monthly) ENTRY NLI '!AG88)</f>
        <v>0</v>
      </c>
      <c r="AH88" s="73">
        <f>IF('KWh (Monthly) ENTRY NLI '!AH$5=0,0,AG88+'KWh (Monthly) ENTRY NLI '!AH88)</f>
        <v>0</v>
      </c>
      <c r="AI88" s="73">
        <f>IF('KWh (Monthly) ENTRY NLI '!AI$5=0,0,AH88+'KWh (Monthly) ENTRY NLI '!AI88)</f>
        <v>0</v>
      </c>
      <c r="AJ88" s="73">
        <f>IF('KWh (Monthly) ENTRY NLI '!AJ$5=0,0,AI88+'KWh (Monthly) ENTRY NLI '!AJ88)</f>
        <v>0</v>
      </c>
      <c r="AK88" s="73">
        <f>IF('KWh (Monthly) ENTRY NLI '!AK$5=0,0,AJ88+'KWh (Monthly) ENTRY NLI '!AK88)</f>
        <v>0</v>
      </c>
      <c r="AL88" s="73">
        <f>IF('KWh (Monthly) ENTRY NLI '!AL$5=0,0,AK88+'KWh (Monthly) ENTRY NLI '!AL88)</f>
        <v>0</v>
      </c>
      <c r="AM88" s="73">
        <f>IF('KWh (Monthly) ENTRY NLI '!AM$5=0,0,AL88+'KWh (Monthly) ENTRY NLI '!AM88)</f>
        <v>0</v>
      </c>
      <c r="AN88" s="73">
        <f>IF('KWh (Monthly) ENTRY NLI '!AN$5=0,0,AM88+'KWh (Monthly) ENTRY NLI '!AN88)</f>
        <v>0</v>
      </c>
      <c r="AO88" s="150">
        <f>'KWh (Monthly) ENTRY NLI '!AO88</f>
        <v>0</v>
      </c>
      <c r="AP88" s="150">
        <f>AO88+'KWh (Monthly) ENTRY NLI '!AP88</f>
        <v>0</v>
      </c>
      <c r="AQ88" s="150">
        <f>AP88+'KWh (Monthly) ENTRY NLI '!AQ88</f>
        <v>0</v>
      </c>
      <c r="AR88" s="150">
        <f>AQ88+'KWh (Monthly) ENTRY NLI '!AR88</f>
        <v>0</v>
      </c>
      <c r="AS88" s="150">
        <f>AR88+'KWh (Monthly) ENTRY NLI '!AS88</f>
        <v>0</v>
      </c>
      <c r="AT88" s="150">
        <f>AS88+'KWh (Monthly) ENTRY NLI '!AT88</f>
        <v>0</v>
      </c>
      <c r="AU88" s="150">
        <f>AT88+'KWh (Monthly) ENTRY NLI '!AU88</f>
        <v>0</v>
      </c>
      <c r="AV88" s="150">
        <f>AU88+'KWh (Monthly) ENTRY NLI '!AV88</f>
        <v>0</v>
      </c>
      <c r="AW88" s="150">
        <f>AV88+'KWh (Monthly) ENTRY NLI '!AW88</f>
        <v>0</v>
      </c>
      <c r="AX88" s="150">
        <f>AW88+'KWh (Monthly) ENTRY NLI '!AX88</f>
        <v>0</v>
      </c>
      <c r="AY88" s="150">
        <f>AX88+'KWh (Monthly) ENTRY NLI '!AY88</f>
        <v>0</v>
      </c>
      <c r="AZ88" s="150">
        <f>AY88+'KWh (Monthly) ENTRY NLI '!AZ88</f>
        <v>0</v>
      </c>
      <c r="BA88" s="150">
        <f>AZ88+'KWh (Monthly) ENTRY NLI '!BA88</f>
        <v>0</v>
      </c>
      <c r="BB88" s="150">
        <f>BA88+'KWh (Monthly) ENTRY NLI '!BB88</f>
        <v>0</v>
      </c>
      <c r="BC88" s="150">
        <f>BB88+'KWh (Monthly) ENTRY NLI '!BC88</f>
        <v>0</v>
      </c>
      <c r="BD88" s="150">
        <f>BC88+'KWh (Monthly) ENTRY NLI '!BD88</f>
        <v>0</v>
      </c>
      <c r="BE88" s="150">
        <f>BD88+'KWh (Monthly) ENTRY NLI '!BE88</f>
        <v>0</v>
      </c>
      <c r="BF88" s="150">
        <f>BE88+'KWh (Monthly) ENTRY NLI '!BF88</f>
        <v>0</v>
      </c>
      <c r="BG88" s="150">
        <f>BF88+'KWh (Monthly) ENTRY NLI '!BG88</f>
        <v>0</v>
      </c>
      <c r="BH88" s="150">
        <f>BG88+'KWh (Monthly) ENTRY NLI '!BH88</f>
        <v>0</v>
      </c>
      <c r="BI88" s="150">
        <f>BH88+'KWh (Monthly) ENTRY NLI '!BI88</f>
        <v>0</v>
      </c>
      <c r="BJ88" s="150">
        <f>BI88+'KWh (Monthly) ENTRY NLI '!BJ88</f>
        <v>0</v>
      </c>
      <c r="BK88" s="150">
        <f>BJ88+'KWh (Monthly) ENTRY NLI '!BK88</f>
        <v>0</v>
      </c>
      <c r="BL88" s="150">
        <f>BK88+'KWh (Monthly) ENTRY NLI '!BL88</f>
        <v>0</v>
      </c>
      <c r="BM88" s="150">
        <f>BL88+'KWh (Monthly) ENTRY NLI '!BM88</f>
        <v>0</v>
      </c>
      <c r="BN88" s="150">
        <f>BM88+'KWh (Monthly) ENTRY NLI '!BN88</f>
        <v>0</v>
      </c>
      <c r="BO88" s="150">
        <f>BN88+'KWh (Monthly) ENTRY NLI '!BO88</f>
        <v>0</v>
      </c>
      <c r="BP88" s="150">
        <f>BO88+'KWh (Monthly) ENTRY NLI '!BP88</f>
        <v>0</v>
      </c>
      <c r="BQ88" s="150">
        <f>BP88+'KWh (Monthly) ENTRY NLI '!BQ88</f>
        <v>0</v>
      </c>
      <c r="BR88" s="150">
        <f>IF('KWh (Monthly) ENTRY NLI '!BR$5=0,0,BQ88+'KWh (Monthly) ENTRY NLI '!BR88)</f>
        <v>0</v>
      </c>
      <c r="BS88" s="137">
        <f>IF('KWh (Monthly) ENTRY NLI '!BS$5=0,0,BR88+'KWh (Monthly) ENTRY NLI '!BS88)</f>
        <v>0</v>
      </c>
      <c r="BT88" s="137">
        <f>IF('KWh (Monthly) ENTRY NLI '!BT$5=0,0,BS88+'KWh (Monthly) ENTRY NLI '!BT88)</f>
        <v>0</v>
      </c>
      <c r="BU88" s="137">
        <f>IF('KWh (Monthly) ENTRY NLI '!BU$5=0,0,BT88+'KWh (Monthly) ENTRY NLI '!BU88)</f>
        <v>0</v>
      </c>
      <c r="BV88" s="137">
        <f>IF('KWh (Monthly) ENTRY NLI '!BV$5=0,0,BU88+'KWh (Monthly) ENTRY NLI '!BV88)</f>
        <v>0</v>
      </c>
      <c r="BW88" s="137">
        <f>IF('KWh (Monthly) ENTRY NLI '!BW$5=0,0,BV88+'KWh (Monthly) ENTRY NLI '!BW88)</f>
        <v>0</v>
      </c>
      <c r="BX88" s="137">
        <f>IF('KWh (Monthly) ENTRY NLI '!BX$5=0,0,BW88+'KWh (Monthly) ENTRY NLI '!BX88)</f>
        <v>0</v>
      </c>
      <c r="BY88" s="137">
        <f>IF('KWh (Monthly) ENTRY NLI '!BY$5=0,0,BX88+'KWh (Monthly) ENTRY NLI '!BY88)</f>
        <v>0</v>
      </c>
      <c r="BZ88" s="137">
        <f>IF('KWh (Monthly) ENTRY NLI '!BZ$5=0,0,BY88+'KWh (Monthly) ENTRY NLI '!BZ88)</f>
        <v>0</v>
      </c>
      <c r="CA88" s="137">
        <f>IF('KWh (Monthly) ENTRY NLI '!CA$5=0,0,BZ88+'KWh (Monthly) ENTRY NLI '!CA88)</f>
        <v>0</v>
      </c>
      <c r="CB88" s="137">
        <f>IF('KWh (Monthly) ENTRY NLI '!CB$5=0,0,CA88+'KWh (Monthly) ENTRY NLI '!CB88)</f>
        <v>0</v>
      </c>
      <c r="CC88" s="137">
        <f>IF('KWh (Monthly) ENTRY NLI '!CC$5=0,0,CB88+'KWh (Monthly) ENTRY NLI '!CC88)</f>
        <v>0</v>
      </c>
      <c r="CD88" s="137">
        <f>IF('KWh (Monthly) ENTRY NLI '!CD$5=0,0,CC88+'KWh (Monthly) ENTRY NLI '!CD88)</f>
        <v>0</v>
      </c>
      <c r="CE88" s="137">
        <f>IF('KWh (Monthly) ENTRY NLI '!CE$5=0,0,CD88+'KWh (Monthly) ENTRY NLI '!CE88)</f>
        <v>0</v>
      </c>
      <c r="CF88" s="137">
        <f>IF('KWh (Monthly) ENTRY NLI '!CF$5=0,0,CE88+'KWh (Monthly) ENTRY NLI '!CF88)</f>
        <v>0</v>
      </c>
      <c r="CG88" s="137">
        <f>IF('KWh (Monthly) ENTRY NLI '!CG$5=0,0,CF88+'KWh (Monthly) ENTRY NLI '!CG88)</f>
        <v>0</v>
      </c>
      <c r="CH88" s="137">
        <f>IF('KWh (Monthly) ENTRY NLI '!CH$5=0,0,CG88+'KWh (Monthly) ENTRY NLI '!CH88)</f>
        <v>0</v>
      </c>
      <c r="CI88" s="137">
        <f>IF('KWh (Monthly) ENTRY NLI '!CI$5=0,0,CH88+'KWh (Monthly) ENTRY NLI '!CI88)</f>
        <v>0</v>
      </c>
      <c r="CJ88" s="137">
        <f>IF('KWh (Monthly) ENTRY NLI '!CJ$5=0,0,CI88+'KWh (Monthly) ENTRY NLI '!CJ88)</f>
        <v>0</v>
      </c>
    </row>
    <row r="89" spans="1:88" x14ac:dyDescent="0.3">
      <c r="A89" s="221"/>
      <c r="B89" s="47" t="s">
        <v>14</v>
      </c>
      <c r="C89" s="73">
        <f>IF('KWh (Monthly) ENTRY NLI '!C$5=0,0,'KWh (Monthly) ENTRY NLI '!C89)</f>
        <v>0</v>
      </c>
      <c r="D89" s="73">
        <f>IF('KWh (Monthly) ENTRY NLI '!D$5=0,0,C89+'KWh (Monthly) ENTRY NLI '!D89)</f>
        <v>0</v>
      </c>
      <c r="E89" s="73">
        <f>IF('KWh (Monthly) ENTRY NLI '!E$5=0,0,D89+'KWh (Monthly) ENTRY NLI '!E89)</f>
        <v>0</v>
      </c>
      <c r="F89" s="73">
        <f>IF('KWh (Monthly) ENTRY NLI '!F$5=0,0,E89+'KWh (Monthly) ENTRY NLI '!F89)</f>
        <v>0</v>
      </c>
      <c r="G89" s="73">
        <f>IF('KWh (Monthly) ENTRY NLI '!G$5=0,0,F89+'KWh (Monthly) ENTRY NLI '!G89)</f>
        <v>0</v>
      </c>
      <c r="H89" s="73">
        <f>IF('KWh (Monthly) ENTRY NLI '!H$5=0,0,G89+'KWh (Monthly) ENTRY NLI '!H89)</f>
        <v>0</v>
      </c>
      <c r="I89" s="73">
        <f>IF('KWh (Monthly) ENTRY NLI '!I$5=0,0,H89+'KWh (Monthly) ENTRY NLI '!I89)</f>
        <v>0</v>
      </c>
      <c r="J89" s="73">
        <f>IF('KWh (Monthly) ENTRY NLI '!J$5=0,0,I89+'KWh (Monthly) ENTRY NLI '!J89)</f>
        <v>0</v>
      </c>
      <c r="K89" s="73">
        <f>IF('KWh (Monthly) ENTRY NLI '!K$5=0,0,J89+'KWh (Monthly) ENTRY NLI '!K89)</f>
        <v>0</v>
      </c>
      <c r="L89" s="73">
        <f>IF('KWh (Monthly) ENTRY NLI '!L$5=0,0,K89+'KWh (Monthly) ENTRY NLI '!L89)</f>
        <v>0</v>
      </c>
      <c r="M89" s="73">
        <f>IF('KWh (Monthly) ENTRY NLI '!M$5=0,0,L89+'KWh (Monthly) ENTRY NLI '!M89)</f>
        <v>0</v>
      </c>
      <c r="N89" s="73">
        <f>IF('KWh (Monthly) ENTRY NLI '!N$5=0,0,M89+'KWh (Monthly) ENTRY NLI '!N89)</f>
        <v>0</v>
      </c>
      <c r="O89" s="73">
        <f>IF('KWh (Monthly) ENTRY NLI '!O$5=0,0,N89+'KWh (Monthly) ENTRY NLI '!O89)</f>
        <v>0</v>
      </c>
      <c r="P89" s="73">
        <f>IF('KWh (Monthly) ENTRY NLI '!P$5=0,0,O89+'KWh (Monthly) ENTRY NLI '!P89)</f>
        <v>0</v>
      </c>
      <c r="Q89" s="73">
        <f>IF('KWh (Monthly) ENTRY NLI '!Q$5=0,0,P89+'KWh (Monthly) ENTRY NLI '!Q89)</f>
        <v>0</v>
      </c>
      <c r="R89" s="73">
        <f>IF('KWh (Monthly) ENTRY NLI '!R$5=0,0,Q89+'KWh (Monthly) ENTRY NLI '!R89)</f>
        <v>0</v>
      </c>
      <c r="S89" s="73">
        <f>IF('KWh (Monthly) ENTRY NLI '!S$5=0,0,R89+'KWh (Monthly) ENTRY NLI '!S89)</f>
        <v>0</v>
      </c>
      <c r="T89" s="73">
        <f>IF('KWh (Monthly) ENTRY NLI '!T$5=0,0,S89+'KWh (Monthly) ENTRY NLI '!T89)</f>
        <v>0</v>
      </c>
      <c r="U89" s="73">
        <f>IF('KWh (Monthly) ENTRY NLI '!U$5=0,0,T89+'KWh (Monthly) ENTRY NLI '!U89)</f>
        <v>0</v>
      </c>
      <c r="V89" s="73">
        <f>IF('KWh (Monthly) ENTRY NLI '!V$5=0,0,U89+'KWh (Monthly) ENTRY NLI '!V89)</f>
        <v>0</v>
      </c>
      <c r="W89" s="73">
        <f>IF('KWh (Monthly) ENTRY NLI '!W$5=0,0,V89+'KWh (Monthly) ENTRY NLI '!W89)</f>
        <v>0</v>
      </c>
      <c r="X89" s="73">
        <f>IF('KWh (Monthly) ENTRY NLI '!X$5=0,0,W89+'KWh (Monthly) ENTRY NLI '!X89)</f>
        <v>0</v>
      </c>
      <c r="Y89" s="73">
        <f>IF('KWh (Monthly) ENTRY NLI '!Y$5=0,0,X89+'KWh (Monthly) ENTRY NLI '!Y89)</f>
        <v>0</v>
      </c>
      <c r="Z89" s="73">
        <f>IF('KWh (Monthly) ENTRY NLI '!Z$5=0,0,Y89+'KWh (Monthly) ENTRY NLI '!Z89)</f>
        <v>0</v>
      </c>
      <c r="AA89" s="73">
        <f>IF('KWh (Monthly) ENTRY NLI '!AA$5=0,0,Z89+'KWh (Monthly) ENTRY NLI '!AA89)</f>
        <v>0</v>
      </c>
      <c r="AB89" s="73">
        <f>IF('KWh (Monthly) ENTRY NLI '!AB$5=0,0,AA89+'KWh (Monthly) ENTRY NLI '!AB89)</f>
        <v>0</v>
      </c>
      <c r="AC89" s="73">
        <f>IF('KWh (Monthly) ENTRY NLI '!AC$5=0,0,AB89+'KWh (Monthly) ENTRY NLI '!AC89)</f>
        <v>0</v>
      </c>
      <c r="AD89" s="73">
        <f>IF('KWh (Monthly) ENTRY NLI '!AD$5=0,0,AC89+'KWh (Monthly) ENTRY NLI '!AD89)</f>
        <v>0</v>
      </c>
      <c r="AE89" s="73">
        <f>IF('KWh (Monthly) ENTRY NLI '!AE$5=0,0,AD89+'KWh (Monthly) ENTRY NLI '!AE89)</f>
        <v>0</v>
      </c>
      <c r="AF89" s="73">
        <f>IF('KWh (Monthly) ENTRY NLI '!AF$5=0,0,AE89+'KWh (Monthly) ENTRY NLI '!AF89)</f>
        <v>0</v>
      </c>
      <c r="AG89" s="73">
        <f>IF('KWh (Monthly) ENTRY NLI '!AG$5=0,0,AF89+'KWh (Monthly) ENTRY NLI '!AG89)</f>
        <v>0</v>
      </c>
      <c r="AH89" s="73">
        <f>IF('KWh (Monthly) ENTRY NLI '!AH$5=0,0,AG89+'KWh (Monthly) ENTRY NLI '!AH89)</f>
        <v>0</v>
      </c>
      <c r="AI89" s="73">
        <f>IF('KWh (Monthly) ENTRY NLI '!AI$5=0,0,AH89+'KWh (Monthly) ENTRY NLI '!AI89)</f>
        <v>0</v>
      </c>
      <c r="AJ89" s="73">
        <f>IF('KWh (Monthly) ENTRY NLI '!AJ$5=0,0,AI89+'KWh (Monthly) ENTRY NLI '!AJ89)</f>
        <v>0</v>
      </c>
      <c r="AK89" s="73">
        <f>IF('KWh (Monthly) ENTRY NLI '!AK$5=0,0,AJ89+'KWh (Monthly) ENTRY NLI '!AK89)</f>
        <v>0</v>
      </c>
      <c r="AL89" s="73">
        <f>IF('KWh (Monthly) ENTRY NLI '!AL$5=0,0,AK89+'KWh (Monthly) ENTRY NLI '!AL89)</f>
        <v>0</v>
      </c>
      <c r="AM89" s="73">
        <f>IF('KWh (Monthly) ENTRY NLI '!AM$5=0,0,AL89+'KWh (Monthly) ENTRY NLI '!AM89)</f>
        <v>0</v>
      </c>
      <c r="AN89" s="73">
        <f>IF('KWh (Monthly) ENTRY NLI '!AN$5=0,0,AM89+'KWh (Monthly) ENTRY NLI '!AN89)</f>
        <v>0</v>
      </c>
      <c r="AO89" s="150">
        <f>'KWh (Monthly) ENTRY NLI '!AO89</f>
        <v>0</v>
      </c>
      <c r="AP89" s="150">
        <f>AO89+'KWh (Monthly) ENTRY NLI '!AP89</f>
        <v>0</v>
      </c>
      <c r="AQ89" s="150">
        <f>AP89+'KWh (Monthly) ENTRY NLI '!AQ89</f>
        <v>0</v>
      </c>
      <c r="AR89" s="150">
        <f>AQ89+'KWh (Monthly) ENTRY NLI '!AR89</f>
        <v>0</v>
      </c>
      <c r="AS89" s="150">
        <f>AR89+'KWh (Monthly) ENTRY NLI '!AS89</f>
        <v>0</v>
      </c>
      <c r="AT89" s="150">
        <f>AS89+'KWh (Monthly) ENTRY NLI '!AT89</f>
        <v>0</v>
      </c>
      <c r="AU89" s="150">
        <f>AT89+'KWh (Monthly) ENTRY NLI '!AU89</f>
        <v>0</v>
      </c>
      <c r="AV89" s="150">
        <f>AU89+'KWh (Monthly) ENTRY NLI '!AV89</f>
        <v>0</v>
      </c>
      <c r="AW89" s="150">
        <f>AV89+'KWh (Monthly) ENTRY NLI '!AW89</f>
        <v>0</v>
      </c>
      <c r="AX89" s="150">
        <f>AW89+'KWh (Monthly) ENTRY NLI '!AX89</f>
        <v>0</v>
      </c>
      <c r="AY89" s="150">
        <f>AX89+'KWh (Monthly) ENTRY NLI '!AY89</f>
        <v>0</v>
      </c>
      <c r="AZ89" s="150">
        <f>AY89+'KWh (Monthly) ENTRY NLI '!AZ89</f>
        <v>0</v>
      </c>
      <c r="BA89" s="150">
        <f>AZ89+'KWh (Monthly) ENTRY NLI '!BA89</f>
        <v>0</v>
      </c>
      <c r="BB89" s="150">
        <f>BA89+'KWh (Monthly) ENTRY NLI '!BB89</f>
        <v>0</v>
      </c>
      <c r="BC89" s="150">
        <f>BB89+'KWh (Monthly) ENTRY NLI '!BC89</f>
        <v>0</v>
      </c>
      <c r="BD89" s="150">
        <f>BC89+'KWh (Monthly) ENTRY NLI '!BD89</f>
        <v>0</v>
      </c>
      <c r="BE89" s="150">
        <f>BD89+'KWh (Monthly) ENTRY NLI '!BE89</f>
        <v>0</v>
      </c>
      <c r="BF89" s="150">
        <f>BE89+'KWh (Monthly) ENTRY NLI '!BF89</f>
        <v>0</v>
      </c>
      <c r="BG89" s="150">
        <f>BF89+'KWh (Monthly) ENTRY NLI '!BG89</f>
        <v>0</v>
      </c>
      <c r="BH89" s="150">
        <f>BG89+'KWh (Monthly) ENTRY NLI '!BH89</f>
        <v>0</v>
      </c>
      <c r="BI89" s="150">
        <f>BH89+'KWh (Monthly) ENTRY NLI '!BI89</f>
        <v>0</v>
      </c>
      <c r="BJ89" s="150">
        <f>BI89+'KWh (Monthly) ENTRY NLI '!BJ89</f>
        <v>0</v>
      </c>
      <c r="BK89" s="150">
        <f>BJ89+'KWh (Monthly) ENTRY NLI '!BK89</f>
        <v>0</v>
      </c>
      <c r="BL89" s="150">
        <f>BK89+'KWh (Monthly) ENTRY NLI '!BL89</f>
        <v>0</v>
      </c>
      <c r="BM89" s="150">
        <f>BL89+'KWh (Monthly) ENTRY NLI '!BM89</f>
        <v>0</v>
      </c>
      <c r="BN89" s="150">
        <f>BM89+'KWh (Monthly) ENTRY NLI '!BN89</f>
        <v>0</v>
      </c>
      <c r="BO89" s="150">
        <f>BN89+'KWh (Monthly) ENTRY NLI '!BO89</f>
        <v>0</v>
      </c>
      <c r="BP89" s="150">
        <f>BO89+'KWh (Monthly) ENTRY NLI '!BP89</f>
        <v>0</v>
      </c>
      <c r="BQ89" s="150">
        <f>BP89+'KWh (Monthly) ENTRY NLI '!BQ89</f>
        <v>0</v>
      </c>
      <c r="BR89" s="150">
        <f>IF('KWh (Monthly) ENTRY NLI '!BR$5=0,0,BQ89+'KWh (Monthly) ENTRY NLI '!BR89)</f>
        <v>0</v>
      </c>
      <c r="BS89" s="137">
        <f>IF('KWh (Monthly) ENTRY NLI '!BS$5=0,0,BR89+'KWh (Monthly) ENTRY NLI '!BS89)</f>
        <v>0</v>
      </c>
      <c r="BT89" s="137">
        <f>IF('KWh (Monthly) ENTRY NLI '!BT$5=0,0,BS89+'KWh (Monthly) ENTRY NLI '!BT89)</f>
        <v>0</v>
      </c>
      <c r="BU89" s="137">
        <f>IF('KWh (Monthly) ENTRY NLI '!BU$5=0,0,BT89+'KWh (Monthly) ENTRY NLI '!BU89)</f>
        <v>0</v>
      </c>
      <c r="BV89" s="137">
        <f>IF('KWh (Monthly) ENTRY NLI '!BV$5=0,0,BU89+'KWh (Monthly) ENTRY NLI '!BV89)</f>
        <v>0</v>
      </c>
      <c r="BW89" s="137">
        <f>IF('KWh (Monthly) ENTRY NLI '!BW$5=0,0,BV89+'KWh (Monthly) ENTRY NLI '!BW89)</f>
        <v>0</v>
      </c>
      <c r="BX89" s="137">
        <f>IF('KWh (Monthly) ENTRY NLI '!BX$5=0,0,BW89+'KWh (Monthly) ENTRY NLI '!BX89)</f>
        <v>0</v>
      </c>
      <c r="BY89" s="137">
        <f>IF('KWh (Monthly) ENTRY NLI '!BY$5=0,0,BX89+'KWh (Monthly) ENTRY NLI '!BY89)</f>
        <v>0</v>
      </c>
      <c r="BZ89" s="137">
        <f>IF('KWh (Monthly) ENTRY NLI '!BZ$5=0,0,BY89+'KWh (Monthly) ENTRY NLI '!BZ89)</f>
        <v>0</v>
      </c>
      <c r="CA89" s="137">
        <f>IF('KWh (Monthly) ENTRY NLI '!CA$5=0,0,BZ89+'KWh (Monthly) ENTRY NLI '!CA89)</f>
        <v>0</v>
      </c>
      <c r="CB89" s="137">
        <f>IF('KWh (Monthly) ENTRY NLI '!CB$5=0,0,CA89+'KWh (Monthly) ENTRY NLI '!CB89)</f>
        <v>0</v>
      </c>
      <c r="CC89" s="137">
        <f>IF('KWh (Monthly) ENTRY NLI '!CC$5=0,0,CB89+'KWh (Monthly) ENTRY NLI '!CC89)</f>
        <v>0</v>
      </c>
      <c r="CD89" s="137">
        <f>IF('KWh (Monthly) ENTRY NLI '!CD$5=0,0,CC89+'KWh (Monthly) ENTRY NLI '!CD89)</f>
        <v>0</v>
      </c>
      <c r="CE89" s="137">
        <f>IF('KWh (Monthly) ENTRY NLI '!CE$5=0,0,CD89+'KWh (Monthly) ENTRY NLI '!CE89)</f>
        <v>0</v>
      </c>
      <c r="CF89" s="137">
        <f>IF('KWh (Monthly) ENTRY NLI '!CF$5=0,0,CE89+'KWh (Monthly) ENTRY NLI '!CF89)</f>
        <v>0</v>
      </c>
      <c r="CG89" s="137">
        <f>IF('KWh (Monthly) ENTRY NLI '!CG$5=0,0,CF89+'KWh (Monthly) ENTRY NLI '!CG89)</f>
        <v>0</v>
      </c>
      <c r="CH89" s="137">
        <f>IF('KWh (Monthly) ENTRY NLI '!CH$5=0,0,CG89+'KWh (Monthly) ENTRY NLI '!CH89)</f>
        <v>0</v>
      </c>
      <c r="CI89" s="137">
        <f>IF('KWh (Monthly) ENTRY NLI '!CI$5=0,0,CH89+'KWh (Monthly) ENTRY NLI '!CI89)</f>
        <v>0</v>
      </c>
      <c r="CJ89" s="137">
        <f>IF('KWh (Monthly) ENTRY NLI '!CJ$5=0,0,CI89+'KWh (Monthly) ENTRY NLI '!CJ89)</f>
        <v>0</v>
      </c>
    </row>
    <row r="90" spans="1:88" x14ac:dyDescent="0.3">
      <c r="A90" s="221"/>
      <c r="B90" s="47" t="s">
        <v>15</v>
      </c>
      <c r="C90" s="73">
        <f>IF('KWh (Monthly) ENTRY NLI '!C$5=0,0,'KWh (Monthly) ENTRY NLI '!C90)</f>
        <v>0</v>
      </c>
      <c r="D90" s="73">
        <f>IF('KWh (Monthly) ENTRY NLI '!D$5=0,0,C90+'KWh (Monthly) ENTRY NLI '!D90)</f>
        <v>0</v>
      </c>
      <c r="E90" s="73">
        <f>IF('KWh (Monthly) ENTRY NLI '!E$5=0,0,D90+'KWh (Monthly) ENTRY NLI '!E90)</f>
        <v>0</v>
      </c>
      <c r="F90" s="73">
        <f>IF('KWh (Monthly) ENTRY NLI '!F$5=0,0,E90+'KWh (Monthly) ENTRY NLI '!F90)</f>
        <v>0</v>
      </c>
      <c r="G90" s="73">
        <f>IF('KWh (Monthly) ENTRY NLI '!G$5=0,0,F90+'KWh (Monthly) ENTRY NLI '!G90)</f>
        <v>0</v>
      </c>
      <c r="H90" s="73">
        <f>IF('KWh (Monthly) ENTRY NLI '!H$5=0,0,G90+'KWh (Monthly) ENTRY NLI '!H90)</f>
        <v>0</v>
      </c>
      <c r="I90" s="73">
        <f>IF('KWh (Monthly) ENTRY NLI '!I$5=0,0,H90+'KWh (Monthly) ENTRY NLI '!I90)</f>
        <v>0</v>
      </c>
      <c r="J90" s="73">
        <f>IF('KWh (Monthly) ENTRY NLI '!J$5=0,0,I90+'KWh (Monthly) ENTRY NLI '!J90)</f>
        <v>0</v>
      </c>
      <c r="K90" s="73">
        <f>IF('KWh (Monthly) ENTRY NLI '!K$5=0,0,J90+'KWh (Monthly) ENTRY NLI '!K90)</f>
        <v>0</v>
      </c>
      <c r="L90" s="73">
        <f>IF('KWh (Monthly) ENTRY NLI '!L$5=0,0,K90+'KWh (Monthly) ENTRY NLI '!L90)</f>
        <v>0</v>
      </c>
      <c r="M90" s="73">
        <f>IF('KWh (Monthly) ENTRY NLI '!M$5=0,0,L90+'KWh (Monthly) ENTRY NLI '!M90)</f>
        <v>0</v>
      </c>
      <c r="N90" s="73">
        <f>IF('KWh (Monthly) ENTRY NLI '!N$5=0,0,M90+'KWh (Monthly) ENTRY NLI '!N90)</f>
        <v>0</v>
      </c>
      <c r="O90" s="73">
        <f>IF('KWh (Monthly) ENTRY NLI '!O$5=0,0,N90+'KWh (Monthly) ENTRY NLI '!O90)</f>
        <v>0</v>
      </c>
      <c r="P90" s="73">
        <f>IF('KWh (Monthly) ENTRY NLI '!P$5=0,0,O90+'KWh (Monthly) ENTRY NLI '!P90)</f>
        <v>0</v>
      </c>
      <c r="Q90" s="73">
        <f>IF('KWh (Monthly) ENTRY NLI '!Q$5=0,0,P90+'KWh (Monthly) ENTRY NLI '!Q90)</f>
        <v>0</v>
      </c>
      <c r="R90" s="73">
        <f>IF('KWh (Monthly) ENTRY NLI '!R$5=0,0,Q90+'KWh (Monthly) ENTRY NLI '!R90)</f>
        <v>0</v>
      </c>
      <c r="S90" s="73">
        <f>IF('KWh (Monthly) ENTRY NLI '!S$5=0,0,R90+'KWh (Monthly) ENTRY NLI '!S90)</f>
        <v>0</v>
      </c>
      <c r="T90" s="73">
        <f>IF('KWh (Monthly) ENTRY NLI '!T$5=0,0,S90+'KWh (Monthly) ENTRY NLI '!T90)</f>
        <v>0</v>
      </c>
      <c r="U90" s="73">
        <f>IF('KWh (Monthly) ENTRY NLI '!U$5=0,0,T90+'KWh (Monthly) ENTRY NLI '!U90)</f>
        <v>0</v>
      </c>
      <c r="V90" s="73">
        <f>IF('KWh (Monthly) ENTRY NLI '!V$5=0,0,U90+'KWh (Monthly) ENTRY NLI '!V90)</f>
        <v>0</v>
      </c>
      <c r="W90" s="73">
        <f>IF('KWh (Monthly) ENTRY NLI '!W$5=0,0,V90+'KWh (Monthly) ENTRY NLI '!W90)</f>
        <v>0</v>
      </c>
      <c r="X90" s="73">
        <f>IF('KWh (Monthly) ENTRY NLI '!X$5=0,0,W90+'KWh (Monthly) ENTRY NLI '!X90)</f>
        <v>0</v>
      </c>
      <c r="Y90" s="73">
        <f>IF('KWh (Monthly) ENTRY NLI '!Y$5=0,0,X90+'KWh (Monthly) ENTRY NLI '!Y90)</f>
        <v>0</v>
      </c>
      <c r="Z90" s="73">
        <f>IF('KWh (Monthly) ENTRY NLI '!Z$5=0,0,Y90+'KWh (Monthly) ENTRY NLI '!Z90)</f>
        <v>0</v>
      </c>
      <c r="AA90" s="73">
        <f>IF('KWh (Monthly) ENTRY NLI '!AA$5=0,0,Z90+'KWh (Monthly) ENTRY NLI '!AA90)</f>
        <v>0</v>
      </c>
      <c r="AB90" s="73">
        <f>IF('KWh (Monthly) ENTRY NLI '!AB$5=0,0,AA90+'KWh (Monthly) ENTRY NLI '!AB90)</f>
        <v>0</v>
      </c>
      <c r="AC90" s="73">
        <f>IF('KWh (Monthly) ENTRY NLI '!AC$5=0,0,AB90+'KWh (Monthly) ENTRY NLI '!AC90)</f>
        <v>0</v>
      </c>
      <c r="AD90" s="73">
        <f>IF('KWh (Monthly) ENTRY NLI '!AD$5=0,0,AC90+'KWh (Monthly) ENTRY NLI '!AD90)</f>
        <v>0</v>
      </c>
      <c r="AE90" s="73">
        <f>IF('KWh (Monthly) ENTRY NLI '!AE$5=0,0,AD90+'KWh (Monthly) ENTRY NLI '!AE90)</f>
        <v>0</v>
      </c>
      <c r="AF90" s="73">
        <f>IF('KWh (Monthly) ENTRY NLI '!AF$5=0,0,AE90+'KWh (Monthly) ENTRY NLI '!AF90)</f>
        <v>0</v>
      </c>
      <c r="AG90" s="73">
        <f>IF('KWh (Monthly) ENTRY NLI '!AG$5=0,0,AF90+'KWh (Monthly) ENTRY NLI '!AG90)</f>
        <v>0</v>
      </c>
      <c r="AH90" s="73">
        <f>IF('KWh (Monthly) ENTRY NLI '!AH$5=0,0,AG90+'KWh (Monthly) ENTRY NLI '!AH90)</f>
        <v>0</v>
      </c>
      <c r="AI90" s="73">
        <f>IF('KWh (Monthly) ENTRY NLI '!AI$5=0,0,AH90+'KWh (Monthly) ENTRY NLI '!AI90)</f>
        <v>0</v>
      </c>
      <c r="AJ90" s="73">
        <f>IF('KWh (Monthly) ENTRY NLI '!AJ$5=0,0,AI90+'KWh (Monthly) ENTRY NLI '!AJ90)</f>
        <v>0</v>
      </c>
      <c r="AK90" s="73">
        <f>IF('KWh (Monthly) ENTRY NLI '!AK$5=0,0,AJ90+'KWh (Monthly) ENTRY NLI '!AK90)</f>
        <v>0</v>
      </c>
      <c r="AL90" s="73">
        <f>IF('KWh (Monthly) ENTRY NLI '!AL$5=0,0,AK90+'KWh (Monthly) ENTRY NLI '!AL90)</f>
        <v>0</v>
      </c>
      <c r="AM90" s="73">
        <f>IF('KWh (Monthly) ENTRY NLI '!AM$5=0,0,AL90+'KWh (Monthly) ENTRY NLI '!AM90)</f>
        <v>0</v>
      </c>
      <c r="AN90" s="73">
        <f>IF('KWh (Monthly) ENTRY NLI '!AN$5=0,0,AM90+'KWh (Monthly) ENTRY NLI '!AN90)</f>
        <v>0</v>
      </c>
      <c r="AO90" s="150">
        <f>'KWh (Monthly) ENTRY NLI '!AO90</f>
        <v>0</v>
      </c>
      <c r="AP90" s="150">
        <f>AO90+'KWh (Monthly) ENTRY NLI '!AP90</f>
        <v>0</v>
      </c>
      <c r="AQ90" s="150">
        <f>AP90+'KWh (Monthly) ENTRY NLI '!AQ90</f>
        <v>0</v>
      </c>
      <c r="AR90" s="150">
        <f>AQ90+'KWh (Monthly) ENTRY NLI '!AR90</f>
        <v>0</v>
      </c>
      <c r="AS90" s="150">
        <f>AR90+'KWh (Monthly) ENTRY NLI '!AS90</f>
        <v>0</v>
      </c>
      <c r="AT90" s="150">
        <f>AS90+'KWh (Monthly) ENTRY NLI '!AT90</f>
        <v>0</v>
      </c>
      <c r="AU90" s="150">
        <f>AT90+'KWh (Monthly) ENTRY NLI '!AU90</f>
        <v>0</v>
      </c>
      <c r="AV90" s="150">
        <f>AU90+'KWh (Monthly) ENTRY NLI '!AV90</f>
        <v>0</v>
      </c>
      <c r="AW90" s="150">
        <f>AV90+'KWh (Monthly) ENTRY NLI '!AW90</f>
        <v>0</v>
      </c>
      <c r="AX90" s="150">
        <f>AW90+'KWh (Monthly) ENTRY NLI '!AX90</f>
        <v>0</v>
      </c>
      <c r="AY90" s="150">
        <f>AX90+'KWh (Monthly) ENTRY NLI '!AY90</f>
        <v>0</v>
      </c>
      <c r="AZ90" s="150">
        <f>AY90+'KWh (Monthly) ENTRY NLI '!AZ90</f>
        <v>0</v>
      </c>
      <c r="BA90" s="150">
        <f>AZ90+'KWh (Monthly) ENTRY NLI '!BA90</f>
        <v>0</v>
      </c>
      <c r="BB90" s="150">
        <f>BA90+'KWh (Monthly) ENTRY NLI '!BB90</f>
        <v>0</v>
      </c>
      <c r="BC90" s="150">
        <f>BB90+'KWh (Monthly) ENTRY NLI '!BC90</f>
        <v>0</v>
      </c>
      <c r="BD90" s="150">
        <f>BC90+'KWh (Monthly) ENTRY NLI '!BD90</f>
        <v>0</v>
      </c>
      <c r="BE90" s="150">
        <f>BD90+'KWh (Monthly) ENTRY NLI '!BE90</f>
        <v>0</v>
      </c>
      <c r="BF90" s="150">
        <f>BE90+'KWh (Monthly) ENTRY NLI '!BF90</f>
        <v>0</v>
      </c>
      <c r="BG90" s="150">
        <f>BF90+'KWh (Monthly) ENTRY NLI '!BG90</f>
        <v>0</v>
      </c>
      <c r="BH90" s="150">
        <f>BG90+'KWh (Monthly) ENTRY NLI '!BH90</f>
        <v>0</v>
      </c>
      <c r="BI90" s="150">
        <f>BH90+'KWh (Monthly) ENTRY NLI '!BI90</f>
        <v>0</v>
      </c>
      <c r="BJ90" s="150">
        <f>BI90+'KWh (Monthly) ENTRY NLI '!BJ90</f>
        <v>0</v>
      </c>
      <c r="BK90" s="150">
        <f>BJ90+'KWh (Monthly) ENTRY NLI '!BK90</f>
        <v>0</v>
      </c>
      <c r="BL90" s="150">
        <f>BK90+'KWh (Monthly) ENTRY NLI '!BL90</f>
        <v>0</v>
      </c>
      <c r="BM90" s="150">
        <f>BL90+'KWh (Monthly) ENTRY NLI '!BM90</f>
        <v>0</v>
      </c>
      <c r="BN90" s="150">
        <f>BM90+'KWh (Monthly) ENTRY NLI '!BN90</f>
        <v>0</v>
      </c>
      <c r="BO90" s="150">
        <f>BN90+'KWh (Monthly) ENTRY NLI '!BO90</f>
        <v>0</v>
      </c>
      <c r="BP90" s="150">
        <f>BO90+'KWh (Monthly) ENTRY NLI '!BP90</f>
        <v>0</v>
      </c>
      <c r="BQ90" s="150">
        <f>BP90+'KWh (Monthly) ENTRY NLI '!BQ90</f>
        <v>0</v>
      </c>
      <c r="BR90" s="150">
        <f>IF('KWh (Monthly) ENTRY NLI '!BR$5=0,0,BQ90+'KWh (Monthly) ENTRY NLI '!BR90)</f>
        <v>0</v>
      </c>
      <c r="BS90" s="137">
        <f>IF('KWh (Monthly) ENTRY NLI '!BS$5=0,0,BR90+'KWh (Monthly) ENTRY NLI '!BS90)</f>
        <v>0</v>
      </c>
      <c r="BT90" s="137">
        <f>IF('KWh (Monthly) ENTRY NLI '!BT$5=0,0,BS90+'KWh (Monthly) ENTRY NLI '!BT90)</f>
        <v>0</v>
      </c>
      <c r="BU90" s="137">
        <f>IF('KWh (Monthly) ENTRY NLI '!BU$5=0,0,BT90+'KWh (Monthly) ENTRY NLI '!BU90)</f>
        <v>0</v>
      </c>
      <c r="BV90" s="137">
        <f>IF('KWh (Monthly) ENTRY NLI '!BV$5=0,0,BU90+'KWh (Monthly) ENTRY NLI '!BV90)</f>
        <v>0</v>
      </c>
      <c r="BW90" s="137">
        <f>IF('KWh (Monthly) ENTRY NLI '!BW$5=0,0,BV90+'KWh (Monthly) ENTRY NLI '!BW90)</f>
        <v>0</v>
      </c>
      <c r="BX90" s="137">
        <f>IF('KWh (Monthly) ENTRY NLI '!BX$5=0,0,BW90+'KWh (Monthly) ENTRY NLI '!BX90)</f>
        <v>0</v>
      </c>
      <c r="BY90" s="137">
        <f>IF('KWh (Monthly) ENTRY NLI '!BY$5=0,0,BX90+'KWh (Monthly) ENTRY NLI '!BY90)</f>
        <v>0</v>
      </c>
      <c r="BZ90" s="137">
        <f>IF('KWh (Monthly) ENTRY NLI '!BZ$5=0,0,BY90+'KWh (Monthly) ENTRY NLI '!BZ90)</f>
        <v>0</v>
      </c>
      <c r="CA90" s="137">
        <f>IF('KWh (Monthly) ENTRY NLI '!CA$5=0,0,BZ90+'KWh (Monthly) ENTRY NLI '!CA90)</f>
        <v>0</v>
      </c>
      <c r="CB90" s="137">
        <f>IF('KWh (Monthly) ENTRY NLI '!CB$5=0,0,CA90+'KWh (Monthly) ENTRY NLI '!CB90)</f>
        <v>0</v>
      </c>
      <c r="CC90" s="137">
        <f>IF('KWh (Monthly) ENTRY NLI '!CC$5=0,0,CB90+'KWh (Monthly) ENTRY NLI '!CC90)</f>
        <v>0</v>
      </c>
      <c r="CD90" s="137">
        <f>IF('KWh (Monthly) ENTRY NLI '!CD$5=0,0,CC90+'KWh (Monthly) ENTRY NLI '!CD90)</f>
        <v>0</v>
      </c>
      <c r="CE90" s="137">
        <f>IF('KWh (Monthly) ENTRY NLI '!CE$5=0,0,CD90+'KWh (Monthly) ENTRY NLI '!CE90)</f>
        <v>0</v>
      </c>
      <c r="CF90" s="137">
        <f>IF('KWh (Monthly) ENTRY NLI '!CF$5=0,0,CE90+'KWh (Monthly) ENTRY NLI '!CF90)</f>
        <v>0</v>
      </c>
      <c r="CG90" s="137">
        <f>IF('KWh (Monthly) ENTRY NLI '!CG$5=0,0,CF90+'KWh (Monthly) ENTRY NLI '!CG90)</f>
        <v>0</v>
      </c>
      <c r="CH90" s="137">
        <f>IF('KWh (Monthly) ENTRY NLI '!CH$5=0,0,CG90+'KWh (Monthly) ENTRY NLI '!CH90)</f>
        <v>0</v>
      </c>
      <c r="CI90" s="137">
        <f>IF('KWh (Monthly) ENTRY NLI '!CI$5=0,0,CH90+'KWh (Monthly) ENTRY NLI '!CI90)</f>
        <v>0</v>
      </c>
      <c r="CJ90" s="137">
        <f>IF('KWh (Monthly) ENTRY NLI '!CJ$5=0,0,CI90+'KWh (Monthly) ENTRY NLI '!CJ90)</f>
        <v>0</v>
      </c>
    </row>
    <row r="91" spans="1:88" x14ac:dyDescent="0.3">
      <c r="A91" s="221"/>
      <c r="B91" s="47" t="s">
        <v>7</v>
      </c>
      <c r="C91" s="73">
        <f>IF('KWh (Monthly) ENTRY NLI '!C$5=0,0,'KWh (Monthly) ENTRY NLI '!C91)</f>
        <v>0</v>
      </c>
      <c r="D91" s="73">
        <f>IF('KWh (Monthly) ENTRY NLI '!D$5=0,0,C91+'KWh (Monthly) ENTRY NLI '!D91)</f>
        <v>0</v>
      </c>
      <c r="E91" s="73">
        <f>IF('KWh (Monthly) ENTRY NLI '!E$5=0,0,D91+'KWh (Monthly) ENTRY NLI '!E91)</f>
        <v>0</v>
      </c>
      <c r="F91" s="73">
        <f>IF('KWh (Monthly) ENTRY NLI '!F$5=0,0,E91+'KWh (Monthly) ENTRY NLI '!F91)</f>
        <v>0</v>
      </c>
      <c r="G91" s="73">
        <f>IF('KWh (Monthly) ENTRY NLI '!G$5=0,0,F91+'KWh (Monthly) ENTRY NLI '!G91)</f>
        <v>0</v>
      </c>
      <c r="H91" s="73">
        <f>IF('KWh (Monthly) ENTRY NLI '!H$5=0,0,G91+'KWh (Monthly) ENTRY NLI '!H91)</f>
        <v>0</v>
      </c>
      <c r="I91" s="73">
        <f>IF('KWh (Monthly) ENTRY NLI '!I$5=0,0,H91+'KWh (Monthly) ENTRY NLI '!I91)</f>
        <v>0</v>
      </c>
      <c r="J91" s="73">
        <f>IF('KWh (Monthly) ENTRY NLI '!J$5=0,0,I91+'KWh (Monthly) ENTRY NLI '!J91)</f>
        <v>0</v>
      </c>
      <c r="K91" s="73">
        <f>IF('KWh (Monthly) ENTRY NLI '!K$5=0,0,J91+'KWh (Monthly) ENTRY NLI '!K91)</f>
        <v>0</v>
      </c>
      <c r="L91" s="73">
        <f>IF('KWh (Monthly) ENTRY NLI '!L$5=0,0,K91+'KWh (Monthly) ENTRY NLI '!L91)</f>
        <v>0</v>
      </c>
      <c r="M91" s="73">
        <f>IF('KWh (Monthly) ENTRY NLI '!M$5=0,0,L91+'KWh (Monthly) ENTRY NLI '!M91)</f>
        <v>0</v>
      </c>
      <c r="N91" s="73">
        <f>IF('KWh (Monthly) ENTRY NLI '!N$5=0,0,M91+'KWh (Monthly) ENTRY NLI '!N91)</f>
        <v>0</v>
      </c>
      <c r="O91" s="73">
        <f>IF('KWh (Monthly) ENTRY NLI '!O$5=0,0,N91+'KWh (Monthly) ENTRY NLI '!O91)</f>
        <v>0</v>
      </c>
      <c r="P91" s="73">
        <f>IF('KWh (Monthly) ENTRY NLI '!P$5=0,0,O91+'KWh (Monthly) ENTRY NLI '!P91)</f>
        <v>0</v>
      </c>
      <c r="Q91" s="73">
        <f>IF('KWh (Monthly) ENTRY NLI '!Q$5=0,0,P91+'KWh (Monthly) ENTRY NLI '!Q91)</f>
        <v>0</v>
      </c>
      <c r="R91" s="73">
        <f>IF('KWh (Monthly) ENTRY NLI '!R$5=0,0,Q91+'KWh (Monthly) ENTRY NLI '!R91)</f>
        <v>0</v>
      </c>
      <c r="S91" s="73">
        <f>IF('KWh (Monthly) ENTRY NLI '!S$5=0,0,R91+'KWh (Monthly) ENTRY NLI '!S91)</f>
        <v>0</v>
      </c>
      <c r="T91" s="73">
        <f>IF('KWh (Monthly) ENTRY NLI '!T$5=0,0,S91+'KWh (Monthly) ENTRY NLI '!T91)</f>
        <v>0</v>
      </c>
      <c r="U91" s="73">
        <f>IF('KWh (Monthly) ENTRY NLI '!U$5=0,0,T91+'KWh (Monthly) ENTRY NLI '!U91)</f>
        <v>0</v>
      </c>
      <c r="V91" s="73">
        <f>IF('KWh (Monthly) ENTRY NLI '!V$5=0,0,U91+'KWh (Monthly) ENTRY NLI '!V91)</f>
        <v>0</v>
      </c>
      <c r="W91" s="73">
        <f>IF('KWh (Monthly) ENTRY NLI '!W$5=0,0,V91+'KWh (Monthly) ENTRY NLI '!W91)</f>
        <v>0</v>
      </c>
      <c r="X91" s="73">
        <f>IF('KWh (Monthly) ENTRY NLI '!X$5=0,0,W91+'KWh (Monthly) ENTRY NLI '!X91)</f>
        <v>0</v>
      </c>
      <c r="Y91" s="73">
        <f>IF('KWh (Monthly) ENTRY NLI '!Y$5=0,0,X91+'KWh (Monthly) ENTRY NLI '!Y91)</f>
        <v>0</v>
      </c>
      <c r="Z91" s="73">
        <f>IF('KWh (Monthly) ENTRY NLI '!Z$5=0,0,Y91+'KWh (Monthly) ENTRY NLI '!Z91)</f>
        <v>0</v>
      </c>
      <c r="AA91" s="73">
        <f>IF('KWh (Monthly) ENTRY NLI '!AA$5=0,0,Z91+'KWh (Monthly) ENTRY NLI '!AA91)</f>
        <v>0</v>
      </c>
      <c r="AB91" s="73">
        <f>IF('KWh (Monthly) ENTRY NLI '!AB$5=0,0,AA91+'KWh (Monthly) ENTRY NLI '!AB91)</f>
        <v>0</v>
      </c>
      <c r="AC91" s="73">
        <f>IF('KWh (Monthly) ENTRY NLI '!AC$5=0,0,AB91+'KWh (Monthly) ENTRY NLI '!AC91)</f>
        <v>0</v>
      </c>
      <c r="AD91" s="73">
        <f>IF('KWh (Monthly) ENTRY NLI '!AD$5=0,0,AC91+'KWh (Monthly) ENTRY NLI '!AD91)</f>
        <v>0</v>
      </c>
      <c r="AE91" s="73">
        <f>IF('KWh (Monthly) ENTRY NLI '!AE$5=0,0,AD91+'KWh (Monthly) ENTRY NLI '!AE91)</f>
        <v>0</v>
      </c>
      <c r="AF91" s="73">
        <f>IF('KWh (Monthly) ENTRY NLI '!AF$5=0,0,AE91+'KWh (Monthly) ENTRY NLI '!AF91)</f>
        <v>0</v>
      </c>
      <c r="AG91" s="73">
        <f>IF('KWh (Monthly) ENTRY NLI '!AG$5=0,0,AF91+'KWh (Monthly) ENTRY NLI '!AG91)</f>
        <v>0</v>
      </c>
      <c r="AH91" s="73">
        <f>IF('KWh (Monthly) ENTRY NLI '!AH$5=0,0,AG91+'KWh (Monthly) ENTRY NLI '!AH91)</f>
        <v>0</v>
      </c>
      <c r="AI91" s="73">
        <f>IF('KWh (Monthly) ENTRY NLI '!AI$5=0,0,AH91+'KWh (Monthly) ENTRY NLI '!AI91)</f>
        <v>0</v>
      </c>
      <c r="AJ91" s="73">
        <f>IF('KWh (Monthly) ENTRY NLI '!AJ$5=0,0,AI91+'KWh (Monthly) ENTRY NLI '!AJ91)</f>
        <v>0</v>
      </c>
      <c r="AK91" s="73">
        <f>IF('KWh (Monthly) ENTRY NLI '!AK$5=0,0,AJ91+'KWh (Monthly) ENTRY NLI '!AK91)</f>
        <v>0</v>
      </c>
      <c r="AL91" s="73">
        <f>IF('KWh (Monthly) ENTRY NLI '!AL$5=0,0,AK91+'KWh (Monthly) ENTRY NLI '!AL91)</f>
        <v>0</v>
      </c>
      <c r="AM91" s="73">
        <f>IF('KWh (Monthly) ENTRY NLI '!AM$5=0,0,AL91+'KWh (Monthly) ENTRY NLI '!AM91)</f>
        <v>0</v>
      </c>
      <c r="AN91" s="73">
        <f>IF('KWh (Monthly) ENTRY NLI '!AN$5=0,0,AM91+'KWh (Monthly) ENTRY NLI '!AN91)</f>
        <v>0</v>
      </c>
      <c r="AO91" s="150">
        <f>'KWh (Monthly) ENTRY NLI '!AO91</f>
        <v>0</v>
      </c>
      <c r="AP91" s="150">
        <f>AO91+'KWh (Monthly) ENTRY NLI '!AP91</f>
        <v>0</v>
      </c>
      <c r="AQ91" s="150">
        <f>AP91+'KWh (Monthly) ENTRY NLI '!AQ91</f>
        <v>0</v>
      </c>
      <c r="AR91" s="150">
        <f>AQ91+'KWh (Monthly) ENTRY NLI '!AR91</f>
        <v>0</v>
      </c>
      <c r="AS91" s="150">
        <f>AR91+'KWh (Monthly) ENTRY NLI '!AS91</f>
        <v>0</v>
      </c>
      <c r="AT91" s="150">
        <f>AS91+'KWh (Monthly) ENTRY NLI '!AT91</f>
        <v>0</v>
      </c>
      <c r="AU91" s="150">
        <f>AT91+'KWh (Monthly) ENTRY NLI '!AU91</f>
        <v>0</v>
      </c>
      <c r="AV91" s="150">
        <f>AU91+'KWh (Monthly) ENTRY NLI '!AV91</f>
        <v>0</v>
      </c>
      <c r="AW91" s="150">
        <f>AV91+'KWh (Monthly) ENTRY NLI '!AW91</f>
        <v>0</v>
      </c>
      <c r="AX91" s="150">
        <f>AW91+'KWh (Monthly) ENTRY NLI '!AX91</f>
        <v>0</v>
      </c>
      <c r="AY91" s="150">
        <f>AX91+'KWh (Monthly) ENTRY NLI '!AY91</f>
        <v>0</v>
      </c>
      <c r="AZ91" s="150">
        <f>AY91+'KWh (Monthly) ENTRY NLI '!AZ91</f>
        <v>0</v>
      </c>
      <c r="BA91" s="150">
        <f>AZ91+'KWh (Monthly) ENTRY NLI '!BA91</f>
        <v>0</v>
      </c>
      <c r="BB91" s="150">
        <f>BA91+'KWh (Monthly) ENTRY NLI '!BB91</f>
        <v>0</v>
      </c>
      <c r="BC91" s="150">
        <f>BB91+'KWh (Monthly) ENTRY NLI '!BC91</f>
        <v>0</v>
      </c>
      <c r="BD91" s="150">
        <f>BC91+'KWh (Monthly) ENTRY NLI '!BD91</f>
        <v>0</v>
      </c>
      <c r="BE91" s="150">
        <f>BD91+'KWh (Monthly) ENTRY NLI '!BE91</f>
        <v>0</v>
      </c>
      <c r="BF91" s="150">
        <f>BE91+'KWh (Monthly) ENTRY NLI '!BF91</f>
        <v>0</v>
      </c>
      <c r="BG91" s="150">
        <f>BF91+'KWh (Monthly) ENTRY NLI '!BG91</f>
        <v>0</v>
      </c>
      <c r="BH91" s="150">
        <f>BG91+'KWh (Monthly) ENTRY NLI '!BH91</f>
        <v>0</v>
      </c>
      <c r="BI91" s="150">
        <f>BH91+'KWh (Monthly) ENTRY NLI '!BI91</f>
        <v>0</v>
      </c>
      <c r="BJ91" s="150">
        <f>BI91+'KWh (Monthly) ENTRY NLI '!BJ91</f>
        <v>0</v>
      </c>
      <c r="BK91" s="150">
        <f>BJ91+'KWh (Monthly) ENTRY NLI '!BK91</f>
        <v>0</v>
      </c>
      <c r="BL91" s="150">
        <f>BK91+'KWh (Monthly) ENTRY NLI '!BL91</f>
        <v>0</v>
      </c>
      <c r="BM91" s="150">
        <f>BL91+'KWh (Monthly) ENTRY NLI '!BM91</f>
        <v>0</v>
      </c>
      <c r="BN91" s="150">
        <f>BM91+'KWh (Monthly) ENTRY NLI '!BN91</f>
        <v>0</v>
      </c>
      <c r="BO91" s="150">
        <f>BN91+'KWh (Monthly) ENTRY NLI '!BO91</f>
        <v>0</v>
      </c>
      <c r="BP91" s="150">
        <f>BO91+'KWh (Monthly) ENTRY NLI '!BP91</f>
        <v>0</v>
      </c>
      <c r="BQ91" s="150">
        <f>BP91+'KWh (Monthly) ENTRY NLI '!BQ91</f>
        <v>0</v>
      </c>
      <c r="BR91" s="150">
        <f>IF('KWh (Monthly) ENTRY NLI '!BR$5=0,0,BQ91+'KWh (Monthly) ENTRY NLI '!BR91)</f>
        <v>0</v>
      </c>
      <c r="BS91" s="137">
        <f>IF('KWh (Monthly) ENTRY NLI '!BS$5=0,0,BR91+'KWh (Monthly) ENTRY NLI '!BS91)</f>
        <v>0</v>
      </c>
      <c r="BT91" s="137">
        <f>IF('KWh (Monthly) ENTRY NLI '!BT$5=0,0,BS91+'KWh (Monthly) ENTRY NLI '!BT91)</f>
        <v>0</v>
      </c>
      <c r="BU91" s="137">
        <f>IF('KWh (Monthly) ENTRY NLI '!BU$5=0,0,BT91+'KWh (Monthly) ENTRY NLI '!BU91)</f>
        <v>0</v>
      </c>
      <c r="BV91" s="137">
        <f>IF('KWh (Monthly) ENTRY NLI '!BV$5=0,0,BU91+'KWh (Monthly) ENTRY NLI '!BV91)</f>
        <v>0</v>
      </c>
      <c r="BW91" s="137">
        <f>IF('KWh (Monthly) ENTRY NLI '!BW$5=0,0,BV91+'KWh (Monthly) ENTRY NLI '!BW91)</f>
        <v>0</v>
      </c>
      <c r="BX91" s="137">
        <f>IF('KWh (Monthly) ENTRY NLI '!BX$5=0,0,BW91+'KWh (Monthly) ENTRY NLI '!BX91)</f>
        <v>0</v>
      </c>
      <c r="BY91" s="137">
        <f>IF('KWh (Monthly) ENTRY NLI '!BY$5=0,0,BX91+'KWh (Monthly) ENTRY NLI '!BY91)</f>
        <v>0</v>
      </c>
      <c r="BZ91" s="137">
        <f>IF('KWh (Monthly) ENTRY NLI '!BZ$5=0,0,BY91+'KWh (Monthly) ENTRY NLI '!BZ91)</f>
        <v>0</v>
      </c>
      <c r="CA91" s="137">
        <f>IF('KWh (Monthly) ENTRY NLI '!CA$5=0,0,BZ91+'KWh (Monthly) ENTRY NLI '!CA91)</f>
        <v>0</v>
      </c>
      <c r="CB91" s="137">
        <f>IF('KWh (Monthly) ENTRY NLI '!CB$5=0,0,CA91+'KWh (Monthly) ENTRY NLI '!CB91)</f>
        <v>0</v>
      </c>
      <c r="CC91" s="137">
        <f>IF('KWh (Monthly) ENTRY NLI '!CC$5=0,0,CB91+'KWh (Monthly) ENTRY NLI '!CC91)</f>
        <v>0</v>
      </c>
      <c r="CD91" s="137">
        <f>IF('KWh (Monthly) ENTRY NLI '!CD$5=0,0,CC91+'KWh (Monthly) ENTRY NLI '!CD91)</f>
        <v>0</v>
      </c>
      <c r="CE91" s="137">
        <f>IF('KWh (Monthly) ENTRY NLI '!CE$5=0,0,CD91+'KWh (Monthly) ENTRY NLI '!CE91)</f>
        <v>0</v>
      </c>
      <c r="CF91" s="137">
        <f>IF('KWh (Monthly) ENTRY NLI '!CF$5=0,0,CE91+'KWh (Monthly) ENTRY NLI '!CF91)</f>
        <v>0</v>
      </c>
      <c r="CG91" s="137">
        <f>IF('KWh (Monthly) ENTRY NLI '!CG$5=0,0,CF91+'KWh (Monthly) ENTRY NLI '!CG91)</f>
        <v>0</v>
      </c>
      <c r="CH91" s="137">
        <f>IF('KWh (Monthly) ENTRY NLI '!CH$5=0,0,CG91+'KWh (Monthly) ENTRY NLI '!CH91)</f>
        <v>0</v>
      </c>
      <c r="CI91" s="137">
        <f>IF('KWh (Monthly) ENTRY NLI '!CI$5=0,0,CH91+'KWh (Monthly) ENTRY NLI '!CI91)</f>
        <v>0</v>
      </c>
      <c r="CJ91" s="137">
        <f>IF('KWh (Monthly) ENTRY NLI '!CJ$5=0,0,CI91+'KWh (Monthly) ENTRY NLI '!CJ91)</f>
        <v>0</v>
      </c>
    </row>
    <row r="92" spans="1:88" ht="15" thickBot="1" x14ac:dyDescent="0.35">
      <c r="A92" s="222"/>
      <c r="B92" s="47" t="s">
        <v>8</v>
      </c>
      <c r="C92" s="73">
        <f>IF('KWh (Monthly) ENTRY NLI '!C$5=0,0,'KWh (Monthly) ENTRY NLI '!C92)</f>
        <v>0</v>
      </c>
      <c r="D92" s="73">
        <f>IF('KWh (Monthly) ENTRY NLI '!D$5=0,0,C92+'KWh (Monthly) ENTRY NLI '!D92)</f>
        <v>0</v>
      </c>
      <c r="E92" s="73">
        <f>IF('KWh (Monthly) ENTRY NLI '!E$5=0,0,D92+'KWh (Monthly) ENTRY NLI '!E92)</f>
        <v>0</v>
      </c>
      <c r="F92" s="73">
        <f>IF('KWh (Monthly) ENTRY NLI '!F$5=0,0,E92+'KWh (Monthly) ENTRY NLI '!F92)</f>
        <v>0</v>
      </c>
      <c r="G92" s="73">
        <f>IF('KWh (Monthly) ENTRY NLI '!G$5=0,0,F92+'KWh (Monthly) ENTRY NLI '!G92)</f>
        <v>0</v>
      </c>
      <c r="H92" s="73">
        <f>IF('KWh (Monthly) ENTRY NLI '!H$5=0,0,G92+'KWh (Monthly) ENTRY NLI '!H92)</f>
        <v>0</v>
      </c>
      <c r="I92" s="73">
        <f>IF('KWh (Monthly) ENTRY NLI '!I$5=0,0,H92+'KWh (Monthly) ENTRY NLI '!I92)</f>
        <v>0</v>
      </c>
      <c r="J92" s="73">
        <f>IF('KWh (Monthly) ENTRY NLI '!J$5=0,0,I92+'KWh (Monthly) ENTRY NLI '!J92)</f>
        <v>0</v>
      </c>
      <c r="K92" s="73">
        <f>IF('KWh (Monthly) ENTRY NLI '!K$5=0,0,J92+'KWh (Monthly) ENTRY NLI '!K92)</f>
        <v>0</v>
      </c>
      <c r="L92" s="73">
        <f>IF('KWh (Monthly) ENTRY NLI '!L$5=0,0,K92+'KWh (Monthly) ENTRY NLI '!L92)</f>
        <v>0</v>
      </c>
      <c r="M92" s="73">
        <f>IF('KWh (Monthly) ENTRY NLI '!M$5=0,0,L92+'KWh (Monthly) ENTRY NLI '!M92)</f>
        <v>0</v>
      </c>
      <c r="N92" s="73">
        <f>IF('KWh (Monthly) ENTRY NLI '!N$5=0,0,M92+'KWh (Monthly) ENTRY NLI '!N92)</f>
        <v>0</v>
      </c>
      <c r="O92" s="73">
        <f>IF('KWh (Monthly) ENTRY NLI '!O$5=0,0,N92+'KWh (Monthly) ENTRY NLI '!O92)</f>
        <v>0</v>
      </c>
      <c r="P92" s="73">
        <f>IF('KWh (Monthly) ENTRY NLI '!P$5=0,0,O92+'KWh (Monthly) ENTRY NLI '!P92)</f>
        <v>0</v>
      </c>
      <c r="Q92" s="73">
        <f>IF('KWh (Monthly) ENTRY NLI '!Q$5=0,0,P92+'KWh (Monthly) ENTRY NLI '!Q92)</f>
        <v>0</v>
      </c>
      <c r="R92" s="73">
        <f>IF('KWh (Monthly) ENTRY NLI '!R$5=0,0,Q92+'KWh (Monthly) ENTRY NLI '!R92)</f>
        <v>0</v>
      </c>
      <c r="S92" s="73">
        <f>IF('KWh (Monthly) ENTRY NLI '!S$5=0,0,R92+'KWh (Monthly) ENTRY NLI '!S92)</f>
        <v>0</v>
      </c>
      <c r="T92" s="73">
        <f>IF('KWh (Monthly) ENTRY NLI '!T$5=0,0,S92+'KWh (Monthly) ENTRY NLI '!T92)</f>
        <v>0</v>
      </c>
      <c r="U92" s="73">
        <f>IF('KWh (Monthly) ENTRY NLI '!U$5=0,0,T92+'KWh (Monthly) ENTRY NLI '!U92)</f>
        <v>0</v>
      </c>
      <c r="V92" s="73">
        <f>IF('KWh (Monthly) ENTRY NLI '!V$5=0,0,U92+'KWh (Monthly) ENTRY NLI '!V92)</f>
        <v>0</v>
      </c>
      <c r="W92" s="73">
        <f>IF('KWh (Monthly) ENTRY NLI '!W$5=0,0,V92+'KWh (Monthly) ENTRY NLI '!W92)</f>
        <v>0</v>
      </c>
      <c r="X92" s="73">
        <f>IF('KWh (Monthly) ENTRY NLI '!X$5=0,0,W92+'KWh (Monthly) ENTRY NLI '!X92)</f>
        <v>0</v>
      </c>
      <c r="Y92" s="73">
        <f>IF('KWh (Monthly) ENTRY NLI '!Y$5=0,0,X92+'KWh (Monthly) ENTRY NLI '!Y92)</f>
        <v>0</v>
      </c>
      <c r="Z92" s="73">
        <f>IF('KWh (Monthly) ENTRY NLI '!Z$5=0,0,Y92+'KWh (Monthly) ENTRY NLI '!Z92)</f>
        <v>0</v>
      </c>
      <c r="AA92" s="73">
        <f>IF('KWh (Monthly) ENTRY NLI '!AA$5=0,0,Z92+'KWh (Monthly) ENTRY NLI '!AA92)</f>
        <v>0</v>
      </c>
      <c r="AB92" s="73">
        <f>IF('KWh (Monthly) ENTRY NLI '!AB$5=0,0,AA92+'KWh (Monthly) ENTRY NLI '!AB92)</f>
        <v>0</v>
      </c>
      <c r="AC92" s="73">
        <f>IF('KWh (Monthly) ENTRY NLI '!AC$5=0,0,AB92+'KWh (Monthly) ENTRY NLI '!AC92)</f>
        <v>0</v>
      </c>
      <c r="AD92" s="73">
        <f>IF('KWh (Monthly) ENTRY NLI '!AD$5=0,0,AC92+'KWh (Monthly) ENTRY NLI '!AD92)</f>
        <v>0</v>
      </c>
      <c r="AE92" s="73">
        <f>IF('KWh (Monthly) ENTRY NLI '!AE$5=0,0,AD92+'KWh (Monthly) ENTRY NLI '!AE92)</f>
        <v>0</v>
      </c>
      <c r="AF92" s="73">
        <f>IF('KWh (Monthly) ENTRY NLI '!AF$5=0,0,AE92+'KWh (Monthly) ENTRY NLI '!AF92)</f>
        <v>0</v>
      </c>
      <c r="AG92" s="73">
        <f>IF('KWh (Monthly) ENTRY NLI '!AG$5=0,0,AF92+'KWh (Monthly) ENTRY NLI '!AG92)</f>
        <v>0</v>
      </c>
      <c r="AH92" s="73">
        <f>IF('KWh (Monthly) ENTRY NLI '!AH$5=0,0,AG92+'KWh (Monthly) ENTRY NLI '!AH92)</f>
        <v>0</v>
      </c>
      <c r="AI92" s="73">
        <f>IF('KWh (Monthly) ENTRY NLI '!AI$5=0,0,AH92+'KWh (Monthly) ENTRY NLI '!AI92)</f>
        <v>0</v>
      </c>
      <c r="AJ92" s="73">
        <f>IF('KWh (Monthly) ENTRY NLI '!AJ$5=0,0,AI92+'KWh (Monthly) ENTRY NLI '!AJ92)</f>
        <v>0</v>
      </c>
      <c r="AK92" s="73">
        <f>IF('KWh (Monthly) ENTRY NLI '!AK$5=0,0,AJ92+'KWh (Monthly) ENTRY NLI '!AK92)</f>
        <v>0</v>
      </c>
      <c r="AL92" s="73">
        <f>IF('KWh (Monthly) ENTRY NLI '!AL$5=0,0,AK92+'KWh (Monthly) ENTRY NLI '!AL92)</f>
        <v>0</v>
      </c>
      <c r="AM92" s="73">
        <f>IF('KWh (Monthly) ENTRY NLI '!AM$5=0,0,AL92+'KWh (Monthly) ENTRY NLI '!AM92)</f>
        <v>0</v>
      </c>
      <c r="AN92" s="73">
        <f>IF('KWh (Monthly) ENTRY NLI '!AN$5=0,0,AM92+'KWh (Monthly) ENTRY NLI '!AN92)</f>
        <v>0</v>
      </c>
      <c r="AO92" s="150">
        <f>'KWh (Monthly) ENTRY NLI '!AO92</f>
        <v>0</v>
      </c>
      <c r="AP92" s="150">
        <f>AO92+'KWh (Monthly) ENTRY NLI '!AP92</f>
        <v>0</v>
      </c>
      <c r="AQ92" s="150">
        <f>AP92+'KWh (Monthly) ENTRY NLI '!AQ92</f>
        <v>0</v>
      </c>
      <c r="AR92" s="150">
        <f>AQ92+'KWh (Monthly) ENTRY NLI '!AR92</f>
        <v>0</v>
      </c>
      <c r="AS92" s="150">
        <f>AR92+'KWh (Monthly) ENTRY NLI '!AS92</f>
        <v>0</v>
      </c>
      <c r="AT92" s="150">
        <f>AS92+'KWh (Monthly) ENTRY NLI '!AT92</f>
        <v>0</v>
      </c>
      <c r="AU92" s="150">
        <f>AT92+'KWh (Monthly) ENTRY NLI '!AU92</f>
        <v>0</v>
      </c>
      <c r="AV92" s="150">
        <f>AU92+'KWh (Monthly) ENTRY NLI '!AV92</f>
        <v>0</v>
      </c>
      <c r="AW92" s="150">
        <f>AV92+'KWh (Monthly) ENTRY NLI '!AW92</f>
        <v>0</v>
      </c>
      <c r="AX92" s="150">
        <f>AW92+'KWh (Monthly) ENTRY NLI '!AX92</f>
        <v>0</v>
      </c>
      <c r="AY92" s="150">
        <f>AX92+'KWh (Monthly) ENTRY NLI '!AY92</f>
        <v>0</v>
      </c>
      <c r="AZ92" s="150">
        <f>AY92+'KWh (Monthly) ENTRY NLI '!AZ92</f>
        <v>0</v>
      </c>
      <c r="BA92" s="150">
        <f>AZ92+'KWh (Monthly) ENTRY NLI '!BA92</f>
        <v>0</v>
      </c>
      <c r="BB92" s="150">
        <f>BA92+'KWh (Monthly) ENTRY NLI '!BB92</f>
        <v>0</v>
      </c>
      <c r="BC92" s="150">
        <f>BB92+'KWh (Monthly) ENTRY NLI '!BC92</f>
        <v>0</v>
      </c>
      <c r="BD92" s="150">
        <f>BC92+'KWh (Monthly) ENTRY NLI '!BD92</f>
        <v>0</v>
      </c>
      <c r="BE92" s="150">
        <f>BD92+'KWh (Monthly) ENTRY NLI '!BE92</f>
        <v>0</v>
      </c>
      <c r="BF92" s="150">
        <f>BE92+'KWh (Monthly) ENTRY NLI '!BF92</f>
        <v>0</v>
      </c>
      <c r="BG92" s="150">
        <f>BF92+'KWh (Monthly) ENTRY NLI '!BG92</f>
        <v>0</v>
      </c>
      <c r="BH92" s="150">
        <f>BG92+'KWh (Monthly) ENTRY NLI '!BH92</f>
        <v>0</v>
      </c>
      <c r="BI92" s="150">
        <f>BH92+'KWh (Monthly) ENTRY NLI '!BI92</f>
        <v>0</v>
      </c>
      <c r="BJ92" s="150">
        <f>BI92+'KWh (Monthly) ENTRY NLI '!BJ92</f>
        <v>0</v>
      </c>
      <c r="BK92" s="150">
        <f>BJ92+'KWh (Monthly) ENTRY NLI '!BK92</f>
        <v>0</v>
      </c>
      <c r="BL92" s="150">
        <f>BK92+'KWh (Monthly) ENTRY NLI '!BL92</f>
        <v>0</v>
      </c>
      <c r="BM92" s="150">
        <f>BL92+'KWh (Monthly) ENTRY NLI '!BM92</f>
        <v>0</v>
      </c>
      <c r="BN92" s="150">
        <f>BM92+'KWh (Monthly) ENTRY NLI '!BN92</f>
        <v>0</v>
      </c>
      <c r="BO92" s="150">
        <f>BN92+'KWh (Monthly) ENTRY NLI '!BO92</f>
        <v>0</v>
      </c>
      <c r="BP92" s="150">
        <f>BO92+'KWh (Monthly) ENTRY NLI '!BP92</f>
        <v>0</v>
      </c>
      <c r="BQ92" s="150">
        <f>BP92+'KWh (Monthly) ENTRY NLI '!BQ92</f>
        <v>0</v>
      </c>
      <c r="BR92" s="150">
        <f>IF('KWh (Monthly) ENTRY NLI '!BR$5=0,0,BQ92+'KWh (Monthly) ENTRY NLI '!BR92)</f>
        <v>0</v>
      </c>
      <c r="BS92" s="137">
        <f>IF('KWh (Monthly) ENTRY NLI '!BS$5=0,0,BR92+'KWh (Monthly) ENTRY NLI '!BS92)</f>
        <v>0</v>
      </c>
      <c r="BT92" s="137">
        <f>IF('KWh (Monthly) ENTRY NLI '!BT$5=0,0,BS92+'KWh (Monthly) ENTRY NLI '!BT92)</f>
        <v>0</v>
      </c>
      <c r="BU92" s="137">
        <f>IF('KWh (Monthly) ENTRY NLI '!BU$5=0,0,BT92+'KWh (Monthly) ENTRY NLI '!BU92)</f>
        <v>0</v>
      </c>
      <c r="BV92" s="137">
        <f>IF('KWh (Monthly) ENTRY NLI '!BV$5=0,0,BU92+'KWh (Monthly) ENTRY NLI '!BV92)</f>
        <v>0</v>
      </c>
      <c r="BW92" s="137">
        <f>IF('KWh (Monthly) ENTRY NLI '!BW$5=0,0,BV92+'KWh (Monthly) ENTRY NLI '!BW92)</f>
        <v>0</v>
      </c>
      <c r="BX92" s="137">
        <f>IF('KWh (Monthly) ENTRY NLI '!BX$5=0,0,BW92+'KWh (Monthly) ENTRY NLI '!BX92)</f>
        <v>0</v>
      </c>
      <c r="BY92" s="137">
        <f>IF('KWh (Monthly) ENTRY NLI '!BY$5=0,0,BX92+'KWh (Monthly) ENTRY NLI '!BY92)</f>
        <v>0</v>
      </c>
      <c r="BZ92" s="137">
        <f>IF('KWh (Monthly) ENTRY NLI '!BZ$5=0,0,BY92+'KWh (Monthly) ENTRY NLI '!BZ92)</f>
        <v>0</v>
      </c>
      <c r="CA92" s="137">
        <f>IF('KWh (Monthly) ENTRY NLI '!CA$5=0,0,BZ92+'KWh (Monthly) ENTRY NLI '!CA92)</f>
        <v>0</v>
      </c>
      <c r="CB92" s="137">
        <f>IF('KWh (Monthly) ENTRY NLI '!CB$5=0,0,CA92+'KWh (Monthly) ENTRY NLI '!CB92)</f>
        <v>0</v>
      </c>
      <c r="CC92" s="137">
        <f>IF('KWh (Monthly) ENTRY NLI '!CC$5=0,0,CB92+'KWh (Monthly) ENTRY NLI '!CC92)</f>
        <v>0</v>
      </c>
      <c r="CD92" s="137">
        <f>IF('KWh (Monthly) ENTRY NLI '!CD$5=0,0,CC92+'KWh (Monthly) ENTRY NLI '!CD92)</f>
        <v>0</v>
      </c>
      <c r="CE92" s="137">
        <f>IF('KWh (Monthly) ENTRY NLI '!CE$5=0,0,CD92+'KWh (Monthly) ENTRY NLI '!CE92)</f>
        <v>0</v>
      </c>
      <c r="CF92" s="137">
        <f>IF('KWh (Monthly) ENTRY NLI '!CF$5=0,0,CE92+'KWh (Monthly) ENTRY NLI '!CF92)</f>
        <v>0</v>
      </c>
      <c r="CG92" s="137">
        <f>IF('KWh (Monthly) ENTRY NLI '!CG$5=0,0,CF92+'KWh (Monthly) ENTRY NLI '!CG92)</f>
        <v>0</v>
      </c>
      <c r="CH92" s="137">
        <f>IF('KWh (Monthly) ENTRY NLI '!CH$5=0,0,CG92+'KWh (Monthly) ENTRY NLI '!CH92)</f>
        <v>0</v>
      </c>
      <c r="CI92" s="137">
        <f>IF('KWh (Monthly) ENTRY NLI '!CI$5=0,0,CH92+'KWh (Monthly) ENTRY NLI '!CI92)</f>
        <v>0</v>
      </c>
      <c r="CJ92" s="137">
        <f>IF('KWh (Monthly) ENTRY NLI '!CJ$5=0,0,CI92+'KWh (Monthly) ENTRY NLI '!CJ92)</f>
        <v>0</v>
      </c>
    </row>
    <row r="95" spans="1:88" x14ac:dyDescent="0.3">
      <c r="B95" s="103"/>
      <c r="AN95" s="49"/>
    </row>
    <row r="96" spans="1:88" x14ac:dyDescent="0.3">
      <c r="B96" s="102"/>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zoomScale="80" zoomScaleNormal="80" workbookViewId="0">
      <selection activeCell="AO19" sqref="AO19"/>
    </sheetView>
  </sheetViews>
  <sheetFormatPr defaultColWidth="9.33203125" defaultRowHeight="14.4" x14ac:dyDescent="0.3"/>
  <cols>
    <col min="1" max="1" width="4.33203125" style="56" customWidth="1"/>
    <col min="2" max="2" width="28" style="56" bestFit="1" customWidth="1"/>
    <col min="3" max="40" width="15.6640625" style="56" hidden="1" customWidth="1"/>
    <col min="41" max="88" width="15.6640625" style="56" customWidth="1"/>
    <col min="89" max="16384" width="9.33203125" style="56"/>
  </cols>
  <sheetData>
    <row r="1" spans="1:88" x14ac:dyDescent="0.3">
      <c r="B1" s="79"/>
      <c r="C1" s="36">
        <v>2016</v>
      </c>
      <c r="D1" s="36">
        <v>2017</v>
      </c>
      <c r="E1" s="36">
        <v>2018</v>
      </c>
      <c r="F1" s="36">
        <v>2019</v>
      </c>
      <c r="G1" s="36">
        <v>2020</v>
      </c>
      <c r="H1" s="36">
        <v>2021</v>
      </c>
      <c r="I1" s="36">
        <v>2022</v>
      </c>
      <c r="J1" s="36">
        <v>2023</v>
      </c>
    </row>
    <row r="2" spans="1:88" x14ac:dyDescent="0.3">
      <c r="B2" s="47" t="s">
        <v>47</v>
      </c>
      <c r="C2" s="26">
        <f>SUM(C5:N5)</f>
        <v>0</v>
      </c>
      <c r="D2" s="26">
        <f>SUM(O5:Z5)</f>
        <v>0</v>
      </c>
      <c r="E2" s="26">
        <f>SUM(AA5:AL5)</f>
        <v>0</v>
      </c>
      <c r="F2" s="26">
        <f>SUM(AM5:AX5)</f>
        <v>261091.54</v>
      </c>
      <c r="G2" s="26">
        <f>SUM(AY5:BJ5)</f>
        <v>193957.25999999998</v>
      </c>
      <c r="H2" s="26">
        <f>SUM(BK5:BV5)</f>
        <v>272848.27</v>
      </c>
      <c r="I2" s="26">
        <f>SUM(BW5:CH5)</f>
        <v>0</v>
      </c>
      <c r="J2" s="26">
        <f>SUM(CI5:CJ5)</f>
        <v>0</v>
      </c>
    </row>
    <row r="3" spans="1:88" x14ac:dyDescent="0.3">
      <c r="C3" s="14"/>
    </row>
    <row r="4" spans="1:88" x14ac:dyDescent="0.3">
      <c r="B4" s="77"/>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1076.08</v>
      </c>
      <c r="AQ5" s="69">
        <f t="shared" si="0"/>
        <v>5735.48</v>
      </c>
      <c r="AR5" s="69">
        <f t="shared" si="0"/>
        <v>32092.98</v>
      </c>
      <c r="AS5" s="69">
        <f t="shared" si="0"/>
        <v>52338.369999999995</v>
      </c>
      <c r="AT5" s="69">
        <f t="shared" si="0"/>
        <v>55390.15</v>
      </c>
      <c r="AU5" s="69">
        <f t="shared" si="0"/>
        <v>44152.510000000009</v>
      </c>
      <c r="AV5" s="69">
        <f t="shared" si="0"/>
        <v>23524.730000000003</v>
      </c>
      <c r="AW5" s="69">
        <f t="shared" si="0"/>
        <v>21749.64</v>
      </c>
      <c r="AX5" s="69">
        <f t="shared" si="0"/>
        <v>25031.600000000002</v>
      </c>
      <c r="AY5" s="69">
        <f t="shared" si="0"/>
        <v>27332.49</v>
      </c>
      <c r="AZ5" s="69">
        <f t="shared" si="0"/>
        <v>22670.06</v>
      </c>
      <c r="BA5" s="69">
        <f t="shared" si="0"/>
        <v>24539.33</v>
      </c>
      <c r="BB5" s="69">
        <f t="shared" si="0"/>
        <v>262.24000000000012</v>
      </c>
      <c r="BC5" s="69">
        <f t="shared" si="0"/>
        <v>75.749999999999929</v>
      </c>
      <c r="BD5" s="69">
        <f t="shared" si="0"/>
        <v>3964.9099999999994</v>
      </c>
      <c r="BE5" s="69">
        <f>BE6+BE7</f>
        <v>7758.0100000000011</v>
      </c>
      <c r="BF5" s="69">
        <f t="shared" si="0"/>
        <v>31067.57</v>
      </c>
      <c r="BG5" s="69">
        <f t="shared" si="0"/>
        <v>33815.64</v>
      </c>
      <c r="BH5" s="69">
        <f t="shared" si="0"/>
        <v>12736.06</v>
      </c>
      <c r="BI5" s="69">
        <f t="shared" si="0"/>
        <v>12357.339999999998</v>
      </c>
      <c r="BJ5" s="69">
        <f t="shared" si="0"/>
        <v>17377.859999999997</v>
      </c>
      <c r="BK5" s="69">
        <f t="shared" si="0"/>
        <v>20517.89</v>
      </c>
      <c r="BL5" s="69">
        <f t="shared" si="0"/>
        <v>19029.989999999998</v>
      </c>
      <c r="BM5" s="69">
        <f t="shared" si="0"/>
        <v>21389.75</v>
      </c>
      <c r="BN5" s="69">
        <f t="shared" si="0"/>
        <v>19040.77</v>
      </c>
      <c r="BO5" s="69">
        <f t="shared" si="0"/>
        <v>25445.229999999996</v>
      </c>
      <c r="BP5" s="69">
        <f t="shared" si="0"/>
        <v>72843.61</v>
      </c>
      <c r="BQ5" s="69">
        <f t="shared" si="0"/>
        <v>94581.03</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x14ac:dyDescent="0.3">
      <c r="B6" s="47" t="s">
        <v>45</v>
      </c>
      <c r="C6" s="26">
        <f>SUM(C23:C32)</f>
        <v>0</v>
      </c>
      <c r="D6" s="26">
        <f>SUM(D23:D32)</f>
        <v>0</v>
      </c>
      <c r="E6" s="26">
        <f>E10</f>
        <v>0</v>
      </c>
      <c r="F6" s="26">
        <f>F10</f>
        <v>0</v>
      </c>
      <c r="G6" s="26">
        <f t="shared" ref="G6:BR6" si="2">G10</f>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si="2"/>
        <v>0</v>
      </c>
      <c r="BQ6" s="26">
        <f t="shared" si="2"/>
        <v>0</v>
      </c>
      <c r="BR6" s="26">
        <f t="shared" si="2"/>
        <v>0</v>
      </c>
      <c r="BS6" s="26">
        <f t="shared" ref="BS6:CJ6" si="3">BS10</f>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x14ac:dyDescent="0.3">
      <c r="B7" s="47" t="s">
        <v>46</v>
      </c>
      <c r="C7" s="26">
        <f>SUM(C35:C47,C50:C62,C65:C77,C80:C92)</f>
        <v>0</v>
      </c>
      <c r="D7" s="26">
        <f>SUM(D35:D47,D50:D62,D65:D77,D80:D92)</f>
        <v>0</v>
      </c>
      <c r="E7" s="26">
        <f>SUM(E11:E14)</f>
        <v>0</v>
      </c>
      <c r="F7" s="26">
        <f>SUM(F11:F14)</f>
        <v>0</v>
      </c>
      <c r="G7" s="26">
        <f t="shared" ref="G7:BR7" si="4">SUM(G11:G14)</f>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1076.08</v>
      </c>
      <c r="AQ7" s="26">
        <f t="shared" si="4"/>
        <v>5735.48</v>
      </c>
      <c r="AR7" s="26">
        <f t="shared" si="4"/>
        <v>32092.98</v>
      </c>
      <c r="AS7" s="26">
        <f t="shared" si="4"/>
        <v>52338.369999999995</v>
      </c>
      <c r="AT7" s="26">
        <f t="shared" si="4"/>
        <v>55390.15</v>
      </c>
      <c r="AU7" s="26">
        <f t="shared" si="4"/>
        <v>44152.510000000009</v>
      </c>
      <c r="AV7" s="26">
        <f t="shared" si="4"/>
        <v>23524.730000000003</v>
      </c>
      <c r="AW7" s="26">
        <f t="shared" si="4"/>
        <v>21749.64</v>
      </c>
      <c r="AX7" s="26">
        <f t="shared" si="4"/>
        <v>25031.600000000002</v>
      </c>
      <c r="AY7" s="26">
        <f t="shared" si="4"/>
        <v>27332.49</v>
      </c>
      <c r="AZ7" s="26">
        <f t="shared" si="4"/>
        <v>22670.06</v>
      </c>
      <c r="BA7" s="26">
        <f t="shared" si="4"/>
        <v>24539.33</v>
      </c>
      <c r="BB7" s="26">
        <f t="shared" si="4"/>
        <v>262.24000000000012</v>
      </c>
      <c r="BC7" s="26">
        <f t="shared" si="4"/>
        <v>75.749999999999929</v>
      </c>
      <c r="BD7" s="26">
        <f t="shared" si="4"/>
        <v>3964.9099999999994</v>
      </c>
      <c r="BE7" s="26">
        <f>SUM(BE11:BE14)</f>
        <v>7758.0100000000011</v>
      </c>
      <c r="BF7" s="26">
        <f t="shared" si="4"/>
        <v>31067.57</v>
      </c>
      <c r="BG7" s="26">
        <f t="shared" si="4"/>
        <v>33815.64</v>
      </c>
      <c r="BH7" s="26">
        <f t="shared" si="4"/>
        <v>12736.06</v>
      </c>
      <c r="BI7" s="26">
        <f t="shared" si="4"/>
        <v>12357.339999999998</v>
      </c>
      <c r="BJ7" s="26">
        <f t="shared" si="4"/>
        <v>17377.859999999997</v>
      </c>
      <c r="BK7" s="26">
        <f t="shared" si="4"/>
        <v>20517.89</v>
      </c>
      <c r="BL7" s="26">
        <f t="shared" si="4"/>
        <v>19029.989999999998</v>
      </c>
      <c r="BM7" s="26">
        <f t="shared" si="4"/>
        <v>21389.75</v>
      </c>
      <c r="BN7" s="26">
        <f t="shared" si="4"/>
        <v>19040.77</v>
      </c>
      <c r="BO7" s="26">
        <f t="shared" si="4"/>
        <v>25445.229999999996</v>
      </c>
      <c r="BP7" s="26">
        <f t="shared" si="4"/>
        <v>72843.61</v>
      </c>
      <c r="BQ7" s="26">
        <f t="shared" si="4"/>
        <v>94581.03</v>
      </c>
      <c r="BR7" s="26">
        <f t="shared" si="4"/>
        <v>0</v>
      </c>
      <c r="BS7" s="26">
        <f t="shared" ref="BS7:CJ7" si="5">SUM(BS11:BS14)</f>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ht="15" thickBot="1" x14ac:dyDescent="0.35">
      <c r="F8" s="14"/>
    </row>
    <row r="9" spans="1:88" x14ac:dyDescent="0.3">
      <c r="A9" s="214" t="s">
        <v>65</v>
      </c>
      <c r="B9" s="81"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15"/>
      <c r="B10" s="47" t="s">
        <v>36</v>
      </c>
      <c r="C10" s="26">
        <f t="shared" ref="C10:D10" si="6">ROUND(SUM(C23:C32),2)</f>
        <v>0</v>
      </c>
      <c r="D10" s="26">
        <f t="shared" si="6"/>
        <v>0</v>
      </c>
      <c r="E10" s="26">
        <f>ROUND(SUM(E23:E32),2)</f>
        <v>0</v>
      </c>
      <c r="F10" s="26">
        <f>ROUND(SUM(F23:F32),2)</f>
        <v>0</v>
      </c>
      <c r="G10" s="26">
        <f>ROUND(SUM(G23:G32),2)</f>
        <v>0</v>
      </c>
      <c r="H10" s="26">
        <f>ROUND(SUM(H23:H32),2)</f>
        <v>0</v>
      </c>
      <c r="I10" s="26">
        <f>ROUND(SUM(I23:I32),2)</f>
        <v>0</v>
      </c>
      <c r="J10" s="26">
        <f t="shared" ref="J10:P10" si="7">ROUND(SUM(J23:J32),2)</f>
        <v>0</v>
      </c>
      <c r="K10" s="26">
        <f t="shared" si="7"/>
        <v>0</v>
      </c>
      <c r="L10" s="26">
        <f>ROUND(SUM(L23:L32),2)</f>
        <v>0</v>
      </c>
      <c r="M10" s="26">
        <f t="shared" si="7"/>
        <v>0</v>
      </c>
      <c r="N10" s="26">
        <f t="shared" si="7"/>
        <v>0</v>
      </c>
      <c r="O10" s="26">
        <f t="shared" si="7"/>
        <v>0</v>
      </c>
      <c r="P10" s="26">
        <f t="shared" si="7"/>
        <v>0</v>
      </c>
      <c r="Q10" s="26">
        <f t="shared" ref="Q10:CB10" si="8">ROUND(SUM(Q23:Q32),2)</f>
        <v>0</v>
      </c>
      <c r="R10" s="26">
        <f t="shared" si="8"/>
        <v>0</v>
      </c>
      <c r="S10" s="26">
        <f t="shared" si="8"/>
        <v>0</v>
      </c>
      <c r="T10" s="26">
        <f t="shared" si="8"/>
        <v>0</v>
      </c>
      <c r="U10" s="26">
        <f t="shared" si="8"/>
        <v>0</v>
      </c>
      <c r="V10" s="26">
        <f t="shared" si="8"/>
        <v>0</v>
      </c>
      <c r="W10" s="26">
        <f t="shared" si="8"/>
        <v>0</v>
      </c>
      <c r="X10" s="26">
        <f t="shared" si="8"/>
        <v>0</v>
      </c>
      <c r="Y10" s="26">
        <f t="shared" si="8"/>
        <v>0</v>
      </c>
      <c r="Z10" s="26">
        <f t="shared" si="8"/>
        <v>0</v>
      </c>
      <c r="AA10" s="26">
        <f t="shared" si="8"/>
        <v>0</v>
      </c>
      <c r="AB10" s="26">
        <f t="shared" si="8"/>
        <v>0</v>
      </c>
      <c r="AC10" s="26">
        <f t="shared" si="8"/>
        <v>0</v>
      </c>
      <c r="AD10" s="26">
        <f t="shared" si="8"/>
        <v>0</v>
      </c>
      <c r="AE10" s="26">
        <f t="shared" si="8"/>
        <v>0</v>
      </c>
      <c r="AF10" s="26">
        <f t="shared" si="8"/>
        <v>0</v>
      </c>
      <c r="AG10" s="26">
        <f t="shared" si="8"/>
        <v>0</v>
      </c>
      <c r="AH10" s="26">
        <f t="shared" si="8"/>
        <v>0</v>
      </c>
      <c r="AI10" s="26">
        <f t="shared" si="8"/>
        <v>0</v>
      </c>
      <c r="AJ10" s="26">
        <f t="shared" si="8"/>
        <v>0</v>
      </c>
      <c r="AK10" s="26">
        <f t="shared" si="8"/>
        <v>0</v>
      </c>
      <c r="AL10" s="26">
        <f t="shared" si="8"/>
        <v>0</v>
      </c>
      <c r="AM10" s="26">
        <f t="shared" si="8"/>
        <v>0</v>
      </c>
      <c r="AN10" s="26">
        <f t="shared" si="8"/>
        <v>0</v>
      </c>
      <c r="AO10" s="26">
        <f t="shared" si="8"/>
        <v>0</v>
      </c>
      <c r="AP10" s="26">
        <f t="shared" si="8"/>
        <v>0</v>
      </c>
      <c r="AQ10" s="26">
        <f t="shared" si="8"/>
        <v>0</v>
      </c>
      <c r="AR10" s="26">
        <f t="shared" si="8"/>
        <v>0</v>
      </c>
      <c r="AS10" s="26">
        <f t="shared" si="8"/>
        <v>0</v>
      </c>
      <c r="AT10" s="26">
        <f t="shared" si="8"/>
        <v>0</v>
      </c>
      <c r="AU10" s="26">
        <f t="shared" si="8"/>
        <v>0</v>
      </c>
      <c r="AV10" s="26">
        <f t="shared" si="8"/>
        <v>0</v>
      </c>
      <c r="AW10" s="26">
        <f t="shared" si="8"/>
        <v>0</v>
      </c>
      <c r="AX10" s="26">
        <f t="shared" si="8"/>
        <v>0</v>
      </c>
      <c r="AY10" s="26">
        <f t="shared" si="8"/>
        <v>0</v>
      </c>
      <c r="AZ10" s="26">
        <f t="shared" si="8"/>
        <v>0</v>
      </c>
      <c r="BA10" s="26">
        <f t="shared" si="8"/>
        <v>0</v>
      </c>
      <c r="BB10" s="26">
        <f t="shared" si="8"/>
        <v>0</v>
      </c>
      <c r="BC10" s="26">
        <f t="shared" si="8"/>
        <v>0</v>
      </c>
      <c r="BD10" s="26">
        <f t="shared" si="8"/>
        <v>0</v>
      </c>
      <c r="BE10" s="26">
        <f t="shared" si="8"/>
        <v>0</v>
      </c>
      <c r="BF10" s="26">
        <f t="shared" si="8"/>
        <v>0</v>
      </c>
      <c r="BG10" s="26">
        <f t="shared" si="8"/>
        <v>0</v>
      </c>
      <c r="BH10" s="26">
        <f t="shared" si="8"/>
        <v>0</v>
      </c>
      <c r="BI10" s="26">
        <f t="shared" si="8"/>
        <v>0</v>
      </c>
      <c r="BJ10" s="26">
        <f t="shared" si="8"/>
        <v>0</v>
      </c>
      <c r="BK10" s="26">
        <f t="shared" si="8"/>
        <v>0</v>
      </c>
      <c r="BL10" s="26">
        <f t="shared" si="8"/>
        <v>0</v>
      </c>
      <c r="BM10" s="26">
        <f t="shared" si="8"/>
        <v>0</v>
      </c>
      <c r="BN10" s="26">
        <f t="shared" si="8"/>
        <v>0</v>
      </c>
      <c r="BO10" s="26">
        <f t="shared" si="8"/>
        <v>0</v>
      </c>
      <c r="BP10" s="26">
        <f t="shared" si="8"/>
        <v>0</v>
      </c>
      <c r="BQ10" s="26">
        <f t="shared" si="8"/>
        <v>0</v>
      </c>
      <c r="BR10" s="26">
        <f t="shared" si="8"/>
        <v>0</v>
      </c>
      <c r="BS10" s="26">
        <f t="shared" si="8"/>
        <v>0</v>
      </c>
      <c r="BT10" s="26">
        <f t="shared" si="8"/>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ref="CC10:CJ10" si="9">ROUND(SUM(CC23:CC32),2)</f>
        <v>0</v>
      </c>
      <c r="CD10" s="26">
        <f t="shared" si="9"/>
        <v>0</v>
      </c>
      <c r="CE10" s="26">
        <f t="shared" si="9"/>
        <v>0</v>
      </c>
      <c r="CF10" s="26">
        <f t="shared" si="9"/>
        <v>0</v>
      </c>
      <c r="CG10" s="26">
        <f t="shared" si="9"/>
        <v>0</v>
      </c>
      <c r="CH10" s="26">
        <f t="shared" si="9"/>
        <v>0</v>
      </c>
      <c r="CI10" s="26">
        <f t="shared" si="9"/>
        <v>0</v>
      </c>
      <c r="CJ10" s="26">
        <f t="shared" si="9"/>
        <v>0</v>
      </c>
    </row>
    <row r="11" spans="1:88" x14ac:dyDescent="0.3">
      <c r="A11" s="215"/>
      <c r="B11" s="47" t="s">
        <v>37</v>
      </c>
      <c r="C11" s="26">
        <f t="shared" ref="C11:D11" si="10">ROUND(SUM(C35:C47),2)</f>
        <v>0</v>
      </c>
      <c r="D11" s="26">
        <f t="shared" si="10"/>
        <v>0</v>
      </c>
      <c r="E11" s="26">
        <f>ROUND(SUM(E35:E47),2)</f>
        <v>0</v>
      </c>
      <c r="F11" s="26">
        <f>ROUND(SUM(F35:F47),2)</f>
        <v>0</v>
      </c>
      <c r="G11" s="26">
        <f>ROUND(SUM(G35:G47),2)</f>
        <v>0</v>
      </c>
      <c r="H11" s="26">
        <f>ROUND(SUM(H35:H47),2)</f>
        <v>0</v>
      </c>
      <c r="I11" s="26">
        <f>ROUND(SUM(I35:I47),2)</f>
        <v>0</v>
      </c>
      <c r="J11" s="26">
        <f t="shared" ref="J11:P11" si="11">ROUND(SUM(J35:J47),2)</f>
        <v>0</v>
      </c>
      <c r="K11" s="26">
        <f t="shared" si="11"/>
        <v>0</v>
      </c>
      <c r="L11" s="26">
        <f t="shared" si="11"/>
        <v>0</v>
      </c>
      <c r="M11" s="26">
        <f t="shared" si="11"/>
        <v>0</v>
      </c>
      <c r="N11" s="26">
        <f t="shared" si="11"/>
        <v>0</v>
      </c>
      <c r="O11" s="26">
        <f t="shared" si="11"/>
        <v>0</v>
      </c>
      <c r="P11" s="26">
        <f t="shared" si="11"/>
        <v>0</v>
      </c>
      <c r="Q11" s="26">
        <f t="shared" ref="Q11:CB11" si="12">ROUND(SUM(Q35:Q47),2)</f>
        <v>0</v>
      </c>
      <c r="R11" s="26">
        <f t="shared" si="12"/>
        <v>0</v>
      </c>
      <c r="S11" s="26">
        <f t="shared" si="12"/>
        <v>0</v>
      </c>
      <c r="T11" s="26">
        <f t="shared" si="12"/>
        <v>0</v>
      </c>
      <c r="U11" s="26">
        <f t="shared" si="12"/>
        <v>0</v>
      </c>
      <c r="V11" s="26">
        <f t="shared" si="12"/>
        <v>0</v>
      </c>
      <c r="W11" s="26">
        <f t="shared" si="12"/>
        <v>0</v>
      </c>
      <c r="X11" s="26">
        <f t="shared" si="12"/>
        <v>0</v>
      </c>
      <c r="Y11" s="26">
        <f t="shared" si="12"/>
        <v>0</v>
      </c>
      <c r="Z11" s="26">
        <f t="shared" si="12"/>
        <v>0</v>
      </c>
      <c r="AA11" s="26">
        <f t="shared" si="12"/>
        <v>0</v>
      </c>
      <c r="AB11" s="26">
        <f t="shared" si="12"/>
        <v>0</v>
      </c>
      <c r="AC11" s="26">
        <f t="shared" si="12"/>
        <v>0</v>
      </c>
      <c r="AD11" s="26">
        <f t="shared" si="12"/>
        <v>0</v>
      </c>
      <c r="AE11" s="26">
        <f t="shared" si="12"/>
        <v>0</v>
      </c>
      <c r="AF11" s="26">
        <f t="shared" si="12"/>
        <v>0</v>
      </c>
      <c r="AG11" s="26">
        <f t="shared" si="12"/>
        <v>0</v>
      </c>
      <c r="AH11" s="26">
        <f t="shared" si="12"/>
        <v>0</v>
      </c>
      <c r="AI11" s="26">
        <f t="shared" si="12"/>
        <v>0</v>
      </c>
      <c r="AJ11" s="26">
        <f t="shared" si="12"/>
        <v>0</v>
      </c>
      <c r="AK11" s="26">
        <f t="shared" si="12"/>
        <v>0</v>
      </c>
      <c r="AL11" s="26">
        <f t="shared" si="12"/>
        <v>0</v>
      </c>
      <c r="AM11" s="26">
        <f t="shared" si="12"/>
        <v>0</v>
      </c>
      <c r="AN11" s="26">
        <f t="shared" si="12"/>
        <v>0</v>
      </c>
      <c r="AO11" s="26">
        <f t="shared" si="12"/>
        <v>0</v>
      </c>
      <c r="AP11" s="26">
        <f t="shared" si="12"/>
        <v>350.35</v>
      </c>
      <c r="AQ11" s="26">
        <f t="shared" si="12"/>
        <v>891.26</v>
      </c>
      <c r="AR11" s="26">
        <f t="shared" si="12"/>
        <v>1229.5999999999999</v>
      </c>
      <c r="AS11" s="26">
        <f t="shared" si="12"/>
        <v>1566.31</v>
      </c>
      <c r="AT11" s="26">
        <f t="shared" si="12"/>
        <v>2875.58</v>
      </c>
      <c r="AU11" s="26">
        <f t="shared" si="12"/>
        <v>5871.02</v>
      </c>
      <c r="AV11" s="26">
        <f t="shared" si="12"/>
        <v>4664.01</v>
      </c>
      <c r="AW11" s="26">
        <f t="shared" si="12"/>
        <v>4031.82</v>
      </c>
      <c r="AX11" s="26">
        <f t="shared" si="12"/>
        <v>4234.3599999999997</v>
      </c>
      <c r="AY11" s="26">
        <f t="shared" si="12"/>
        <v>4453.17</v>
      </c>
      <c r="AZ11" s="26">
        <f t="shared" si="12"/>
        <v>3424.86</v>
      </c>
      <c r="BA11" s="26">
        <f t="shared" si="12"/>
        <v>3891.5</v>
      </c>
      <c r="BB11" s="26">
        <f t="shared" si="12"/>
        <v>329.08</v>
      </c>
      <c r="BC11" s="26">
        <f t="shared" si="12"/>
        <v>419.44</v>
      </c>
      <c r="BD11" s="26">
        <f t="shared" si="12"/>
        <v>574.57000000000005</v>
      </c>
      <c r="BE11" s="26">
        <f t="shared" si="12"/>
        <v>730.78</v>
      </c>
      <c r="BF11" s="26">
        <f t="shared" si="12"/>
        <v>584.66</v>
      </c>
      <c r="BG11" s="26">
        <f t="shared" si="12"/>
        <v>617.22</v>
      </c>
      <c r="BH11" s="26">
        <f t="shared" si="12"/>
        <v>401.5</v>
      </c>
      <c r="BI11" s="26">
        <f t="shared" si="12"/>
        <v>335.77</v>
      </c>
      <c r="BJ11" s="26">
        <f t="shared" si="12"/>
        <v>346.75</v>
      </c>
      <c r="BK11" s="26">
        <f t="shared" si="12"/>
        <v>360.77</v>
      </c>
      <c r="BL11" s="26">
        <f t="shared" si="12"/>
        <v>547.95000000000005</v>
      </c>
      <c r="BM11" s="26">
        <f t="shared" si="12"/>
        <v>947.66</v>
      </c>
      <c r="BN11" s="26">
        <f t="shared" si="12"/>
        <v>997.41</v>
      </c>
      <c r="BO11" s="26">
        <f t="shared" si="12"/>
        <v>1359.12</v>
      </c>
      <c r="BP11" s="26">
        <f t="shared" si="12"/>
        <v>2609.5</v>
      </c>
      <c r="BQ11" s="26">
        <f t="shared" si="12"/>
        <v>3405.5</v>
      </c>
      <c r="BR11" s="26">
        <f t="shared" si="12"/>
        <v>0</v>
      </c>
      <c r="BS11" s="26">
        <f t="shared" si="12"/>
        <v>0</v>
      </c>
      <c r="BT11" s="26">
        <f t="shared" si="12"/>
        <v>0</v>
      </c>
      <c r="BU11" s="26">
        <f t="shared" si="12"/>
        <v>0</v>
      </c>
      <c r="BV11" s="26">
        <f t="shared" si="12"/>
        <v>0</v>
      </c>
      <c r="BW11" s="26">
        <f t="shared" si="12"/>
        <v>0</v>
      </c>
      <c r="BX11" s="26">
        <f t="shared" si="12"/>
        <v>0</v>
      </c>
      <c r="BY11" s="26">
        <f t="shared" si="12"/>
        <v>0</v>
      </c>
      <c r="BZ11" s="26">
        <f t="shared" si="12"/>
        <v>0</v>
      </c>
      <c r="CA11" s="26">
        <f t="shared" si="12"/>
        <v>0</v>
      </c>
      <c r="CB11" s="26">
        <f t="shared" si="12"/>
        <v>0</v>
      </c>
      <c r="CC11" s="26">
        <f t="shared" ref="CC11:CJ11" si="13">ROUND(SUM(CC35:CC47),2)</f>
        <v>0</v>
      </c>
      <c r="CD11" s="26">
        <f t="shared" si="13"/>
        <v>0</v>
      </c>
      <c r="CE11" s="26">
        <f t="shared" si="13"/>
        <v>0</v>
      </c>
      <c r="CF11" s="26">
        <f t="shared" si="13"/>
        <v>0</v>
      </c>
      <c r="CG11" s="26">
        <f t="shared" si="13"/>
        <v>0</v>
      </c>
      <c r="CH11" s="26">
        <f t="shared" si="13"/>
        <v>0</v>
      </c>
      <c r="CI11" s="26">
        <f t="shared" si="13"/>
        <v>0</v>
      </c>
      <c r="CJ11" s="26">
        <f t="shared" si="13"/>
        <v>0</v>
      </c>
    </row>
    <row r="12" spans="1:88" x14ac:dyDescent="0.3">
      <c r="A12" s="215"/>
      <c r="B12" s="47" t="s">
        <v>38</v>
      </c>
      <c r="C12" s="26">
        <f t="shared" ref="C12:D12" si="14">ROUND(SUM(C50:C62),2)</f>
        <v>0</v>
      </c>
      <c r="D12" s="26">
        <f t="shared" si="14"/>
        <v>0</v>
      </c>
      <c r="E12" s="26">
        <f>ROUND(SUM(E50:E62),2)</f>
        <v>0</v>
      </c>
      <c r="F12" s="26">
        <f>ROUND(SUM(F50:F62),2)</f>
        <v>0</v>
      </c>
      <c r="G12" s="26">
        <f>ROUND(SUM(G50:G62),2)</f>
        <v>0</v>
      </c>
      <c r="H12" s="26">
        <f>ROUND(SUM(H50:H62),2)</f>
        <v>0</v>
      </c>
      <c r="I12" s="26">
        <f>ROUND(SUM(I50:I62),2)</f>
        <v>0</v>
      </c>
      <c r="J12" s="26">
        <f t="shared" ref="J12:P12" si="15">ROUND(SUM(J50:J62),2)</f>
        <v>0</v>
      </c>
      <c r="K12" s="26">
        <f t="shared" si="15"/>
        <v>0</v>
      </c>
      <c r="L12" s="26">
        <f t="shared" si="15"/>
        <v>0</v>
      </c>
      <c r="M12" s="26">
        <f t="shared" si="15"/>
        <v>0</v>
      </c>
      <c r="N12" s="26">
        <f t="shared" si="15"/>
        <v>0</v>
      </c>
      <c r="O12" s="26">
        <f t="shared" si="15"/>
        <v>0</v>
      </c>
      <c r="P12" s="26">
        <f t="shared" si="15"/>
        <v>0</v>
      </c>
      <c r="Q12" s="26">
        <f t="shared" ref="Q12:CB12" si="16">ROUND(SUM(Q50:Q62),2)</f>
        <v>0</v>
      </c>
      <c r="R12" s="26">
        <f t="shared" si="16"/>
        <v>0</v>
      </c>
      <c r="S12" s="26">
        <f t="shared" si="16"/>
        <v>0</v>
      </c>
      <c r="T12" s="26">
        <f t="shared" si="16"/>
        <v>0</v>
      </c>
      <c r="U12" s="26">
        <f t="shared" si="16"/>
        <v>0</v>
      </c>
      <c r="V12" s="26">
        <f t="shared" si="16"/>
        <v>0</v>
      </c>
      <c r="W12" s="26">
        <f t="shared" si="16"/>
        <v>0</v>
      </c>
      <c r="X12" s="26">
        <f t="shared" si="16"/>
        <v>0</v>
      </c>
      <c r="Y12" s="26">
        <f t="shared" si="16"/>
        <v>0</v>
      </c>
      <c r="Z12" s="26">
        <f t="shared" si="16"/>
        <v>0</v>
      </c>
      <c r="AA12" s="26">
        <f t="shared" si="16"/>
        <v>0</v>
      </c>
      <c r="AB12" s="26">
        <f t="shared" si="16"/>
        <v>0</v>
      </c>
      <c r="AC12" s="26">
        <f t="shared" si="16"/>
        <v>0</v>
      </c>
      <c r="AD12" s="26">
        <f t="shared" si="16"/>
        <v>0</v>
      </c>
      <c r="AE12" s="26">
        <f t="shared" si="16"/>
        <v>0</v>
      </c>
      <c r="AF12" s="26">
        <f t="shared" si="16"/>
        <v>0</v>
      </c>
      <c r="AG12" s="26">
        <f t="shared" si="16"/>
        <v>0</v>
      </c>
      <c r="AH12" s="26">
        <f t="shared" si="16"/>
        <v>0</v>
      </c>
      <c r="AI12" s="26">
        <f t="shared" si="16"/>
        <v>0</v>
      </c>
      <c r="AJ12" s="26">
        <f t="shared" si="16"/>
        <v>0</v>
      </c>
      <c r="AK12" s="26">
        <f t="shared" si="16"/>
        <v>0</v>
      </c>
      <c r="AL12" s="26">
        <f t="shared" si="16"/>
        <v>0</v>
      </c>
      <c r="AM12" s="26">
        <f t="shared" si="16"/>
        <v>0</v>
      </c>
      <c r="AN12" s="26">
        <f t="shared" si="16"/>
        <v>0</v>
      </c>
      <c r="AO12" s="26">
        <f t="shared" si="16"/>
        <v>0</v>
      </c>
      <c r="AP12" s="26">
        <f t="shared" si="16"/>
        <v>725.73</v>
      </c>
      <c r="AQ12" s="26">
        <f t="shared" si="16"/>
        <v>3316.39</v>
      </c>
      <c r="AR12" s="26">
        <f t="shared" si="16"/>
        <v>20428.490000000002</v>
      </c>
      <c r="AS12" s="26">
        <f t="shared" si="16"/>
        <v>37201.82</v>
      </c>
      <c r="AT12" s="26">
        <f t="shared" si="16"/>
        <v>40126.11</v>
      </c>
      <c r="AU12" s="26">
        <f t="shared" si="16"/>
        <v>29725.83</v>
      </c>
      <c r="AV12" s="26">
        <f t="shared" si="16"/>
        <v>14416.1</v>
      </c>
      <c r="AW12" s="26">
        <f t="shared" si="16"/>
        <v>13570.89</v>
      </c>
      <c r="AX12" s="26">
        <f t="shared" si="16"/>
        <v>16437.34</v>
      </c>
      <c r="AY12" s="26">
        <f t="shared" si="16"/>
        <v>18203.91</v>
      </c>
      <c r="AZ12" s="26">
        <f t="shared" si="16"/>
        <v>15493.53</v>
      </c>
      <c r="BA12" s="26">
        <f t="shared" si="16"/>
        <v>16457.21</v>
      </c>
      <c r="BB12" s="26">
        <f t="shared" si="16"/>
        <v>699.58</v>
      </c>
      <c r="BC12" s="26">
        <f t="shared" si="16"/>
        <v>635.61</v>
      </c>
      <c r="BD12" s="26">
        <f t="shared" si="16"/>
        <v>4888.9399999999996</v>
      </c>
      <c r="BE12" s="26">
        <f t="shared" si="16"/>
        <v>8918.68</v>
      </c>
      <c r="BF12" s="26">
        <f t="shared" si="16"/>
        <v>13054.72</v>
      </c>
      <c r="BG12" s="26">
        <f t="shared" si="16"/>
        <v>13053.93</v>
      </c>
      <c r="BH12" s="26">
        <f t="shared" si="16"/>
        <v>5664.09</v>
      </c>
      <c r="BI12" s="26">
        <f t="shared" si="16"/>
        <v>5873.11</v>
      </c>
      <c r="BJ12" s="26">
        <f t="shared" si="16"/>
        <v>7266.78</v>
      </c>
      <c r="BK12" s="26">
        <f t="shared" si="16"/>
        <v>7393.51</v>
      </c>
      <c r="BL12" s="26">
        <f t="shared" si="16"/>
        <v>8203.33</v>
      </c>
      <c r="BM12" s="26">
        <f t="shared" si="16"/>
        <v>9750.9500000000007</v>
      </c>
      <c r="BN12" s="26">
        <f t="shared" si="16"/>
        <v>8123.41</v>
      </c>
      <c r="BO12" s="26">
        <f t="shared" si="16"/>
        <v>10248.52</v>
      </c>
      <c r="BP12" s="26">
        <f t="shared" si="16"/>
        <v>31323.06</v>
      </c>
      <c r="BQ12" s="26">
        <f t="shared" si="16"/>
        <v>40242.28</v>
      </c>
      <c r="BR12" s="26">
        <f t="shared" si="16"/>
        <v>0</v>
      </c>
      <c r="BS12" s="26">
        <f t="shared" si="16"/>
        <v>0</v>
      </c>
      <c r="BT12" s="26">
        <f t="shared" si="16"/>
        <v>0</v>
      </c>
      <c r="BU12" s="26">
        <f t="shared" si="16"/>
        <v>0</v>
      </c>
      <c r="BV12" s="26">
        <f t="shared" si="16"/>
        <v>0</v>
      </c>
      <c r="BW12" s="26">
        <f t="shared" si="16"/>
        <v>0</v>
      </c>
      <c r="BX12" s="26">
        <f t="shared" si="16"/>
        <v>0</v>
      </c>
      <c r="BY12" s="26">
        <f t="shared" si="16"/>
        <v>0</v>
      </c>
      <c r="BZ12" s="26">
        <f t="shared" si="16"/>
        <v>0</v>
      </c>
      <c r="CA12" s="26">
        <f t="shared" si="16"/>
        <v>0</v>
      </c>
      <c r="CB12" s="26">
        <f t="shared" si="16"/>
        <v>0</v>
      </c>
      <c r="CC12" s="26">
        <f t="shared" ref="CC12:CJ12" si="17">ROUND(SUM(CC50:CC62),2)</f>
        <v>0</v>
      </c>
      <c r="CD12" s="26">
        <f t="shared" si="17"/>
        <v>0</v>
      </c>
      <c r="CE12" s="26">
        <f t="shared" si="17"/>
        <v>0</v>
      </c>
      <c r="CF12" s="26">
        <f t="shared" si="17"/>
        <v>0</v>
      </c>
      <c r="CG12" s="26">
        <f t="shared" si="17"/>
        <v>0</v>
      </c>
      <c r="CH12" s="26">
        <f t="shared" si="17"/>
        <v>0</v>
      </c>
      <c r="CI12" s="26">
        <f t="shared" si="17"/>
        <v>0</v>
      </c>
      <c r="CJ12" s="26">
        <f t="shared" si="17"/>
        <v>0</v>
      </c>
    </row>
    <row r="13" spans="1:88" x14ac:dyDescent="0.3">
      <c r="A13" s="215"/>
      <c r="B13" s="47" t="s">
        <v>39</v>
      </c>
      <c r="C13" s="26">
        <f t="shared" ref="C13:D13" si="18">ROUND(SUM(C65:C77),2)</f>
        <v>0</v>
      </c>
      <c r="D13" s="26">
        <f t="shared" si="18"/>
        <v>0</v>
      </c>
      <c r="E13" s="26">
        <f>ROUND(SUM(E65:E77),2)</f>
        <v>0</v>
      </c>
      <c r="F13" s="26">
        <f>ROUND(SUM(F65:F77),2)</f>
        <v>0</v>
      </c>
      <c r="G13" s="26">
        <f>ROUND(SUM(G65:G77),2)</f>
        <v>0</v>
      </c>
      <c r="H13" s="26">
        <f>ROUND(SUM(H65:H77),2)</f>
        <v>0</v>
      </c>
      <c r="I13" s="26">
        <f>ROUND(SUM(I65:I77),2)</f>
        <v>0</v>
      </c>
      <c r="J13" s="26">
        <f t="shared" ref="J13:P13" si="19">ROUND(SUM(J65:J77),2)</f>
        <v>0</v>
      </c>
      <c r="K13" s="26">
        <f t="shared" si="19"/>
        <v>0</v>
      </c>
      <c r="L13" s="26">
        <f t="shared" si="19"/>
        <v>0</v>
      </c>
      <c r="M13" s="26">
        <f t="shared" si="19"/>
        <v>0</v>
      </c>
      <c r="N13" s="26">
        <f t="shared" si="19"/>
        <v>0</v>
      </c>
      <c r="O13" s="26">
        <f t="shared" si="19"/>
        <v>0</v>
      </c>
      <c r="P13" s="26">
        <f t="shared" si="19"/>
        <v>0</v>
      </c>
      <c r="Q13" s="26">
        <f t="shared" ref="Q13:CB13" si="20">ROUND(SUM(Q65:Q77),2)</f>
        <v>0</v>
      </c>
      <c r="R13" s="26">
        <f t="shared" si="20"/>
        <v>0</v>
      </c>
      <c r="S13" s="26">
        <f t="shared" si="20"/>
        <v>0</v>
      </c>
      <c r="T13" s="26">
        <f t="shared" si="20"/>
        <v>0</v>
      </c>
      <c r="U13" s="26">
        <f t="shared" si="20"/>
        <v>0</v>
      </c>
      <c r="V13" s="26">
        <f t="shared" si="20"/>
        <v>0</v>
      </c>
      <c r="W13" s="26">
        <f t="shared" si="20"/>
        <v>0</v>
      </c>
      <c r="X13" s="26">
        <f t="shared" si="20"/>
        <v>0</v>
      </c>
      <c r="Y13" s="26">
        <f t="shared" si="20"/>
        <v>0</v>
      </c>
      <c r="Z13" s="26">
        <f t="shared" si="20"/>
        <v>0</v>
      </c>
      <c r="AA13" s="26">
        <f t="shared" si="20"/>
        <v>0</v>
      </c>
      <c r="AB13" s="26">
        <f t="shared" si="20"/>
        <v>0</v>
      </c>
      <c r="AC13" s="26">
        <f t="shared" si="20"/>
        <v>0</v>
      </c>
      <c r="AD13" s="26">
        <f t="shared" si="20"/>
        <v>0</v>
      </c>
      <c r="AE13" s="26">
        <f t="shared" si="20"/>
        <v>0</v>
      </c>
      <c r="AF13" s="26">
        <f t="shared" si="20"/>
        <v>0</v>
      </c>
      <c r="AG13" s="26">
        <f t="shared" si="20"/>
        <v>0</v>
      </c>
      <c r="AH13" s="26">
        <f t="shared" si="20"/>
        <v>0</v>
      </c>
      <c r="AI13" s="26">
        <f t="shared" si="20"/>
        <v>0</v>
      </c>
      <c r="AJ13" s="26">
        <f t="shared" si="20"/>
        <v>0</v>
      </c>
      <c r="AK13" s="26">
        <f t="shared" si="20"/>
        <v>0</v>
      </c>
      <c r="AL13" s="26">
        <f t="shared" si="20"/>
        <v>0</v>
      </c>
      <c r="AM13" s="26">
        <f t="shared" si="20"/>
        <v>0</v>
      </c>
      <c r="AN13" s="26">
        <f t="shared" si="20"/>
        <v>0</v>
      </c>
      <c r="AO13" s="26">
        <f t="shared" si="20"/>
        <v>0</v>
      </c>
      <c r="AP13" s="26">
        <f t="shared" si="20"/>
        <v>0</v>
      </c>
      <c r="AQ13" s="26">
        <f t="shared" si="20"/>
        <v>1527.83</v>
      </c>
      <c r="AR13" s="26">
        <f t="shared" si="20"/>
        <v>10434.89</v>
      </c>
      <c r="AS13" s="26">
        <f t="shared" si="20"/>
        <v>13570.24</v>
      </c>
      <c r="AT13" s="26">
        <f t="shared" si="20"/>
        <v>12388.46</v>
      </c>
      <c r="AU13" s="26">
        <f t="shared" si="20"/>
        <v>8555.66</v>
      </c>
      <c r="AV13" s="26">
        <f t="shared" si="20"/>
        <v>4265.83</v>
      </c>
      <c r="AW13" s="26">
        <f t="shared" si="20"/>
        <v>3859.95</v>
      </c>
      <c r="AX13" s="26">
        <f t="shared" si="20"/>
        <v>4060.24</v>
      </c>
      <c r="AY13" s="26">
        <f t="shared" si="20"/>
        <v>4351.41</v>
      </c>
      <c r="AZ13" s="26">
        <f t="shared" si="20"/>
        <v>3479.11</v>
      </c>
      <c r="BA13" s="26">
        <f t="shared" si="20"/>
        <v>3905.79</v>
      </c>
      <c r="BB13" s="26">
        <f t="shared" si="20"/>
        <v>-714.14</v>
      </c>
      <c r="BC13" s="26">
        <f t="shared" si="20"/>
        <v>-912.72</v>
      </c>
      <c r="BD13" s="26">
        <f t="shared" si="20"/>
        <v>-1401.45</v>
      </c>
      <c r="BE13" s="26">
        <f t="shared" si="20"/>
        <v>-1762.45</v>
      </c>
      <c r="BF13" s="26">
        <f t="shared" si="20"/>
        <v>17529.34</v>
      </c>
      <c r="BG13" s="26">
        <f>ROUND(SUM(BG65:BG77),2)</f>
        <v>20252.650000000001</v>
      </c>
      <c r="BH13" s="26">
        <f t="shared" si="20"/>
        <v>6737.99</v>
      </c>
      <c r="BI13" s="26">
        <f t="shared" si="20"/>
        <v>6202.65</v>
      </c>
      <c r="BJ13" s="26">
        <f t="shared" si="20"/>
        <v>9820.91</v>
      </c>
      <c r="BK13" s="26">
        <f t="shared" si="20"/>
        <v>12824.79</v>
      </c>
      <c r="BL13" s="26">
        <f t="shared" si="20"/>
        <v>10330.18</v>
      </c>
      <c r="BM13" s="26">
        <f t="shared" si="20"/>
        <v>10744.92</v>
      </c>
      <c r="BN13" s="26">
        <f t="shared" si="20"/>
        <v>9972.23</v>
      </c>
      <c r="BO13" s="26">
        <f t="shared" si="20"/>
        <v>13904.17</v>
      </c>
      <c r="BP13" s="26">
        <f t="shared" si="20"/>
        <v>39008.199999999997</v>
      </c>
      <c r="BQ13" s="26">
        <f t="shared" si="20"/>
        <v>51062.25</v>
      </c>
      <c r="BR13" s="26">
        <f t="shared" si="20"/>
        <v>0</v>
      </c>
      <c r="BS13" s="26">
        <f t="shared" si="20"/>
        <v>0</v>
      </c>
      <c r="BT13" s="26">
        <f t="shared" si="20"/>
        <v>0</v>
      </c>
      <c r="BU13" s="26">
        <f t="shared" si="20"/>
        <v>0</v>
      </c>
      <c r="BV13" s="26">
        <f t="shared" si="20"/>
        <v>0</v>
      </c>
      <c r="BW13" s="26">
        <f t="shared" si="20"/>
        <v>0</v>
      </c>
      <c r="BX13" s="26">
        <f t="shared" si="20"/>
        <v>0</v>
      </c>
      <c r="BY13" s="26">
        <f t="shared" si="20"/>
        <v>0</v>
      </c>
      <c r="BZ13" s="26">
        <f t="shared" si="20"/>
        <v>0</v>
      </c>
      <c r="CA13" s="26">
        <f t="shared" si="20"/>
        <v>0</v>
      </c>
      <c r="CB13" s="26">
        <f t="shared" si="20"/>
        <v>0</v>
      </c>
      <c r="CC13" s="26">
        <f t="shared" ref="CC13:CJ13" si="21">ROUND(SUM(CC65:CC77),2)</f>
        <v>0</v>
      </c>
      <c r="CD13" s="26">
        <f t="shared" si="21"/>
        <v>0</v>
      </c>
      <c r="CE13" s="26">
        <f t="shared" si="21"/>
        <v>0</v>
      </c>
      <c r="CF13" s="26">
        <f t="shared" si="21"/>
        <v>0</v>
      </c>
      <c r="CG13" s="26">
        <f t="shared" si="21"/>
        <v>0</v>
      </c>
      <c r="CH13" s="26">
        <f t="shared" si="21"/>
        <v>0</v>
      </c>
      <c r="CI13" s="26">
        <f t="shared" si="21"/>
        <v>0</v>
      </c>
      <c r="CJ13" s="26">
        <f t="shared" si="21"/>
        <v>0</v>
      </c>
    </row>
    <row r="14" spans="1:88" x14ac:dyDescent="0.3">
      <c r="A14" s="215"/>
      <c r="B14" s="47" t="s">
        <v>40</v>
      </c>
      <c r="C14" s="26">
        <f t="shared" ref="C14:D14" si="22">ROUND(SUM(C80:C92),2)</f>
        <v>0</v>
      </c>
      <c r="D14" s="26">
        <f t="shared" si="22"/>
        <v>0</v>
      </c>
      <c r="E14" s="26">
        <f>ROUND(SUM(E80:E92),2)</f>
        <v>0</v>
      </c>
      <c r="F14" s="26">
        <f>ROUND(SUM(F80:F92),2)</f>
        <v>0</v>
      </c>
      <c r="G14" s="26">
        <f>ROUND(SUM(G80:G92),2)</f>
        <v>0</v>
      </c>
      <c r="H14" s="26">
        <f>ROUND(SUM(H80:H92),2)</f>
        <v>0</v>
      </c>
      <c r="I14" s="26">
        <f>ROUND(SUM(I80:I92),2)</f>
        <v>0</v>
      </c>
      <c r="J14" s="26">
        <f t="shared" ref="J14:P14" si="23">ROUND(SUM(J80:J92),2)</f>
        <v>0</v>
      </c>
      <c r="K14" s="26">
        <f t="shared" si="23"/>
        <v>0</v>
      </c>
      <c r="L14" s="26">
        <f t="shared" si="23"/>
        <v>0</v>
      </c>
      <c r="M14" s="26">
        <f t="shared" si="23"/>
        <v>0</v>
      </c>
      <c r="N14" s="26">
        <f t="shared" si="23"/>
        <v>0</v>
      </c>
      <c r="O14" s="26">
        <f t="shared" si="23"/>
        <v>0</v>
      </c>
      <c r="P14" s="26">
        <f t="shared" si="23"/>
        <v>0</v>
      </c>
      <c r="Q14" s="26">
        <f t="shared" ref="Q14:CB14" si="24">ROUND(SUM(Q80:Q92),2)</f>
        <v>0</v>
      </c>
      <c r="R14" s="26">
        <f t="shared" si="24"/>
        <v>0</v>
      </c>
      <c r="S14" s="26">
        <f t="shared" si="24"/>
        <v>0</v>
      </c>
      <c r="T14" s="26">
        <f t="shared" si="24"/>
        <v>0</v>
      </c>
      <c r="U14" s="26">
        <f t="shared" si="24"/>
        <v>0</v>
      </c>
      <c r="V14" s="26">
        <f t="shared" si="24"/>
        <v>0</v>
      </c>
      <c r="W14" s="26">
        <f t="shared" si="24"/>
        <v>0</v>
      </c>
      <c r="X14" s="26">
        <f t="shared" si="24"/>
        <v>0</v>
      </c>
      <c r="Y14" s="26">
        <f t="shared" si="24"/>
        <v>0</v>
      </c>
      <c r="Z14" s="26">
        <f t="shared" si="24"/>
        <v>0</v>
      </c>
      <c r="AA14" s="26">
        <f t="shared" si="24"/>
        <v>0</v>
      </c>
      <c r="AB14" s="26">
        <f t="shared" si="24"/>
        <v>0</v>
      </c>
      <c r="AC14" s="26">
        <f t="shared" si="24"/>
        <v>0</v>
      </c>
      <c r="AD14" s="26">
        <f t="shared" si="24"/>
        <v>0</v>
      </c>
      <c r="AE14" s="26">
        <f t="shared" si="24"/>
        <v>0</v>
      </c>
      <c r="AF14" s="26">
        <f t="shared" si="24"/>
        <v>0</v>
      </c>
      <c r="AG14" s="26">
        <f t="shared" si="24"/>
        <v>0</v>
      </c>
      <c r="AH14" s="26">
        <f t="shared" si="24"/>
        <v>0</v>
      </c>
      <c r="AI14" s="26">
        <f t="shared" si="24"/>
        <v>0</v>
      </c>
      <c r="AJ14" s="26">
        <f t="shared" si="24"/>
        <v>0</v>
      </c>
      <c r="AK14" s="26">
        <f t="shared" si="24"/>
        <v>0</v>
      </c>
      <c r="AL14" s="26">
        <f t="shared" si="24"/>
        <v>0</v>
      </c>
      <c r="AM14" s="26">
        <f t="shared" si="24"/>
        <v>0</v>
      </c>
      <c r="AN14" s="26">
        <f t="shared" si="24"/>
        <v>0</v>
      </c>
      <c r="AO14" s="26">
        <f t="shared" si="24"/>
        <v>0</v>
      </c>
      <c r="AP14" s="26">
        <f t="shared" si="24"/>
        <v>0</v>
      </c>
      <c r="AQ14" s="26">
        <f t="shared" si="24"/>
        <v>0</v>
      </c>
      <c r="AR14" s="26">
        <f t="shared" si="24"/>
        <v>0</v>
      </c>
      <c r="AS14" s="26">
        <f t="shared" si="24"/>
        <v>0</v>
      </c>
      <c r="AT14" s="26">
        <f t="shared" si="24"/>
        <v>0</v>
      </c>
      <c r="AU14" s="26">
        <f t="shared" si="24"/>
        <v>0</v>
      </c>
      <c r="AV14" s="26">
        <f t="shared" si="24"/>
        <v>178.79</v>
      </c>
      <c r="AW14" s="26">
        <f t="shared" si="24"/>
        <v>286.98</v>
      </c>
      <c r="AX14" s="26">
        <f t="shared" si="24"/>
        <v>299.66000000000003</v>
      </c>
      <c r="AY14" s="26">
        <f t="shared" si="24"/>
        <v>324</v>
      </c>
      <c r="AZ14" s="26">
        <f t="shared" si="24"/>
        <v>272.56</v>
      </c>
      <c r="BA14" s="26">
        <f t="shared" si="24"/>
        <v>284.83</v>
      </c>
      <c r="BB14" s="26">
        <f t="shared" si="24"/>
        <v>-52.28</v>
      </c>
      <c r="BC14" s="26">
        <f t="shared" si="24"/>
        <v>-66.58</v>
      </c>
      <c r="BD14" s="26">
        <f t="shared" si="24"/>
        <v>-97.15</v>
      </c>
      <c r="BE14" s="26">
        <f t="shared" si="24"/>
        <v>-129</v>
      </c>
      <c r="BF14" s="26">
        <f t="shared" si="24"/>
        <v>-101.15</v>
      </c>
      <c r="BG14" s="26">
        <f t="shared" si="24"/>
        <v>-108.16</v>
      </c>
      <c r="BH14" s="26">
        <f t="shared" si="24"/>
        <v>-67.52</v>
      </c>
      <c r="BI14" s="26">
        <f t="shared" si="24"/>
        <v>-54.19</v>
      </c>
      <c r="BJ14" s="26">
        <f t="shared" si="24"/>
        <v>-56.58</v>
      </c>
      <c r="BK14" s="26">
        <f t="shared" si="24"/>
        <v>-61.18</v>
      </c>
      <c r="BL14" s="26">
        <f t="shared" si="24"/>
        <v>-51.47</v>
      </c>
      <c r="BM14" s="26">
        <f t="shared" si="24"/>
        <v>-53.78</v>
      </c>
      <c r="BN14" s="26">
        <f t="shared" si="24"/>
        <v>-52.28</v>
      </c>
      <c r="BO14" s="26">
        <f t="shared" si="24"/>
        <v>-66.58</v>
      </c>
      <c r="BP14" s="26">
        <f t="shared" si="24"/>
        <v>-97.15</v>
      </c>
      <c r="BQ14" s="26">
        <f t="shared" si="24"/>
        <v>-129</v>
      </c>
      <c r="BR14" s="26">
        <f t="shared" si="24"/>
        <v>0</v>
      </c>
      <c r="BS14" s="26">
        <f t="shared" si="24"/>
        <v>0</v>
      </c>
      <c r="BT14" s="26">
        <f t="shared" si="24"/>
        <v>0</v>
      </c>
      <c r="BU14" s="26">
        <f t="shared" si="24"/>
        <v>0</v>
      </c>
      <c r="BV14" s="26">
        <f t="shared" si="24"/>
        <v>0</v>
      </c>
      <c r="BW14" s="26">
        <f t="shared" si="24"/>
        <v>0</v>
      </c>
      <c r="BX14" s="26">
        <f t="shared" si="24"/>
        <v>0</v>
      </c>
      <c r="BY14" s="26">
        <f t="shared" si="24"/>
        <v>0</v>
      </c>
      <c r="BZ14" s="26">
        <f t="shared" si="24"/>
        <v>0</v>
      </c>
      <c r="CA14" s="26">
        <f t="shared" si="24"/>
        <v>0</v>
      </c>
      <c r="CB14" s="26">
        <f t="shared" si="24"/>
        <v>0</v>
      </c>
      <c r="CC14" s="26">
        <f t="shared" ref="CC14:CJ14" si="25">ROUND(SUM(CC80:CC92),2)</f>
        <v>0</v>
      </c>
      <c r="CD14" s="26">
        <f t="shared" si="25"/>
        <v>0</v>
      </c>
      <c r="CE14" s="26">
        <f t="shared" si="25"/>
        <v>0</v>
      </c>
      <c r="CF14" s="26">
        <f t="shared" si="25"/>
        <v>0</v>
      </c>
      <c r="CG14" s="26">
        <f t="shared" si="25"/>
        <v>0</v>
      </c>
      <c r="CH14" s="26">
        <f t="shared" si="25"/>
        <v>0</v>
      </c>
      <c r="CI14" s="26">
        <f t="shared" si="25"/>
        <v>0</v>
      </c>
      <c r="CJ14" s="26">
        <f t="shared" si="25"/>
        <v>0</v>
      </c>
    </row>
    <row r="15" spans="1:88" x14ac:dyDescent="0.3">
      <c r="A15" s="194"/>
      <c r="B15" s="62" t="s">
        <v>62</v>
      </c>
      <c r="C15" s="68">
        <f>SUM(C10:C14)</f>
        <v>0</v>
      </c>
      <c r="D15" s="68">
        <f t="shared" ref="D15" si="26">SUM(D10:D14)</f>
        <v>0</v>
      </c>
      <c r="E15" s="68">
        <f>SUM(E10:E14)</f>
        <v>0</v>
      </c>
      <c r="F15" s="68">
        <f t="shared" ref="F15:BQ15" si="27">SUM(F10:F14)</f>
        <v>0</v>
      </c>
      <c r="G15" s="68">
        <f t="shared" si="27"/>
        <v>0</v>
      </c>
      <c r="H15" s="68">
        <f t="shared" si="27"/>
        <v>0</v>
      </c>
      <c r="I15" s="68">
        <f t="shared" si="27"/>
        <v>0</v>
      </c>
      <c r="J15" s="68">
        <f t="shared" si="27"/>
        <v>0</v>
      </c>
      <c r="K15" s="68">
        <f t="shared" si="27"/>
        <v>0</v>
      </c>
      <c r="L15" s="68">
        <f t="shared" si="27"/>
        <v>0</v>
      </c>
      <c r="M15" s="68">
        <f t="shared" si="27"/>
        <v>0</v>
      </c>
      <c r="N15" s="68">
        <f t="shared" si="27"/>
        <v>0</v>
      </c>
      <c r="O15" s="68">
        <f t="shared" si="27"/>
        <v>0</v>
      </c>
      <c r="P15" s="68">
        <f t="shared" si="27"/>
        <v>0</v>
      </c>
      <c r="Q15" s="68">
        <f t="shared" si="27"/>
        <v>0</v>
      </c>
      <c r="R15" s="68">
        <f t="shared" si="27"/>
        <v>0</v>
      </c>
      <c r="S15" s="68">
        <f t="shared" si="27"/>
        <v>0</v>
      </c>
      <c r="T15" s="68">
        <f t="shared" si="27"/>
        <v>0</v>
      </c>
      <c r="U15" s="68">
        <f t="shared" si="27"/>
        <v>0</v>
      </c>
      <c r="V15" s="68">
        <f t="shared" si="27"/>
        <v>0</v>
      </c>
      <c r="W15" s="68">
        <f t="shared" si="27"/>
        <v>0</v>
      </c>
      <c r="X15" s="68">
        <f t="shared" si="27"/>
        <v>0</v>
      </c>
      <c r="Y15" s="68">
        <f t="shared" si="27"/>
        <v>0</v>
      </c>
      <c r="Z15" s="68">
        <f t="shared" si="27"/>
        <v>0</v>
      </c>
      <c r="AA15" s="68">
        <f t="shared" si="27"/>
        <v>0</v>
      </c>
      <c r="AB15" s="68">
        <f t="shared" si="27"/>
        <v>0</v>
      </c>
      <c r="AC15" s="68">
        <f t="shared" si="27"/>
        <v>0</v>
      </c>
      <c r="AD15" s="68">
        <f t="shared" si="27"/>
        <v>0</v>
      </c>
      <c r="AE15" s="68">
        <f t="shared" si="27"/>
        <v>0</v>
      </c>
      <c r="AF15" s="68">
        <f t="shared" si="27"/>
        <v>0</v>
      </c>
      <c r="AG15" s="68">
        <f t="shared" si="27"/>
        <v>0</v>
      </c>
      <c r="AH15" s="68">
        <f t="shared" si="27"/>
        <v>0</v>
      </c>
      <c r="AI15" s="68">
        <f t="shared" si="27"/>
        <v>0</v>
      </c>
      <c r="AJ15" s="68">
        <f t="shared" si="27"/>
        <v>0</v>
      </c>
      <c r="AK15" s="68">
        <f t="shared" si="27"/>
        <v>0</v>
      </c>
      <c r="AL15" s="68">
        <f t="shared" si="27"/>
        <v>0</v>
      </c>
      <c r="AM15" s="68">
        <f t="shared" si="27"/>
        <v>0</v>
      </c>
      <c r="AN15" s="68">
        <f t="shared" si="27"/>
        <v>0</v>
      </c>
      <c r="AO15" s="68">
        <f t="shared" si="27"/>
        <v>0</v>
      </c>
      <c r="AP15" s="68">
        <f t="shared" si="27"/>
        <v>1076.08</v>
      </c>
      <c r="AQ15" s="68">
        <f t="shared" si="27"/>
        <v>5735.48</v>
      </c>
      <c r="AR15" s="68">
        <f t="shared" si="27"/>
        <v>32092.98</v>
      </c>
      <c r="AS15" s="68">
        <f t="shared" si="27"/>
        <v>52338.369999999995</v>
      </c>
      <c r="AT15" s="68">
        <f t="shared" si="27"/>
        <v>55390.15</v>
      </c>
      <c r="AU15" s="68">
        <f t="shared" si="27"/>
        <v>44152.510000000009</v>
      </c>
      <c r="AV15" s="68">
        <f t="shared" si="27"/>
        <v>23524.730000000003</v>
      </c>
      <c r="AW15" s="68">
        <f t="shared" si="27"/>
        <v>21749.64</v>
      </c>
      <c r="AX15" s="68">
        <f t="shared" si="27"/>
        <v>25031.600000000002</v>
      </c>
      <c r="AY15" s="68">
        <f t="shared" si="27"/>
        <v>27332.49</v>
      </c>
      <c r="AZ15" s="68">
        <f t="shared" si="27"/>
        <v>22670.06</v>
      </c>
      <c r="BA15" s="68">
        <f t="shared" si="27"/>
        <v>24539.33</v>
      </c>
      <c r="BB15" s="68">
        <f t="shared" si="27"/>
        <v>262.24000000000012</v>
      </c>
      <c r="BC15" s="68">
        <f t="shared" si="27"/>
        <v>75.749999999999929</v>
      </c>
      <c r="BD15" s="68">
        <f t="shared" si="27"/>
        <v>3964.9099999999994</v>
      </c>
      <c r="BE15" s="68">
        <f t="shared" si="27"/>
        <v>7758.0100000000011</v>
      </c>
      <c r="BF15" s="68">
        <f t="shared" si="27"/>
        <v>31067.57</v>
      </c>
      <c r="BG15" s="68">
        <f t="shared" si="27"/>
        <v>33815.64</v>
      </c>
      <c r="BH15" s="68">
        <f t="shared" si="27"/>
        <v>12736.06</v>
      </c>
      <c r="BI15" s="68">
        <f t="shared" si="27"/>
        <v>12357.339999999998</v>
      </c>
      <c r="BJ15" s="68">
        <f t="shared" si="27"/>
        <v>17377.859999999997</v>
      </c>
      <c r="BK15" s="68">
        <f t="shared" si="27"/>
        <v>20517.89</v>
      </c>
      <c r="BL15" s="68">
        <f t="shared" si="27"/>
        <v>19029.989999999998</v>
      </c>
      <c r="BM15" s="68">
        <f t="shared" si="27"/>
        <v>21389.75</v>
      </c>
      <c r="BN15" s="68">
        <f t="shared" si="27"/>
        <v>19040.77</v>
      </c>
      <c r="BO15" s="68">
        <f t="shared" si="27"/>
        <v>25445.229999999996</v>
      </c>
      <c r="BP15" s="68">
        <f t="shared" si="27"/>
        <v>72843.61</v>
      </c>
      <c r="BQ15" s="68">
        <f t="shared" si="27"/>
        <v>94581.03</v>
      </c>
      <c r="BR15" s="68">
        <f t="shared" ref="BR15:CJ15" si="28">SUM(BR10:BR14)</f>
        <v>0</v>
      </c>
      <c r="BS15" s="68">
        <f t="shared" si="28"/>
        <v>0</v>
      </c>
      <c r="BT15" s="68">
        <f t="shared" si="28"/>
        <v>0</v>
      </c>
      <c r="BU15" s="68">
        <f t="shared" si="28"/>
        <v>0</v>
      </c>
      <c r="BV15" s="68">
        <f t="shared" si="28"/>
        <v>0</v>
      </c>
      <c r="BW15" s="68">
        <f t="shared" si="28"/>
        <v>0</v>
      </c>
      <c r="BX15" s="68">
        <f t="shared" si="28"/>
        <v>0</v>
      </c>
      <c r="BY15" s="68">
        <f t="shared" si="28"/>
        <v>0</v>
      </c>
      <c r="BZ15" s="68">
        <f t="shared" si="28"/>
        <v>0</v>
      </c>
      <c r="CA15" s="68">
        <f t="shared" si="28"/>
        <v>0</v>
      </c>
      <c r="CB15" s="68">
        <f t="shared" si="28"/>
        <v>0</v>
      </c>
      <c r="CC15" s="68">
        <f t="shared" si="28"/>
        <v>0</v>
      </c>
      <c r="CD15" s="68">
        <f t="shared" si="28"/>
        <v>0</v>
      </c>
      <c r="CE15" s="68">
        <f t="shared" si="28"/>
        <v>0</v>
      </c>
      <c r="CF15" s="68">
        <f t="shared" si="28"/>
        <v>0</v>
      </c>
      <c r="CG15" s="68">
        <f t="shared" si="28"/>
        <v>0</v>
      </c>
      <c r="CH15" s="68">
        <f t="shared" si="28"/>
        <v>0</v>
      </c>
      <c r="CI15" s="68">
        <f t="shared" si="28"/>
        <v>0</v>
      </c>
      <c r="CJ15" s="68">
        <f t="shared" si="28"/>
        <v>0</v>
      </c>
    </row>
    <row r="16" spans="1:88" x14ac:dyDescent="0.3">
      <c r="A16" s="194"/>
      <c r="B16" s="72"/>
      <c r="C16" s="63" t="str">
        <f t="shared" ref="C16:BN16" si="29">IF(C15=C5,"Match", "ERROR")</f>
        <v>Match</v>
      </c>
      <c r="D16" s="63" t="str">
        <f t="shared" si="29"/>
        <v>Match</v>
      </c>
      <c r="E16" s="63" t="str">
        <f>IF(E15=E5,"Match", "ERROR")</f>
        <v>Match</v>
      </c>
      <c r="F16" s="63" t="str">
        <f>IF(F15=F5,"Match", "ERROR")</f>
        <v>Match</v>
      </c>
      <c r="G16" s="63" t="str">
        <f t="shared" si="29"/>
        <v>Match</v>
      </c>
      <c r="H16" s="63" t="str">
        <f t="shared" si="29"/>
        <v>Match</v>
      </c>
      <c r="I16" s="63" t="str">
        <f t="shared" si="29"/>
        <v>Match</v>
      </c>
      <c r="J16" s="63" t="str">
        <f t="shared" si="29"/>
        <v>Match</v>
      </c>
      <c r="K16" s="63" t="str">
        <f t="shared" si="29"/>
        <v>Match</v>
      </c>
      <c r="L16" s="63" t="str">
        <f t="shared" si="29"/>
        <v>Match</v>
      </c>
      <c r="M16" s="63" t="str">
        <f t="shared" si="29"/>
        <v>Match</v>
      </c>
      <c r="N16" s="63" t="str">
        <f t="shared" si="29"/>
        <v>Match</v>
      </c>
      <c r="O16" s="63" t="str">
        <f t="shared" si="29"/>
        <v>Match</v>
      </c>
      <c r="P16" s="63" t="str">
        <f t="shared" si="29"/>
        <v>Match</v>
      </c>
      <c r="Q16" s="63" t="str">
        <f t="shared" si="29"/>
        <v>Match</v>
      </c>
      <c r="R16" s="63" t="str">
        <f t="shared" si="29"/>
        <v>Match</v>
      </c>
      <c r="S16" s="63" t="str">
        <f t="shared" si="29"/>
        <v>Match</v>
      </c>
      <c r="T16" s="63" t="str">
        <f t="shared" si="29"/>
        <v>Match</v>
      </c>
      <c r="U16" s="63" t="str">
        <f t="shared" si="29"/>
        <v>Match</v>
      </c>
      <c r="V16" s="63" t="str">
        <f t="shared" si="29"/>
        <v>Match</v>
      </c>
      <c r="W16" s="63" t="str">
        <f t="shared" si="29"/>
        <v>Match</v>
      </c>
      <c r="X16" s="63" t="str">
        <f t="shared" si="29"/>
        <v>Match</v>
      </c>
      <c r="Y16" s="63" t="str">
        <f t="shared" si="29"/>
        <v>Match</v>
      </c>
      <c r="Z16" s="63" t="str">
        <f t="shared" si="29"/>
        <v>Match</v>
      </c>
      <c r="AA16" s="63" t="str">
        <f t="shared" si="29"/>
        <v>Match</v>
      </c>
      <c r="AB16" s="63" t="str">
        <f t="shared" si="29"/>
        <v>Match</v>
      </c>
      <c r="AC16" s="63" t="str">
        <f t="shared" si="29"/>
        <v>Match</v>
      </c>
      <c r="AD16" s="63" t="str">
        <f t="shared" si="29"/>
        <v>Match</v>
      </c>
      <c r="AE16" s="63" t="str">
        <f t="shared" si="29"/>
        <v>Match</v>
      </c>
      <c r="AF16" s="63" t="str">
        <f t="shared" si="29"/>
        <v>Match</v>
      </c>
      <c r="AG16" s="63" t="str">
        <f t="shared" si="29"/>
        <v>Match</v>
      </c>
      <c r="AH16" s="63" t="str">
        <f t="shared" si="29"/>
        <v>Match</v>
      </c>
      <c r="AI16" s="63" t="str">
        <f t="shared" si="29"/>
        <v>Match</v>
      </c>
      <c r="AJ16" s="63" t="str">
        <f t="shared" si="29"/>
        <v>Match</v>
      </c>
      <c r="AK16" s="63" t="str">
        <f t="shared" si="29"/>
        <v>Match</v>
      </c>
      <c r="AL16" s="63" t="str">
        <f t="shared" si="29"/>
        <v>Match</v>
      </c>
      <c r="AM16" s="63" t="str">
        <f t="shared" si="29"/>
        <v>Match</v>
      </c>
      <c r="AN16" s="63" t="str">
        <f t="shared" si="29"/>
        <v>Match</v>
      </c>
      <c r="AO16" s="63" t="str">
        <f t="shared" si="29"/>
        <v>Match</v>
      </c>
      <c r="AP16" s="63" t="str">
        <f t="shared" si="29"/>
        <v>Match</v>
      </c>
      <c r="AQ16" s="63" t="str">
        <f t="shared" si="29"/>
        <v>Match</v>
      </c>
      <c r="AR16" s="63" t="str">
        <f t="shared" si="29"/>
        <v>Match</v>
      </c>
      <c r="AS16" s="63" t="str">
        <f t="shared" si="29"/>
        <v>Match</v>
      </c>
      <c r="AT16" s="63" t="str">
        <f t="shared" si="29"/>
        <v>Match</v>
      </c>
      <c r="AU16" s="63" t="str">
        <f t="shared" si="29"/>
        <v>Match</v>
      </c>
      <c r="AV16" s="63" t="str">
        <f t="shared" si="29"/>
        <v>Match</v>
      </c>
      <c r="AW16" s="63" t="str">
        <f t="shared" si="29"/>
        <v>Match</v>
      </c>
      <c r="AX16" s="63" t="str">
        <f t="shared" si="29"/>
        <v>Match</v>
      </c>
      <c r="AY16" s="63" t="str">
        <f t="shared" si="29"/>
        <v>Match</v>
      </c>
      <c r="AZ16" s="63" t="str">
        <f t="shared" si="29"/>
        <v>Match</v>
      </c>
      <c r="BA16" s="63" t="str">
        <f t="shared" si="29"/>
        <v>Match</v>
      </c>
      <c r="BB16" s="63" t="str">
        <f t="shared" si="29"/>
        <v>Match</v>
      </c>
      <c r="BC16" s="63" t="str">
        <f t="shared" si="29"/>
        <v>Match</v>
      </c>
      <c r="BD16" s="63" t="str">
        <f t="shared" si="29"/>
        <v>Match</v>
      </c>
      <c r="BE16" s="63" t="str">
        <f t="shared" si="29"/>
        <v>Match</v>
      </c>
      <c r="BF16" s="63" t="str">
        <f t="shared" si="29"/>
        <v>Match</v>
      </c>
      <c r="BG16" s="63" t="str">
        <f t="shared" si="29"/>
        <v>Match</v>
      </c>
      <c r="BH16" s="63" t="str">
        <f t="shared" si="29"/>
        <v>Match</v>
      </c>
      <c r="BI16" s="63" t="str">
        <f t="shared" si="29"/>
        <v>Match</v>
      </c>
      <c r="BJ16" s="63" t="str">
        <f t="shared" si="29"/>
        <v>Match</v>
      </c>
      <c r="BK16" s="63" t="str">
        <f t="shared" si="29"/>
        <v>Match</v>
      </c>
      <c r="BL16" s="63" t="str">
        <f t="shared" si="29"/>
        <v>Match</v>
      </c>
      <c r="BM16" s="63" t="str">
        <f t="shared" si="29"/>
        <v>Match</v>
      </c>
      <c r="BN16" s="63" t="str">
        <f t="shared" si="29"/>
        <v>Match</v>
      </c>
      <c r="BO16" s="63" t="str">
        <f t="shared" ref="BO16:CJ16" si="30">IF(BO15=BO5,"Match", "ERROR")</f>
        <v>Match</v>
      </c>
      <c r="BP16" s="63" t="str">
        <f t="shared" si="30"/>
        <v>Match</v>
      </c>
      <c r="BQ16" s="63" t="str">
        <f t="shared" si="30"/>
        <v>Match</v>
      </c>
      <c r="BR16" s="63" t="str">
        <f t="shared" si="30"/>
        <v>Match</v>
      </c>
      <c r="BS16" s="63" t="str">
        <f t="shared" si="30"/>
        <v>Match</v>
      </c>
      <c r="BT16" s="63" t="str">
        <f t="shared" si="30"/>
        <v>Match</v>
      </c>
      <c r="BU16" s="63" t="str">
        <f t="shared" si="30"/>
        <v>Match</v>
      </c>
      <c r="BV16" s="63" t="str">
        <f t="shared" si="30"/>
        <v>Match</v>
      </c>
      <c r="BW16" s="63" t="str">
        <f t="shared" si="30"/>
        <v>Match</v>
      </c>
      <c r="BX16" s="63" t="str">
        <f t="shared" si="30"/>
        <v>Match</v>
      </c>
      <c r="BY16" s="63" t="str">
        <f t="shared" si="30"/>
        <v>Match</v>
      </c>
      <c r="BZ16" s="63" t="str">
        <f t="shared" si="30"/>
        <v>Match</v>
      </c>
      <c r="CA16" s="63" t="str">
        <f t="shared" si="30"/>
        <v>Match</v>
      </c>
      <c r="CB16" s="63" t="str">
        <f t="shared" si="30"/>
        <v>Match</v>
      </c>
      <c r="CC16" s="63" t="str">
        <f t="shared" si="30"/>
        <v>Match</v>
      </c>
      <c r="CD16" s="63" t="str">
        <f t="shared" si="30"/>
        <v>Match</v>
      </c>
      <c r="CE16" s="63" t="str">
        <f t="shared" si="30"/>
        <v>Match</v>
      </c>
      <c r="CF16" s="63" t="str">
        <f t="shared" si="30"/>
        <v>Match</v>
      </c>
      <c r="CG16" s="63" t="str">
        <f t="shared" si="30"/>
        <v>Match</v>
      </c>
      <c r="CH16" s="63" t="str">
        <f t="shared" si="30"/>
        <v>Match</v>
      </c>
      <c r="CI16" s="63" t="str">
        <f t="shared" si="30"/>
        <v>Match</v>
      </c>
      <c r="CJ16" s="63" t="str">
        <f t="shared" si="30"/>
        <v>Match</v>
      </c>
    </row>
    <row r="17" spans="1:88" x14ac:dyDescent="0.3">
      <c r="A17" s="46"/>
      <c r="B17" s="27" t="s">
        <v>102</v>
      </c>
      <c r="C17" s="27"/>
      <c r="D17" s="27"/>
      <c r="E17" s="27"/>
      <c r="F17" s="27"/>
      <c r="G17" s="46"/>
      <c r="H17" s="46"/>
      <c r="I17" s="46"/>
      <c r="J17" s="46"/>
      <c r="K17" s="46"/>
      <c r="BJ17" s="172" t="s">
        <v>145</v>
      </c>
      <c r="BK17" s="172" t="s">
        <v>141</v>
      </c>
      <c r="BL17" s="174">
        <f>SUM(AO35:CJ47)</f>
        <v>52051.518274889655</v>
      </c>
    </row>
    <row r="18" spans="1:88" x14ac:dyDescent="0.3">
      <c r="BJ18" s="172"/>
      <c r="BK18" s="172" t="s">
        <v>142</v>
      </c>
      <c r="BL18" s="174">
        <f>SUM(AO50:CJ62)</f>
        <v>401443.85466487717</v>
      </c>
    </row>
    <row r="19" spans="1:88" s="183" customFormat="1" x14ac:dyDescent="0.3">
      <c r="B19" s="184" t="s">
        <v>35</v>
      </c>
      <c r="C19" s="185">
        <v>0</v>
      </c>
      <c r="D19" s="185">
        <v>0</v>
      </c>
      <c r="E19" s="182">
        <v>0.85</v>
      </c>
      <c r="F19" s="185">
        <f>E19</f>
        <v>0.85</v>
      </c>
      <c r="G19" s="185">
        <f t="shared" ref="G19:BR19" si="31">F19</f>
        <v>0.85</v>
      </c>
      <c r="H19" s="185">
        <f t="shared" si="31"/>
        <v>0.85</v>
      </c>
      <c r="I19" s="185">
        <f t="shared" si="31"/>
        <v>0.85</v>
      </c>
      <c r="J19" s="185">
        <f t="shared" si="31"/>
        <v>0.85</v>
      </c>
      <c r="K19" s="185">
        <f t="shared" si="31"/>
        <v>0.85</v>
      </c>
      <c r="L19" s="185">
        <f t="shared" si="31"/>
        <v>0.85</v>
      </c>
      <c r="M19" s="185">
        <f t="shared" si="31"/>
        <v>0.85</v>
      </c>
      <c r="N19" s="185">
        <f t="shared" si="31"/>
        <v>0.85</v>
      </c>
      <c r="O19" s="185">
        <f t="shared" si="31"/>
        <v>0.85</v>
      </c>
      <c r="P19" s="185">
        <f t="shared" si="31"/>
        <v>0.85</v>
      </c>
      <c r="Q19" s="185">
        <f t="shared" si="31"/>
        <v>0.85</v>
      </c>
      <c r="R19" s="185">
        <f t="shared" si="31"/>
        <v>0.85</v>
      </c>
      <c r="S19" s="185">
        <f t="shared" si="31"/>
        <v>0.85</v>
      </c>
      <c r="T19" s="185">
        <f t="shared" si="31"/>
        <v>0.85</v>
      </c>
      <c r="U19" s="185">
        <f t="shared" si="31"/>
        <v>0.85</v>
      </c>
      <c r="V19" s="185">
        <f t="shared" si="31"/>
        <v>0.85</v>
      </c>
      <c r="W19" s="185">
        <f t="shared" si="31"/>
        <v>0.85</v>
      </c>
      <c r="X19" s="185">
        <f t="shared" si="31"/>
        <v>0.85</v>
      </c>
      <c r="Y19" s="185">
        <f t="shared" si="31"/>
        <v>0.85</v>
      </c>
      <c r="Z19" s="185">
        <f t="shared" si="31"/>
        <v>0.85</v>
      </c>
      <c r="AA19" s="185">
        <f t="shared" si="31"/>
        <v>0.85</v>
      </c>
      <c r="AB19" s="185">
        <f t="shared" si="31"/>
        <v>0.85</v>
      </c>
      <c r="AC19" s="185">
        <f t="shared" si="31"/>
        <v>0.85</v>
      </c>
      <c r="AD19" s="185">
        <f t="shared" si="31"/>
        <v>0.85</v>
      </c>
      <c r="AE19" s="185">
        <f t="shared" si="31"/>
        <v>0.85</v>
      </c>
      <c r="AF19" s="185">
        <f t="shared" si="31"/>
        <v>0.85</v>
      </c>
      <c r="AG19" s="185">
        <f t="shared" si="31"/>
        <v>0.85</v>
      </c>
      <c r="AH19" s="185">
        <f t="shared" si="31"/>
        <v>0.85</v>
      </c>
      <c r="AI19" s="185">
        <f t="shared" si="31"/>
        <v>0.85</v>
      </c>
      <c r="AJ19" s="185">
        <f t="shared" si="31"/>
        <v>0.85</v>
      </c>
      <c r="AK19" s="185">
        <f t="shared" si="31"/>
        <v>0.85</v>
      </c>
      <c r="AL19" s="185">
        <f t="shared" si="31"/>
        <v>0.85</v>
      </c>
      <c r="AM19" s="185">
        <f t="shared" si="31"/>
        <v>0.85</v>
      </c>
      <c r="AN19" s="185">
        <f t="shared" si="31"/>
        <v>0.85</v>
      </c>
      <c r="AO19" s="186">
        <f>'[2]EM&amp;V NTG Calc'!$C$4</f>
        <v>0.94622886399128903</v>
      </c>
      <c r="AP19" s="186">
        <f t="shared" si="31"/>
        <v>0.94622886399128903</v>
      </c>
      <c r="AQ19" s="186">
        <f t="shared" si="31"/>
        <v>0.94622886399128903</v>
      </c>
      <c r="AR19" s="186">
        <f t="shared" si="31"/>
        <v>0.94622886399128903</v>
      </c>
      <c r="AS19" s="186">
        <f t="shared" si="31"/>
        <v>0.94622886399128903</v>
      </c>
      <c r="AT19" s="186">
        <f t="shared" si="31"/>
        <v>0.94622886399128903</v>
      </c>
      <c r="AU19" s="186">
        <f t="shared" si="31"/>
        <v>0.94622886399128903</v>
      </c>
      <c r="AV19" s="186">
        <f t="shared" si="31"/>
        <v>0.94622886399128903</v>
      </c>
      <c r="AW19" s="186">
        <f t="shared" si="31"/>
        <v>0.94622886399128903</v>
      </c>
      <c r="AX19" s="186">
        <f t="shared" si="31"/>
        <v>0.94622886399128903</v>
      </c>
      <c r="AY19" s="186">
        <f t="shared" si="31"/>
        <v>0.94622886399128903</v>
      </c>
      <c r="AZ19" s="186">
        <f t="shared" si="31"/>
        <v>0.94622886399128903</v>
      </c>
      <c r="BA19" s="186">
        <f t="shared" si="31"/>
        <v>0.94622886399128903</v>
      </c>
      <c r="BB19" s="186">
        <f t="shared" si="31"/>
        <v>0.94622886399128903</v>
      </c>
      <c r="BC19" s="186">
        <f t="shared" si="31"/>
        <v>0.94622886399128903</v>
      </c>
      <c r="BD19" s="186">
        <f t="shared" si="31"/>
        <v>0.94622886399128903</v>
      </c>
      <c r="BE19" s="186">
        <f t="shared" si="31"/>
        <v>0.94622886399128903</v>
      </c>
      <c r="BF19" s="186">
        <f t="shared" si="31"/>
        <v>0.94622886399128903</v>
      </c>
      <c r="BG19" s="186">
        <f t="shared" si="31"/>
        <v>0.94622886399128903</v>
      </c>
      <c r="BH19" s="186">
        <f t="shared" si="31"/>
        <v>0.94622886399128903</v>
      </c>
      <c r="BI19" s="186">
        <f t="shared" si="31"/>
        <v>0.94622886399128903</v>
      </c>
      <c r="BJ19" s="186">
        <f t="shared" si="31"/>
        <v>0.94622886399128903</v>
      </c>
      <c r="BK19" s="186">
        <f t="shared" si="31"/>
        <v>0.94622886399128903</v>
      </c>
      <c r="BL19" s="186">
        <f t="shared" si="31"/>
        <v>0.94622886399128903</v>
      </c>
      <c r="BM19" s="186">
        <f t="shared" si="31"/>
        <v>0.94622886399128903</v>
      </c>
      <c r="BN19" s="186">
        <f t="shared" si="31"/>
        <v>0.94622886399128903</v>
      </c>
      <c r="BO19" s="186">
        <f t="shared" si="31"/>
        <v>0.94622886399128903</v>
      </c>
      <c r="BP19" s="186">
        <f t="shared" si="31"/>
        <v>0.94622886399128903</v>
      </c>
      <c r="BQ19" s="186">
        <f t="shared" si="31"/>
        <v>0.94622886399128903</v>
      </c>
      <c r="BR19" s="186">
        <f t="shared" si="31"/>
        <v>0.94622886399128903</v>
      </c>
      <c r="BS19" s="186">
        <f t="shared" ref="BS19:CJ19" si="32">BR19</f>
        <v>0.94622886399128903</v>
      </c>
      <c r="BT19" s="186">
        <f t="shared" si="32"/>
        <v>0.94622886399128903</v>
      </c>
      <c r="BU19" s="186">
        <f t="shared" si="32"/>
        <v>0.94622886399128903</v>
      </c>
      <c r="BV19" s="186">
        <f t="shared" si="32"/>
        <v>0.94622886399128903</v>
      </c>
      <c r="BW19" s="186">
        <f t="shared" si="32"/>
        <v>0.94622886399128903</v>
      </c>
      <c r="BX19" s="186">
        <f t="shared" si="32"/>
        <v>0.94622886399128903</v>
      </c>
      <c r="BY19" s="186">
        <f t="shared" si="32"/>
        <v>0.94622886399128903</v>
      </c>
      <c r="BZ19" s="186">
        <f t="shared" si="32"/>
        <v>0.94622886399128903</v>
      </c>
      <c r="CA19" s="186">
        <f t="shared" si="32"/>
        <v>0.94622886399128903</v>
      </c>
      <c r="CB19" s="186">
        <f t="shared" si="32"/>
        <v>0.94622886399128903</v>
      </c>
      <c r="CC19" s="186">
        <f t="shared" si="32"/>
        <v>0.94622886399128903</v>
      </c>
      <c r="CD19" s="186">
        <f t="shared" si="32"/>
        <v>0.94622886399128903</v>
      </c>
      <c r="CE19" s="186">
        <f t="shared" si="32"/>
        <v>0.94622886399128903</v>
      </c>
      <c r="CF19" s="186">
        <f t="shared" si="32"/>
        <v>0.94622886399128903</v>
      </c>
      <c r="CG19" s="186">
        <f t="shared" si="32"/>
        <v>0.94622886399128903</v>
      </c>
      <c r="CH19" s="186">
        <f t="shared" si="32"/>
        <v>0.94622886399128903</v>
      </c>
      <c r="CI19" s="186">
        <f t="shared" si="32"/>
        <v>0.94622886399128903</v>
      </c>
      <c r="CJ19" s="186">
        <f t="shared" si="32"/>
        <v>0.94622886399128903</v>
      </c>
    </row>
    <row r="20" spans="1:88" x14ac:dyDescent="0.3">
      <c r="C20" s="27"/>
      <c r="D20" s="46"/>
      <c r="E20" s="46"/>
      <c r="F20" s="46"/>
      <c r="G20" s="46"/>
      <c r="H20" s="46"/>
      <c r="I20" s="46"/>
      <c r="J20" s="46"/>
      <c r="K20" s="46"/>
      <c r="L20" s="46"/>
      <c r="M20" s="46"/>
      <c r="N20" s="46"/>
      <c r="BK20" s="172" t="s">
        <v>143</v>
      </c>
      <c r="BL20" s="174">
        <f>SUM(AO65:CJ77)</f>
        <v>273998.93206830363</v>
      </c>
      <c r="BM20" s="172"/>
    </row>
    <row r="21" spans="1:88" ht="24" thickBot="1" x14ac:dyDescent="0.5">
      <c r="A21" s="77"/>
      <c r="B21" s="77"/>
      <c r="C21" s="216" t="s">
        <v>67</v>
      </c>
      <c r="D21" s="216"/>
      <c r="E21" s="216"/>
      <c r="F21" s="216"/>
      <c r="G21" s="216"/>
      <c r="H21" s="216"/>
      <c r="I21" s="216"/>
      <c r="J21" s="216"/>
      <c r="K21" s="216"/>
      <c r="L21" s="216"/>
      <c r="M21" s="216"/>
      <c r="N21" s="216"/>
      <c r="O21" s="216"/>
      <c r="AP21" s="14"/>
      <c r="BK21" s="175" t="s">
        <v>144</v>
      </c>
      <c r="BL21" s="174">
        <f>SUM(AO80:CJ92)</f>
        <v>402.77021845931665</v>
      </c>
      <c r="BM21" s="174">
        <f>SUM(BL17:BL18,BL20:BL21)</f>
        <v>727897.07522652985</v>
      </c>
      <c r="BN21" s="14"/>
    </row>
    <row r="22" spans="1:88" ht="15.6" x14ac:dyDescent="0.3">
      <c r="A22" s="21"/>
      <c r="B22" s="83" t="s">
        <v>31</v>
      </c>
      <c r="C22" s="53">
        <v>42370</v>
      </c>
      <c r="D22" s="53">
        <v>42401</v>
      </c>
      <c r="E22" s="51">
        <v>42430</v>
      </c>
      <c r="F22" s="51">
        <v>42461</v>
      </c>
      <c r="G22" s="58">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23" t="s">
        <v>28</v>
      </c>
      <c r="B23" s="47" t="s">
        <v>6</v>
      </c>
      <c r="C23" s="12">
        <f>IF('KWh (Cumulative) NLI'!C23=0,0,((('KWh (Monthly) ENTRY NLI '!C23*0.5)-'Rebasing adj NLI'!C13)*C95)*C$19*C$124)</f>
        <v>0</v>
      </c>
      <c r="D23" s="12">
        <f>IF('KWh (Cumulative) NLI'!D23=0,0,((('KWh (Monthly) ENTRY NLI '!D23*0.5)+'KWh (Cumulative) NLI'!C23-'Rebasing adj NLI'!D13)*D95)*D$19*D$124)</f>
        <v>0</v>
      </c>
      <c r="E23" s="12">
        <f>IF('KWh (Cumulative) NLI'!E23=0,0,((('KWh (Monthly) ENTRY NLI '!E23*0.5)+'KWh (Cumulative) NLI'!D23-'Rebasing adj NLI'!E13)*E95)*E$19*E$124)</f>
        <v>0</v>
      </c>
      <c r="F23" s="12">
        <f>IF('KWh (Cumulative) NLI'!F23=0,0,((('KWh (Monthly) ENTRY NLI '!F23*0.5)+'KWh (Cumulative) NLI'!E23-'Rebasing adj NLI'!F13)*F95)*F$19*F$124)</f>
        <v>0</v>
      </c>
      <c r="G23" s="12">
        <f>IF('KWh (Cumulative) NLI'!G23=0,0,((('KWh (Monthly) ENTRY NLI '!G23*0.5)+'KWh (Cumulative) NLI'!F23-'Rebasing adj NLI'!G13)*G95)*G$19*G$124)</f>
        <v>0</v>
      </c>
      <c r="H23" s="12">
        <f>IF('KWh (Cumulative) NLI'!H23=0,0,((('KWh (Monthly) ENTRY NLI '!H23*0.5)+'KWh (Cumulative) NLI'!G23-'Rebasing adj NLI'!H13)*H95)*H$19*H$124)</f>
        <v>0</v>
      </c>
      <c r="I23" s="12">
        <f>IF('KWh (Cumulative) NLI'!I23=0,0,((('KWh (Monthly) ENTRY NLI '!I23*0.5)+'KWh (Cumulative) NLI'!H23-'Rebasing adj NLI'!I13)*I95)*I$19*I$124)</f>
        <v>0</v>
      </c>
      <c r="J23" s="12">
        <f>IF('KWh (Cumulative) NLI'!J23=0,0,((('KWh (Monthly) ENTRY NLI '!J23*0.5)+'KWh (Cumulative) NLI'!I23-'Rebasing adj NLI'!J13)*J95)*J$19*J$124)</f>
        <v>0</v>
      </c>
      <c r="K23" s="12">
        <f>IF('KWh (Cumulative) NLI'!K23=0,0,((('KWh (Monthly) ENTRY NLI '!K23*0.5)+'KWh (Cumulative) NLI'!J23-'Rebasing adj NLI'!K13)*K95)*K$19*K$124)</f>
        <v>0</v>
      </c>
      <c r="L23" s="12">
        <f>IF('KWh (Cumulative) NLI'!L23=0,0,((('KWh (Monthly) ENTRY NLI '!L23*0.5)+'KWh (Cumulative) NLI'!K23-'Rebasing adj NLI'!L13)*L95)*L$19*L$124)</f>
        <v>0</v>
      </c>
      <c r="M23" s="12">
        <f>IF('KWh (Cumulative) NLI'!M23=0,0,((('KWh (Monthly) ENTRY NLI '!M23*0.5)+'KWh (Cumulative) NLI'!L23-'Rebasing adj NLI'!M13)*M95)*M$19*M$124)</f>
        <v>0</v>
      </c>
      <c r="N23" s="12">
        <f>IF('KWh (Cumulative) NLI'!N23=0,0,((('KWh (Monthly) ENTRY NLI '!N23*0.5)+'KWh (Cumulative) NLI'!M23-'Rebasing adj NLI'!N13)*N95)*N$19*N$124)</f>
        <v>0</v>
      </c>
      <c r="O23" s="12">
        <f>IF('KWh (Cumulative) NLI'!O23=0,0,((('KWh (Monthly) ENTRY NLI '!O23*0.5)+'KWh (Cumulative) NLI'!N23-'Rebasing adj NLI'!O13)*O95)*O$19*O$124)</f>
        <v>0</v>
      </c>
      <c r="P23" s="12">
        <f>IF('KWh (Cumulative) NLI'!P23=0,0,((('KWh (Monthly) ENTRY NLI '!P23*0.5)+'KWh (Cumulative) NLI'!O23-'Rebasing adj NLI'!P13)*P95)*P$19*P$124)</f>
        <v>0</v>
      </c>
      <c r="Q23" s="12">
        <f>IF('KWh (Cumulative) NLI'!Q23=0,0,((('KWh (Monthly) ENTRY NLI '!Q23*0.5)+'KWh (Cumulative) NLI'!P23-'Rebasing adj NLI'!Q13)*Q95)*Q$19*Q$124)</f>
        <v>0</v>
      </c>
      <c r="R23" s="12">
        <f>IF('KWh (Cumulative) NLI'!R23=0,0,((('KWh (Monthly) ENTRY NLI '!R23*0.5)+'KWh (Cumulative) NLI'!Q23-'Rebasing adj NLI'!R13)*R95)*R$19*R$124)</f>
        <v>0</v>
      </c>
      <c r="S23" s="12">
        <f>IF('KWh (Cumulative) NLI'!S23=0,0,((('KWh (Monthly) ENTRY NLI '!S23*0.5)+'KWh (Cumulative) NLI'!R23-'Rebasing adj NLI'!S13)*S95)*S$19*S$124)</f>
        <v>0</v>
      </c>
      <c r="T23" s="12">
        <f>IF('KWh (Cumulative) NLI'!T23=0,0,((('KWh (Monthly) ENTRY NLI '!T23*0.5)+'KWh (Cumulative) NLI'!S23-'Rebasing adj NLI'!T13)*T95)*T$19*T$124)</f>
        <v>0</v>
      </c>
      <c r="U23" s="12">
        <f>IF('KWh (Cumulative) NLI'!U23=0,0,((('KWh (Monthly) ENTRY NLI '!U23*0.5)+'KWh (Cumulative) NLI'!T23-'Rebasing adj NLI'!U13)*U95)*U$19*U$124)</f>
        <v>0</v>
      </c>
      <c r="V23" s="12">
        <f>IF('KWh (Cumulative) NLI'!V23=0,0,((('KWh (Monthly) ENTRY NLI '!V23*0.5)+'KWh (Cumulative) NLI'!U23-'Rebasing adj NLI'!V13)*V95)*V$19*V$124)</f>
        <v>0</v>
      </c>
      <c r="W23" s="12">
        <f>IF('KWh (Cumulative) NLI'!W23=0,0,((('KWh (Monthly) ENTRY NLI '!W23*0.5)+'KWh (Cumulative) NLI'!V23-'Rebasing adj NLI'!W13)*W95)*W$19*W$124)</f>
        <v>0</v>
      </c>
      <c r="X23" s="12">
        <f>IF('KWh (Cumulative) NLI'!X23=0,0,((('KWh (Monthly) ENTRY NLI '!X23*0.5)+'KWh (Cumulative) NLI'!W23-'Rebasing adj NLI'!X13)*X95)*X$19*X$124)</f>
        <v>0</v>
      </c>
      <c r="Y23" s="12">
        <f>IF('KWh (Cumulative) NLI'!Y23=0,0,((('KWh (Monthly) ENTRY NLI '!Y23*0.5)+'KWh (Cumulative) NLI'!X23-'Rebasing adj NLI'!Y13)*Y95)*Y$19*Y$124)</f>
        <v>0</v>
      </c>
      <c r="Z23" s="12">
        <f>IF('KWh (Cumulative) NLI'!Z23=0,0,((('KWh (Monthly) ENTRY NLI '!Z23*0.5)+'KWh (Cumulative) NLI'!Y23-'Rebasing adj NLI'!Z13)*Z95)*Z$19*Z$124)</f>
        <v>0</v>
      </c>
      <c r="AA23" s="12">
        <f>IF('KWh (Cumulative) NLI'!AA23=0,0,((('KWh (Monthly) ENTRY NLI '!AA23*0.5)+'KWh (Cumulative) NLI'!Z23-'Rebasing adj NLI'!AA13)*AA95)*AA$19*AA$124)</f>
        <v>0</v>
      </c>
      <c r="AB23" s="12">
        <f>IF('KWh (Cumulative) NLI'!AB23=0,0,((('KWh (Monthly) ENTRY NLI '!AB23*0.5)+'KWh (Cumulative) NLI'!AA23-'Rebasing adj NLI'!AB13)*AB95)*AB$19*AB$124)</f>
        <v>0</v>
      </c>
      <c r="AC23" s="12">
        <f>IF('KWh (Cumulative) NLI'!AC23=0,0,((('KWh (Monthly) ENTRY NLI '!AC23*0.5)+'KWh (Cumulative) NLI'!AB23-'Rebasing adj NLI'!AC13)*AC95)*AC$19*AC$124)</f>
        <v>0</v>
      </c>
      <c r="AD23" s="12">
        <f>IF('KWh (Cumulative) NLI'!AD23=0,0,((('KWh (Monthly) ENTRY NLI '!AD23*0.5)+'KWh (Cumulative) NLI'!AC23-'Rebasing adj NLI'!AD13)*AD95)*AD$19*AD$124)</f>
        <v>0</v>
      </c>
      <c r="AE23" s="12">
        <f>IF('KWh (Cumulative) NLI'!AE23=0,0,((('KWh (Monthly) ENTRY NLI '!AE23*0.5)+'KWh (Cumulative) NLI'!AD23-'Rebasing adj NLI'!AE13)*AE95)*AE$19*AE$124)</f>
        <v>0</v>
      </c>
      <c r="AF23" s="12">
        <f>IF('KWh (Cumulative) NLI'!AF23=0,0,((('KWh (Monthly) ENTRY NLI '!AF23*0.5)+'KWh (Cumulative) NLI'!AE23-'Rebasing adj NLI'!AF13)*AF95)*AF$19*AF$124)</f>
        <v>0</v>
      </c>
      <c r="AG23" s="12">
        <f>IF('KWh (Cumulative) NLI'!AG23=0,0,((('KWh (Monthly) ENTRY NLI '!AG23*0.5)+'KWh (Cumulative) NLI'!AF23-'Rebasing adj NLI'!AG13)*AG95)*AG$19*AG$124)</f>
        <v>0</v>
      </c>
      <c r="AH23" s="12">
        <f>IF('KWh (Cumulative) NLI'!AH23=0,0,((('KWh (Monthly) ENTRY NLI '!AH23*0.5)+'KWh (Cumulative) NLI'!AG23-'Rebasing adj NLI'!AH13)*AH95)*AH$19*AH$124)</f>
        <v>0</v>
      </c>
      <c r="AI23" s="12">
        <f>IF('KWh (Cumulative) NLI'!AI23=0,0,((('KWh (Monthly) ENTRY NLI '!AI23*0.5)+'KWh (Cumulative) NLI'!AH23-'Rebasing adj NLI'!AI13)*AI95)*AI$19*AI$124)</f>
        <v>0</v>
      </c>
      <c r="AJ23" s="12">
        <f>IF('KWh (Cumulative) NLI'!AJ23=0,0,((('KWh (Monthly) ENTRY NLI '!AJ23*0.5)+'KWh (Cumulative) NLI'!AI23-'Rebasing adj NLI'!AJ13)*AJ95)*AJ$19*AJ$124)</f>
        <v>0</v>
      </c>
      <c r="AK23" s="12">
        <f>IF('KWh (Cumulative) NLI'!AK23=0,0,((('KWh (Monthly) ENTRY NLI '!AK23*0.5)+'KWh (Cumulative) NLI'!AJ23-'Rebasing adj NLI'!AK13)*AK95)*AK$19*AK$124)</f>
        <v>0</v>
      </c>
      <c r="AL23" s="12">
        <f>IF('KWh (Cumulative) NLI'!AL23=0,0,((('KWh (Monthly) ENTRY NLI '!AL23*0.5)+'KWh (Cumulative) NLI'!AK23-'Rebasing adj NLI'!AL13)*AL95)*AL$19*AL$124)</f>
        <v>0</v>
      </c>
      <c r="AM23" s="12">
        <f>IF('KWh (Cumulative) NLI'!AM23=0,0,((('KWh (Monthly) ENTRY NLI '!AM23*0.5)+'KWh (Cumulative) NLI'!AL23-'Rebasing adj NLI'!AM13)*AM95)*AM$19*AM$124)</f>
        <v>0</v>
      </c>
      <c r="AN23" s="12">
        <f>IF('KWh (Cumulative) NLI'!AN23=0,0,((('KWh (Monthly) ENTRY NLI '!AN23*0.5)+'KWh (Cumulative) NLI'!AM23-'Rebasing adj NLI'!AN13)*AN95)*AN$19*AN$124)</f>
        <v>0</v>
      </c>
      <c r="AO23" s="12">
        <f>IF('KWh (Cumulative) NLI'!AO23=0,0,((('KWh (Monthly) ENTRY NLI '!AO23*0.5)+'KWh (Cumulative) NLI'!AN23-'Rebasing adj NLI'!AO13)*AO95)*AO$19*AO$124)</f>
        <v>0</v>
      </c>
      <c r="AP23" s="12">
        <f>IF('KWh (Cumulative) NLI'!AP23=0,0,((('KWh (Monthly) ENTRY NLI '!AP23*0.5)+'KWh (Cumulative) NLI'!AO23-'Rebasing adj NLI'!AP13)*AP95)*AP$19*AP$124)</f>
        <v>0</v>
      </c>
      <c r="AQ23" s="12">
        <f>IF('KWh (Cumulative) NLI'!AQ23=0,0,((('KWh (Monthly) ENTRY NLI '!AQ23*0.5)+'KWh (Cumulative) NLI'!AP23-'Rebasing adj NLI'!AQ13)*AQ95)*AQ$19*AQ$124)</f>
        <v>0</v>
      </c>
      <c r="AR23" s="12">
        <f>IF('KWh (Cumulative) NLI'!AR23=0,0,((('KWh (Monthly) ENTRY NLI '!AR23*0.5)+'KWh (Cumulative) NLI'!AQ23-'Rebasing adj NLI'!AR13)*AR95)*AR$19*AR$124)</f>
        <v>0</v>
      </c>
      <c r="AS23" s="12">
        <f>IF('KWh (Cumulative) NLI'!AS23=0,0,((('KWh (Monthly) ENTRY NLI '!AS23*0.5)+'KWh (Cumulative) NLI'!AR23-'Rebasing adj NLI'!AS13)*AS95)*AS$19*AS$124)</f>
        <v>0</v>
      </c>
      <c r="AT23" s="12">
        <f>IF('KWh (Cumulative) NLI'!AT23=0,0,((('KWh (Monthly) ENTRY NLI '!AT23*0.5)+'KWh (Cumulative) NLI'!AS23-'Rebasing adj NLI'!AT13)*AT95)*AT$19*AT$124)</f>
        <v>0</v>
      </c>
      <c r="AU23" s="12">
        <f>IF('KWh (Cumulative) NLI'!AU23=0,0,((('KWh (Monthly) ENTRY NLI '!AU23*0.5)+'KWh (Cumulative) NLI'!AT23-'Rebasing adj NLI'!AU13)*AU95)*AU$19*AU$124)</f>
        <v>0</v>
      </c>
      <c r="AV23" s="12">
        <f>IF('KWh (Cumulative) NLI'!AV23=0,0,((('KWh (Monthly) ENTRY NLI '!AV23*0.5)+'KWh (Cumulative) NLI'!AU23-'Rebasing adj NLI'!AV13)*AV95)*AV$19*AV$124)</f>
        <v>0</v>
      </c>
      <c r="AW23" s="12">
        <f>IF('KWh (Cumulative) NLI'!AW23=0,0,((('KWh (Monthly) ENTRY NLI '!AW23*0.5)+'KWh (Cumulative) NLI'!AV23-'Rebasing adj NLI'!AW13)*AW95)*AW$19*AW$124)</f>
        <v>0</v>
      </c>
      <c r="AX23" s="12">
        <f>IF('KWh (Cumulative) NLI'!AX23=0,0,((('KWh (Monthly) ENTRY NLI '!AX23*0.5)+'KWh (Cumulative) NLI'!AW23-'Rebasing adj NLI'!AX13)*AX95)*AX$19*AX$124)</f>
        <v>0</v>
      </c>
      <c r="AY23" s="12">
        <f>IF('KWh (Cumulative) NLI'!AY23=0,0,((('KWh (Monthly) ENTRY NLI '!AY23*0.5)+'KWh (Cumulative) NLI'!AX23-'Rebasing adj NLI'!AY13)*AY95)*AY$19*AY$124)</f>
        <v>0</v>
      </c>
      <c r="AZ23" s="12">
        <f>IF('KWh (Cumulative) NLI'!AZ23=0,0,((('KWh (Monthly) ENTRY NLI '!AZ23*0.5)+'KWh (Cumulative) NLI'!AY23-'Rebasing adj NLI'!AZ13)*AZ95)*AZ$19*AZ$124)</f>
        <v>0</v>
      </c>
      <c r="BA23" s="12">
        <f>IF('KWh (Cumulative) NLI'!BA23=0,0,((('KWh (Monthly) ENTRY NLI '!BA23*0.5)+'KWh (Cumulative) NLI'!AZ23-'Rebasing adj NLI'!BA13)*BA95)*BA$19*BA$124)</f>
        <v>0</v>
      </c>
      <c r="BB23" s="12">
        <f>IF('KWh (Cumulative) NLI'!BB23=0,0,((('KWh (Monthly) ENTRY NLI '!BB23*0.5)+'KWh (Cumulative) NLI'!BA23-'Rebasing adj NLI'!BB13)*BB95)*BB$19*BB$124)</f>
        <v>0</v>
      </c>
      <c r="BC23" s="12">
        <f>IF('KWh (Cumulative) NLI'!BC23=0,0,((('KWh (Monthly) ENTRY NLI '!BC23*0.5)+'KWh (Cumulative) NLI'!BB23-'Rebasing adj NLI'!BC13)*BC95)*BC$19*BC$124)</f>
        <v>0</v>
      </c>
      <c r="BD23" s="12">
        <f>IF('KWh (Cumulative) NLI'!BD23=0,0,((('KWh (Monthly) ENTRY NLI '!BD23*0.5)+'KWh (Cumulative) NLI'!BC23-'Rebasing adj NLI'!BD13)*BD95)*BD$19*BD$124)</f>
        <v>0</v>
      </c>
      <c r="BE23" s="12">
        <f>IF('KWh (Cumulative) NLI'!BE23=0,0,((('KWh (Monthly) ENTRY NLI '!BE23*0.5)+'KWh (Cumulative) NLI'!BD23-'Rebasing adj NLI'!BE13)*BE95)*BE$19*BE$124)</f>
        <v>0</v>
      </c>
      <c r="BF23" s="12">
        <f>IF('KWh (Cumulative) NLI'!BF23=0,0,((('KWh (Monthly) ENTRY NLI '!BF23*0.5)+'KWh (Cumulative) NLI'!BE23-'Rebasing adj NLI'!BF13)*BF95)*BF$19*BF$124)</f>
        <v>0</v>
      </c>
      <c r="BG23" s="12">
        <f>IF('KWh (Cumulative) NLI'!BG23=0,0,((('KWh (Monthly) ENTRY NLI '!BG23*0.5)+'KWh (Cumulative) NLI'!BF23-'Rebasing adj NLI'!BG13)*BG95)*BG$19*BG$124)</f>
        <v>0</v>
      </c>
      <c r="BH23" s="12">
        <f>IF('KWh (Cumulative) NLI'!BH23=0,0,((('KWh (Monthly) ENTRY NLI '!BH23*0.5)+'KWh (Cumulative) NLI'!BG23-'Rebasing adj NLI'!BH13)*BH95)*BH$19*BH$124)</f>
        <v>0</v>
      </c>
      <c r="BI23" s="12">
        <f>IF('KWh (Cumulative) NLI'!BI23=0,0,((('KWh (Monthly) ENTRY NLI '!BI23*0.5)+'KWh (Cumulative) NLI'!BH23-'Rebasing adj NLI'!BI13)*BI95)*BI$19*BI$124)</f>
        <v>0</v>
      </c>
      <c r="BJ23" s="12">
        <f>IF('KWh (Cumulative) NLI'!BJ23=0,0,((('KWh (Monthly) ENTRY NLI '!BJ23*0.5)+'KWh (Cumulative) NLI'!BI23-'Rebasing adj NLI'!BJ13)*BJ95)*BJ$19*BJ$124)</f>
        <v>0</v>
      </c>
      <c r="BK23" s="12">
        <f>IF('KWh (Cumulative) NLI'!BK23=0,0,((('KWh (Monthly) ENTRY NLI '!BK23*0.5)+'KWh (Cumulative) NLI'!BJ23-'Rebasing adj NLI'!BK13)*BK95)*BK$19*BK$124)</f>
        <v>0</v>
      </c>
      <c r="BL23" s="12">
        <f>IF('KWh (Cumulative) NLI'!BL23=0,0,((('KWh (Monthly) ENTRY NLI '!BL23*0.5)+'KWh (Cumulative) NLI'!BK23-'Rebasing adj NLI'!BL13)*BL95)*BL$19*BL$124)</f>
        <v>0</v>
      </c>
      <c r="BM23" s="12">
        <f>IF('KWh (Cumulative) NLI'!BM23=0,0,((('KWh (Monthly) ENTRY NLI '!BM23*0.5)+'KWh (Cumulative) NLI'!BL23-'Rebasing adj NLI'!BM13)*BM95)*BM$19*BM$124)</f>
        <v>0</v>
      </c>
      <c r="BN23" s="12">
        <f>IF('KWh (Cumulative) NLI'!BN23=0,0,((('KWh (Monthly) ENTRY NLI '!BN23*0.5)+'KWh (Cumulative) NLI'!BM23-'Rebasing adj NLI'!BN13)*BN95)*BN$19*BN$124)</f>
        <v>0</v>
      </c>
      <c r="BO23" s="12">
        <f>IF('KWh (Cumulative) NLI'!BO23=0,0,((('KWh (Monthly) ENTRY NLI '!BO23*0.5)+'KWh (Cumulative) NLI'!BN23-'Rebasing adj NLI'!BO13)*BO95)*BO$19*BO$124)</f>
        <v>0</v>
      </c>
      <c r="BP23" s="12">
        <f>IF('KWh (Cumulative) NLI'!BP23=0,0,((('KWh (Monthly) ENTRY NLI '!BP23*0.5)+'KWh (Cumulative) NLI'!BO23-'Rebasing adj NLI'!BP13)*BP95)*BP$19*BP$124)</f>
        <v>0</v>
      </c>
      <c r="BQ23" s="12">
        <f>IF('KWh (Cumulative) NLI'!BQ23=0,0,((('KWh (Monthly) ENTRY NLI '!BQ23*0.5)+'KWh (Cumulative) NLI'!BP23-'Rebasing adj NLI'!BQ13)*BQ95)*BQ$19*BQ$124)</f>
        <v>0</v>
      </c>
      <c r="BR23" s="12">
        <f>IF('KWh (Cumulative) NLI'!BR23=0,0,((('KWh (Monthly) ENTRY NLI '!BR23*0.5)+'KWh (Cumulative) NLI'!BQ23-'Rebasing adj NLI'!BR13)*BR95)*BR$19*BR$124)</f>
        <v>0</v>
      </c>
      <c r="BS23" s="12">
        <f>IF('KWh (Cumulative) NLI'!BS23=0,0,((('KWh (Monthly) ENTRY NLI '!BS23*0.5)+'KWh (Cumulative) NLI'!BR23-'Rebasing adj NLI'!BS13)*BS95)*BS$19*BS$124)</f>
        <v>0</v>
      </c>
      <c r="BT23" s="12">
        <f>IF('KWh (Cumulative) NLI'!BT23=0,0,((('KWh (Monthly) ENTRY NLI '!BT23*0.5)+'KWh (Cumulative) NLI'!BS23-'Rebasing adj NLI'!BT13)*BT95)*BT$19*BT$124)</f>
        <v>0</v>
      </c>
      <c r="BU23" s="12">
        <f>IF('KWh (Cumulative) NLI'!BU23=0,0,((('KWh (Monthly) ENTRY NLI '!BU23*0.5)+'KWh (Cumulative) NLI'!BT23-'Rebasing adj NLI'!BU13)*BU95)*BU$19*BU$124)</f>
        <v>0</v>
      </c>
      <c r="BV23" s="12">
        <f>IF('KWh (Cumulative) NLI'!BV23=0,0,((('KWh (Monthly) ENTRY NLI '!BV23*0.5)+'KWh (Cumulative) NLI'!BU23-'Rebasing adj NLI'!BV13)*BV95)*BV$19*BV$124)</f>
        <v>0</v>
      </c>
      <c r="BW23" s="12">
        <f>IF('KWh (Cumulative) NLI'!BW23=0,0,((('KWh (Monthly) ENTRY NLI '!BW23*0.5)+'KWh (Cumulative) NLI'!BV23-'Rebasing adj NLI'!BW13)*BW95)*BW$19*BW$124)</f>
        <v>0</v>
      </c>
      <c r="BX23" s="12">
        <f>IF('KWh (Cumulative) NLI'!BX23=0,0,((('KWh (Monthly) ENTRY NLI '!BX23*0.5)+'KWh (Cumulative) NLI'!BW23-'Rebasing adj NLI'!BX13)*BX95)*BX$19*BX$124)</f>
        <v>0</v>
      </c>
      <c r="BY23" s="12">
        <f>IF('KWh (Cumulative) NLI'!BY23=0,0,((('KWh (Monthly) ENTRY NLI '!BY23*0.5)+'KWh (Cumulative) NLI'!BX23-'Rebasing adj NLI'!BY13)*BY95)*BY$19*BY$124)</f>
        <v>0</v>
      </c>
      <c r="BZ23" s="12">
        <f>IF('KWh (Cumulative) NLI'!BZ23=0,0,((('KWh (Monthly) ENTRY NLI '!BZ23*0.5)+'KWh (Cumulative) NLI'!BY23-'Rebasing adj NLI'!BZ13)*BZ95)*BZ$19*BZ$124)</f>
        <v>0</v>
      </c>
      <c r="CA23" s="12">
        <f>IF('KWh (Cumulative) NLI'!CA23=0,0,((('KWh (Monthly) ENTRY NLI '!CA23*0.5)+'KWh (Cumulative) NLI'!BZ23-'Rebasing adj NLI'!CA13)*CA95)*CA$19*CA$124)</f>
        <v>0</v>
      </c>
      <c r="CB23" s="12">
        <f>IF('KWh (Cumulative) NLI'!CB23=0,0,((('KWh (Monthly) ENTRY NLI '!CB23*0.5)+'KWh (Cumulative) NLI'!CA23-'Rebasing adj NLI'!CB13)*CB95)*CB$19*CB$124)</f>
        <v>0</v>
      </c>
      <c r="CC23" s="12">
        <f>IF('KWh (Cumulative) NLI'!CC23=0,0,((('KWh (Monthly) ENTRY NLI '!CC23*0.5)+'KWh (Cumulative) NLI'!CB23-'Rebasing adj NLI'!CC13)*CC95)*CC$19*CC$124)</f>
        <v>0</v>
      </c>
      <c r="CD23" s="12">
        <f>IF('KWh (Cumulative) NLI'!CD23=0,0,((('KWh (Monthly) ENTRY NLI '!CD23*0.5)+'KWh (Cumulative) NLI'!CC23-'Rebasing adj NLI'!CD13)*CD95)*CD$19*CD$124)</f>
        <v>0</v>
      </c>
      <c r="CE23" s="12">
        <f>IF('KWh (Cumulative) NLI'!CE23=0,0,((('KWh (Monthly) ENTRY NLI '!CE23*0.5)+'KWh (Cumulative) NLI'!CD23-'Rebasing adj NLI'!CE13)*CE95)*CE$19*CE$124)</f>
        <v>0</v>
      </c>
      <c r="CF23" s="12">
        <f>IF('KWh (Cumulative) NLI'!CF23=0,0,((('KWh (Monthly) ENTRY NLI '!CF23*0.5)+'KWh (Cumulative) NLI'!CE23-'Rebasing adj NLI'!CF13)*CF95)*CF$19*CF$124)</f>
        <v>0</v>
      </c>
      <c r="CG23" s="12">
        <f>IF('KWh (Cumulative) NLI'!CG23=0,0,((('KWh (Monthly) ENTRY NLI '!CG23*0.5)+'KWh (Cumulative) NLI'!CF23-'Rebasing adj NLI'!CG13)*CG95)*CG$19*CG$124)</f>
        <v>0</v>
      </c>
      <c r="CH23" s="12">
        <f>IF('KWh (Cumulative) NLI'!CH23=0,0,((('KWh (Monthly) ENTRY NLI '!CH23*0.5)+'KWh (Cumulative) NLI'!CG23-'Rebasing adj NLI'!CH13)*CH95)*CH$19*CH$124)</f>
        <v>0</v>
      </c>
      <c r="CI23" s="12">
        <f>IF('KWh (Cumulative) NLI'!CI23=0,0,((('KWh (Monthly) ENTRY NLI '!CI23*0.5)+'KWh (Cumulative) NLI'!CH23-'Rebasing adj NLI'!CI13)*CI95)*CI$19*CI$124)</f>
        <v>0</v>
      </c>
      <c r="CJ23" s="12">
        <f>IF('KWh (Cumulative) NLI'!CJ23=0,0,((('KWh (Monthly) ENTRY NLI '!CJ23*0.5)+'KWh (Cumulative) NLI'!CI23-'Rebasing adj NLI'!CJ13)*CJ95)*CJ$19*CJ$124)</f>
        <v>0</v>
      </c>
    </row>
    <row r="24" spans="1:88" x14ac:dyDescent="0.3">
      <c r="A24" s="223"/>
      <c r="B24" s="47" t="s">
        <v>1</v>
      </c>
      <c r="C24" s="12">
        <f>IF('KWh (Cumulative) NLI'!C24=0,0,((('KWh (Monthly) ENTRY NLI '!C24*0.5)-'Rebasing adj NLI'!C14)*C96)*C$19*C$124)</f>
        <v>0</v>
      </c>
      <c r="D24" s="12">
        <f>IF('KWh (Cumulative) NLI'!D24=0,0,((('KWh (Monthly) ENTRY NLI '!D24*0.5)+'KWh (Cumulative) NLI'!C24-'Rebasing adj NLI'!D14)*D96)*D$19*D$124)</f>
        <v>0</v>
      </c>
      <c r="E24" s="12">
        <f>IF('KWh (Cumulative) NLI'!E24=0,0,((('KWh (Monthly) ENTRY NLI '!E24*0.5)+'KWh (Cumulative) NLI'!D24-'Rebasing adj NLI'!E14)*E96)*E$19*E$124)</f>
        <v>0</v>
      </c>
      <c r="F24" s="12">
        <f>IF('KWh (Cumulative) NLI'!F24=0,0,((('KWh (Monthly) ENTRY NLI '!F24*0.5)+'KWh (Cumulative) NLI'!E24-'Rebasing adj NLI'!F14)*F96)*F$19*F$124)</f>
        <v>0</v>
      </c>
      <c r="G24" s="12">
        <f>IF('KWh (Cumulative) NLI'!G24=0,0,((('KWh (Monthly) ENTRY NLI '!G24*0.5)+'KWh (Cumulative) NLI'!F24-'Rebasing adj NLI'!G14)*G96)*G$19*G$124)</f>
        <v>0</v>
      </c>
      <c r="H24" s="12">
        <f>IF('KWh (Cumulative) NLI'!H24=0,0,((('KWh (Monthly) ENTRY NLI '!H24*0.5)+'KWh (Cumulative) NLI'!G24-'Rebasing adj NLI'!H14)*H96)*H$19*H$124)</f>
        <v>0</v>
      </c>
      <c r="I24" s="12">
        <f>IF('KWh (Cumulative) NLI'!I24=0,0,((('KWh (Monthly) ENTRY NLI '!I24*0.5)+'KWh (Cumulative) NLI'!H24-'Rebasing adj NLI'!I14)*I96)*I$19*I$124)</f>
        <v>0</v>
      </c>
      <c r="J24" s="12">
        <f>IF('KWh (Cumulative) NLI'!J24=0,0,((('KWh (Monthly) ENTRY NLI '!J24*0.5)+'KWh (Cumulative) NLI'!I24-'Rebasing adj NLI'!J14)*J96)*J$19*J$124)</f>
        <v>0</v>
      </c>
      <c r="K24" s="12">
        <f>IF('KWh (Cumulative) NLI'!K24=0,0,((('KWh (Monthly) ENTRY NLI '!K24*0.5)+'KWh (Cumulative) NLI'!J24-'Rebasing adj NLI'!K14)*K96)*K$19*K$124)</f>
        <v>0</v>
      </c>
      <c r="L24" s="12">
        <f>IF('KWh (Cumulative) NLI'!L24=0,0,((('KWh (Monthly) ENTRY NLI '!L24*0.5)+'KWh (Cumulative) NLI'!K24-'Rebasing adj NLI'!L14)*L96)*L$19*L$124)</f>
        <v>0</v>
      </c>
      <c r="M24" s="12">
        <f>IF('KWh (Cumulative) NLI'!M24=0,0,((('KWh (Monthly) ENTRY NLI '!M24*0.5)+'KWh (Cumulative) NLI'!L24-'Rebasing adj NLI'!M14)*M96)*M$19*M$124)</f>
        <v>0</v>
      </c>
      <c r="N24" s="12">
        <f>IF('KWh (Cumulative) NLI'!N24=0,0,((('KWh (Monthly) ENTRY NLI '!N24*0.5)+'KWh (Cumulative) NLI'!M24-'Rebasing adj NLI'!N14)*N96)*N$19*N$124)</f>
        <v>0</v>
      </c>
      <c r="O24" s="12">
        <f>IF('KWh (Cumulative) NLI'!O24=0,0,((('KWh (Monthly) ENTRY NLI '!O24*0.5)+'KWh (Cumulative) NLI'!N24-'Rebasing adj NLI'!O14)*O96)*O$19*O$124)</f>
        <v>0</v>
      </c>
      <c r="P24" s="12">
        <f>IF('KWh (Cumulative) NLI'!P24=0,0,((('KWh (Monthly) ENTRY NLI '!P24*0.5)+'KWh (Cumulative) NLI'!O24-'Rebasing adj NLI'!P14)*P96)*P$19*P$124)</f>
        <v>0</v>
      </c>
      <c r="Q24" s="12">
        <f>IF('KWh (Cumulative) NLI'!Q24=0,0,((('KWh (Monthly) ENTRY NLI '!Q24*0.5)+'KWh (Cumulative) NLI'!P24-'Rebasing adj NLI'!Q14)*Q96)*Q$19*Q$124)</f>
        <v>0</v>
      </c>
      <c r="R24" s="12">
        <f>IF('KWh (Cumulative) NLI'!R24=0,0,((('KWh (Monthly) ENTRY NLI '!R24*0.5)+'KWh (Cumulative) NLI'!Q24-'Rebasing adj NLI'!R14)*R96)*R$19*R$124)</f>
        <v>0</v>
      </c>
      <c r="S24" s="12">
        <f>IF('KWh (Cumulative) NLI'!S24=0,0,((('KWh (Monthly) ENTRY NLI '!S24*0.5)+'KWh (Cumulative) NLI'!R24-'Rebasing adj NLI'!S14)*S96)*S$19*S$124)</f>
        <v>0</v>
      </c>
      <c r="T24" s="12">
        <f>IF('KWh (Cumulative) NLI'!T24=0,0,((('KWh (Monthly) ENTRY NLI '!T24*0.5)+'KWh (Cumulative) NLI'!S24-'Rebasing adj NLI'!T14)*T96)*T$19*T$124)</f>
        <v>0</v>
      </c>
      <c r="U24" s="12">
        <f>IF('KWh (Cumulative) NLI'!U24=0,0,((('KWh (Monthly) ENTRY NLI '!U24*0.5)+'KWh (Cumulative) NLI'!T24-'Rebasing adj NLI'!U14)*U96)*U$19*U$124)</f>
        <v>0</v>
      </c>
      <c r="V24" s="12">
        <f>IF('KWh (Cumulative) NLI'!V24=0,0,((('KWh (Monthly) ENTRY NLI '!V24*0.5)+'KWh (Cumulative) NLI'!U24-'Rebasing adj NLI'!V14)*V96)*V$19*V$124)</f>
        <v>0</v>
      </c>
      <c r="W24" s="12">
        <f>IF('KWh (Cumulative) NLI'!W24=0,0,((('KWh (Monthly) ENTRY NLI '!W24*0.5)+'KWh (Cumulative) NLI'!V24-'Rebasing adj NLI'!W14)*W96)*W$19*W$124)</f>
        <v>0</v>
      </c>
      <c r="X24" s="12">
        <f>IF('KWh (Cumulative) NLI'!X24=0,0,((('KWh (Monthly) ENTRY NLI '!X24*0.5)+'KWh (Cumulative) NLI'!W24-'Rebasing adj NLI'!X14)*X96)*X$19*X$124)</f>
        <v>0</v>
      </c>
      <c r="Y24" s="12">
        <f>IF('KWh (Cumulative) NLI'!Y24=0,0,((('KWh (Monthly) ENTRY NLI '!Y24*0.5)+'KWh (Cumulative) NLI'!X24-'Rebasing adj NLI'!Y14)*Y96)*Y$19*Y$124)</f>
        <v>0</v>
      </c>
      <c r="Z24" s="12">
        <f>IF('KWh (Cumulative) NLI'!Z24=0,0,((('KWh (Monthly) ENTRY NLI '!Z24*0.5)+'KWh (Cumulative) NLI'!Y24-'Rebasing adj NLI'!Z14)*Z96)*Z$19*Z$124)</f>
        <v>0</v>
      </c>
      <c r="AA24" s="12">
        <f>IF('KWh (Cumulative) NLI'!AA24=0,0,((('KWh (Monthly) ENTRY NLI '!AA24*0.5)+'KWh (Cumulative) NLI'!Z24-'Rebasing adj NLI'!AA14)*AA96)*AA$19*AA$124)</f>
        <v>0</v>
      </c>
      <c r="AB24" s="12">
        <f>IF('KWh (Cumulative) NLI'!AB24=0,0,((('KWh (Monthly) ENTRY NLI '!AB24*0.5)+'KWh (Cumulative) NLI'!AA24-'Rebasing adj NLI'!AB14)*AB96)*AB$19*AB$124)</f>
        <v>0</v>
      </c>
      <c r="AC24" s="12">
        <f>IF('KWh (Cumulative) NLI'!AC24=0,0,((('KWh (Monthly) ENTRY NLI '!AC24*0.5)+'KWh (Cumulative) NLI'!AB24-'Rebasing adj NLI'!AC14)*AC96)*AC$19*AC$124)</f>
        <v>0</v>
      </c>
      <c r="AD24" s="12">
        <f>IF('KWh (Cumulative) NLI'!AD24=0,0,((('KWh (Monthly) ENTRY NLI '!AD24*0.5)+'KWh (Cumulative) NLI'!AC24-'Rebasing adj NLI'!AD14)*AD96)*AD$19*AD$124)</f>
        <v>0</v>
      </c>
      <c r="AE24" s="12">
        <f>IF('KWh (Cumulative) NLI'!AE24=0,0,((('KWh (Monthly) ENTRY NLI '!AE24*0.5)+'KWh (Cumulative) NLI'!AD24-'Rebasing adj NLI'!AE14)*AE96)*AE$19*AE$124)</f>
        <v>0</v>
      </c>
      <c r="AF24" s="12">
        <f>IF('KWh (Cumulative) NLI'!AF24=0,0,((('KWh (Monthly) ENTRY NLI '!AF24*0.5)+'KWh (Cumulative) NLI'!AE24-'Rebasing adj NLI'!AF14)*AF96)*AF$19*AF$124)</f>
        <v>0</v>
      </c>
      <c r="AG24" s="12">
        <f>IF('KWh (Cumulative) NLI'!AG24=0,0,((('KWh (Monthly) ENTRY NLI '!AG24*0.5)+'KWh (Cumulative) NLI'!AF24-'Rebasing adj NLI'!AG14)*AG96)*AG$19*AG$124)</f>
        <v>0</v>
      </c>
      <c r="AH24" s="12">
        <f>IF('KWh (Cumulative) NLI'!AH24=0,0,((('KWh (Monthly) ENTRY NLI '!AH24*0.5)+'KWh (Cumulative) NLI'!AG24-'Rebasing adj NLI'!AH14)*AH96)*AH$19*AH$124)</f>
        <v>0</v>
      </c>
      <c r="AI24" s="12">
        <f>IF('KWh (Cumulative) NLI'!AI24=0,0,((('KWh (Monthly) ENTRY NLI '!AI24*0.5)+'KWh (Cumulative) NLI'!AH24-'Rebasing adj NLI'!AI14)*AI96)*AI$19*AI$124)</f>
        <v>0</v>
      </c>
      <c r="AJ24" s="12">
        <f>IF('KWh (Cumulative) NLI'!AJ24=0,0,((('KWh (Monthly) ENTRY NLI '!AJ24*0.5)+'KWh (Cumulative) NLI'!AI24-'Rebasing adj NLI'!AJ14)*AJ96)*AJ$19*AJ$124)</f>
        <v>0</v>
      </c>
      <c r="AK24" s="12">
        <f>IF('KWh (Cumulative) NLI'!AK24=0,0,((('KWh (Monthly) ENTRY NLI '!AK24*0.5)+'KWh (Cumulative) NLI'!AJ24-'Rebasing adj NLI'!AK14)*AK96)*AK$19*AK$124)</f>
        <v>0</v>
      </c>
      <c r="AL24" s="12">
        <f>IF('KWh (Cumulative) NLI'!AL24=0,0,((('KWh (Monthly) ENTRY NLI '!AL24*0.5)+'KWh (Cumulative) NLI'!AK24-'Rebasing adj NLI'!AL14)*AL96)*AL$19*AL$124)</f>
        <v>0</v>
      </c>
      <c r="AM24" s="12">
        <f>IF('KWh (Cumulative) NLI'!AM24=0,0,((('KWh (Monthly) ENTRY NLI '!AM24*0.5)+'KWh (Cumulative) NLI'!AL24-'Rebasing adj NLI'!AM14)*AM96)*AM$19*AM$124)</f>
        <v>0</v>
      </c>
      <c r="AN24" s="12">
        <f>IF('KWh (Cumulative) NLI'!AN24=0,0,((('KWh (Monthly) ENTRY NLI '!AN24*0.5)+'KWh (Cumulative) NLI'!AM24-'Rebasing adj NLI'!AN14)*AN96)*AN$19*AN$124)</f>
        <v>0</v>
      </c>
      <c r="AO24" s="12">
        <f>IF('KWh (Cumulative) NLI'!AO24=0,0,((('KWh (Monthly) ENTRY NLI '!AO24*0.5)+'KWh (Cumulative) NLI'!AN24-'Rebasing adj NLI'!AO14)*AO96)*AO$19*AO$124)</f>
        <v>0</v>
      </c>
      <c r="AP24" s="12">
        <f>IF('KWh (Cumulative) NLI'!AP24=0,0,((('KWh (Monthly) ENTRY NLI '!AP24*0.5)+'KWh (Cumulative) NLI'!AO24-'Rebasing adj NLI'!AP14)*AP96)*AP$19*AP$124)</f>
        <v>0</v>
      </c>
      <c r="AQ24" s="12">
        <f>IF('KWh (Cumulative) NLI'!AQ24=0,0,((('KWh (Monthly) ENTRY NLI '!AQ24*0.5)+'KWh (Cumulative) NLI'!AP24-'Rebasing adj NLI'!AQ14)*AQ96)*AQ$19*AQ$124)</f>
        <v>0</v>
      </c>
      <c r="AR24" s="12">
        <f>IF('KWh (Cumulative) NLI'!AR24=0,0,((('KWh (Monthly) ENTRY NLI '!AR24*0.5)+'KWh (Cumulative) NLI'!AQ24-'Rebasing adj NLI'!AR14)*AR96)*AR$19*AR$124)</f>
        <v>0</v>
      </c>
      <c r="AS24" s="12">
        <f>IF('KWh (Cumulative) NLI'!AS24=0,0,((('KWh (Monthly) ENTRY NLI '!AS24*0.5)+'KWh (Cumulative) NLI'!AR24-'Rebasing adj NLI'!AS14)*AS96)*AS$19*AS$124)</f>
        <v>0</v>
      </c>
      <c r="AT24" s="12">
        <f>IF('KWh (Cumulative) NLI'!AT24=0,0,((('KWh (Monthly) ENTRY NLI '!AT24*0.5)+'KWh (Cumulative) NLI'!AS24-'Rebasing adj NLI'!AT14)*AT96)*AT$19*AT$124)</f>
        <v>0</v>
      </c>
      <c r="AU24" s="12">
        <f>IF('KWh (Cumulative) NLI'!AU24=0,0,((('KWh (Monthly) ENTRY NLI '!AU24*0.5)+'KWh (Cumulative) NLI'!AT24-'Rebasing adj NLI'!AU14)*AU96)*AU$19*AU$124)</f>
        <v>0</v>
      </c>
      <c r="AV24" s="12">
        <f>IF('KWh (Cumulative) NLI'!AV24=0,0,((('KWh (Monthly) ENTRY NLI '!AV24*0.5)+'KWh (Cumulative) NLI'!AU24-'Rebasing adj NLI'!AV14)*AV96)*AV$19*AV$124)</f>
        <v>0</v>
      </c>
      <c r="AW24" s="12">
        <f>IF('KWh (Cumulative) NLI'!AW24=0,0,((('KWh (Monthly) ENTRY NLI '!AW24*0.5)+'KWh (Cumulative) NLI'!AV24-'Rebasing adj NLI'!AW14)*AW96)*AW$19*AW$124)</f>
        <v>0</v>
      </c>
      <c r="AX24" s="12">
        <f>IF('KWh (Cumulative) NLI'!AX24=0,0,((('KWh (Monthly) ENTRY NLI '!AX24*0.5)+'KWh (Cumulative) NLI'!AW24-'Rebasing adj NLI'!AX14)*AX96)*AX$19*AX$124)</f>
        <v>0</v>
      </c>
      <c r="AY24" s="12">
        <f>IF('KWh (Cumulative) NLI'!AY24=0,0,((('KWh (Monthly) ENTRY NLI '!AY24*0.5)+'KWh (Cumulative) NLI'!AX24-'Rebasing adj NLI'!AY14)*AY96)*AY$19*AY$124)</f>
        <v>0</v>
      </c>
      <c r="AZ24" s="12">
        <f>IF('KWh (Cumulative) NLI'!AZ24=0,0,((('KWh (Monthly) ENTRY NLI '!AZ24*0.5)+'KWh (Cumulative) NLI'!AY24-'Rebasing adj NLI'!AZ14)*AZ96)*AZ$19*AZ$124)</f>
        <v>0</v>
      </c>
      <c r="BA24" s="12">
        <f>IF('KWh (Cumulative) NLI'!BA24=0,0,((('KWh (Monthly) ENTRY NLI '!BA24*0.5)+'KWh (Cumulative) NLI'!AZ24-'Rebasing adj NLI'!BA14)*BA96)*BA$19*BA$124)</f>
        <v>0</v>
      </c>
      <c r="BB24" s="12">
        <f>IF('KWh (Cumulative) NLI'!BB24=0,0,((('KWh (Monthly) ENTRY NLI '!BB24*0.5)+'KWh (Cumulative) NLI'!BA24-'Rebasing adj NLI'!BB14)*BB96)*BB$19*BB$124)</f>
        <v>0</v>
      </c>
      <c r="BC24" s="12">
        <f>IF('KWh (Cumulative) NLI'!BC24=0,0,((('KWh (Monthly) ENTRY NLI '!BC24*0.5)+'KWh (Cumulative) NLI'!BB24-'Rebasing adj NLI'!BC14)*BC96)*BC$19*BC$124)</f>
        <v>0</v>
      </c>
      <c r="BD24" s="12">
        <f>IF('KWh (Cumulative) NLI'!BD24=0,0,((('KWh (Monthly) ENTRY NLI '!BD24*0.5)+'KWh (Cumulative) NLI'!BC24-'Rebasing adj NLI'!BD14)*BD96)*BD$19*BD$124)</f>
        <v>0</v>
      </c>
      <c r="BE24" s="12">
        <f>IF('KWh (Cumulative) NLI'!BE24=0,0,((('KWh (Monthly) ENTRY NLI '!BE24*0.5)+'KWh (Cumulative) NLI'!BD24-'Rebasing adj NLI'!BE14)*BE96)*BE$19*BE$124)</f>
        <v>0</v>
      </c>
      <c r="BF24" s="12">
        <f>IF('KWh (Cumulative) NLI'!BF24=0,0,((('KWh (Monthly) ENTRY NLI '!BF24*0.5)+'KWh (Cumulative) NLI'!BE24-'Rebasing adj NLI'!BF14)*BF96)*BF$19*BF$124)</f>
        <v>0</v>
      </c>
      <c r="BG24" s="12">
        <f>IF('KWh (Cumulative) NLI'!BG24=0,0,((('KWh (Monthly) ENTRY NLI '!BG24*0.5)+'KWh (Cumulative) NLI'!BF24-'Rebasing adj NLI'!BG14)*BG96)*BG$19*BG$124)</f>
        <v>0</v>
      </c>
      <c r="BH24" s="12">
        <f>IF('KWh (Cumulative) NLI'!BH24=0,0,((('KWh (Monthly) ENTRY NLI '!BH24*0.5)+'KWh (Cumulative) NLI'!BG24-'Rebasing adj NLI'!BH14)*BH96)*BH$19*BH$124)</f>
        <v>0</v>
      </c>
      <c r="BI24" s="12">
        <f>IF('KWh (Cumulative) NLI'!BI24=0,0,((('KWh (Monthly) ENTRY NLI '!BI24*0.5)+'KWh (Cumulative) NLI'!BH24-'Rebasing adj NLI'!BI14)*BI96)*BI$19*BI$124)</f>
        <v>0</v>
      </c>
      <c r="BJ24" s="12">
        <f>IF('KWh (Cumulative) NLI'!BJ24=0,0,((('KWh (Monthly) ENTRY NLI '!BJ24*0.5)+'KWh (Cumulative) NLI'!BI24-'Rebasing adj NLI'!BJ14)*BJ96)*BJ$19*BJ$124)</f>
        <v>0</v>
      </c>
      <c r="BK24" s="12">
        <f>IF('KWh (Cumulative) NLI'!BK24=0,0,((('KWh (Monthly) ENTRY NLI '!BK24*0.5)+'KWh (Cumulative) NLI'!BJ24-'Rebasing adj NLI'!BK14)*BK96)*BK$19*BK$124)</f>
        <v>0</v>
      </c>
      <c r="BL24" s="12">
        <f>IF('KWh (Cumulative) NLI'!BL24=0,0,((('KWh (Monthly) ENTRY NLI '!BL24*0.5)+'KWh (Cumulative) NLI'!BK24-'Rebasing adj NLI'!BL14)*BL96)*BL$19*BL$124)</f>
        <v>0</v>
      </c>
      <c r="BM24" s="12">
        <f>IF('KWh (Cumulative) NLI'!BM24=0,0,((('KWh (Monthly) ENTRY NLI '!BM24*0.5)+'KWh (Cumulative) NLI'!BL24-'Rebasing adj NLI'!BM14)*BM96)*BM$19*BM$124)</f>
        <v>0</v>
      </c>
      <c r="BN24" s="12">
        <f>IF('KWh (Cumulative) NLI'!BN24=0,0,((('KWh (Monthly) ENTRY NLI '!BN24*0.5)+'KWh (Cumulative) NLI'!BM24-'Rebasing adj NLI'!BN14)*BN96)*BN$19*BN$124)</f>
        <v>0</v>
      </c>
      <c r="BO24" s="12">
        <f>IF('KWh (Cumulative) NLI'!BO24=0,0,((('KWh (Monthly) ENTRY NLI '!BO24*0.5)+'KWh (Cumulative) NLI'!BN24-'Rebasing adj NLI'!BO14)*BO96)*BO$19*BO$124)</f>
        <v>0</v>
      </c>
      <c r="BP24" s="12">
        <f>IF('KWh (Cumulative) NLI'!BP24=0,0,((('KWh (Monthly) ENTRY NLI '!BP24*0.5)+'KWh (Cumulative) NLI'!BO24-'Rebasing adj NLI'!BP14)*BP96)*BP$19*BP$124)</f>
        <v>0</v>
      </c>
      <c r="BQ24" s="12">
        <f>IF('KWh (Cumulative) NLI'!BQ24=0,0,((('KWh (Monthly) ENTRY NLI '!BQ24*0.5)+'KWh (Cumulative) NLI'!BP24-'Rebasing adj NLI'!BQ14)*BQ96)*BQ$19*BQ$124)</f>
        <v>0</v>
      </c>
      <c r="BR24" s="12">
        <f>IF('KWh (Cumulative) NLI'!BR24=0,0,((('KWh (Monthly) ENTRY NLI '!BR24*0.5)+'KWh (Cumulative) NLI'!BQ24-'Rebasing adj NLI'!BR14)*BR96)*BR$19*BR$124)</f>
        <v>0</v>
      </c>
      <c r="BS24" s="12">
        <f>IF('KWh (Cumulative) NLI'!BS24=0,0,((('KWh (Monthly) ENTRY NLI '!BS24*0.5)+'KWh (Cumulative) NLI'!BR24-'Rebasing adj NLI'!BS14)*BS96)*BS$19*BS$124)</f>
        <v>0</v>
      </c>
      <c r="BT24" s="12">
        <f>IF('KWh (Cumulative) NLI'!BT24=0,0,((('KWh (Monthly) ENTRY NLI '!BT24*0.5)+'KWh (Cumulative) NLI'!BS24-'Rebasing adj NLI'!BT14)*BT96)*BT$19*BT$124)</f>
        <v>0</v>
      </c>
      <c r="BU24" s="12">
        <f>IF('KWh (Cumulative) NLI'!BU24=0,0,((('KWh (Monthly) ENTRY NLI '!BU24*0.5)+'KWh (Cumulative) NLI'!BT24-'Rebasing adj NLI'!BU14)*BU96)*BU$19*BU$124)</f>
        <v>0</v>
      </c>
      <c r="BV24" s="12">
        <f>IF('KWh (Cumulative) NLI'!BV24=0,0,((('KWh (Monthly) ENTRY NLI '!BV24*0.5)+'KWh (Cumulative) NLI'!BU24-'Rebasing adj NLI'!BV14)*BV96)*BV$19*BV$124)</f>
        <v>0</v>
      </c>
      <c r="BW24" s="12">
        <f>IF('KWh (Cumulative) NLI'!BW24=0,0,((('KWh (Monthly) ENTRY NLI '!BW24*0.5)+'KWh (Cumulative) NLI'!BV24-'Rebasing adj NLI'!BW14)*BW96)*BW$19*BW$124)</f>
        <v>0</v>
      </c>
      <c r="BX24" s="12">
        <f>IF('KWh (Cumulative) NLI'!BX24=0,0,((('KWh (Monthly) ENTRY NLI '!BX24*0.5)+'KWh (Cumulative) NLI'!BW24-'Rebasing adj NLI'!BX14)*BX96)*BX$19*BX$124)</f>
        <v>0</v>
      </c>
      <c r="BY24" s="12">
        <f>IF('KWh (Cumulative) NLI'!BY24=0,0,((('KWh (Monthly) ENTRY NLI '!BY24*0.5)+'KWh (Cumulative) NLI'!BX24-'Rebasing adj NLI'!BY14)*BY96)*BY$19*BY$124)</f>
        <v>0</v>
      </c>
      <c r="BZ24" s="12">
        <f>IF('KWh (Cumulative) NLI'!BZ24=0,0,((('KWh (Monthly) ENTRY NLI '!BZ24*0.5)+'KWh (Cumulative) NLI'!BY24-'Rebasing adj NLI'!BZ14)*BZ96)*BZ$19*BZ$124)</f>
        <v>0</v>
      </c>
      <c r="CA24" s="12">
        <f>IF('KWh (Cumulative) NLI'!CA24=0,0,((('KWh (Monthly) ENTRY NLI '!CA24*0.5)+'KWh (Cumulative) NLI'!BZ24-'Rebasing adj NLI'!CA14)*CA96)*CA$19*CA$124)</f>
        <v>0</v>
      </c>
      <c r="CB24" s="12">
        <f>IF('KWh (Cumulative) NLI'!CB24=0,0,((('KWh (Monthly) ENTRY NLI '!CB24*0.5)+'KWh (Cumulative) NLI'!CA24-'Rebasing adj NLI'!CB14)*CB96)*CB$19*CB$124)</f>
        <v>0</v>
      </c>
      <c r="CC24" s="12">
        <f>IF('KWh (Cumulative) NLI'!CC24=0,0,((('KWh (Monthly) ENTRY NLI '!CC24*0.5)+'KWh (Cumulative) NLI'!CB24-'Rebasing adj NLI'!CC14)*CC96)*CC$19*CC$124)</f>
        <v>0</v>
      </c>
      <c r="CD24" s="12">
        <f>IF('KWh (Cumulative) NLI'!CD24=0,0,((('KWh (Monthly) ENTRY NLI '!CD24*0.5)+'KWh (Cumulative) NLI'!CC24-'Rebasing adj NLI'!CD14)*CD96)*CD$19*CD$124)</f>
        <v>0</v>
      </c>
      <c r="CE24" s="12">
        <f>IF('KWh (Cumulative) NLI'!CE24=0,0,((('KWh (Monthly) ENTRY NLI '!CE24*0.5)+'KWh (Cumulative) NLI'!CD24-'Rebasing adj NLI'!CE14)*CE96)*CE$19*CE$124)</f>
        <v>0</v>
      </c>
      <c r="CF24" s="12">
        <f>IF('KWh (Cumulative) NLI'!CF24=0,0,((('KWh (Monthly) ENTRY NLI '!CF24*0.5)+'KWh (Cumulative) NLI'!CE24-'Rebasing adj NLI'!CF14)*CF96)*CF$19*CF$124)</f>
        <v>0</v>
      </c>
      <c r="CG24" s="12">
        <f>IF('KWh (Cumulative) NLI'!CG24=0,0,((('KWh (Monthly) ENTRY NLI '!CG24*0.5)+'KWh (Cumulative) NLI'!CF24-'Rebasing adj NLI'!CG14)*CG96)*CG$19*CG$124)</f>
        <v>0</v>
      </c>
      <c r="CH24" s="12">
        <f>IF('KWh (Cumulative) NLI'!CH24=0,0,((('KWh (Monthly) ENTRY NLI '!CH24*0.5)+'KWh (Cumulative) NLI'!CG24-'Rebasing adj NLI'!CH14)*CH96)*CH$19*CH$124)</f>
        <v>0</v>
      </c>
      <c r="CI24" s="12">
        <f>IF('KWh (Cumulative) NLI'!CI24=0,0,((('KWh (Monthly) ENTRY NLI '!CI24*0.5)+'KWh (Cumulative) NLI'!CH24-'Rebasing adj NLI'!CI14)*CI96)*CI$19*CI$124)</f>
        <v>0</v>
      </c>
      <c r="CJ24" s="12">
        <f>IF('KWh (Cumulative) NLI'!CJ24=0,0,((('KWh (Monthly) ENTRY NLI '!CJ24*0.5)+'KWh (Cumulative) NLI'!CI24-'Rebasing adj NLI'!CJ14)*CJ96)*CJ$19*CJ$124)</f>
        <v>0</v>
      </c>
    </row>
    <row r="25" spans="1:88" x14ac:dyDescent="0.3">
      <c r="A25" s="223"/>
      <c r="B25" s="47" t="s">
        <v>2</v>
      </c>
      <c r="C25" s="12">
        <f>IF('KWh (Cumulative) NLI'!C25=0,0,((('KWh (Monthly) ENTRY NLI '!C25*0.5)-'Rebasing adj NLI'!C15)*C97)*C$19*C$124)</f>
        <v>0</v>
      </c>
      <c r="D25" s="12">
        <f>IF('KWh (Cumulative) NLI'!D25=0,0,((('KWh (Monthly) ENTRY NLI '!D25*0.5)+'KWh (Cumulative) NLI'!C25-'Rebasing adj NLI'!D15)*D97)*D$19*D$124)</f>
        <v>0</v>
      </c>
      <c r="E25" s="12">
        <f>IF('KWh (Cumulative) NLI'!E25=0,0,((('KWh (Monthly) ENTRY NLI '!E25*0.5)+'KWh (Cumulative) NLI'!D25-'Rebasing adj NLI'!E15)*E97)*E$19*E$124)</f>
        <v>0</v>
      </c>
      <c r="F25" s="12">
        <f>IF('KWh (Cumulative) NLI'!F25=0,0,((('KWh (Monthly) ENTRY NLI '!F25*0.5)+'KWh (Cumulative) NLI'!E25-'Rebasing adj NLI'!F15)*F97)*F$19*F$124)</f>
        <v>0</v>
      </c>
      <c r="G25" s="12">
        <f>IF('KWh (Cumulative) NLI'!G25=0,0,((('KWh (Monthly) ENTRY NLI '!G25*0.5)+'KWh (Cumulative) NLI'!F25-'Rebasing adj NLI'!G15)*G97)*G$19*G$124)</f>
        <v>0</v>
      </c>
      <c r="H25" s="12">
        <f>IF('KWh (Cumulative) NLI'!H25=0,0,((('KWh (Monthly) ENTRY NLI '!H25*0.5)+'KWh (Cumulative) NLI'!G25-'Rebasing adj NLI'!H15)*H97)*H$19*H$124)</f>
        <v>0</v>
      </c>
      <c r="I25" s="12">
        <f>IF('KWh (Cumulative) NLI'!I25=0,0,((('KWh (Monthly) ENTRY NLI '!I25*0.5)+'KWh (Cumulative) NLI'!H25-'Rebasing adj NLI'!I15)*I97)*I$19*I$124)</f>
        <v>0</v>
      </c>
      <c r="J25" s="12">
        <f>IF('KWh (Cumulative) NLI'!J25=0,0,((('KWh (Monthly) ENTRY NLI '!J25*0.5)+'KWh (Cumulative) NLI'!I25-'Rebasing adj NLI'!J15)*J97)*J$19*J$124)</f>
        <v>0</v>
      </c>
      <c r="K25" s="12">
        <f>IF('KWh (Cumulative) NLI'!K25=0,0,((('KWh (Monthly) ENTRY NLI '!K25*0.5)+'KWh (Cumulative) NLI'!J25-'Rebasing adj NLI'!K15)*K97)*K$19*K$124)</f>
        <v>0</v>
      </c>
      <c r="L25" s="12">
        <f>IF('KWh (Cumulative) NLI'!L25=0,0,((('KWh (Monthly) ENTRY NLI '!L25*0.5)+'KWh (Cumulative) NLI'!K25-'Rebasing adj NLI'!L15)*L97)*L$19*L$124)</f>
        <v>0</v>
      </c>
      <c r="M25" s="12">
        <f>IF('KWh (Cumulative) NLI'!M25=0,0,((('KWh (Monthly) ENTRY NLI '!M25*0.5)+'KWh (Cumulative) NLI'!L25-'Rebasing adj NLI'!M15)*M97)*M$19*M$124)</f>
        <v>0</v>
      </c>
      <c r="N25" s="12">
        <f>IF('KWh (Cumulative) NLI'!N25=0,0,((('KWh (Monthly) ENTRY NLI '!N25*0.5)+'KWh (Cumulative) NLI'!M25-'Rebasing adj NLI'!N15)*N97)*N$19*N$124)</f>
        <v>0</v>
      </c>
      <c r="O25" s="12">
        <f>IF('KWh (Cumulative) NLI'!O25=0,0,((('KWh (Monthly) ENTRY NLI '!O25*0.5)+'KWh (Cumulative) NLI'!N25-'Rebasing adj NLI'!O15)*O97)*O$19*O$124)</f>
        <v>0</v>
      </c>
      <c r="P25" s="12">
        <f>IF('KWh (Cumulative) NLI'!P25=0,0,((('KWh (Monthly) ENTRY NLI '!P25*0.5)+'KWh (Cumulative) NLI'!O25-'Rebasing adj NLI'!P15)*P97)*P$19*P$124)</f>
        <v>0</v>
      </c>
      <c r="Q25" s="12">
        <f>IF('KWh (Cumulative) NLI'!Q25=0,0,((('KWh (Monthly) ENTRY NLI '!Q25*0.5)+'KWh (Cumulative) NLI'!P25-'Rebasing adj NLI'!Q15)*Q97)*Q$19*Q$124)</f>
        <v>0</v>
      </c>
      <c r="R25" s="12">
        <f>IF('KWh (Cumulative) NLI'!R25=0,0,((('KWh (Monthly) ENTRY NLI '!R25*0.5)+'KWh (Cumulative) NLI'!Q25-'Rebasing adj NLI'!R15)*R97)*R$19*R$124)</f>
        <v>0</v>
      </c>
      <c r="S25" s="12">
        <f>IF('KWh (Cumulative) NLI'!S25=0,0,((('KWh (Monthly) ENTRY NLI '!S25*0.5)+'KWh (Cumulative) NLI'!R25-'Rebasing adj NLI'!S15)*S97)*S$19*S$124)</f>
        <v>0</v>
      </c>
      <c r="T25" s="12">
        <f>IF('KWh (Cumulative) NLI'!T25=0,0,((('KWh (Monthly) ENTRY NLI '!T25*0.5)+'KWh (Cumulative) NLI'!S25-'Rebasing adj NLI'!T15)*T97)*T$19*T$124)</f>
        <v>0</v>
      </c>
      <c r="U25" s="12">
        <f>IF('KWh (Cumulative) NLI'!U25=0,0,((('KWh (Monthly) ENTRY NLI '!U25*0.5)+'KWh (Cumulative) NLI'!T25-'Rebasing adj NLI'!U15)*U97)*U$19*U$124)</f>
        <v>0</v>
      </c>
      <c r="V25" s="12">
        <f>IF('KWh (Cumulative) NLI'!V25=0,0,((('KWh (Monthly) ENTRY NLI '!V25*0.5)+'KWh (Cumulative) NLI'!U25-'Rebasing adj NLI'!V15)*V97)*V$19*V$124)</f>
        <v>0</v>
      </c>
      <c r="W25" s="12">
        <f>IF('KWh (Cumulative) NLI'!W25=0,0,((('KWh (Monthly) ENTRY NLI '!W25*0.5)+'KWh (Cumulative) NLI'!V25-'Rebasing adj NLI'!W15)*W97)*W$19*W$124)</f>
        <v>0</v>
      </c>
      <c r="X25" s="12">
        <f>IF('KWh (Cumulative) NLI'!X25=0,0,((('KWh (Monthly) ENTRY NLI '!X25*0.5)+'KWh (Cumulative) NLI'!W25-'Rebasing adj NLI'!X15)*X97)*X$19*X$124)</f>
        <v>0</v>
      </c>
      <c r="Y25" s="12">
        <f>IF('KWh (Cumulative) NLI'!Y25=0,0,((('KWh (Monthly) ENTRY NLI '!Y25*0.5)+'KWh (Cumulative) NLI'!X25-'Rebasing adj NLI'!Y15)*Y97)*Y$19*Y$124)</f>
        <v>0</v>
      </c>
      <c r="Z25" s="12">
        <f>IF('KWh (Cumulative) NLI'!Z25=0,0,((('KWh (Monthly) ENTRY NLI '!Z25*0.5)+'KWh (Cumulative) NLI'!Y25-'Rebasing adj NLI'!Z15)*Z97)*Z$19*Z$124)</f>
        <v>0</v>
      </c>
      <c r="AA25" s="12">
        <f>IF('KWh (Cumulative) NLI'!AA25=0,0,((('KWh (Monthly) ENTRY NLI '!AA25*0.5)+'KWh (Cumulative) NLI'!Z25-'Rebasing adj NLI'!AA15)*AA97)*AA$19*AA$124)</f>
        <v>0</v>
      </c>
      <c r="AB25" s="12">
        <f>IF('KWh (Cumulative) NLI'!AB25=0,0,((('KWh (Monthly) ENTRY NLI '!AB25*0.5)+'KWh (Cumulative) NLI'!AA25-'Rebasing adj NLI'!AB15)*AB97)*AB$19*AB$124)</f>
        <v>0</v>
      </c>
      <c r="AC25" s="12">
        <f>IF('KWh (Cumulative) NLI'!AC25=0,0,((('KWh (Monthly) ENTRY NLI '!AC25*0.5)+'KWh (Cumulative) NLI'!AB25-'Rebasing adj NLI'!AC15)*AC97)*AC$19*AC$124)</f>
        <v>0</v>
      </c>
      <c r="AD25" s="12">
        <f>IF('KWh (Cumulative) NLI'!AD25=0,0,((('KWh (Monthly) ENTRY NLI '!AD25*0.5)+'KWh (Cumulative) NLI'!AC25-'Rebasing adj NLI'!AD15)*AD97)*AD$19*AD$124)</f>
        <v>0</v>
      </c>
      <c r="AE25" s="12">
        <f>IF('KWh (Cumulative) NLI'!AE25=0,0,((('KWh (Monthly) ENTRY NLI '!AE25*0.5)+'KWh (Cumulative) NLI'!AD25-'Rebasing adj NLI'!AE15)*AE97)*AE$19*AE$124)</f>
        <v>0</v>
      </c>
      <c r="AF25" s="12">
        <f>IF('KWh (Cumulative) NLI'!AF25=0,0,((('KWh (Monthly) ENTRY NLI '!AF25*0.5)+'KWh (Cumulative) NLI'!AE25-'Rebasing adj NLI'!AF15)*AF97)*AF$19*AF$124)</f>
        <v>0</v>
      </c>
      <c r="AG25" s="12">
        <f>IF('KWh (Cumulative) NLI'!AG25=0,0,((('KWh (Monthly) ENTRY NLI '!AG25*0.5)+'KWh (Cumulative) NLI'!AF25-'Rebasing adj NLI'!AG15)*AG97)*AG$19*AG$124)</f>
        <v>0</v>
      </c>
      <c r="AH25" s="12">
        <f>IF('KWh (Cumulative) NLI'!AH25=0,0,((('KWh (Monthly) ENTRY NLI '!AH25*0.5)+'KWh (Cumulative) NLI'!AG25-'Rebasing adj NLI'!AH15)*AH97)*AH$19*AH$124)</f>
        <v>0</v>
      </c>
      <c r="AI25" s="12">
        <f>IF('KWh (Cumulative) NLI'!AI25=0,0,((('KWh (Monthly) ENTRY NLI '!AI25*0.5)+'KWh (Cumulative) NLI'!AH25-'Rebasing adj NLI'!AI15)*AI97)*AI$19*AI$124)</f>
        <v>0</v>
      </c>
      <c r="AJ25" s="12">
        <f>IF('KWh (Cumulative) NLI'!AJ25=0,0,((('KWh (Monthly) ENTRY NLI '!AJ25*0.5)+'KWh (Cumulative) NLI'!AI25-'Rebasing adj NLI'!AJ15)*AJ97)*AJ$19*AJ$124)</f>
        <v>0</v>
      </c>
      <c r="AK25" s="12">
        <f>IF('KWh (Cumulative) NLI'!AK25=0,0,((('KWh (Monthly) ENTRY NLI '!AK25*0.5)+'KWh (Cumulative) NLI'!AJ25-'Rebasing adj NLI'!AK15)*AK97)*AK$19*AK$124)</f>
        <v>0</v>
      </c>
      <c r="AL25" s="12">
        <f>IF('KWh (Cumulative) NLI'!AL25=0,0,((('KWh (Monthly) ENTRY NLI '!AL25*0.5)+'KWh (Cumulative) NLI'!AK25-'Rebasing adj NLI'!AL15)*AL97)*AL$19*AL$124)</f>
        <v>0</v>
      </c>
      <c r="AM25" s="12">
        <f>IF('KWh (Cumulative) NLI'!AM25=0,0,((('KWh (Monthly) ENTRY NLI '!AM25*0.5)+'KWh (Cumulative) NLI'!AL25-'Rebasing adj NLI'!AM15)*AM97)*AM$19*AM$124)</f>
        <v>0</v>
      </c>
      <c r="AN25" s="12">
        <f>IF('KWh (Cumulative) NLI'!AN25=0,0,((('KWh (Monthly) ENTRY NLI '!AN25*0.5)+'KWh (Cumulative) NLI'!AM25-'Rebasing adj NLI'!AN15)*AN97)*AN$19*AN$124)</f>
        <v>0</v>
      </c>
      <c r="AO25" s="12">
        <f>IF('KWh (Cumulative) NLI'!AO25=0,0,((('KWh (Monthly) ENTRY NLI '!AO25*0.5)+'KWh (Cumulative) NLI'!AN25-'Rebasing adj NLI'!AO15)*AO97)*AO$19*AO$124)</f>
        <v>0</v>
      </c>
      <c r="AP25" s="12">
        <f>IF('KWh (Cumulative) NLI'!AP25=0,0,((('KWh (Monthly) ENTRY NLI '!AP25*0.5)+'KWh (Cumulative) NLI'!AO25-'Rebasing adj NLI'!AP15)*AP97)*AP$19*AP$124)</f>
        <v>0</v>
      </c>
      <c r="AQ25" s="12">
        <f>IF('KWh (Cumulative) NLI'!AQ25=0,0,((('KWh (Monthly) ENTRY NLI '!AQ25*0.5)+'KWh (Cumulative) NLI'!AP25-'Rebasing adj NLI'!AQ15)*AQ97)*AQ$19*AQ$124)</f>
        <v>0</v>
      </c>
      <c r="AR25" s="12">
        <f>IF('KWh (Cumulative) NLI'!AR25=0,0,((('KWh (Monthly) ENTRY NLI '!AR25*0.5)+'KWh (Cumulative) NLI'!AQ25-'Rebasing adj NLI'!AR15)*AR97)*AR$19*AR$124)</f>
        <v>0</v>
      </c>
      <c r="AS25" s="12">
        <f>IF('KWh (Cumulative) NLI'!AS25=0,0,((('KWh (Monthly) ENTRY NLI '!AS25*0.5)+'KWh (Cumulative) NLI'!AR25-'Rebasing adj NLI'!AS15)*AS97)*AS$19*AS$124)</f>
        <v>0</v>
      </c>
      <c r="AT25" s="12">
        <f>IF('KWh (Cumulative) NLI'!AT25=0,0,((('KWh (Monthly) ENTRY NLI '!AT25*0.5)+'KWh (Cumulative) NLI'!AS25-'Rebasing adj NLI'!AT15)*AT97)*AT$19*AT$124)</f>
        <v>0</v>
      </c>
      <c r="AU25" s="12">
        <f>IF('KWh (Cumulative) NLI'!AU25=0,0,((('KWh (Monthly) ENTRY NLI '!AU25*0.5)+'KWh (Cumulative) NLI'!AT25-'Rebasing adj NLI'!AU15)*AU97)*AU$19*AU$124)</f>
        <v>0</v>
      </c>
      <c r="AV25" s="12">
        <f>IF('KWh (Cumulative) NLI'!AV25=0,0,((('KWh (Monthly) ENTRY NLI '!AV25*0.5)+'KWh (Cumulative) NLI'!AU25-'Rebasing adj NLI'!AV15)*AV97)*AV$19*AV$124)</f>
        <v>0</v>
      </c>
      <c r="AW25" s="12">
        <f>IF('KWh (Cumulative) NLI'!AW25=0,0,((('KWh (Monthly) ENTRY NLI '!AW25*0.5)+'KWh (Cumulative) NLI'!AV25-'Rebasing adj NLI'!AW15)*AW97)*AW$19*AW$124)</f>
        <v>0</v>
      </c>
      <c r="AX25" s="12">
        <f>IF('KWh (Cumulative) NLI'!AX25=0,0,((('KWh (Monthly) ENTRY NLI '!AX25*0.5)+'KWh (Cumulative) NLI'!AW25-'Rebasing adj NLI'!AX15)*AX97)*AX$19*AX$124)</f>
        <v>0</v>
      </c>
      <c r="AY25" s="12">
        <f>IF('KWh (Cumulative) NLI'!AY25=0,0,((('KWh (Monthly) ENTRY NLI '!AY25*0.5)+'KWh (Cumulative) NLI'!AX25-'Rebasing adj NLI'!AY15)*AY97)*AY$19*AY$124)</f>
        <v>0</v>
      </c>
      <c r="AZ25" s="12">
        <f>IF('KWh (Cumulative) NLI'!AZ25=0,0,((('KWh (Monthly) ENTRY NLI '!AZ25*0.5)+'KWh (Cumulative) NLI'!AY25-'Rebasing adj NLI'!AZ15)*AZ97)*AZ$19*AZ$124)</f>
        <v>0</v>
      </c>
      <c r="BA25" s="12">
        <f>IF('KWh (Cumulative) NLI'!BA25=0,0,((('KWh (Monthly) ENTRY NLI '!BA25*0.5)+'KWh (Cumulative) NLI'!AZ25-'Rebasing adj NLI'!BA15)*BA97)*BA$19*BA$124)</f>
        <v>0</v>
      </c>
      <c r="BB25" s="12">
        <f>IF('KWh (Cumulative) NLI'!BB25=0,0,((('KWh (Monthly) ENTRY NLI '!BB25*0.5)+'KWh (Cumulative) NLI'!BA25-'Rebasing adj NLI'!BB15)*BB97)*BB$19*BB$124)</f>
        <v>0</v>
      </c>
      <c r="BC25" s="12">
        <f>IF('KWh (Cumulative) NLI'!BC25=0,0,((('KWh (Monthly) ENTRY NLI '!BC25*0.5)+'KWh (Cumulative) NLI'!BB25-'Rebasing adj NLI'!BC15)*BC97)*BC$19*BC$124)</f>
        <v>0</v>
      </c>
      <c r="BD25" s="12">
        <f>IF('KWh (Cumulative) NLI'!BD25=0,0,((('KWh (Monthly) ENTRY NLI '!BD25*0.5)+'KWh (Cumulative) NLI'!BC25-'Rebasing adj NLI'!BD15)*BD97)*BD$19*BD$124)</f>
        <v>0</v>
      </c>
      <c r="BE25" s="12">
        <f>IF('KWh (Cumulative) NLI'!BE25=0,0,((('KWh (Monthly) ENTRY NLI '!BE25*0.5)+'KWh (Cumulative) NLI'!BD25-'Rebasing adj NLI'!BE15)*BE97)*BE$19*BE$124)</f>
        <v>0</v>
      </c>
      <c r="BF25" s="12">
        <f>IF('KWh (Cumulative) NLI'!BF25=0,0,((('KWh (Monthly) ENTRY NLI '!BF25*0.5)+'KWh (Cumulative) NLI'!BE25-'Rebasing adj NLI'!BF15)*BF97)*BF$19*BF$124)</f>
        <v>0</v>
      </c>
      <c r="BG25" s="12">
        <f>IF('KWh (Cumulative) NLI'!BG25=0,0,((('KWh (Monthly) ENTRY NLI '!BG25*0.5)+'KWh (Cumulative) NLI'!BF25-'Rebasing adj NLI'!BG15)*BG97)*BG$19*BG$124)</f>
        <v>0</v>
      </c>
      <c r="BH25" s="12">
        <f>IF('KWh (Cumulative) NLI'!BH25=0,0,((('KWh (Monthly) ENTRY NLI '!BH25*0.5)+'KWh (Cumulative) NLI'!BG25-'Rebasing adj NLI'!BH15)*BH97)*BH$19*BH$124)</f>
        <v>0</v>
      </c>
      <c r="BI25" s="12">
        <f>IF('KWh (Cumulative) NLI'!BI25=0,0,((('KWh (Monthly) ENTRY NLI '!BI25*0.5)+'KWh (Cumulative) NLI'!BH25-'Rebasing adj NLI'!BI15)*BI97)*BI$19*BI$124)</f>
        <v>0</v>
      </c>
      <c r="BJ25" s="12">
        <f>IF('KWh (Cumulative) NLI'!BJ25=0,0,((('KWh (Monthly) ENTRY NLI '!BJ25*0.5)+'KWh (Cumulative) NLI'!BI25-'Rebasing adj NLI'!BJ15)*BJ97)*BJ$19*BJ$124)</f>
        <v>0</v>
      </c>
      <c r="BK25" s="12">
        <f>IF('KWh (Cumulative) NLI'!BK25=0,0,((('KWh (Monthly) ENTRY NLI '!BK25*0.5)+'KWh (Cumulative) NLI'!BJ25-'Rebasing adj NLI'!BK15)*BK97)*BK$19*BK$124)</f>
        <v>0</v>
      </c>
      <c r="BL25" s="12">
        <f>IF('KWh (Cumulative) NLI'!BL25=0,0,((('KWh (Monthly) ENTRY NLI '!BL25*0.5)+'KWh (Cumulative) NLI'!BK25-'Rebasing adj NLI'!BL15)*BL97)*BL$19*BL$124)</f>
        <v>0</v>
      </c>
      <c r="BM25" s="12">
        <f>IF('KWh (Cumulative) NLI'!BM25=0,0,((('KWh (Monthly) ENTRY NLI '!BM25*0.5)+'KWh (Cumulative) NLI'!BL25-'Rebasing adj NLI'!BM15)*BM97)*BM$19*BM$124)</f>
        <v>0</v>
      </c>
      <c r="BN25" s="12">
        <f>IF('KWh (Cumulative) NLI'!BN25=0,0,((('KWh (Monthly) ENTRY NLI '!BN25*0.5)+'KWh (Cumulative) NLI'!BM25-'Rebasing adj NLI'!BN15)*BN97)*BN$19*BN$124)</f>
        <v>0</v>
      </c>
      <c r="BO25" s="12">
        <f>IF('KWh (Cumulative) NLI'!BO25=0,0,((('KWh (Monthly) ENTRY NLI '!BO25*0.5)+'KWh (Cumulative) NLI'!BN25-'Rebasing adj NLI'!BO15)*BO97)*BO$19*BO$124)</f>
        <v>0</v>
      </c>
      <c r="BP25" s="12">
        <f>IF('KWh (Cumulative) NLI'!BP25=0,0,((('KWh (Monthly) ENTRY NLI '!BP25*0.5)+'KWh (Cumulative) NLI'!BO25-'Rebasing adj NLI'!BP15)*BP97)*BP$19*BP$124)</f>
        <v>0</v>
      </c>
      <c r="BQ25" s="12">
        <f>IF('KWh (Cumulative) NLI'!BQ25=0,0,((('KWh (Monthly) ENTRY NLI '!BQ25*0.5)+'KWh (Cumulative) NLI'!BP25-'Rebasing adj NLI'!BQ15)*BQ97)*BQ$19*BQ$124)</f>
        <v>0</v>
      </c>
      <c r="BR25" s="12">
        <f>IF('KWh (Cumulative) NLI'!BR25=0,0,((('KWh (Monthly) ENTRY NLI '!BR25*0.5)+'KWh (Cumulative) NLI'!BQ25-'Rebasing adj NLI'!BR15)*BR97)*BR$19*BR$124)</f>
        <v>0</v>
      </c>
      <c r="BS25" s="12">
        <f>IF('KWh (Cumulative) NLI'!BS25=0,0,((('KWh (Monthly) ENTRY NLI '!BS25*0.5)+'KWh (Cumulative) NLI'!BR25-'Rebasing adj NLI'!BS15)*BS97)*BS$19*BS$124)</f>
        <v>0</v>
      </c>
      <c r="BT25" s="12">
        <f>IF('KWh (Cumulative) NLI'!BT25=0,0,((('KWh (Monthly) ENTRY NLI '!BT25*0.5)+'KWh (Cumulative) NLI'!BS25-'Rebasing adj NLI'!BT15)*BT97)*BT$19*BT$124)</f>
        <v>0</v>
      </c>
      <c r="BU25" s="12">
        <f>IF('KWh (Cumulative) NLI'!BU25=0,0,((('KWh (Monthly) ENTRY NLI '!BU25*0.5)+'KWh (Cumulative) NLI'!BT25-'Rebasing adj NLI'!BU15)*BU97)*BU$19*BU$124)</f>
        <v>0</v>
      </c>
      <c r="BV25" s="12">
        <f>IF('KWh (Cumulative) NLI'!BV25=0,0,((('KWh (Monthly) ENTRY NLI '!BV25*0.5)+'KWh (Cumulative) NLI'!BU25-'Rebasing adj NLI'!BV15)*BV97)*BV$19*BV$124)</f>
        <v>0</v>
      </c>
      <c r="BW25" s="12">
        <f>IF('KWh (Cumulative) NLI'!BW25=0,0,((('KWh (Monthly) ENTRY NLI '!BW25*0.5)+'KWh (Cumulative) NLI'!BV25-'Rebasing adj NLI'!BW15)*BW97)*BW$19*BW$124)</f>
        <v>0</v>
      </c>
      <c r="BX25" s="12">
        <f>IF('KWh (Cumulative) NLI'!BX25=0,0,((('KWh (Monthly) ENTRY NLI '!BX25*0.5)+'KWh (Cumulative) NLI'!BW25-'Rebasing adj NLI'!BX15)*BX97)*BX$19*BX$124)</f>
        <v>0</v>
      </c>
      <c r="BY25" s="12">
        <f>IF('KWh (Cumulative) NLI'!BY25=0,0,((('KWh (Monthly) ENTRY NLI '!BY25*0.5)+'KWh (Cumulative) NLI'!BX25-'Rebasing adj NLI'!BY15)*BY97)*BY$19*BY$124)</f>
        <v>0</v>
      </c>
      <c r="BZ25" s="12">
        <f>IF('KWh (Cumulative) NLI'!BZ25=0,0,((('KWh (Monthly) ENTRY NLI '!BZ25*0.5)+'KWh (Cumulative) NLI'!BY25-'Rebasing adj NLI'!BZ15)*BZ97)*BZ$19*BZ$124)</f>
        <v>0</v>
      </c>
      <c r="CA25" s="12">
        <f>IF('KWh (Cumulative) NLI'!CA25=0,0,((('KWh (Monthly) ENTRY NLI '!CA25*0.5)+'KWh (Cumulative) NLI'!BZ25-'Rebasing adj NLI'!CA15)*CA97)*CA$19*CA$124)</f>
        <v>0</v>
      </c>
      <c r="CB25" s="12">
        <f>IF('KWh (Cumulative) NLI'!CB25=0,0,((('KWh (Monthly) ENTRY NLI '!CB25*0.5)+'KWh (Cumulative) NLI'!CA25-'Rebasing adj NLI'!CB15)*CB97)*CB$19*CB$124)</f>
        <v>0</v>
      </c>
      <c r="CC25" s="12">
        <f>IF('KWh (Cumulative) NLI'!CC25=0,0,((('KWh (Monthly) ENTRY NLI '!CC25*0.5)+'KWh (Cumulative) NLI'!CB25-'Rebasing adj NLI'!CC15)*CC97)*CC$19*CC$124)</f>
        <v>0</v>
      </c>
      <c r="CD25" s="12">
        <f>IF('KWh (Cumulative) NLI'!CD25=0,0,((('KWh (Monthly) ENTRY NLI '!CD25*0.5)+'KWh (Cumulative) NLI'!CC25-'Rebasing adj NLI'!CD15)*CD97)*CD$19*CD$124)</f>
        <v>0</v>
      </c>
      <c r="CE25" s="12">
        <f>IF('KWh (Cumulative) NLI'!CE25=0,0,((('KWh (Monthly) ENTRY NLI '!CE25*0.5)+'KWh (Cumulative) NLI'!CD25-'Rebasing adj NLI'!CE15)*CE97)*CE$19*CE$124)</f>
        <v>0</v>
      </c>
      <c r="CF25" s="12">
        <f>IF('KWh (Cumulative) NLI'!CF25=0,0,((('KWh (Monthly) ENTRY NLI '!CF25*0.5)+'KWh (Cumulative) NLI'!CE25-'Rebasing adj NLI'!CF15)*CF97)*CF$19*CF$124)</f>
        <v>0</v>
      </c>
      <c r="CG25" s="12">
        <f>IF('KWh (Cumulative) NLI'!CG25=0,0,((('KWh (Monthly) ENTRY NLI '!CG25*0.5)+'KWh (Cumulative) NLI'!CF25-'Rebasing adj NLI'!CG15)*CG97)*CG$19*CG$124)</f>
        <v>0</v>
      </c>
      <c r="CH25" s="12">
        <f>IF('KWh (Cumulative) NLI'!CH25=0,0,((('KWh (Monthly) ENTRY NLI '!CH25*0.5)+'KWh (Cumulative) NLI'!CG25-'Rebasing adj NLI'!CH15)*CH97)*CH$19*CH$124)</f>
        <v>0</v>
      </c>
      <c r="CI25" s="12">
        <f>IF('KWh (Cumulative) NLI'!CI25=0,0,((('KWh (Monthly) ENTRY NLI '!CI25*0.5)+'KWh (Cumulative) NLI'!CH25-'Rebasing adj NLI'!CI15)*CI97)*CI$19*CI$124)</f>
        <v>0</v>
      </c>
      <c r="CJ25" s="12">
        <f>IF('KWh (Cumulative) NLI'!CJ25=0,0,((('KWh (Monthly) ENTRY NLI '!CJ25*0.5)+'KWh (Cumulative) NLI'!CI25-'Rebasing adj NLI'!CJ15)*CJ97)*CJ$19*CJ$124)</f>
        <v>0</v>
      </c>
    </row>
    <row r="26" spans="1:88" x14ac:dyDescent="0.3">
      <c r="A26" s="223"/>
      <c r="B26" s="47" t="s">
        <v>3</v>
      </c>
      <c r="C26" s="12">
        <f>IF('KWh (Cumulative) NLI'!C26=0,0,((('KWh (Monthly) ENTRY NLI '!C26*0.5)-'Rebasing adj NLI'!C16)*C98)*C$19*C$124)</f>
        <v>0</v>
      </c>
      <c r="D26" s="12">
        <f>IF('KWh (Cumulative) NLI'!D26=0,0,((('KWh (Monthly) ENTRY NLI '!D26*0.5)+'KWh (Cumulative) NLI'!C26-'Rebasing adj NLI'!D16)*D98)*D$19*D$124)</f>
        <v>0</v>
      </c>
      <c r="E26" s="12">
        <f>IF('KWh (Cumulative) NLI'!E26=0,0,((('KWh (Monthly) ENTRY NLI '!E26*0.5)+'KWh (Cumulative) NLI'!D26-'Rebasing adj NLI'!E16)*E98)*E$19*E$124)</f>
        <v>0</v>
      </c>
      <c r="F26" s="12">
        <f>IF('KWh (Cumulative) NLI'!F26=0,0,((('KWh (Monthly) ENTRY NLI '!F26*0.5)+'KWh (Cumulative) NLI'!E26-'Rebasing adj NLI'!F16)*F98)*F$19*F$124)</f>
        <v>0</v>
      </c>
      <c r="G26" s="12">
        <f>IF('KWh (Cumulative) NLI'!G26=0,0,((('KWh (Monthly) ENTRY NLI '!G26*0.5)+'KWh (Cumulative) NLI'!F26-'Rebasing adj NLI'!G16)*G98)*G$19*G$124)</f>
        <v>0</v>
      </c>
      <c r="H26" s="12">
        <f>IF('KWh (Cumulative) NLI'!H26=0,0,((('KWh (Monthly) ENTRY NLI '!H26*0.5)+'KWh (Cumulative) NLI'!G26-'Rebasing adj NLI'!H16)*H98)*H$19*H$124)</f>
        <v>0</v>
      </c>
      <c r="I26" s="12">
        <f>IF('KWh (Cumulative) NLI'!I26=0,0,((('KWh (Monthly) ENTRY NLI '!I26*0.5)+'KWh (Cumulative) NLI'!H26-'Rebasing adj NLI'!I16)*I98)*I$19*I$124)</f>
        <v>0</v>
      </c>
      <c r="J26" s="12">
        <f>IF('KWh (Cumulative) NLI'!J26=0,0,((('KWh (Monthly) ENTRY NLI '!J26*0.5)+'KWh (Cumulative) NLI'!I26-'Rebasing adj NLI'!J16)*J98)*J$19*J$124)</f>
        <v>0</v>
      </c>
      <c r="K26" s="12">
        <f>IF('KWh (Cumulative) NLI'!K26=0,0,((('KWh (Monthly) ENTRY NLI '!K26*0.5)+'KWh (Cumulative) NLI'!J26-'Rebasing adj NLI'!K16)*K98)*K$19*K$124)</f>
        <v>0</v>
      </c>
      <c r="L26" s="12">
        <f>IF('KWh (Cumulative) NLI'!L26=0,0,((('KWh (Monthly) ENTRY NLI '!L26*0.5)+'KWh (Cumulative) NLI'!K26-'Rebasing adj NLI'!L16)*L98)*L$19*L$124)</f>
        <v>0</v>
      </c>
      <c r="M26" s="12">
        <f>IF('KWh (Cumulative) NLI'!M26=0,0,((('KWh (Monthly) ENTRY NLI '!M26*0.5)+'KWh (Cumulative) NLI'!L26-'Rebasing adj NLI'!M16)*M98)*M$19*M$124)</f>
        <v>0</v>
      </c>
      <c r="N26" s="12">
        <f>IF('KWh (Cumulative) NLI'!N26=0,0,((('KWh (Monthly) ENTRY NLI '!N26*0.5)+'KWh (Cumulative) NLI'!M26-'Rebasing adj NLI'!N16)*N98)*N$19*N$124)</f>
        <v>0</v>
      </c>
      <c r="O26" s="12">
        <f>IF('KWh (Cumulative) NLI'!O26=0,0,((('KWh (Monthly) ENTRY NLI '!O26*0.5)+'KWh (Cumulative) NLI'!N26-'Rebasing adj NLI'!O16)*O98)*O$19*O$124)</f>
        <v>0</v>
      </c>
      <c r="P26" s="12">
        <f>IF('KWh (Cumulative) NLI'!P26=0,0,((('KWh (Monthly) ENTRY NLI '!P26*0.5)+'KWh (Cumulative) NLI'!O26-'Rebasing adj NLI'!P16)*P98)*P$19*P$124)</f>
        <v>0</v>
      </c>
      <c r="Q26" s="12">
        <f>IF('KWh (Cumulative) NLI'!Q26=0,0,((('KWh (Monthly) ENTRY NLI '!Q26*0.5)+'KWh (Cumulative) NLI'!P26-'Rebasing adj NLI'!Q16)*Q98)*Q$19*Q$124)</f>
        <v>0</v>
      </c>
      <c r="R26" s="12">
        <f>IF('KWh (Cumulative) NLI'!R26=0,0,((('KWh (Monthly) ENTRY NLI '!R26*0.5)+'KWh (Cumulative) NLI'!Q26-'Rebasing adj NLI'!R16)*R98)*R$19*R$124)</f>
        <v>0</v>
      </c>
      <c r="S26" s="12">
        <f>IF('KWh (Cumulative) NLI'!S26=0,0,((('KWh (Monthly) ENTRY NLI '!S26*0.5)+'KWh (Cumulative) NLI'!R26-'Rebasing adj NLI'!S16)*S98)*S$19*S$124)</f>
        <v>0</v>
      </c>
      <c r="T26" s="12">
        <f>IF('KWh (Cumulative) NLI'!T26=0,0,((('KWh (Monthly) ENTRY NLI '!T26*0.5)+'KWh (Cumulative) NLI'!S26-'Rebasing adj NLI'!T16)*T98)*T$19*T$124)</f>
        <v>0</v>
      </c>
      <c r="U26" s="12">
        <f>IF('KWh (Cumulative) NLI'!U26=0,0,((('KWh (Monthly) ENTRY NLI '!U26*0.5)+'KWh (Cumulative) NLI'!T26-'Rebasing adj NLI'!U16)*U98)*U$19*U$124)</f>
        <v>0</v>
      </c>
      <c r="V26" s="12">
        <f>IF('KWh (Cumulative) NLI'!V26=0,0,((('KWh (Monthly) ENTRY NLI '!V26*0.5)+'KWh (Cumulative) NLI'!U26-'Rebasing adj NLI'!V16)*V98)*V$19*V$124)</f>
        <v>0</v>
      </c>
      <c r="W26" s="12">
        <f>IF('KWh (Cumulative) NLI'!W26=0,0,((('KWh (Monthly) ENTRY NLI '!W26*0.5)+'KWh (Cumulative) NLI'!V26-'Rebasing adj NLI'!W16)*W98)*W$19*W$124)</f>
        <v>0</v>
      </c>
      <c r="X26" s="12">
        <f>IF('KWh (Cumulative) NLI'!X26=0,0,((('KWh (Monthly) ENTRY NLI '!X26*0.5)+'KWh (Cumulative) NLI'!W26-'Rebasing adj NLI'!X16)*X98)*X$19*X$124)</f>
        <v>0</v>
      </c>
      <c r="Y26" s="12">
        <f>IF('KWh (Cumulative) NLI'!Y26=0,0,((('KWh (Monthly) ENTRY NLI '!Y26*0.5)+'KWh (Cumulative) NLI'!X26-'Rebasing adj NLI'!Y16)*Y98)*Y$19*Y$124)</f>
        <v>0</v>
      </c>
      <c r="Z26" s="12">
        <f>IF('KWh (Cumulative) NLI'!Z26=0,0,((('KWh (Monthly) ENTRY NLI '!Z26*0.5)+'KWh (Cumulative) NLI'!Y26-'Rebasing adj NLI'!Z16)*Z98)*Z$19*Z$124)</f>
        <v>0</v>
      </c>
      <c r="AA26" s="12">
        <f>IF('KWh (Cumulative) NLI'!AA26=0,0,((('KWh (Monthly) ENTRY NLI '!AA26*0.5)+'KWh (Cumulative) NLI'!Z26-'Rebasing adj NLI'!AA16)*AA98)*AA$19*AA$124)</f>
        <v>0</v>
      </c>
      <c r="AB26" s="12">
        <f>IF('KWh (Cumulative) NLI'!AB26=0,0,((('KWh (Monthly) ENTRY NLI '!AB26*0.5)+'KWh (Cumulative) NLI'!AA26-'Rebasing adj NLI'!AB16)*AB98)*AB$19*AB$124)</f>
        <v>0</v>
      </c>
      <c r="AC26" s="12">
        <f>IF('KWh (Cumulative) NLI'!AC26=0,0,((('KWh (Monthly) ENTRY NLI '!AC26*0.5)+'KWh (Cumulative) NLI'!AB26-'Rebasing adj NLI'!AC16)*AC98)*AC$19*AC$124)</f>
        <v>0</v>
      </c>
      <c r="AD26" s="12">
        <f>IF('KWh (Cumulative) NLI'!AD26=0,0,((('KWh (Monthly) ENTRY NLI '!AD26*0.5)+'KWh (Cumulative) NLI'!AC26-'Rebasing adj NLI'!AD16)*AD98)*AD$19*AD$124)</f>
        <v>0</v>
      </c>
      <c r="AE26" s="12">
        <f>IF('KWh (Cumulative) NLI'!AE26=0,0,((('KWh (Monthly) ENTRY NLI '!AE26*0.5)+'KWh (Cumulative) NLI'!AD26-'Rebasing adj NLI'!AE16)*AE98)*AE$19*AE$124)</f>
        <v>0</v>
      </c>
      <c r="AF26" s="12">
        <f>IF('KWh (Cumulative) NLI'!AF26=0,0,((('KWh (Monthly) ENTRY NLI '!AF26*0.5)+'KWh (Cumulative) NLI'!AE26-'Rebasing adj NLI'!AF16)*AF98)*AF$19*AF$124)</f>
        <v>0</v>
      </c>
      <c r="AG26" s="12">
        <f>IF('KWh (Cumulative) NLI'!AG26=0,0,((('KWh (Monthly) ENTRY NLI '!AG26*0.5)+'KWh (Cumulative) NLI'!AF26-'Rebasing adj NLI'!AG16)*AG98)*AG$19*AG$124)</f>
        <v>0</v>
      </c>
      <c r="AH26" s="12">
        <f>IF('KWh (Cumulative) NLI'!AH26=0,0,((('KWh (Monthly) ENTRY NLI '!AH26*0.5)+'KWh (Cumulative) NLI'!AG26-'Rebasing adj NLI'!AH16)*AH98)*AH$19*AH$124)</f>
        <v>0</v>
      </c>
      <c r="AI26" s="12">
        <f>IF('KWh (Cumulative) NLI'!AI26=0,0,((('KWh (Monthly) ENTRY NLI '!AI26*0.5)+'KWh (Cumulative) NLI'!AH26-'Rebasing adj NLI'!AI16)*AI98)*AI$19*AI$124)</f>
        <v>0</v>
      </c>
      <c r="AJ26" s="12">
        <f>IF('KWh (Cumulative) NLI'!AJ26=0,0,((('KWh (Monthly) ENTRY NLI '!AJ26*0.5)+'KWh (Cumulative) NLI'!AI26-'Rebasing adj NLI'!AJ16)*AJ98)*AJ$19*AJ$124)</f>
        <v>0</v>
      </c>
      <c r="AK26" s="12">
        <f>IF('KWh (Cumulative) NLI'!AK26=0,0,((('KWh (Monthly) ENTRY NLI '!AK26*0.5)+'KWh (Cumulative) NLI'!AJ26-'Rebasing adj NLI'!AK16)*AK98)*AK$19*AK$124)</f>
        <v>0</v>
      </c>
      <c r="AL26" s="12">
        <f>IF('KWh (Cumulative) NLI'!AL26=0,0,((('KWh (Monthly) ENTRY NLI '!AL26*0.5)+'KWh (Cumulative) NLI'!AK26-'Rebasing adj NLI'!AL16)*AL98)*AL$19*AL$124)</f>
        <v>0</v>
      </c>
      <c r="AM26" s="12">
        <f>IF('KWh (Cumulative) NLI'!AM26=0,0,((('KWh (Monthly) ENTRY NLI '!AM26*0.5)+'KWh (Cumulative) NLI'!AL26-'Rebasing adj NLI'!AM16)*AM98)*AM$19*AM$124)</f>
        <v>0</v>
      </c>
      <c r="AN26" s="12">
        <f>IF('KWh (Cumulative) NLI'!AN26=0,0,((('KWh (Monthly) ENTRY NLI '!AN26*0.5)+'KWh (Cumulative) NLI'!AM26-'Rebasing adj NLI'!AN16)*AN98)*AN$19*AN$124)</f>
        <v>0</v>
      </c>
      <c r="AO26" s="12">
        <f>IF('KWh (Cumulative) NLI'!AO26=0,0,((('KWh (Monthly) ENTRY NLI '!AO26*0.5)+'KWh (Cumulative) NLI'!AN26-'Rebasing adj NLI'!AO16)*AO98)*AO$19*AO$124)</f>
        <v>0</v>
      </c>
      <c r="AP26" s="12">
        <f>IF('KWh (Cumulative) NLI'!AP26=0,0,((('KWh (Monthly) ENTRY NLI '!AP26*0.5)+'KWh (Cumulative) NLI'!AO26-'Rebasing adj NLI'!AP16)*AP98)*AP$19*AP$124)</f>
        <v>0</v>
      </c>
      <c r="AQ26" s="12">
        <f>IF('KWh (Cumulative) NLI'!AQ26=0,0,((('KWh (Monthly) ENTRY NLI '!AQ26*0.5)+'KWh (Cumulative) NLI'!AP26-'Rebasing adj NLI'!AQ16)*AQ98)*AQ$19*AQ$124)</f>
        <v>0</v>
      </c>
      <c r="AR26" s="12">
        <f>IF('KWh (Cumulative) NLI'!AR26=0,0,((('KWh (Monthly) ENTRY NLI '!AR26*0.5)+'KWh (Cumulative) NLI'!AQ26-'Rebasing adj NLI'!AR16)*AR98)*AR$19*AR$124)</f>
        <v>0</v>
      </c>
      <c r="AS26" s="12">
        <f>IF('KWh (Cumulative) NLI'!AS26=0,0,((('KWh (Monthly) ENTRY NLI '!AS26*0.5)+'KWh (Cumulative) NLI'!AR26-'Rebasing adj NLI'!AS16)*AS98)*AS$19*AS$124)</f>
        <v>0</v>
      </c>
      <c r="AT26" s="12">
        <f>IF('KWh (Cumulative) NLI'!AT26=0,0,((('KWh (Monthly) ENTRY NLI '!AT26*0.5)+'KWh (Cumulative) NLI'!AS26-'Rebasing adj NLI'!AT16)*AT98)*AT$19*AT$124)</f>
        <v>0</v>
      </c>
      <c r="AU26" s="12">
        <f>IF('KWh (Cumulative) NLI'!AU26=0,0,((('KWh (Monthly) ENTRY NLI '!AU26*0.5)+'KWh (Cumulative) NLI'!AT26-'Rebasing adj NLI'!AU16)*AU98)*AU$19*AU$124)</f>
        <v>0</v>
      </c>
      <c r="AV26" s="12">
        <f>IF('KWh (Cumulative) NLI'!AV26=0,0,((('KWh (Monthly) ENTRY NLI '!AV26*0.5)+'KWh (Cumulative) NLI'!AU26-'Rebasing adj NLI'!AV16)*AV98)*AV$19*AV$124)</f>
        <v>0</v>
      </c>
      <c r="AW26" s="12">
        <f>IF('KWh (Cumulative) NLI'!AW26=0,0,((('KWh (Monthly) ENTRY NLI '!AW26*0.5)+'KWh (Cumulative) NLI'!AV26-'Rebasing adj NLI'!AW16)*AW98)*AW$19*AW$124)</f>
        <v>0</v>
      </c>
      <c r="AX26" s="12">
        <f>IF('KWh (Cumulative) NLI'!AX26=0,0,((('KWh (Monthly) ENTRY NLI '!AX26*0.5)+'KWh (Cumulative) NLI'!AW26-'Rebasing adj NLI'!AX16)*AX98)*AX$19*AX$124)</f>
        <v>0</v>
      </c>
      <c r="AY26" s="12">
        <f>IF('KWh (Cumulative) NLI'!AY26=0,0,((('KWh (Monthly) ENTRY NLI '!AY26*0.5)+'KWh (Cumulative) NLI'!AX26-'Rebasing adj NLI'!AY16)*AY98)*AY$19*AY$124)</f>
        <v>0</v>
      </c>
      <c r="AZ26" s="12">
        <f>IF('KWh (Cumulative) NLI'!AZ26=0,0,((('KWh (Monthly) ENTRY NLI '!AZ26*0.5)+'KWh (Cumulative) NLI'!AY26-'Rebasing adj NLI'!AZ16)*AZ98)*AZ$19*AZ$124)</f>
        <v>0</v>
      </c>
      <c r="BA26" s="12">
        <f>IF('KWh (Cumulative) NLI'!BA26=0,0,((('KWh (Monthly) ENTRY NLI '!BA26*0.5)+'KWh (Cumulative) NLI'!AZ26-'Rebasing adj NLI'!BA16)*BA98)*BA$19*BA$124)</f>
        <v>0</v>
      </c>
      <c r="BB26" s="12">
        <f>IF('KWh (Cumulative) NLI'!BB26=0,0,((('KWh (Monthly) ENTRY NLI '!BB26*0.5)+'KWh (Cumulative) NLI'!BA26-'Rebasing adj NLI'!BB16)*BB98)*BB$19*BB$124)</f>
        <v>0</v>
      </c>
      <c r="BC26" s="12">
        <f>IF('KWh (Cumulative) NLI'!BC26=0,0,((('KWh (Monthly) ENTRY NLI '!BC26*0.5)+'KWh (Cumulative) NLI'!BB26-'Rebasing adj NLI'!BC16)*BC98)*BC$19*BC$124)</f>
        <v>0</v>
      </c>
      <c r="BD26" s="12">
        <f>IF('KWh (Cumulative) NLI'!BD26=0,0,((('KWh (Monthly) ENTRY NLI '!BD26*0.5)+'KWh (Cumulative) NLI'!BC26-'Rebasing adj NLI'!BD16)*BD98)*BD$19*BD$124)</f>
        <v>0</v>
      </c>
      <c r="BE26" s="12">
        <f>IF('KWh (Cumulative) NLI'!BE26=0,0,((('KWh (Monthly) ENTRY NLI '!BE26*0.5)+'KWh (Cumulative) NLI'!BD26-'Rebasing adj NLI'!BE16)*BE98)*BE$19*BE$124)</f>
        <v>0</v>
      </c>
      <c r="BF26" s="12">
        <f>IF('KWh (Cumulative) NLI'!BF26=0,0,((('KWh (Monthly) ENTRY NLI '!BF26*0.5)+'KWh (Cumulative) NLI'!BE26-'Rebasing adj NLI'!BF16)*BF98)*BF$19*BF$124)</f>
        <v>0</v>
      </c>
      <c r="BG26" s="12">
        <f>IF('KWh (Cumulative) NLI'!BG26=0,0,((('KWh (Monthly) ENTRY NLI '!BG26*0.5)+'KWh (Cumulative) NLI'!BF26-'Rebasing adj NLI'!BG16)*BG98)*BG$19*BG$124)</f>
        <v>0</v>
      </c>
      <c r="BH26" s="12">
        <f>IF('KWh (Cumulative) NLI'!BH26=0,0,((('KWh (Monthly) ENTRY NLI '!BH26*0.5)+'KWh (Cumulative) NLI'!BG26-'Rebasing adj NLI'!BH16)*BH98)*BH$19*BH$124)</f>
        <v>0</v>
      </c>
      <c r="BI26" s="12">
        <f>IF('KWh (Cumulative) NLI'!BI26=0,0,((('KWh (Monthly) ENTRY NLI '!BI26*0.5)+'KWh (Cumulative) NLI'!BH26-'Rebasing adj NLI'!BI16)*BI98)*BI$19*BI$124)</f>
        <v>0</v>
      </c>
      <c r="BJ26" s="12">
        <f>IF('KWh (Cumulative) NLI'!BJ26=0,0,((('KWh (Monthly) ENTRY NLI '!BJ26*0.5)+'KWh (Cumulative) NLI'!BI26-'Rebasing adj NLI'!BJ16)*BJ98)*BJ$19*BJ$124)</f>
        <v>0</v>
      </c>
      <c r="BK26" s="12">
        <f>IF('KWh (Cumulative) NLI'!BK26=0,0,((('KWh (Monthly) ENTRY NLI '!BK26*0.5)+'KWh (Cumulative) NLI'!BJ26-'Rebasing adj NLI'!BK16)*BK98)*BK$19*BK$124)</f>
        <v>0</v>
      </c>
      <c r="BL26" s="12">
        <f>IF('KWh (Cumulative) NLI'!BL26=0,0,((('KWh (Monthly) ENTRY NLI '!BL26*0.5)+'KWh (Cumulative) NLI'!BK26-'Rebasing adj NLI'!BL16)*BL98)*BL$19*BL$124)</f>
        <v>0</v>
      </c>
      <c r="BM26" s="12">
        <f>IF('KWh (Cumulative) NLI'!BM26=0,0,((('KWh (Monthly) ENTRY NLI '!BM26*0.5)+'KWh (Cumulative) NLI'!BL26-'Rebasing adj NLI'!BM16)*BM98)*BM$19*BM$124)</f>
        <v>0</v>
      </c>
      <c r="BN26" s="12">
        <f>IF('KWh (Cumulative) NLI'!BN26=0,0,((('KWh (Monthly) ENTRY NLI '!BN26*0.5)+'KWh (Cumulative) NLI'!BM26-'Rebasing adj NLI'!BN16)*BN98)*BN$19*BN$124)</f>
        <v>0</v>
      </c>
      <c r="BO26" s="12">
        <f>IF('KWh (Cumulative) NLI'!BO26=0,0,((('KWh (Monthly) ENTRY NLI '!BO26*0.5)+'KWh (Cumulative) NLI'!BN26-'Rebasing adj NLI'!BO16)*BO98)*BO$19*BO$124)</f>
        <v>0</v>
      </c>
      <c r="BP26" s="12">
        <f>IF('KWh (Cumulative) NLI'!BP26=0,0,((('KWh (Monthly) ENTRY NLI '!BP26*0.5)+'KWh (Cumulative) NLI'!BO26-'Rebasing adj NLI'!BP16)*BP98)*BP$19*BP$124)</f>
        <v>0</v>
      </c>
      <c r="BQ26" s="12">
        <f>IF('KWh (Cumulative) NLI'!BQ26=0,0,((('KWh (Monthly) ENTRY NLI '!BQ26*0.5)+'KWh (Cumulative) NLI'!BP26-'Rebasing adj NLI'!BQ16)*BQ98)*BQ$19*BQ$124)</f>
        <v>0</v>
      </c>
      <c r="BR26" s="12">
        <f>IF('KWh (Cumulative) NLI'!BR26=0,0,((('KWh (Monthly) ENTRY NLI '!BR26*0.5)+'KWh (Cumulative) NLI'!BQ26-'Rebasing adj NLI'!BR16)*BR98)*BR$19*BR$124)</f>
        <v>0</v>
      </c>
      <c r="BS26" s="12">
        <f>IF('KWh (Cumulative) NLI'!BS26=0,0,((('KWh (Monthly) ENTRY NLI '!BS26*0.5)+'KWh (Cumulative) NLI'!BR26-'Rebasing adj NLI'!BS16)*BS98)*BS$19*BS$124)</f>
        <v>0</v>
      </c>
      <c r="BT26" s="12">
        <f>IF('KWh (Cumulative) NLI'!BT26=0,0,((('KWh (Monthly) ENTRY NLI '!BT26*0.5)+'KWh (Cumulative) NLI'!BS26-'Rebasing adj NLI'!BT16)*BT98)*BT$19*BT$124)</f>
        <v>0</v>
      </c>
      <c r="BU26" s="12">
        <f>IF('KWh (Cumulative) NLI'!BU26=0,0,((('KWh (Monthly) ENTRY NLI '!BU26*0.5)+'KWh (Cumulative) NLI'!BT26-'Rebasing adj NLI'!BU16)*BU98)*BU$19*BU$124)</f>
        <v>0</v>
      </c>
      <c r="BV26" s="12">
        <f>IF('KWh (Cumulative) NLI'!BV26=0,0,((('KWh (Monthly) ENTRY NLI '!BV26*0.5)+'KWh (Cumulative) NLI'!BU26-'Rebasing adj NLI'!BV16)*BV98)*BV$19*BV$124)</f>
        <v>0</v>
      </c>
      <c r="BW26" s="12">
        <f>IF('KWh (Cumulative) NLI'!BW26=0,0,((('KWh (Monthly) ENTRY NLI '!BW26*0.5)+'KWh (Cumulative) NLI'!BV26-'Rebasing adj NLI'!BW16)*BW98)*BW$19*BW$124)</f>
        <v>0</v>
      </c>
      <c r="BX26" s="12">
        <f>IF('KWh (Cumulative) NLI'!BX26=0,0,((('KWh (Monthly) ENTRY NLI '!BX26*0.5)+'KWh (Cumulative) NLI'!BW26-'Rebasing adj NLI'!BX16)*BX98)*BX$19*BX$124)</f>
        <v>0</v>
      </c>
      <c r="BY26" s="12">
        <f>IF('KWh (Cumulative) NLI'!BY26=0,0,((('KWh (Monthly) ENTRY NLI '!BY26*0.5)+'KWh (Cumulative) NLI'!BX26-'Rebasing adj NLI'!BY16)*BY98)*BY$19*BY$124)</f>
        <v>0</v>
      </c>
      <c r="BZ26" s="12">
        <f>IF('KWh (Cumulative) NLI'!BZ26=0,0,((('KWh (Monthly) ENTRY NLI '!BZ26*0.5)+'KWh (Cumulative) NLI'!BY26-'Rebasing adj NLI'!BZ16)*BZ98)*BZ$19*BZ$124)</f>
        <v>0</v>
      </c>
      <c r="CA26" s="12">
        <f>IF('KWh (Cumulative) NLI'!CA26=0,0,((('KWh (Monthly) ENTRY NLI '!CA26*0.5)+'KWh (Cumulative) NLI'!BZ26-'Rebasing adj NLI'!CA16)*CA98)*CA$19*CA$124)</f>
        <v>0</v>
      </c>
      <c r="CB26" s="12">
        <f>IF('KWh (Cumulative) NLI'!CB26=0,0,((('KWh (Monthly) ENTRY NLI '!CB26*0.5)+'KWh (Cumulative) NLI'!CA26-'Rebasing adj NLI'!CB16)*CB98)*CB$19*CB$124)</f>
        <v>0</v>
      </c>
      <c r="CC26" s="12">
        <f>IF('KWh (Cumulative) NLI'!CC26=0,0,((('KWh (Monthly) ENTRY NLI '!CC26*0.5)+'KWh (Cumulative) NLI'!CB26-'Rebasing adj NLI'!CC16)*CC98)*CC$19*CC$124)</f>
        <v>0</v>
      </c>
      <c r="CD26" s="12">
        <f>IF('KWh (Cumulative) NLI'!CD26=0,0,((('KWh (Monthly) ENTRY NLI '!CD26*0.5)+'KWh (Cumulative) NLI'!CC26-'Rebasing adj NLI'!CD16)*CD98)*CD$19*CD$124)</f>
        <v>0</v>
      </c>
      <c r="CE26" s="12">
        <f>IF('KWh (Cumulative) NLI'!CE26=0,0,((('KWh (Monthly) ENTRY NLI '!CE26*0.5)+'KWh (Cumulative) NLI'!CD26-'Rebasing adj NLI'!CE16)*CE98)*CE$19*CE$124)</f>
        <v>0</v>
      </c>
      <c r="CF26" s="12">
        <f>IF('KWh (Cumulative) NLI'!CF26=0,0,((('KWh (Monthly) ENTRY NLI '!CF26*0.5)+'KWh (Cumulative) NLI'!CE26-'Rebasing adj NLI'!CF16)*CF98)*CF$19*CF$124)</f>
        <v>0</v>
      </c>
      <c r="CG26" s="12">
        <f>IF('KWh (Cumulative) NLI'!CG26=0,0,((('KWh (Monthly) ENTRY NLI '!CG26*0.5)+'KWh (Cumulative) NLI'!CF26-'Rebasing adj NLI'!CG16)*CG98)*CG$19*CG$124)</f>
        <v>0</v>
      </c>
      <c r="CH26" s="12">
        <f>IF('KWh (Cumulative) NLI'!CH26=0,0,((('KWh (Monthly) ENTRY NLI '!CH26*0.5)+'KWh (Cumulative) NLI'!CG26-'Rebasing adj NLI'!CH16)*CH98)*CH$19*CH$124)</f>
        <v>0</v>
      </c>
      <c r="CI26" s="12">
        <f>IF('KWh (Cumulative) NLI'!CI26=0,0,((('KWh (Monthly) ENTRY NLI '!CI26*0.5)+'KWh (Cumulative) NLI'!CH26-'Rebasing adj NLI'!CI16)*CI98)*CI$19*CI$124)</f>
        <v>0</v>
      </c>
      <c r="CJ26" s="12">
        <f>IF('KWh (Cumulative) NLI'!CJ26=0,0,((('KWh (Monthly) ENTRY NLI '!CJ26*0.5)+'KWh (Cumulative) NLI'!CI26-'Rebasing adj NLI'!CJ16)*CJ98)*CJ$19*CJ$124)</f>
        <v>0</v>
      </c>
    </row>
    <row r="27" spans="1:88" x14ac:dyDescent="0.3">
      <c r="A27" s="223"/>
      <c r="B27" s="47" t="s">
        <v>13</v>
      </c>
      <c r="C27" s="12">
        <f>IF('KWh (Cumulative) NLI'!C27=0,0,((('KWh (Monthly) ENTRY NLI '!C27*0.5)-'Rebasing adj NLI'!C17)*C99)*C$19*C$124)</f>
        <v>0</v>
      </c>
      <c r="D27" s="12">
        <f>IF('KWh (Cumulative) NLI'!D27=0,0,((('KWh (Monthly) ENTRY NLI '!D27*0.5)+'KWh (Cumulative) NLI'!C27-'Rebasing adj NLI'!D17)*D99)*D$19*D$124)</f>
        <v>0</v>
      </c>
      <c r="E27" s="12">
        <f>IF('KWh (Cumulative) NLI'!E27=0,0,((('KWh (Monthly) ENTRY NLI '!E27*0.5)+'KWh (Cumulative) NLI'!D27-'Rebasing adj NLI'!E17)*E99)*E$19*E$124)</f>
        <v>0</v>
      </c>
      <c r="F27" s="12">
        <f>IF('KWh (Cumulative) NLI'!F27=0,0,((('KWh (Monthly) ENTRY NLI '!F27*0.5)+'KWh (Cumulative) NLI'!E27-'Rebasing adj NLI'!F17)*F99)*F$19*F$124)</f>
        <v>0</v>
      </c>
      <c r="G27" s="12">
        <f>IF('KWh (Cumulative) NLI'!G27=0,0,((('KWh (Monthly) ENTRY NLI '!G27*0.5)+'KWh (Cumulative) NLI'!F27-'Rebasing adj NLI'!G17)*G99)*G$19*G$124)</f>
        <v>0</v>
      </c>
      <c r="H27" s="12">
        <f>IF('KWh (Cumulative) NLI'!H27=0,0,((('KWh (Monthly) ENTRY NLI '!H27*0.5)+'KWh (Cumulative) NLI'!G27-'Rebasing adj NLI'!H17)*H99)*H$19*H$124)</f>
        <v>0</v>
      </c>
      <c r="I27" s="12">
        <f>IF('KWh (Cumulative) NLI'!I27=0,0,((('KWh (Monthly) ENTRY NLI '!I27*0.5)+'KWh (Cumulative) NLI'!H27-'Rebasing adj NLI'!I17)*I99)*I$19*I$124)</f>
        <v>0</v>
      </c>
      <c r="J27" s="12">
        <f>IF('KWh (Cumulative) NLI'!J27=0,0,((('KWh (Monthly) ENTRY NLI '!J27*0.5)+'KWh (Cumulative) NLI'!I27-'Rebasing adj NLI'!J17)*J99)*J$19*J$124)</f>
        <v>0</v>
      </c>
      <c r="K27" s="12">
        <f>IF('KWh (Cumulative) NLI'!K27=0,0,((('KWh (Monthly) ENTRY NLI '!K27*0.5)+'KWh (Cumulative) NLI'!J27-'Rebasing adj NLI'!K17)*K99)*K$19*K$124)</f>
        <v>0</v>
      </c>
      <c r="L27" s="12">
        <f>IF('KWh (Cumulative) NLI'!L27=0,0,((('KWh (Monthly) ENTRY NLI '!L27*0.5)+'KWh (Cumulative) NLI'!K27-'Rebasing adj NLI'!L17)*L99)*L$19*L$124)</f>
        <v>0</v>
      </c>
      <c r="M27" s="12">
        <f>IF('KWh (Cumulative) NLI'!M27=0,0,((('KWh (Monthly) ENTRY NLI '!M27*0.5)+'KWh (Cumulative) NLI'!L27-'Rebasing adj NLI'!M17)*M99)*M$19*M$124)</f>
        <v>0</v>
      </c>
      <c r="N27" s="12">
        <f>IF('KWh (Cumulative) NLI'!N27=0,0,((('KWh (Monthly) ENTRY NLI '!N27*0.5)+'KWh (Cumulative) NLI'!M27-'Rebasing adj NLI'!N17)*N99)*N$19*N$124)</f>
        <v>0</v>
      </c>
      <c r="O27" s="12">
        <f>IF('KWh (Cumulative) NLI'!O27=0,0,((('KWh (Monthly) ENTRY NLI '!O27*0.5)+'KWh (Cumulative) NLI'!N27-'Rebasing adj NLI'!O17)*O99)*O$19*O$124)</f>
        <v>0</v>
      </c>
      <c r="P27" s="12">
        <f>IF('KWh (Cumulative) NLI'!P27=0,0,((('KWh (Monthly) ENTRY NLI '!P27*0.5)+'KWh (Cumulative) NLI'!O27-'Rebasing adj NLI'!P17)*P99)*P$19*P$124)</f>
        <v>0</v>
      </c>
      <c r="Q27" s="12">
        <f>IF('KWh (Cumulative) NLI'!Q27=0,0,((('KWh (Monthly) ENTRY NLI '!Q27*0.5)+'KWh (Cumulative) NLI'!P27-'Rebasing adj NLI'!Q17)*Q99)*Q$19*Q$124)</f>
        <v>0</v>
      </c>
      <c r="R27" s="12">
        <f>IF('KWh (Cumulative) NLI'!R27=0,0,((('KWh (Monthly) ENTRY NLI '!R27*0.5)+'KWh (Cumulative) NLI'!Q27-'Rebasing adj NLI'!R17)*R99)*R$19*R$124)</f>
        <v>0</v>
      </c>
      <c r="S27" s="12">
        <f>IF('KWh (Cumulative) NLI'!S27=0,0,((('KWh (Monthly) ENTRY NLI '!S27*0.5)+'KWh (Cumulative) NLI'!R27-'Rebasing adj NLI'!S17)*S99)*S$19*S$124)</f>
        <v>0</v>
      </c>
      <c r="T27" s="12">
        <f>IF('KWh (Cumulative) NLI'!T27=0,0,((('KWh (Monthly) ENTRY NLI '!T27*0.5)+'KWh (Cumulative) NLI'!S27-'Rebasing adj NLI'!T17)*T99)*T$19*T$124)</f>
        <v>0</v>
      </c>
      <c r="U27" s="12">
        <f>IF('KWh (Cumulative) NLI'!U27=0,0,((('KWh (Monthly) ENTRY NLI '!U27*0.5)+'KWh (Cumulative) NLI'!T27-'Rebasing adj NLI'!U17)*U99)*U$19*U$124)</f>
        <v>0</v>
      </c>
      <c r="V27" s="12">
        <f>IF('KWh (Cumulative) NLI'!V27=0,0,((('KWh (Monthly) ENTRY NLI '!V27*0.5)+'KWh (Cumulative) NLI'!U27-'Rebasing adj NLI'!V17)*V99)*V$19*V$124)</f>
        <v>0</v>
      </c>
      <c r="W27" s="12">
        <f>IF('KWh (Cumulative) NLI'!W27=0,0,((('KWh (Monthly) ENTRY NLI '!W27*0.5)+'KWh (Cumulative) NLI'!V27-'Rebasing adj NLI'!W17)*W99)*W$19*W$124)</f>
        <v>0</v>
      </c>
      <c r="X27" s="12">
        <f>IF('KWh (Cumulative) NLI'!X27=0,0,((('KWh (Monthly) ENTRY NLI '!X27*0.5)+'KWh (Cumulative) NLI'!W27-'Rebasing adj NLI'!X17)*X99)*X$19*X$124)</f>
        <v>0</v>
      </c>
      <c r="Y27" s="12">
        <f>IF('KWh (Cumulative) NLI'!Y27=0,0,((('KWh (Monthly) ENTRY NLI '!Y27*0.5)+'KWh (Cumulative) NLI'!X27-'Rebasing adj NLI'!Y17)*Y99)*Y$19*Y$124)</f>
        <v>0</v>
      </c>
      <c r="Z27" s="12">
        <f>IF('KWh (Cumulative) NLI'!Z27=0,0,((('KWh (Monthly) ENTRY NLI '!Z27*0.5)+'KWh (Cumulative) NLI'!Y27-'Rebasing adj NLI'!Z17)*Z99)*Z$19*Z$124)</f>
        <v>0</v>
      </c>
      <c r="AA27" s="12">
        <f>IF('KWh (Cumulative) NLI'!AA27=0,0,((('KWh (Monthly) ENTRY NLI '!AA27*0.5)+'KWh (Cumulative) NLI'!Z27-'Rebasing adj NLI'!AA17)*AA99)*AA$19*AA$124)</f>
        <v>0</v>
      </c>
      <c r="AB27" s="12">
        <f>IF('KWh (Cumulative) NLI'!AB27=0,0,((('KWh (Monthly) ENTRY NLI '!AB27*0.5)+'KWh (Cumulative) NLI'!AA27-'Rebasing adj NLI'!AB17)*AB99)*AB$19*AB$124)</f>
        <v>0</v>
      </c>
      <c r="AC27" s="12">
        <f>IF('KWh (Cumulative) NLI'!AC27=0,0,((('KWh (Monthly) ENTRY NLI '!AC27*0.5)+'KWh (Cumulative) NLI'!AB27-'Rebasing adj NLI'!AC17)*AC99)*AC$19*AC$124)</f>
        <v>0</v>
      </c>
      <c r="AD27" s="12">
        <f>IF('KWh (Cumulative) NLI'!AD27=0,0,((('KWh (Monthly) ENTRY NLI '!AD27*0.5)+'KWh (Cumulative) NLI'!AC27-'Rebasing adj NLI'!AD17)*AD99)*AD$19*AD$124)</f>
        <v>0</v>
      </c>
      <c r="AE27" s="12">
        <f>IF('KWh (Cumulative) NLI'!AE27=0,0,((('KWh (Monthly) ENTRY NLI '!AE27*0.5)+'KWh (Cumulative) NLI'!AD27-'Rebasing adj NLI'!AE17)*AE99)*AE$19*AE$124)</f>
        <v>0</v>
      </c>
      <c r="AF27" s="12">
        <f>IF('KWh (Cumulative) NLI'!AF27=0,0,((('KWh (Monthly) ENTRY NLI '!AF27*0.5)+'KWh (Cumulative) NLI'!AE27-'Rebasing adj NLI'!AF17)*AF99)*AF$19*AF$124)</f>
        <v>0</v>
      </c>
      <c r="AG27" s="12">
        <f>IF('KWh (Cumulative) NLI'!AG27=0,0,((('KWh (Monthly) ENTRY NLI '!AG27*0.5)+'KWh (Cumulative) NLI'!AF27-'Rebasing adj NLI'!AG17)*AG99)*AG$19*AG$124)</f>
        <v>0</v>
      </c>
      <c r="AH27" s="12">
        <f>IF('KWh (Cumulative) NLI'!AH27=0,0,((('KWh (Monthly) ENTRY NLI '!AH27*0.5)+'KWh (Cumulative) NLI'!AG27-'Rebasing adj NLI'!AH17)*AH99)*AH$19*AH$124)</f>
        <v>0</v>
      </c>
      <c r="AI27" s="12">
        <f>IF('KWh (Cumulative) NLI'!AI27=0,0,((('KWh (Monthly) ENTRY NLI '!AI27*0.5)+'KWh (Cumulative) NLI'!AH27-'Rebasing adj NLI'!AI17)*AI99)*AI$19*AI$124)</f>
        <v>0</v>
      </c>
      <c r="AJ27" s="12">
        <f>IF('KWh (Cumulative) NLI'!AJ27=0,0,((('KWh (Monthly) ENTRY NLI '!AJ27*0.5)+'KWh (Cumulative) NLI'!AI27-'Rebasing adj NLI'!AJ17)*AJ99)*AJ$19*AJ$124)</f>
        <v>0</v>
      </c>
      <c r="AK27" s="12">
        <f>IF('KWh (Cumulative) NLI'!AK27=0,0,((('KWh (Monthly) ENTRY NLI '!AK27*0.5)+'KWh (Cumulative) NLI'!AJ27-'Rebasing adj NLI'!AK17)*AK99)*AK$19*AK$124)</f>
        <v>0</v>
      </c>
      <c r="AL27" s="12">
        <f>IF('KWh (Cumulative) NLI'!AL27=0,0,((('KWh (Monthly) ENTRY NLI '!AL27*0.5)+'KWh (Cumulative) NLI'!AK27-'Rebasing adj NLI'!AL17)*AL99)*AL$19*AL$124)</f>
        <v>0</v>
      </c>
      <c r="AM27" s="12">
        <f>IF('KWh (Cumulative) NLI'!AM27=0,0,((('KWh (Monthly) ENTRY NLI '!AM27*0.5)+'KWh (Cumulative) NLI'!AL27-'Rebasing adj NLI'!AM17)*AM99)*AM$19*AM$124)</f>
        <v>0</v>
      </c>
      <c r="AN27" s="12">
        <f>IF('KWh (Cumulative) NLI'!AN27=0,0,((('KWh (Monthly) ENTRY NLI '!AN27*0.5)+'KWh (Cumulative) NLI'!AM27-'Rebasing adj NLI'!AN17)*AN99)*AN$19*AN$124)</f>
        <v>0</v>
      </c>
      <c r="AO27" s="12">
        <f>IF('KWh (Cumulative) NLI'!AO27=0,0,((('KWh (Monthly) ENTRY NLI '!AO27*0.5)+'KWh (Cumulative) NLI'!AN27-'Rebasing adj NLI'!AO17)*AO99)*AO$19*AO$124)</f>
        <v>0</v>
      </c>
      <c r="AP27" s="12">
        <f>IF('KWh (Cumulative) NLI'!AP27=0,0,((('KWh (Monthly) ENTRY NLI '!AP27*0.5)+'KWh (Cumulative) NLI'!AO27-'Rebasing adj NLI'!AP17)*AP99)*AP$19*AP$124)</f>
        <v>0</v>
      </c>
      <c r="AQ27" s="12">
        <f>IF('KWh (Cumulative) NLI'!AQ27=0,0,((('KWh (Monthly) ENTRY NLI '!AQ27*0.5)+'KWh (Cumulative) NLI'!AP27-'Rebasing adj NLI'!AQ17)*AQ99)*AQ$19*AQ$124)</f>
        <v>0</v>
      </c>
      <c r="AR27" s="12">
        <f>IF('KWh (Cumulative) NLI'!AR27=0,0,((('KWh (Monthly) ENTRY NLI '!AR27*0.5)+'KWh (Cumulative) NLI'!AQ27-'Rebasing adj NLI'!AR17)*AR99)*AR$19*AR$124)</f>
        <v>0</v>
      </c>
      <c r="AS27" s="12">
        <f>IF('KWh (Cumulative) NLI'!AS27=0,0,((('KWh (Monthly) ENTRY NLI '!AS27*0.5)+'KWh (Cumulative) NLI'!AR27-'Rebasing adj NLI'!AS17)*AS99)*AS$19*AS$124)</f>
        <v>0</v>
      </c>
      <c r="AT27" s="12">
        <f>IF('KWh (Cumulative) NLI'!AT27=0,0,((('KWh (Monthly) ENTRY NLI '!AT27*0.5)+'KWh (Cumulative) NLI'!AS27-'Rebasing adj NLI'!AT17)*AT99)*AT$19*AT$124)</f>
        <v>0</v>
      </c>
      <c r="AU27" s="12">
        <f>IF('KWh (Cumulative) NLI'!AU27=0,0,((('KWh (Monthly) ENTRY NLI '!AU27*0.5)+'KWh (Cumulative) NLI'!AT27-'Rebasing adj NLI'!AU17)*AU99)*AU$19*AU$124)</f>
        <v>0</v>
      </c>
      <c r="AV27" s="12">
        <f>IF('KWh (Cumulative) NLI'!AV27=0,0,((('KWh (Monthly) ENTRY NLI '!AV27*0.5)+'KWh (Cumulative) NLI'!AU27-'Rebasing adj NLI'!AV17)*AV99)*AV$19*AV$124)</f>
        <v>0</v>
      </c>
      <c r="AW27" s="12">
        <f>IF('KWh (Cumulative) NLI'!AW27=0,0,((('KWh (Monthly) ENTRY NLI '!AW27*0.5)+'KWh (Cumulative) NLI'!AV27-'Rebasing adj NLI'!AW17)*AW99)*AW$19*AW$124)</f>
        <v>0</v>
      </c>
      <c r="AX27" s="12">
        <f>IF('KWh (Cumulative) NLI'!AX27=0,0,((('KWh (Monthly) ENTRY NLI '!AX27*0.5)+'KWh (Cumulative) NLI'!AW27-'Rebasing adj NLI'!AX17)*AX99)*AX$19*AX$124)</f>
        <v>0</v>
      </c>
      <c r="AY27" s="12">
        <f>IF('KWh (Cumulative) NLI'!AY27=0,0,((('KWh (Monthly) ENTRY NLI '!AY27*0.5)+'KWh (Cumulative) NLI'!AX27-'Rebasing adj NLI'!AY17)*AY99)*AY$19*AY$124)</f>
        <v>0</v>
      </c>
      <c r="AZ27" s="12">
        <f>IF('KWh (Cumulative) NLI'!AZ27=0,0,((('KWh (Monthly) ENTRY NLI '!AZ27*0.5)+'KWh (Cumulative) NLI'!AY27-'Rebasing adj NLI'!AZ17)*AZ99)*AZ$19*AZ$124)</f>
        <v>0</v>
      </c>
      <c r="BA27" s="12">
        <f>IF('KWh (Cumulative) NLI'!BA27=0,0,((('KWh (Monthly) ENTRY NLI '!BA27*0.5)+'KWh (Cumulative) NLI'!AZ27-'Rebasing adj NLI'!BA17)*BA99)*BA$19*BA$124)</f>
        <v>0</v>
      </c>
      <c r="BB27" s="12">
        <f>IF('KWh (Cumulative) NLI'!BB27=0,0,((('KWh (Monthly) ENTRY NLI '!BB27*0.5)+'KWh (Cumulative) NLI'!BA27-'Rebasing adj NLI'!BB17)*BB99)*BB$19*BB$124)</f>
        <v>0</v>
      </c>
      <c r="BC27" s="12">
        <f>IF('KWh (Cumulative) NLI'!BC27=0,0,((('KWh (Monthly) ENTRY NLI '!BC27*0.5)+'KWh (Cumulative) NLI'!BB27-'Rebasing adj NLI'!BC17)*BC99)*BC$19*BC$124)</f>
        <v>0</v>
      </c>
      <c r="BD27" s="12">
        <f>IF('KWh (Cumulative) NLI'!BD27=0,0,((('KWh (Monthly) ENTRY NLI '!BD27*0.5)+'KWh (Cumulative) NLI'!BC27-'Rebasing adj NLI'!BD17)*BD99)*BD$19*BD$124)</f>
        <v>0</v>
      </c>
      <c r="BE27" s="12">
        <f>IF('KWh (Cumulative) NLI'!BE27=0,0,((('KWh (Monthly) ENTRY NLI '!BE27*0.5)+'KWh (Cumulative) NLI'!BD27-'Rebasing adj NLI'!BE17)*BE99)*BE$19*BE$124)</f>
        <v>0</v>
      </c>
      <c r="BF27" s="12">
        <f>IF('KWh (Cumulative) NLI'!BF27=0,0,((('KWh (Monthly) ENTRY NLI '!BF27*0.5)+'KWh (Cumulative) NLI'!BE27-'Rebasing adj NLI'!BF17)*BF99)*BF$19*BF$124)</f>
        <v>0</v>
      </c>
      <c r="BG27" s="12">
        <f>IF('KWh (Cumulative) NLI'!BG27=0,0,((('KWh (Monthly) ENTRY NLI '!BG27*0.5)+'KWh (Cumulative) NLI'!BF27-'Rebasing adj NLI'!BG17)*BG99)*BG$19*BG$124)</f>
        <v>0</v>
      </c>
      <c r="BH27" s="12">
        <f>IF('KWh (Cumulative) NLI'!BH27=0,0,((('KWh (Monthly) ENTRY NLI '!BH27*0.5)+'KWh (Cumulative) NLI'!BG27-'Rebasing adj NLI'!BH17)*BH99)*BH$19*BH$124)</f>
        <v>0</v>
      </c>
      <c r="BI27" s="12">
        <f>IF('KWh (Cumulative) NLI'!BI27=0,0,((('KWh (Monthly) ENTRY NLI '!BI27*0.5)+'KWh (Cumulative) NLI'!BH27-'Rebasing adj NLI'!BI17)*BI99)*BI$19*BI$124)</f>
        <v>0</v>
      </c>
      <c r="BJ27" s="12">
        <f>IF('KWh (Cumulative) NLI'!BJ27=0,0,((('KWh (Monthly) ENTRY NLI '!BJ27*0.5)+'KWh (Cumulative) NLI'!BI27-'Rebasing adj NLI'!BJ17)*BJ99)*BJ$19*BJ$124)</f>
        <v>0</v>
      </c>
      <c r="BK27" s="12">
        <f>IF('KWh (Cumulative) NLI'!BK27=0,0,((('KWh (Monthly) ENTRY NLI '!BK27*0.5)+'KWh (Cumulative) NLI'!BJ27-'Rebasing adj NLI'!BK17)*BK99)*BK$19*BK$124)</f>
        <v>0</v>
      </c>
      <c r="BL27" s="12">
        <f>IF('KWh (Cumulative) NLI'!BL27=0,0,((('KWh (Monthly) ENTRY NLI '!BL27*0.5)+'KWh (Cumulative) NLI'!BK27-'Rebasing adj NLI'!BL17)*BL99)*BL$19*BL$124)</f>
        <v>0</v>
      </c>
      <c r="BM27" s="12">
        <f>IF('KWh (Cumulative) NLI'!BM27=0,0,((('KWh (Monthly) ENTRY NLI '!BM27*0.5)+'KWh (Cumulative) NLI'!BL27-'Rebasing adj NLI'!BM17)*BM99)*BM$19*BM$124)</f>
        <v>0</v>
      </c>
      <c r="BN27" s="12">
        <f>IF('KWh (Cumulative) NLI'!BN27=0,0,((('KWh (Monthly) ENTRY NLI '!BN27*0.5)+'KWh (Cumulative) NLI'!BM27-'Rebasing adj NLI'!BN17)*BN99)*BN$19*BN$124)</f>
        <v>0</v>
      </c>
      <c r="BO27" s="12">
        <f>IF('KWh (Cumulative) NLI'!BO27=0,0,((('KWh (Monthly) ENTRY NLI '!BO27*0.5)+'KWh (Cumulative) NLI'!BN27-'Rebasing adj NLI'!BO17)*BO99)*BO$19*BO$124)</f>
        <v>0</v>
      </c>
      <c r="BP27" s="12">
        <f>IF('KWh (Cumulative) NLI'!BP27=0,0,((('KWh (Monthly) ENTRY NLI '!BP27*0.5)+'KWh (Cumulative) NLI'!BO27-'Rebasing adj NLI'!BP17)*BP99)*BP$19*BP$124)</f>
        <v>0</v>
      </c>
      <c r="BQ27" s="12">
        <f>IF('KWh (Cumulative) NLI'!BQ27=0,0,((('KWh (Monthly) ENTRY NLI '!BQ27*0.5)+'KWh (Cumulative) NLI'!BP27-'Rebasing adj NLI'!BQ17)*BQ99)*BQ$19*BQ$124)</f>
        <v>0</v>
      </c>
      <c r="BR27" s="12">
        <f>IF('KWh (Cumulative) NLI'!BR27=0,0,((('KWh (Monthly) ENTRY NLI '!BR27*0.5)+'KWh (Cumulative) NLI'!BQ27-'Rebasing adj NLI'!BR17)*BR99)*BR$19*BR$124)</f>
        <v>0</v>
      </c>
      <c r="BS27" s="12">
        <f>IF('KWh (Cumulative) NLI'!BS27=0,0,((('KWh (Monthly) ENTRY NLI '!BS27*0.5)+'KWh (Cumulative) NLI'!BR27-'Rebasing adj NLI'!BS17)*BS99)*BS$19*BS$124)</f>
        <v>0</v>
      </c>
      <c r="BT27" s="12">
        <f>IF('KWh (Cumulative) NLI'!BT27=0,0,((('KWh (Monthly) ENTRY NLI '!BT27*0.5)+'KWh (Cumulative) NLI'!BS27-'Rebasing adj NLI'!BT17)*BT99)*BT$19*BT$124)</f>
        <v>0</v>
      </c>
      <c r="BU27" s="12">
        <f>IF('KWh (Cumulative) NLI'!BU27=0,0,((('KWh (Monthly) ENTRY NLI '!BU27*0.5)+'KWh (Cumulative) NLI'!BT27-'Rebasing adj NLI'!BU17)*BU99)*BU$19*BU$124)</f>
        <v>0</v>
      </c>
      <c r="BV27" s="12">
        <f>IF('KWh (Cumulative) NLI'!BV27=0,0,((('KWh (Monthly) ENTRY NLI '!BV27*0.5)+'KWh (Cumulative) NLI'!BU27-'Rebasing adj NLI'!BV17)*BV99)*BV$19*BV$124)</f>
        <v>0</v>
      </c>
      <c r="BW27" s="12">
        <f>IF('KWh (Cumulative) NLI'!BW27=0,0,((('KWh (Monthly) ENTRY NLI '!BW27*0.5)+'KWh (Cumulative) NLI'!BV27-'Rebasing adj NLI'!BW17)*BW99)*BW$19*BW$124)</f>
        <v>0</v>
      </c>
      <c r="BX27" s="12">
        <f>IF('KWh (Cumulative) NLI'!BX27=0,0,((('KWh (Monthly) ENTRY NLI '!BX27*0.5)+'KWh (Cumulative) NLI'!BW27-'Rebasing adj NLI'!BX17)*BX99)*BX$19*BX$124)</f>
        <v>0</v>
      </c>
      <c r="BY27" s="12">
        <f>IF('KWh (Cumulative) NLI'!BY27=0,0,((('KWh (Monthly) ENTRY NLI '!BY27*0.5)+'KWh (Cumulative) NLI'!BX27-'Rebasing adj NLI'!BY17)*BY99)*BY$19*BY$124)</f>
        <v>0</v>
      </c>
      <c r="BZ27" s="12">
        <f>IF('KWh (Cumulative) NLI'!BZ27=0,0,((('KWh (Monthly) ENTRY NLI '!BZ27*0.5)+'KWh (Cumulative) NLI'!BY27-'Rebasing adj NLI'!BZ17)*BZ99)*BZ$19*BZ$124)</f>
        <v>0</v>
      </c>
      <c r="CA27" s="12">
        <f>IF('KWh (Cumulative) NLI'!CA27=0,0,((('KWh (Monthly) ENTRY NLI '!CA27*0.5)+'KWh (Cumulative) NLI'!BZ27-'Rebasing adj NLI'!CA17)*CA99)*CA$19*CA$124)</f>
        <v>0</v>
      </c>
      <c r="CB27" s="12">
        <f>IF('KWh (Cumulative) NLI'!CB27=0,0,((('KWh (Monthly) ENTRY NLI '!CB27*0.5)+'KWh (Cumulative) NLI'!CA27-'Rebasing adj NLI'!CB17)*CB99)*CB$19*CB$124)</f>
        <v>0</v>
      </c>
      <c r="CC27" s="12">
        <f>IF('KWh (Cumulative) NLI'!CC27=0,0,((('KWh (Monthly) ENTRY NLI '!CC27*0.5)+'KWh (Cumulative) NLI'!CB27-'Rebasing adj NLI'!CC17)*CC99)*CC$19*CC$124)</f>
        <v>0</v>
      </c>
      <c r="CD27" s="12">
        <f>IF('KWh (Cumulative) NLI'!CD27=0,0,((('KWh (Monthly) ENTRY NLI '!CD27*0.5)+'KWh (Cumulative) NLI'!CC27-'Rebasing adj NLI'!CD17)*CD99)*CD$19*CD$124)</f>
        <v>0</v>
      </c>
      <c r="CE27" s="12">
        <f>IF('KWh (Cumulative) NLI'!CE27=0,0,((('KWh (Monthly) ENTRY NLI '!CE27*0.5)+'KWh (Cumulative) NLI'!CD27-'Rebasing adj NLI'!CE17)*CE99)*CE$19*CE$124)</f>
        <v>0</v>
      </c>
      <c r="CF27" s="12">
        <f>IF('KWh (Cumulative) NLI'!CF27=0,0,((('KWh (Monthly) ENTRY NLI '!CF27*0.5)+'KWh (Cumulative) NLI'!CE27-'Rebasing adj NLI'!CF17)*CF99)*CF$19*CF$124)</f>
        <v>0</v>
      </c>
      <c r="CG27" s="12">
        <f>IF('KWh (Cumulative) NLI'!CG27=0,0,((('KWh (Monthly) ENTRY NLI '!CG27*0.5)+'KWh (Cumulative) NLI'!CF27-'Rebasing adj NLI'!CG17)*CG99)*CG$19*CG$124)</f>
        <v>0</v>
      </c>
      <c r="CH27" s="12">
        <f>IF('KWh (Cumulative) NLI'!CH27=0,0,((('KWh (Monthly) ENTRY NLI '!CH27*0.5)+'KWh (Cumulative) NLI'!CG27-'Rebasing adj NLI'!CH17)*CH99)*CH$19*CH$124)</f>
        <v>0</v>
      </c>
      <c r="CI27" s="12">
        <f>IF('KWh (Cumulative) NLI'!CI27=0,0,((('KWh (Monthly) ENTRY NLI '!CI27*0.5)+'KWh (Cumulative) NLI'!CH27-'Rebasing adj NLI'!CI17)*CI99)*CI$19*CI$124)</f>
        <v>0</v>
      </c>
      <c r="CJ27" s="12">
        <f>IF('KWh (Cumulative) NLI'!CJ27=0,0,((('KWh (Monthly) ENTRY NLI '!CJ27*0.5)+'KWh (Cumulative) NLI'!CI27-'Rebasing adj NLI'!CJ17)*CJ99)*CJ$19*CJ$124)</f>
        <v>0</v>
      </c>
    </row>
    <row r="28" spans="1:88" x14ac:dyDescent="0.3">
      <c r="A28" s="223"/>
      <c r="B28" s="47" t="s">
        <v>4</v>
      </c>
      <c r="C28" s="12">
        <f>IF('KWh (Cumulative) NLI'!C28=0,0,((('KWh (Monthly) ENTRY NLI '!C28*0.5)-'Rebasing adj NLI'!C18)*C100)*C$19*C$124)</f>
        <v>0</v>
      </c>
      <c r="D28" s="12">
        <f>IF('KWh (Cumulative) NLI'!D28=0,0,((('KWh (Monthly) ENTRY NLI '!D28*0.5)+'KWh (Cumulative) NLI'!C28-'Rebasing adj NLI'!D18)*D100)*D$19*D$124)</f>
        <v>0</v>
      </c>
      <c r="E28" s="12">
        <f>IF('KWh (Cumulative) NLI'!E28=0,0,((('KWh (Monthly) ENTRY NLI '!E28*0.5)+'KWh (Cumulative) NLI'!D28-'Rebasing adj NLI'!E18)*E100)*E$19*E$124)</f>
        <v>0</v>
      </c>
      <c r="F28" s="12">
        <f>IF('KWh (Cumulative) NLI'!F28=0,0,((('KWh (Monthly) ENTRY NLI '!F28*0.5)+'KWh (Cumulative) NLI'!E28-'Rebasing adj NLI'!F18)*F100)*F$19*F$124)</f>
        <v>0</v>
      </c>
      <c r="G28" s="12">
        <f>IF('KWh (Cumulative) NLI'!G28=0,0,((('KWh (Monthly) ENTRY NLI '!G28*0.5)+'KWh (Cumulative) NLI'!F28-'Rebasing adj NLI'!G18)*G100)*G$19*G$124)</f>
        <v>0</v>
      </c>
      <c r="H28" s="12">
        <f>IF('KWh (Cumulative) NLI'!H28=0,0,((('KWh (Monthly) ENTRY NLI '!H28*0.5)+'KWh (Cumulative) NLI'!G28-'Rebasing adj NLI'!H18)*H100)*H$19*H$124)</f>
        <v>0</v>
      </c>
      <c r="I28" s="12">
        <f>IF('KWh (Cumulative) NLI'!I28=0,0,((('KWh (Monthly) ENTRY NLI '!I28*0.5)+'KWh (Cumulative) NLI'!H28-'Rebasing adj NLI'!I18)*I100)*I$19*I$124)</f>
        <v>0</v>
      </c>
      <c r="J28" s="12">
        <f>IF('KWh (Cumulative) NLI'!J28=0,0,((('KWh (Monthly) ENTRY NLI '!J28*0.5)+'KWh (Cumulative) NLI'!I28-'Rebasing adj NLI'!J18)*J100)*J$19*J$124)</f>
        <v>0</v>
      </c>
      <c r="K28" s="12">
        <f>IF('KWh (Cumulative) NLI'!K28=0,0,((('KWh (Monthly) ENTRY NLI '!K28*0.5)+'KWh (Cumulative) NLI'!J28-'Rebasing adj NLI'!K18)*K100)*K$19*K$124)</f>
        <v>0</v>
      </c>
      <c r="L28" s="12">
        <f>IF('KWh (Cumulative) NLI'!L28=0,0,((('KWh (Monthly) ENTRY NLI '!L28*0.5)+'KWh (Cumulative) NLI'!K28-'Rebasing adj NLI'!L18)*L100)*L$19*L$124)</f>
        <v>0</v>
      </c>
      <c r="M28" s="12">
        <f>IF('KWh (Cumulative) NLI'!M28=0,0,((('KWh (Monthly) ENTRY NLI '!M28*0.5)+'KWh (Cumulative) NLI'!L28-'Rebasing adj NLI'!M18)*M100)*M$19*M$124)</f>
        <v>0</v>
      </c>
      <c r="N28" s="12">
        <f>IF('KWh (Cumulative) NLI'!N28=0,0,((('KWh (Monthly) ENTRY NLI '!N28*0.5)+'KWh (Cumulative) NLI'!M28-'Rebasing adj NLI'!N18)*N100)*N$19*N$124)</f>
        <v>0</v>
      </c>
      <c r="O28" s="12">
        <f>IF('KWh (Cumulative) NLI'!O28=0,0,((('KWh (Monthly) ENTRY NLI '!O28*0.5)+'KWh (Cumulative) NLI'!N28-'Rebasing adj NLI'!O18)*O100)*O$19*O$124)</f>
        <v>0</v>
      </c>
      <c r="P28" s="12">
        <f>IF('KWh (Cumulative) NLI'!P28=0,0,((('KWh (Monthly) ENTRY NLI '!P28*0.5)+'KWh (Cumulative) NLI'!O28-'Rebasing adj NLI'!P18)*P100)*P$19*P$124)</f>
        <v>0</v>
      </c>
      <c r="Q28" s="12">
        <f>IF('KWh (Cumulative) NLI'!Q28=0,0,((('KWh (Monthly) ENTRY NLI '!Q28*0.5)+'KWh (Cumulative) NLI'!P28-'Rebasing adj NLI'!Q18)*Q100)*Q$19*Q$124)</f>
        <v>0</v>
      </c>
      <c r="R28" s="12">
        <f>IF('KWh (Cumulative) NLI'!R28=0,0,((('KWh (Monthly) ENTRY NLI '!R28*0.5)+'KWh (Cumulative) NLI'!Q28-'Rebasing adj NLI'!R18)*R100)*R$19*R$124)</f>
        <v>0</v>
      </c>
      <c r="S28" s="12">
        <f>IF('KWh (Cumulative) NLI'!S28=0,0,((('KWh (Monthly) ENTRY NLI '!S28*0.5)+'KWh (Cumulative) NLI'!R28-'Rebasing adj NLI'!S18)*S100)*S$19*S$124)</f>
        <v>0</v>
      </c>
      <c r="T28" s="12">
        <f>IF('KWh (Cumulative) NLI'!T28=0,0,((('KWh (Monthly) ENTRY NLI '!T28*0.5)+'KWh (Cumulative) NLI'!S28-'Rebasing adj NLI'!T18)*T100)*T$19*T$124)</f>
        <v>0</v>
      </c>
      <c r="U28" s="12">
        <f>IF('KWh (Cumulative) NLI'!U28=0,0,((('KWh (Monthly) ENTRY NLI '!U28*0.5)+'KWh (Cumulative) NLI'!T28-'Rebasing adj NLI'!U18)*U100)*U$19*U$124)</f>
        <v>0</v>
      </c>
      <c r="V28" s="12">
        <f>IF('KWh (Cumulative) NLI'!V28=0,0,((('KWh (Monthly) ENTRY NLI '!V28*0.5)+'KWh (Cumulative) NLI'!U28-'Rebasing adj NLI'!V18)*V100)*V$19*V$124)</f>
        <v>0</v>
      </c>
      <c r="W28" s="12">
        <f>IF('KWh (Cumulative) NLI'!W28=0,0,((('KWh (Monthly) ENTRY NLI '!W28*0.5)+'KWh (Cumulative) NLI'!V28-'Rebasing adj NLI'!W18)*W100)*W$19*W$124)</f>
        <v>0</v>
      </c>
      <c r="X28" s="12">
        <f>IF('KWh (Cumulative) NLI'!X28=0,0,((('KWh (Monthly) ENTRY NLI '!X28*0.5)+'KWh (Cumulative) NLI'!W28-'Rebasing adj NLI'!X18)*X100)*X$19*X$124)</f>
        <v>0</v>
      </c>
      <c r="Y28" s="12">
        <f>IF('KWh (Cumulative) NLI'!Y28=0,0,((('KWh (Monthly) ENTRY NLI '!Y28*0.5)+'KWh (Cumulative) NLI'!X28-'Rebasing adj NLI'!Y18)*Y100)*Y$19*Y$124)</f>
        <v>0</v>
      </c>
      <c r="Z28" s="12">
        <f>IF('KWh (Cumulative) NLI'!Z28=0,0,((('KWh (Monthly) ENTRY NLI '!Z28*0.5)+'KWh (Cumulative) NLI'!Y28-'Rebasing adj NLI'!Z18)*Z100)*Z$19*Z$124)</f>
        <v>0</v>
      </c>
      <c r="AA28" s="12">
        <f>IF('KWh (Cumulative) NLI'!AA28=0,0,((('KWh (Monthly) ENTRY NLI '!AA28*0.5)+'KWh (Cumulative) NLI'!Z28-'Rebasing adj NLI'!AA18)*AA100)*AA$19*AA$124)</f>
        <v>0</v>
      </c>
      <c r="AB28" s="12">
        <f>IF('KWh (Cumulative) NLI'!AB28=0,0,((('KWh (Monthly) ENTRY NLI '!AB28*0.5)+'KWh (Cumulative) NLI'!AA28-'Rebasing adj NLI'!AB18)*AB100)*AB$19*AB$124)</f>
        <v>0</v>
      </c>
      <c r="AC28" s="12">
        <f>IF('KWh (Cumulative) NLI'!AC28=0,0,((('KWh (Monthly) ENTRY NLI '!AC28*0.5)+'KWh (Cumulative) NLI'!AB28-'Rebasing adj NLI'!AC18)*AC100)*AC$19*AC$124)</f>
        <v>0</v>
      </c>
      <c r="AD28" s="12">
        <f>IF('KWh (Cumulative) NLI'!AD28=0,0,((('KWh (Monthly) ENTRY NLI '!AD28*0.5)+'KWh (Cumulative) NLI'!AC28-'Rebasing adj NLI'!AD18)*AD100)*AD$19*AD$124)</f>
        <v>0</v>
      </c>
      <c r="AE28" s="12">
        <f>IF('KWh (Cumulative) NLI'!AE28=0,0,((('KWh (Monthly) ENTRY NLI '!AE28*0.5)+'KWh (Cumulative) NLI'!AD28-'Rebasing adj NLI'!AE18)*AE100)*AE$19*AE$124)</f>
        <v>0</v>
      </c>
      <c r="AF28" s="12">
        <f>IF('KWh (Cumulative) NLI'!AF28=0,0,((('KWh (Monthly) ENTRY NLI '!AF28*0.5)+'KWh (Cumulative) NLI'!AE28-'Rebasing adj NLI'!AF18)*AF100)*AF$19*AF$124)</f>
        <v>0</v>
      </c>
      <c r="AG28" s="12">
        <f>IF('KWh (Cumulative) NLI'!AG28=0,0,((('KWh (Monthly) ENTRY NLI '!AG28*0.5)+'KWh (Cumulative) NLI'!AF28-'Rebasing adj NLI'!AG18)*AG100)*AG$19*AG$124)</f>
        <v>0</v>
      </c>
      <c r="AH28" s="12">
        <f>IF('KWh (Cumulative) NLI'!AH28=0,0,((('KWh (Monthly) ENTRY NLI '!AH28*0.5)+'KWh (Cumulative) NLI'!AG28-'Rebasing adj NLI'!AH18)*AH100)*AH$19*AH$124)</f>
        <v>0</v>
      </c>
      <c r="AI28" s="12">
        <f>IF('KWh (Cumulative) NLI'!AI28=0,0,((('KWh (Monthly) ENTRY NLI '!AI28*0.5)+'KWh (Cumulative) NLI'!AH28-'Rebasing adj NLI'!AI18)*AI100)*AI$19*AI$124)</f>
        <v>0</v>
      </c>
      <c r="AJ28" s="12">
        <f>IF('KWh (Cumulative) NLI'!AJ28=0,0,((('KWh (Monthly) ENTRY NLI '!AJ28*0.5)+'KWh (Cumulative) NLI'!AI28-'Rebasing adj NLI'!AJ18)*AJ100)*AJ$19*AJ$124)</f>
        <v>0</v>
      </c>
      <c r="AK28" s="12">
        <f>IF('KWh (Cumulative) NLI'!AK28=0,0,((('KWh (Monthly) ENTRY NLI '!AK28*0.5)+'KWh (Cumulative) NLI'!AJ28-'Rebasing adj NLI'!AK18)*AK100)*AK$19*AK$124)</f>
        <v>0</v>
      </c>
      <c r="AL28" s="12">
        <f>IF('KWh (Cumulative) NLI'!AL28=0,0,((('KWh (Monthly) ENTRY NLI '!AL28*0.5)+'KWh (Cumulative) NLI'!AK28-'Rebasing adj NLI'!AL18)*AL100)*AL$19*AL$124)</f>
        <v>0</v>
      </c>
      <c r="AM28" s="12">
        <f>IF('KWh (Cumulative) NLI'!AM28=0,0,((('KWh (Monthly) ENTRY NLI '!AM28*0.5)+'KWh (Cumulative) NLI'!AL28-'Rebasing adj NLI'!AM18)*AM100)*AM$19*AM$124)</f>
        <v>0</v>
      </c>
      <c r="AN28" s="12">
        <f>IF('KWh (Cumulative) NLI'!AN28=0,0,((('KWh (Monthly) ENTRY NLI '!AN28*0.5)+'KWh (Cumulative) NLI'!AM28-'Rebasing adj NLI'!AN18)*AN100)*AN$19*AN$124)</f>
        <v>0</v>
      </c>
      <c r="AO28" s="12">
        <f>IF('KWh (Cumulative) NLI'!AO28=0,0,((('KWh (Monthly) ENTRY NLI '!AO28*0.5)+'KWh (Cumulative) NLI'!AN28-'Rebasing adj NLI'!AO18)*AO100)*AO$19*AO$124)</f>
        <v>0</v>
      </c>
      <c r="AP28" s="12">
        <f>IF('KWh (Cumulative) NLI'!AP28=0,0,((('KWh (Monthly) ENTRY NLI '!AP28*0.5)+'KWh (Cumulative) NLI'!AO28-'Rebasing adj NLI'!AP18)*AP100)*AP$19*AP$124)</f>
        <v>0</v>
      </c>
      <c r="AQ28" s="12">
        <f>IF('KWh (Cumulative) NLI'!AQ28=0,0,((('KWh (Monthly) ENTRY NLI '!AQ28*0.5)+'KWh (Cumulative) NLI'!AP28-'Rebasing adj NLI'!AQ18)*AQ100)*AQ$19*AQ$124)</f>
        <v>0</v>
      </c>
      <c r="AR28" s="12">
        <f>IF('KWh (Cumulative) NLI'!AR28=0,0,((('KWh (Monthly) ENTRY NLI '!AR28*0.5)+'KWh (Cumulative) NLI'!AQ28-'Rebasing adj NLI'!AR18)*AR100)*AR$19*AR$124)</f>
        <v>0</v>
      </c>
      <c r="AS28" s="12">
        <f>IF('KWh (Cumulative) NLI'!AS28=0,0,((('KWh (Monthly) ENTRY NLI '!AS28*0.5)+'KWh (Cumulative) NLI'!AR28-'Rebasing adj NLI'!AS18)*AS100)*AS$19*AS$124)</f>
        <v>0</v>
      </c>
      <c r="AT28" s="12">
        <f>IF('KWh (Cumulative) NLI'!AT28=0,0,((('KWh (Monthly) ENTRY NLI '!AT28*0.5)+'KWh (Cumulative) NLI'!AS28-'Rebasing adj NLI'!AT18)*AT100)*AT$19*AT$124)</f>
        <v>0</v>
      </c>
      <c r="AU28" s="12">
        <f>IF('KWh (Cumulative) NLI'!AU28=0,0,((('KWh (Monthly) ENTRY NLI '!AU28*0.5)+'KWh (Cumulative) NLI'!AT28-'Rebasing adj NLI'!AU18)*AU100)*AU$19*AU$124)</f>
        <v>0</v>
      </c>
      <c r="AV28" s="12">
        <f>IF('KWh (Cumulative) NLI'!AV28=0,0,((('KWh (Monthly) ENTRY NLI '!AV28*0.5)+'KWh (Cumulative) NLI'!AU28-'Rebasing adj NLI'!AV18)*AV100)*AV$19*AV$124)</f>
        <v>0</v>
      </c>
      <c r="AW28" s="12">
        <f>IF('KWh (Cumulative) NLI'!AW28=0,0,((('KWh (Monthly) ENTRY NLI '!AW28*0.5)+'KWh (Cumulative) NLI'!AV28-'Rebasing adj NLI'!AW18)*AW100)*AW$19*AW$124)</f>
        <v>0</v>
      </c>
      <c r="AX28" s="12">
        <f>IF('KWh (Cumulative) NLI'!AX28=0,0,((('KWh (Monthly) ENTRY NLI '!AX28*0.5)+'KWh (Cumulative) NLI'!AW28-'Rebasing adj NLI'!AX18)*AX100)*AX$19*AX$124)</f>
        <v>0</v>
      </c>
      <c r="AY28" s="12">
        <f>IF('KWh (Cumulative) NLI'!AY28=0,0,((('KWh (Monthly) ENTRY NLI '!AY28*0.5)+'KWh (Cumulative) NLI'!AX28-'Rebasing adj NLI'!AY18)*AY100)*AY$19*AY$124)</f>
        <v>0</v>
      </c>
      <c r="AZ28" s="12">
        <f>IF('KWh (Cumulative) NLI'!AZ28=0,0,((('KWh (Monthly) ENTRY NLI '!AZ28*0.5)+'KWh (Cumulative) NLI'!AY28-'Rebasing adj NLI'!AZ18)*AZ100)*AZ$19*AZ$124)</f>
        <v>0</v>
      </c>
      <c r="BA28" s="12">
        <f>IF('KWh (Cumulative) NLI'!BA28=0,0,((('KWh (Monthly) ENTRY NLI '!BA28*0.5)+'KWh (Cumulative) NLI'!AZ28-'Rebasing adj NLI'!BA18)*BA100)*BA$19*BA$124)</f>
        <v>0</v>
      </c>
      <c r="BB28" s="12">
        <f>IF('KWh (Cumulative) NLI'!BB28=0,0,((('KWh (Monthly) ENTRY NLI '!BB28*0.5)+'KWh (Cumulative) NLI'!BA28-'Rebasing adj NLI'!BB18)*BB100)*BB$19*BB$124)</f>
        <v>0</v>
      </c>
      <c r="BC28" s="12">
        <f>IF('KWh (Cumulative) NLI'!BC28=0,0,((('KWh (Monthly) ENTRY NLI '!BC28*0.5)+'KWh (Cumulative) NLI'!BB28-'Rebasing adj NLI'!BC18)*BC100)*BC$19*BC$124)</f>
        <v>0</v>
      </c>
      <c r="BD28" s="12">
        <f>IF('KWh (Cumulative) NLI'!BD28=0,0,((('KWh (Monthly) ENTRY NLI '!BD28*0.5)+'KWh (Cumulative) NLI'!BC28-'Rebasing adj NLI'!BD18)*BD100)*BD$19*BD$124)</f>
        <v>0</v>
      </c>
      <c r="BE28" s="12">
        <f>IF('KWh (Cumulative) NLI'!BE28=0,0,((('KWh (Monthly) ENTRY NLI '!BE28*0.5)+'KWh (Cumulative) NLI'!BD28-'Rebasing adj NLI'!BE18)*BE100)*BE$19*BE$124)</f>
        <v>0</v>
      </c>
      <c r="BF28" s="12">
        <f>IF('KWh (Cumulative) NLI'!BF28=0,0,((('KWh (Monthly) ENTRY NLI '!BF28*0.5)+'KWh (Cumulative) NLI'!BE28-'Rebasing adj NLI'!BF18)*BF100)*BF$19*BF$124)</f>
        <v>0</v>
      </c>
      <c r="BG28" s="12">
        <f>IF('KWh (Cumulative) NLI'!BG28=0,0,((('KWh (Monthly) ENTRY NLI '!BG28*0.5)+'KWh (Cumulative) NLI'!BF28-'Rebasing adj NLI'!BG18)*BG100)*BG$19*BG$124)</f>
        <v>0</v>
      </c>
      <c r="BH28" s="12">
        <f>IF('KWh (Cumulative) NLI'!BH28=0,0,((('KWh (Monthly) ENTRY NLI '!BH28*0.5)+'KWh (Cumulative) NLI'!BG28-'Rebasing adj NLI'!BH18)*BH100)*BH$19*BH$124)</f>
        <v>0</v>
      </c>
      <c r="BI28" s="12">
        <f>IF('KWh (Cumulative) NLI'!BI28=0,0,((('KWh (Monthly) ENTRY NLI '!BI28*0.5)+'KWh (Cumulative) NLI'!BH28-'Rebasing adj NLI'!BI18)*BI100)*BI$19*BI$124)</f>
        <v>0</v>
      </c>
      <c r="BJ28" s="12">
        <f>IF('KWh (Cumulative) NLI'!BJ28=0,0,((('KWh (Monthly) ENTRY NLI '!BJ28*0.5)+'KWh (Cumulative) NLI'!BI28-'Rebasing adj NLI'!BJ18)*BJ100)*BJ$19*BJ$124)</f>
        <v>0</v>
      </c>
      <c r="BK28" s="12">
        <f>IF('KWh (Cumulative) NLI'!BK28=0,0,((('KWh (Monthly) ENTRY NLI '!BK28*0.5)+'KWh (Cumulative) NLI'!BJ28-'Rebasing adj NLI'!BK18)*BK100)*BK$19*BK$124)</f>
        <v>0</v>
      </c>
      <c r="BL28" s="12">
        <f>IF('KWh (Cumulative) NLI'!BL28=0,0,((('KWh (Monthly) ENTRY NLI '!BL28*0.5)+'KWh (Cumulative) NLI'!BK28-'Rebasing adj NLI'!BL18)*BL100)*BL$19*BL$124)</f>
        <v>0</v>
      </c>
      <c r="BM28" s="12">
        <f>IF('KWh (Cumulative) NLI'!BM28=0,0,((('KWh (Monthly) ENTRY NLI '!BM28*0.5)+'KWh (Cumulative) NLI'!BL28-'Rebasing adj NLI'!BM18)*BM100)*BM$19*BM$124)</f>
        <v>0</v>
      </c>
      <c r="BN28" s="12">
        <f>IF('KWh (Cumulative) NLI'!BN28=0,0,((('KWh (Monthly) ENTRY NLI '!BN28*0.5)+'KWh (Cumulative) NLI'!BM28-'Rebasing adj NLI'!BN18)*BN100)*BN$19*BN$124)</f>
        <v>0</v>
      </c>
      <c r="BO28" s="12">
        <f>IF('KWh (Cumulative) NLI'!BO28=0,0,((('KWh (Monthly) ENTRY NLI '!BO28*0.5)+'KWh (Cumulative) NLI'!BN28-'Rebasing adj NLI'!BO18)*BO100)*BO$19*BO$124)</f>
        <v>0</v>
      </c>
      <c r="BP28" s="12">
        <f>IF('KWh (Cumulative) NLI'!BP28=0,0,((('KWh (Monthly) ENTRY NLI '!BP28*0.5)+'KWh (Cumulative) NLI'!BO28-'Rebasing adj NLI'!BP18)*BP100)*BP$19*BP$124)</f>
        <v>0</v>
      </c>
      <c r="BQ28" s="12">
        <f>IF('KWh (Cumulative) NLI'!BQ28=0,0,((('KWh (Monthly) ENTRY NLI '!BQ28*0.5)+'KWh (Cumulative) NLI'!BP28-'Rebasing adj NLI'!BQ18)*BQ100)*BQ$19*BQ$124)</f>
        <v>0</v>
      </c>
      <c r="BR28" s="12">
        <f>IF('KWh (Cumulative) NLI'!BR28=0,0,((('KWh (Monthly) ENTRY NLI '!BR28*0.5)+'KWh (Cumulative) NLI'!BQ28-'Rebasing adj NLI'!BR18)*BR100)*BR$19*BR$124)</f>
        <v>0</v>
      </c>
      <c r="BS28" s="12">
        <f>IF('KWh (Cumulative) NLI'!BS28=0,0,((('KWh (Monthly) ENTRY NLI '!BS28*0.5)+'KWh (Cumulative) NLI'!BR28-'Rebasing adj NLI'!BS18)*BS100)*BS$19*BS$124)</f>
        <v>0</v>
      </c>
      <c r="BT28" s="12">
        <f>IF('KWh (Cumulative) NLI'!BT28=0,0,((('KWh (Monthly) ENTRY NLI '!BT28*0.5)+'KWh (Cumulative) NLI'!BS28-'Rebasing adj NLI'!BT18)*BT100)*BT$19*BT$124)</f>
        <v>0</v>
      </c>
      <c r="BU28" s="12">
        <f>IF('KWh (Cumulative) NLI'!BU28=0,0,((('KWh (Monthly) ENTRY NLI '!BU28*0.5)+'KWh (Cumulative) NLI'!BT28-'Rebasing adj NLI'!BU18)*BU100)*BU$19*BU$124)</f>
        <v>0</v>
      </c>
      <c r="BV28" s="12">
        <f>IF('KWh (Cumulative) NLI'!BV28=0,0,((('KWh (Monthly) ENTRY NLI '!BV28*0.5)+'KWh (Cumulative) NLI'!BU28-'Rebasing adj NLI'!BV18)*BV100)*BV$19*BV$124)</f>
        <v>0</v>
      </c>
      <c r="BW28" s="12">
        <f>IF('KWh (Cumulative) NLI'!BW28=0,0,((('KWh (Monthly) ENTRY NLI '!BW28*0.5)+'KWh (Cumulative) NLI'!BV28-'Rebasing adj NLI'!BW18)*BW100)*BW$19*BW$124)</f>
        <v>0</v>
      </c>
      <c r="BX28" s="12">
        <f>IF('KWh (Cumulative) NLI'!BX28=0,0,((('KWh (Monthly) ENTRY NLI '!BX28*0.5)+'KWh (Cumulative) NLI'!BW28-'Rebasing adj NLI'!BX18)*BX100)*BX$19*BX$124)</f>
        <v>0</v>
      </c>
      <c r="BY28" s="12">
        <f>IF('KWh (Cumulative) NLI'!BY28=0,0,((('KWh (Monthly) ENTRY NLI '!BY28*0.5)+'KWh (Cumulative) NLI'!BX28-'Rebasing adj NLI'!BY18)*BY100)*BY$19*BY$124)</f>
        <v>0</v>
      </c>
      <c r="BZ28" s="12">
        <f>IF('KWh (Cumulative) NLI'!BZ28=0,0,((('KWh (Monthly) ENTRY NLI '!BZ28*0.5)+'KWh (Cumulative) NLI'!BY28-'Rebasing adj NLI'!BZ18)*BZ100)*BZ$19*BZ$124)</f>
        <v>0</v>
      </c>
      <c r="CA28" s="12">
        <f>IF('KWh (Cumulative) NLI'!CA28=0,0,((('KWh (Monthly) ENTRY NLI '!CA28*0.5)+'KWh (Cumulative) NLI'!BZ28-'Rebasing adj NLI'!CA18)*CA100)*CA$19*CA$124)</f>
        <v>0</v>
      </c>
      <c r="CB28" s="12">
        <f>IF('KWh (Cumulative) NLI'!CB28=0,0,((('KWh (Monthly) ENTRY NLI '!CB28*0.5)+'KWh (Cumulative) NLI'!CA28-'Rebasing adj NLI'!CB18)*CB100)*CB$19*CB$124)</f>
        <v>0</v>
      </c>
      <c r="CC28" s="12">
        <f>IF('KWh (Cumulative) NLI'!CC28=0,0,((('KWh (Monthly) ENTRY NLI '!CC28*0.5)+'KWh (Cumulative) NLI'!CB28-'Rebasing adj NLI'!CC18)*CC100)*CC$19*CC$124)</f>
        <v>0</v>
      </c>
      <c r="CD28" s="12">
        <f>IF('KWh (Cumulative) NLI'!CD28=0,0,((('KWh (Monthly) ENTRY NLI '!CD28*0.5)+'KWh (Cumulative) NLI'!CC28-'Rebasing adj NLI'!CD18)*CD100)*CD$19*CD$124)</f>
        <v>0</v>
      </c>
      <c r="CE28" s="12">
        <f>IF('KWh (Cumulative) NLI'!CE28=0,0,((('KWh (Monthly) ENTRY NLI '!CE28*0.5)+'KWh (Cumulative) NLI'!CD28-'Rebasing adj NLI'!CE18)*CE100)*CE$19*CE$124)</f>
        <v>0</v>
      </c>
      <c r="CF28" s="12">
        <f>IF('KWh (Cumulative) NLI'!CF28=0,0,((('KWh (Monthly) ENTRY NLI '!CF28*0.5)+'KWh (Cumulative) NLI'!CE28-'Rebasing adj NLI'!CF18)*CF100)*CF$19*CF$124)</f>
        <v>0</v>
      </c>
      <c r="CG28" s="12">
        <f>IF('KWh (Cumulative) NLI'!CG28=0,0,((('KWh (Monthly) ENTRY NLI '!CG28*0.5)+'KWh (Cumulative) NLI'!CF28-'Rebasing adj NLI'!CG18)*CG100)*CG$19*CG$124)</f>
        <v>0</v>
      </c>
      <c r="CH28" s="12">
        <f>IF('KWh (Cumulative) NLI'!CH28=0,0,((('KWh (Monthly) ENTRY NLI '!CH28*0.5)+'KWh (Cumulative) NLI'!CG28-'Rebasing adj NLI'!CH18)*CH100)*CH$19*CH$124)</f>
        <v>0</v>
      </c>
      <c r="CI28" s="12">
        <f>IF('KWh (Cumulative) NLI'!CI28=0,0,((('KWh (Monthly) ENTRY NLI '!CI28*0.5)+'KWh (Cumulative) NLI'!CH28-'Rebasing adj NLI'!CI18)*CI100)*CI$19*CI$124)</f>
        <v>0</v>
      </c>
      <c r="CJ28" s="12">
        <f>IF('KWh (Cumulative) NLI'!CJ28=0,0,((('KWh (Monthly) ENTRY NLI '!CJ28*0.5)+'KWh (Cumulative) NLI'!CI28-'Rebasing adj NLI'!CJ18)*CJ100)*CJ$19*CJ$124)</f>
        <v>0</v>
      </c>
    </row>
    <row r="29" spans="1:88" x14ac:dyDescent="0.3">
      <c r="A29" s="223"/>
      <c r="B29" s="47" t="s">
        <v>5</v>
      </c>
      <c r="C29" s="12">
        <f>IF('KWh (Cumulative) NLI'!C29=0,0,((('KWh (Monthly) ENTRY NLI '!C29*0.5)-'Rebasing adj NLI'!C19)*C101)*C$19*C$124)</f>
        <v>0</v>
      </c>
      <c r="D29" s="12">
        <f>IF('KWh (Cumulative) NLI'!D29=0,0,((('KWh (Monthly) ENTRY NLI '!D29*0.5)+'KWh (Cumulative) NLI'!C29-'Rebasing adj NLI'!D19)*D101)*D$19*D$124)</f>
        <v>0</v>
      </c>
      <c r="E29" s="12">
        <f>IF('KWh (Cumulative) NLI'!E29=0,0,((('KWh (Monthly) ENTRY NLI '!E29*0.5)+'KWh (Cumulative) NLI'!D29-'Rebasing adj NLI'!E19)*E101)*E$19*E$124)</f>
        <v>0</v>
      </c>
      <c r="F29" s="12">
        <f>IF('KWh (Cumulative) NLI'!F29=0,0,((('KWh (Monthly) ENTRY NLI '!F29*0.5)+'KWh (Cumulative) NLI'!E29-'Rebasing adj NLI'!F19)*F101)*F$19*F$124)</f>
        <v>0</v>
      </c>
      <c r="G29" s="12">
        <f>IF('KWh (Cumulative) NLI'!G29=0,0,((('KWh (Monthly) ENTRY NLI '!G29*0.5)+'KWh (Cumulative) NLI'!F29-'Rebasing adj NLI'!G19)*G101)*G$19*G$124)</f>
        <v>0</v>
      </c>
      <c r="H29" s="12">
        <f>IF('KWh (Cumulative) NLI'!H29=0,0,((('KWh (Monthly) ENTRY NLI '!H29*0.5)+'KWh (Cumulative) NLI'!G29-'Rebasing adj NLI'!H19)*H101)*H$19*H$124)</f>
        <v>0</v>
      </c>
      <c r="I29" s="12">
        <f>IF('KWh (Cumulative) NLI'!I29=0,0,((('KWh (Monthly) ENTRY NLI '!I29*0.5)+'KWh (Cumulative) NLI'!H29-'Rebasing adj NLI'!I19)*I101)*I$19*I$124)</f>
        <v>0</v>
      </c>
      <c r="J29" s="12">
        <f>IF('KWh (Cumulative) NLI'!J29=0,0,((('KWh (Monthly) ENTRY NLI '!J29*0.5)+'KWh (Cumulative) NLI'!I29-'Rebasing adj NLI'!J19)*J101)*J$19*J$124)</f>
        <v>0</v>
      </c>
      <c r="K29" s="12">
        <f>IF('KWh (Cumulative) NLI'!K29=0,0,((('KWh (Monthly) ENTRY NLI '!K29*0.5)+'KWh (Cumulative) NLI'!J29-'Rebasing adj NLI'!K19)*K101)*K$19*K$124)</f>
        <v>0</v>
      </c>
      <c r="L29" s="12">
        <f>IF('KWh (Cumulative) NLI'!L29=0,0,((('KWh (Monthly) ENTRY NLI '!L29*0.5)+'KWh (Cumulative) NLI'!K29-'Rebasing adj NLI'!L19)*L101)*L$19*L$124)</f>
        <v>0</v>
      </c>
      <c r="M29" s="12">
        <f>IF('KWh (Cumulative) NLI'!M29=0,0,((('KWh (Monthly) ENTRY NLI '!M29*0.5)+'KWh (Cumulative) NLI'!L29-'Rebasing adj NLI'!M19)*M101)*M$19*M$124)</f>
        <v>0</v>
      </c>
      <c r="N29" s="12">
        <f>IF('KWh (Cumulative) NLI'!N29=0,0,((('KWh (Monthly) ENTRY NLI '!N29*0.5)+'KWh (Cumulative) NLI'!M29-'Rebasing adj NLI'!N19)*N101)*N$19*N$124)</f>
        <v>0</v>
      </c>
      <c r="O29" s="12">
        <f>IF('KWh (Cumulative) NLI'!O29=0,0,((('KWh (Monthly) ENTRY NLI '!O29*0.5)+'KWh (Cumulative) NLI'!N29-'Rebasing adj NLI'!O19)*O101)*O$19*O$124)</f>
        <v>0</v>
      </c>
      <c r="P29" s="12">
        <f>IF('KWh (Cumulative) NLI'!P29=0,0,((('KWh (Monthly) ENTRY NLI '!P29*0.5)+'KWh (Cumulative) NLI'!O29-'Rebasing adj NLI'!P19)*P101)*P$19*P$124)</f>
        <v>0</v>
      </c>
      <c r="Q29" s="12">
        <f>IF('KWh (Cumulative) NLI'!Q29=0,0,((('KWh (Monthly) ENTRY NLI '!Q29*0.5)+'KWh (Cumulative) NLI'!P29-'Rebasing adj NLI'!Q19)*Q101)*Q$19*Q$124)</f>
        <v>0</v>
      </c>
      <c r="R29" s="12">
        <f>IF('KWh (Cumulative) NLI'!R29=0,0,((('KWh (Monthly) ENTRY NLI '!R29*0.5)+'KWh (Cumulative) NLI'!Q29-'Rebasing adj NLI'!R19)*R101)*R$19*R$124)</f>
        <v>0</v>
      </c>
      <c r="S29" s="12">
        <f>IF('KWh (Cumulative) NLI'!S29=0,0,((('KWh (Monthly) ENTRY NLI '!S29*0.5)+'KWh (Cumulative) NLI'!R29-'Rebasing adj NLI'!S19)*S101)*S$19*S$124)</f>
        <v>0</v>
      </c>
      <c r="T29" s="12">
        <f>IF('KWh (Cumulative) NLI'!T29=0,0,((('KWh (Monthly) ENTRY NLI '!T29*0.5)+'KWh (Cumulative) NLI'!S29-'Rebasing adj NLI'!T19)*T101)*T$19*T$124)</f>
        <v>0</v>
      </c>
      <c r="U29" s="12">
        <f>IF('KWh (Cumulative) NLI'!U29=0,0,((('KWh (Monthly) ENTRY NLI '!U29*0.5)+'KWh (Cumulative) NLI'!T29-'Rebasing adj NLI'!U19)*U101)*U$19*U$124)</f>
        <v>0</v>
      </c>
      <c r="V29" s="12">
        <f>IF('KWh (Cumulative) NLI'!V29=0,0,((('KWh (Monthly) ENTRY NLI '!V29*0.5)+'KWh (Cumulative) NLI'!U29-'Rebasing adj NLI'!V19)*V101)*V$19*V$124)</f>
        <v>0</v>
      </c>
      <c r="W29" s="12">
        <f>IF('KWh (Cumulative) NLI'!W29=0,0,((('KWh (Monthly) ENTRY NLI '!W29*0.5)+'KWh (Cumulative) NLI'!V29-'Rebasing adj NLI'!W19)*W101)*W$19*W$124)</f>
        <v>0</v>
      </c>
      <c r="X29" s="12">
        <f>IF('KWh (Cumulative) NLI'!X29=0,0,((('KWh (Monthly) ENTRY NLI '!X29*0.5)+'KWh (Cumulative) NLI'!W29-'Rebasing adj NLI'!X19)*X101)*X$19*X$124)</f>
        <v>0</v>
      </c>
      <c r="Y29" s="12">
        <f>IF('KWh (Cumulative) NLI'!Y29=0,0,((('KWh (Monthly) ENTRY NLI '!Y29*0.5)+'KWh (Cumulative) NLI'!X29-'Rebasing adj NLI'!Y19)*Y101)*Y$19*Y$124)</f>
        <v>0</v>
      </c>
      <c r="Z29" s="12">
        <f>IF('KWh (Cumulative) NLI'!Z29=0,0,((('KWh (Monthly) ENTRY NLI '!Z29*0.5)+'KWh (Cumulative) NLI'!Y29-'Rebasing adj NLI'!Z19)*Z101)*Z$19*Z$124)</f>
        <v>0</v>
      </c>
      <c r="AA29" s="12">
        <f>IF('KWh (Cumulative) NLI'!AA29=0,0,((('KWh (Monthly) ENTRY NLI '!AA29*0.5)+'KWh (Cumulative) NLI'!Z29-'Rebasing adj NLI'!AA19)*AA101)*AA$19*AA$124)</f>
        <v>0</v>
      </c>
      <c r="AB29" s="12">
        <f>IF('KWh (Cumulative) NLI'!AB29=0,0,((('KWh (Monthly) ENTRY NLI '!AB29*0.5)+'KWh (Cumulative) NLI'!AA29-'Rebasing adj NLI'!AB19)*AB101)*AB$19*AB$124)</f>
        <v>0</v>
      </c>
      <c r="AC29" s="12">
        <f>IF('KWh (Cumulative) NLI'!AC29=0,0,((('KWh (Monthly) ENTRY NLI '!AC29*0.5)+'KWh (Cumulative) NLI'!AB29-'Rebasing adj NLI'!AC19)*AC101)*AC$19*AC$124)</f>
        <v>0</v>
      </c>
      <c r="AD29" s="12">
        <f>IF('KWh (Cumulative) NLI'!AD29=0,0,((('KWh (Monthly) ENTRY NLI '!AD29*0.5)+'KWh (Cumulative) NLI'!AC29-'Rebasing adj NLI'!AD19)*AD101)*AD$19*AD$124)</f>
        <v>0</v>
      </c>
      <c r="AE29" s="12">
        <f>IF('KWh (Cumulative) NLI'!AE29=0,0,((('KWh (Monthly) ENTRY NLI '!AE29*0.5)+'KWh (Cumulative) NLI'!AD29-'Rebasing adj NLI'!AE19)*AE101)*AE$19*AE$124)</f>
        <v>0</v>
      </c>
      <c r="AF29" s="12">
        <f>IF('KWh (Cumulative) NLI'!AF29=0,0,((('KWh (Monthly) ENTRY NLI '!AF29*0.5)+'KWh (Cumulative) NLI'!AE29-'Rebasing adj NLI'!AF19)*AF101)*AF$19*AF$124)</f>
        <v>0</v>
      </c>
      <c r="AG29" s="12">
        <f>IF('KWh (Cumulative) NLI'!AG29=0,0,((('KWh (Monthly) ENTRY NLI '!AG29*0.5)+'KWh (Cumulative) NLI'!AF29-'Rebasing adj NLI'!AG19)*AG101)*AG$19*AG$124)</f>
        <v>0</v>
      </c>
      <c r="AH29" s="12">
        <f>IF('KWh (Cumulative) NLI'!AH29=0,0,((('KWh (Monthly) ENTRY NLI '!AH29*0.5)+'KWh (Cumulative) NLI'!AG29-'Rebasing adj NLI'!AH19)*AH101)*AH$19*AH$124)</f>
        <v>0</v>
      </c>
      <c r="AI29" s="12">
        <f>IF('KWh (Cumulative) NLI'!AI29=0,0,((('KWh (Monthly) ENTRY NLI '!AI29*0.5)+'KWh (Cumulative) NLI'!AH29-'Rebasing adj NLI'!AI19)*AI101)*AI$19*AI$124)</f>
        <v>0</v>
      </c>
      <c r="AJ29" s="12">
        <f>IF('KWh (Cumulative) NLI'!AJ29=0,0,((('KWh (Monthly) ENTRY NLI '!AJ29*0.5)+'KWh (Cumulative) NLI'!AI29-'Rebasing adj NLI'!AJ19)*AJ101)*AJ$19*AJ$124)</f>
        <v>0</v>
      </c>
      <c r="AK29" s="12">
        <f>IF('KWh (Cumulative) NLI'!AK29=0,0,((('KWh (Monthly) ENTRY NLI '!AK29*0.5)+'KWh (Cumulative) NLI'!AJ29-'Rebasing adj NLI'!AK19)*AK101)*AK$19*AK$124)</f>
        <v>0</v>
      </c>
      <c r="AL29" s="12">
        <f>IF('KWh (Cumulative) NLI'!AL29=0,0,((('KWh (Monthly) ENTRY NLI '!AL29*0.5)+'KWh (Cumulative) NLI'!AK29-'Rebasing adj NLI'!AL19)*AL101)*AL$19*AL$124)</f>
        <v>0</v>
      </c>
      <c r="AM29" s="12">
        <f>IF('KWh (Cumulative) NLI'!AM29=0,0,((('KWh (Monthly) ENTRY NLI '!AM29*0.5)+'KWh (Cumulative) NLI'!AL29-'Rebasing adj NLI'!AM19)*AM101)*AM$19*AM$124)</f>
        <v>0</v>
      </c>
      <c r="AN29" s="12">
        <f>IF('KWh (Cumulative) NLI'!AN29=0,0,((('KWh (Monthly) ENTRY NLI '!AN29*0.5)+'KWh (Cumulative) NLI'!AM29-'Rebasing adj NLI'!AN19)*AN101)*AN$19*AN$124)</f>
        <v>0</v>
      </c>
      <c r="AO29" s="12">
        <f>IF('KWh (Cumulative) NLI'!AO29=0,0,((('KWh (Monthly) ENTRY NLI '!AO29*0.5)+'KWh (Cumulative) NLI'!AN29-'Rebasing adj NLI'!AO19)*AO101)*AO$19*AO$124)</f>
        <v>0</v>
      </c>
      <c r="AP29" s="12">
        <f>IF('KWh (Cumulative) NLI'!AP29=0,0,((('KWh (Monthly) ENTRY NLI '!AP29*0.5)+'KWh (Cumulative) NLI'!AO29-'Rebasing adj NLI'!AP19)*AP101)*AP$19*AP$124)</f>
        <v>0</v>
      </c>
      <c r="AQ29" s="12">
        <f>IF('KWh (Cumulative) NLI'!AQ29=0,0,((('KWh (Monthly) ENTRY NLI '!AQ29*0.5)+'KWh (Cumulative) NLI'!AP29-'Rebasing adj NLI'!AQ19)*AQ101)*AQ$19*AQ$124)</f>
        <v>0</v>
      </c>
      <c r="AR29" s="12">
        <f>IF('KWh (Cumulative) NLI'!AR29=0,0,((('KWh (Monthly) ENTRY NLI '!AR29*0.5)+'KWh (Cumulative) NLI'!AQ29-'Rebasing adj NLI'!AR19)*AR101)*AR$19*AR$124)</f>
        <v>0</v>
      </c>
      <c r="AS29" s="12">
        <f>IF('KWh (Cumulative) NLI'!AS29=0,0,((('KWh (Monthly) ENTRY NLI '!AS29*0.5)+'KWh (Cumulative) NLI'!AR29-'Rebasing adj NLI'!AS19)*AS101)*AS$19*AS$124)</f>
        <v>0</v>
      </c>
      <c r="AT29" s="12">
        <f>IF('KWh (Cumulative) NLI'!AT29=0,0,((('KWh (Monthly) ENTRY NLI '!AT29*0.5)+'KWh (Cumulative) NLI'!AS29-'Rebasing adj NLI'!AT19)*AT101)*AT$19*AT$124)</f>
        <v>0</v>
      </c>
      <c r="AU29" s="12">
        <f>IF('KWh (Cumulative) NLI'!AU29=0,0,((('KWh (Monthly) ENTRY NLI '!AU29*0.5)+'KWh (Cumulative) NLI'!AT29-'Rebasing adj NLI'!AU19)*AU101)*AU$19*AU$124)</f>
        <v>0</v>
      </c>
      <c r="AV29" s="12">
        <f>IF('KWh (Cumulative) NLI'!AV29=0,0,((('KWh (Monthly) ENTRY NLI '!AV29*0.5)+'KWh (Cumulative) NLI'!AU29-'Rebasing adj NLI'!AV19)*AV101)*AV$19*AV$124)</f>
        <v>0</v>
      </c>
      <c r="AW29" s="12">
        <f>IF('KWh (Cumulative) NLI'!AW29=0,0,((('KWh (Monthly) ENTRY NLI '!AW29*0.5)+'KWh (Cumulative) NLI'!AV29-'Rebasing adj NLI'!AW19)*AW101)*AW$19*AW$124)</f>
        <v>0</v>
      </c>
      <c r="AX29" s="12">
        <f>IF('KWh (Cumulative) NLI'!AX29=0,0,((('KWh (Monthly) ENTRY NLI '!AX29*0.5)+'KWh (Cumulative) NLI'!AW29-'Rebasing adj NLI'!AX19)*AX101)*AX$19*AX$124)</f>
        <v>0</v>
      </c>
      <c r="AY29" s="12">
        <f>IF('KWh (Cumulative) NLI'!AY29=0,0,((('KWh (Monthly) ENTRY NLI '!AY29*0.5)+'KWh (Cumulative) NLI'!AX29-'Rebasing adj NLI'!AY19)*AY101)*AY$19*AY$124)</f>
        <v>0</v>
      </c>
      <c r="AZ29" s="12">
        <f>IF('KWh (Cumulative) NLI'!AZ29=0,0,((('KWh (Monthly) ENTRY NLI '!AZ29*0.5)+'KWh (Cumulative) NLI'!AY29-'Rebasing adj NLI'!AZ19)*AZ101)*AZ$19*AZ$124)</f>
        <v>0</v>
      </c>
      <c r="BA29" s="12">
        <f>IF('KWh (Cumulative) NLI'!BA29=0,0,((('KWh (Monthly) ENTRY NLI '!BA29*0.5)+'KWh (Cumulative) NLI'!AZ29-'Rebasing adj NLI'!BA19)*BA101)*BA$19*BA$124)</f>
        <v>0</v>
      </c>
      <c r="BB29" s="12">
        <f>IF('KWh (Cumulative) NLI'!BB29=0,0,((('KWh (Monthly) ENTRY NLI '!BB29*0.5)+'KWh (Cumulative) NLI'!BA29-'Rebasing adj NLI'!BB19)*BB101)*BB$19*BB$124)</f>
        <v>0</v>
      </c>
      <c r="BC29" s="12">
        <f>IF('KWh (Cumulative) NLI'!BC29=0,0,((('KWh (Monthly) ENTRY NLI '!BC29*0.5)+'KWh (Cumulative) NLI'!BB29-'Rebasing adj NLI'!BC19)*BC101)*BC$19*BC$124)</f>
        <v>0</v>
      </c>
      <c r="BD29" s="12">
        <f>IF('KWh (Cumulative) NLI'!BD29=0,0,((('KWh (Monthly) ENTRY NLI '!BD29*0.5)+'KWh (Cumulative) NLI'!BC29-'Rebasing adj NLI'!BD19)*BD101)*BD$19*BD$124)</f>
        <v>0</v>
      </c>
      <c r="BE29" s="12">
        <f>IF('KWh (Cumulative) NLI'!BE29=0,0,((('KWh (Monthly) ENTRY NLI '!BE29*0.5)+'KWh (Cumulative) NLI'!BD29-'Rebasing adj NLI'!BE19)*BE101)*BE$19*BE$124)</f>
        <v>0</v>
      </c>
      <c r="BF29" s="12">
        <f>IF('KWh (Cumulative) NLI'!BF29=0,0,((('KWh (Monthly) ENTRY NLI '!BF29*0.5)+'KWh (Cumulative) NLI'!BE29-'Rebasing adj NLI'!BF19)*BF101)*BF$19*BF$124)</f>
        <v>0</v>
      </c>
      <c r="BG29" s="12">
        <f>IF('KWh (Cumulative) NLI'!BG29=0,0,((('KWh (Monthly) ENTRY NLI '!BG29*0.5)+'KWh (Cumulative) NLI'!BF29-'Rebasing adj NLI'!BG19)*BG101)*BG$19*BG$124)</f>
        <v>0</v>
      </c>
      <c r="BH29" s="12">
        <f>IF('KWh (Cumulative) NLI'!BH29=0,0,((('KWh (Monthly) ENTRY NLI '!BH29*0.5)+'KWh (Cumulative) NLI'!BG29-'Rebasing adj NLI'!BH19)*BH101)*BH$19*BH$124)</f>
        <v>0</v>
      </c>
      <c r="BI29" s="12">
        <f>IF('KWh (Cumulative) NLI'!BI29=0,0,((('KWh (Monthly) ENTRY NLI '!BI29*0.5)+'KWh (Cumulative) NLI'!BH29-'Rebasing adj NLI'!BI19)*BI101)*BI$19*BI$124)</f>
        <v>0</v>
      </c>
      <c r="BJ29" s="12">
        <f>IF('KWh (Cumulative) NLI'!BJ29=0,0,((('KWh (Monthly) ENTRY NLI '!BJ29*0.5)+'KWh (Cumulative) NLI'!BI29-'Rebasing adj NLI'!BJ19)*BJ101)*BJ$19*BJ$124)</f>
        <v>0</v>
      </c>
      <c r="BK29" s="12">
        <f>IF('KWh (Cumulative) NLI'!BK29=0,0,((('KWh (Monthly) ENTRY NLI '!BK29*0.5)+'KWh (Cumulative) NLI'!BJ29-'Rebasing adj NLI'!BK19)*BK101)*BK$19*BK$124)</f>
        <v>0</v>
      </c>
      <c r="BL29" s="12">
        <f>IF('KWh (Cumulative) NLI'!BL29=0,0,((('KWh (Monthly) ENTRY NLI '!BL29*0.5)+'KWh (Cumulative) NLI'!BK29-'Rebasing adj NLI'!BL19)*BL101)*BL$19*BL$124)</f>
        <v>0</v>
      </c>
      <c r="BM29" s="12">
        <f>IF('KWh (Cumulative) NLI'!BM29=0,0,((('KWh (Monthly) ENTRY NLI '!BM29*0.5)+'KWh (Cumulative) NLI'!BL29-'Rebasing adj NLI'!BM19)*BM101)*BM$19*BM$124)</f>
        <v>0</v>
      </c>
      <c r="BN29" s="12">
        <f>IF('KWh (Cumulative) NLI'!BN29=0,0,((('KWh (Monthly) ENTRY NLI '!BN29*0.5)+'KWh (Cumulative) NLI'!BM29-'Rebasing adj NLI'!BN19)*BN101)*BN$19*BN$124)</f>
        <v>0</v>
      </c>
      <c r="BO29" s="12">
        <f>IF('KWh (Cumulative) NLI'!BO29=0,0,((('KWh (Monthly) ENTRY NLI '!BO29*0.5)+'KWh (Cumulative) NLI'!BN29-'Rebasing adj NLI'!BO19)*BO101)*BO$19*BO$124)</f>
        <v>0</v>
      </c>
      <c r="BP29" s="12">
        <f>IF('KWh (Cumulative) NLI'!BP29=0,0,((('KWh (Monthly) ENTRY NLI '!BP29*0.5)+'KWh (Cumulative) NLI'!BO29-'Rebasing adj NLI'!BP19)*BP101)*BP$19*BP$124)</f>
        <v>0</v>
      </c>
      <c r="BQ29" s="12">
        <f>IF('KWh (Cumulative) NLI'!BQ29=0,0,((('KWh (Monthly) ENTRY NLI '!BQ29*0.5)+'KWh (Cumulative) NLI'!BP29-'Rebasing adj NLI'!BQ19)*BQ101)*BQ$19*BQ$124)</f>
        <v>0</v>
      </c>
      <c r="BR29" s="12">
        <f>IF('KWh (Cumulative) NLI'!BR29=0,0,((('KWh (Monthly) ENTRY NLI '!BR29*0.5)+'KWh (Cumulative) NLI'!BQ29-'Rebasing adj NLI'!BR19)*BR101)*BR$19*BR$124)</f>
        <v>0</v>
      </c>
      <c r="BS29" s="12">
        <f>IF('KWh (Cumulative) NLI'!BS29=0,0,((('KWh (Monthly) ENTRY NLI '!BS29*0.5)+'KWh (Cumulative) NLI'!BR29-'Rebasing adj NLI'!BS19)*BS101)*BS$19*BS$124)</f>
        <v>0</v>
      </c>
      <c r="BT29" s="12">
        <f>IF('KWh (Cumulative) NLI'!BT29=0,0,((('KWh (Monthly) ENTRY NLI '!BT29*0.5)+'KWh (Cumulative) NLI'!BS29-'Rebasing adj NLI'!BT19)*BT101)*BT$19*BT$124)</f>
        <v>0</v>
      </c>
      <c r="BU29" s="12">
        <f>IF('KWh (Cumulative) NLI'!BU29=0,0,((('KWh (Monthly) ENTRY NLI '!BU29*0.5)+'KWh (Cumulative) NLI'!BT29-'Rebasing adj NLI'!BU19)*BU101)*BU$19*BU$124)</f>
        <v>0</v>
      </c>
      <c r="BV29" s="12">
        <f>IF('KWh (Cumulative) NLI'!BV29=0,0,((('KWh (Monthly) ENTRY NLI '!BV29*0.5)+'KWh (Cumulative) NLI'!BU29-'Rebasing adj NLI'!BV19)*BV101)*BV$19*BV$124)</f>
        <v>0</v>
      </c>
      <c r="BW29" s="12">
        <f>IF('KWh (Cumulative) NLI'!BW29=0,0,((('KWh (Monthly) ENTRY NLI '!BW29*0.5)+'KWh (Cumulative) NLI'!BV29-'Rebasing adj NLI'!BW19)*BW101)*BW$19*BW$124)</f>
        <v>0</v>
      </c>
      <c r="BX29" s="12">
        <f>IF('KWh (Cumulative) NLI'!BX29=0,0,((('KWh (Monthly) ENTRY NLI '!BX29*0.5)+'KWh (Cumulative) NLI'!BW29-'Rebasing adj NLI'!BX19)*BX101)*BX$19*BX$124)</f>
        <v>0</v>
      </c>
      <c r="BY29" s="12">
        <f>IF('KWh (Cumulative) NLI'!BY29=0,0,((('KWh (Monthly) ENTRY NLI '!BY29*0.5)+'KWh (Cumulative) NLI'!BX29-'Rebasing adj NLI'!BY19)*BY101)*BY$19*BY$124)</f>
        <v>0</v>
      </c>
      <c r="BZ29" s="12">
        <f>IF('KWh (Cumulative) NLI'!BZ29=0,0,((('KWh (Monthly) ENTRY NLI '!BZ29*0.5)+'KWh (Cumulative) NLI'!BY29-'Rebasing adj NLI'!BZ19)*BZ101)*BZ$19*BZ$124)</f>
        <v>0</v>
      </c>
      <c r="CA29" s="12">
        <f>IF('KWh (Cumulative) NLI'!CA29=0,0,((('KWh (Monthly) ENTRY NLI '!CA29*0.5)+'KWh (Cumulative) NLI'!BZ29-'Rebasing adj NLI'!CA19)*CA101)*CA$19*CA$124)</f>
        <v>0</v>
      </c>
      <c r="CB29" s="12">
        <f>IF('KWh (Cumulative) NLI'!CB29=0,0,((('KWh (Monthly) ENTRY NLI '!CB29*0.5)+'KWh (Cumulative) NLI'!CA29-'Rebasing adj NLI'!CB19)*CB101)*CB$19*CB$124)</f>
        <v>0</v>
      </c>
      <c r="CC29" s="12">
        <f>IF('KWh (Cumulative) NLI'!CC29=0,0,((('KWh (Monthly) ENTRY NLI '!CC29*0.5)+'KWh (Cumulative) NLI'!CB29-'Rebasing adj NLI'!CC19)*CC101)*CC$19*CC$124)</f>
        <v>0</v>
      </c>
      <c r="CD29" s="12">
        <f>IF('KWh (Cumulative) NLI'!CD29=0,0,((('KWh (Monthly) ENTRY NLI '!CD29*0.5)+'KWh (Cumulative) NLI'!CC29-'Rebasing adj NLI'!CD19)*CD101)*CD$19*CD$124)</f>
        <v>0</v>
      </c>
      <c r="CE29" s="12">
        <f>IF('KWh (Cumulative) NLI'!CE29=0,0,((('KWh (Monthly) ENTRY NLI '!CE29*0.5)+'KWh (Cumulative) NLI'!CD29-'Rebasing adj NLI'!CE19)*CE101)*CE$19*CE$124)</f>
        <v>0</v>
      </c>
      <c r="CF29" s="12">
        <f>IF('KWh (Cumulative) NLI'!CF29=0,0,((('KWh (Monthly) ENTRY NLI '!CF29*0.5)+'KWh (Cumulative) NLI'!CE29-'Rebasing adj NLI'!CF19)*CF101)*CF$19*CF$124)</f>
        <v>0</v>
      </c>
      <c r="CG29" s="12">
        <f>IF('KWh (Cumulative) NLI'!CG29=0,0,((('KWh (Monthly) ENTRY NLI '!CG29*0.5)+'KWh (Cumulative) NLI'!CF29-'Rebasing adj NLI'!CG19)*CG101)*CG$19*CG$124)</f>
        <v>0</v>
      </c>
      <c r="CH29" s="12">
        <f>IF('KWh (Cumulative) NLI'!CH29=0,0,((('KWh (Monthly) ENTRY NLI '!CH29*0.5)+'KWh (Cumulative) NLI'!CG29-'Rebasing adj NLI'!CH19)*CH101)*CH$19*CH$124)</f>
        <v>0</v>
      </c>
      <c r="CI29" s="12">
        <f>IF('KWh (Cumulative) NLI'!CI29=0,0,((('KWh (Monthly) ENTRY NLI '!CI29*0.5)+'KWh (Cumulative) NLI'!CH29-'Rebasing adj NLI'!CI19)*CI101)*CI$19*CI$124)</f>
        <v>0</v>
      </c>
      <c r="CJ29" s="12">
        <f>IF('KWh (Cumulative) NLI'!CJ29=0,0,((('KWh (Monthly) ENTRY NLI '!CJ29*0.5)+'KWh (Cumulative) NLI'!CI29-'Rebasing adj NLI'!CJ19)*CJ101)*CJ$19*CJ$124)</f>
        <v>0</v>
      </c>
    </row>
    <row r="30" spans="1:88" x14ac:dyDescent="0.3">
      <c r="A30" s="223"/>
      <c r="B30" s="47" t="s">
        <v>7</v>
      </c>
      <c r="C30" s="12">
        <f>IF('KWh (Cumulative) NLI'!C30=0,0,((('KWh (Monthly) ENTRY NLI '!C30*0.5)-'Rebasing adj NLI'!C20)*C102)*C$19*C$124)</f>
        <v>0</v>
      </c>
      <c r="D30" s="12">
        <f>IF('KWh (Cumulative) NLI'!D30=0,0,((('KWh (Monthly) ENTRY NLI '!D30*0.5)+'KWh (Cumulative) NLI'!C30-'Rebasing adj NLI'!D20)*D102)*D$19*D$124)</f>
        <v>0</v>
      </c>
      <c r="E30" s="12">
        <f>IF('KWh (Cumulative) NLI'!E30=0,0,((('KWh (Monthly) ENTRY NLI '!E30*0.5)+'KWh (Cumulative) NLI'!D30-'Rebasing adj NLI'!E20)*E102)*E$19*E$124)</f>
        <v>0</v>
      </c>
      <c r="F30" s="12">
        <f>IF('KWh (Cumulative) NLI'!F30=0,0,((('KWh (Monthly) ENTRY NLI '!F30*0.5)+'KWh (Cumulative) NLI'!E30-'Rebasing adj NLI'!F20)*F102)*F$19*F$124)</f>
        <v>0</v>
      </c>
      <c r="G30" s="12">
        <f>IF('KWh (Cumulative) NLI'!G30=0,0,((('KWh (Monthly) ENTRY NLI '!G30*0.5)+'KWh (Cumulative) NLI'!F30-'Rebasing adj NLI'!G20)*G102)*G$19*G$124)</f>
        <v>0</v>
      </c>
      <c r="H30" s="12">
        <f>IF('KWh (Cumulative) NLI'!H30=0,0,((('KWh (Monthly) ENTRY NLI '!H30*0.5)+'KWh (Cumulative) NLI'!G30-'Rebasing adj NLI'!H20)*H102)*H$19*H$124)</f>
        <v>0</v>
      </c>
      <c r="I30" s="12">
        <f>IF('KWh (Cumulative) NLI'!I30=0,0,((('KWh (Monthly) ENTRY NLI '!I30*0.5)+'KWh (Cumulative) NLI'!H30-'Rebasing adj NLI'!I20)*I102)*I$19*I$124)</f>
        <v>0</v>
      </c>
      <c r="J30" s="12">
        <f>IF('KWh (Cumulative) NLI'!J30=0,0,((('KWh (Monthly) ENTRY NLI '!J30*0.5)+'KWh (Cumulative) NLI'!I30-'Rebasing adj NLI'!J20)*J102)*J$19*J$124)</f>
        <v>0</v>
      </c>
      <c r="K30" s="12">
        <f>IF('KWh (Cumulative) NLI'!K30=0,0,((('KWh (Monthly) ENTRY NLI '!K30*0.5)+'KWh (Cumulative) NLI'!J30-'Rebasing adj NLI'!K20)*K102)*K$19*K$124)</f>
        <v>0</v>
      </c>
      <c r="L30" s="12">
        <f>IF('KWh (Cumulative) NLI'!L30=0,0,((('KWh (Monthly) ENTRY NLI '!L30*0.5)+'KWh (Cumulative) NLI'!K30-'Rebasing adj NLI'!L20)*L102)*L$19*L$124)</f>
        <v>0</v>
      </c>
      <c r="M30" s="12">
        <f>IF('KWh (Cumulative) NLI'!M30=0,0,((('KWh (Monthly) ENTRY NLI '!M30*0.5)+'KWh (Cumulative) NLI'!L30-'Rebasing adj NLI'!M20)*M102)*M$19*M$124)</f>
        <v>0</v>
      </c>
      <c r="N30" s="12">
        <f>IF('KWh (Cumulative) NLI'!N30=0,0,((('KWh (Monthly) ENTRY NLI '!N30*0.5)+'KWh (Cumulative) NLI'!M30-'Rebasing adj NLI'!N20)*N102)*N$19*N$124)</f>
        <v>0</v>
      </c>
      <c r="O30" s="12">
        <f>IF('KWh (Cumulative) NLI'!O30=0,0,((('KWh (Monthly) ENTRY NLI '!O30*0.5)+'KWh (Cumulative) NLI'!N30-'Rebasing adj NLI'!O20)*O102)*O$19*O$124)</f>
        <v>0</v>
      </c>
      <c r="P30" s="12">
        <f>IF('KWh (Cumulative) NLI'!P30=0,0,((('KWh (Monthly) ENTRY NLI '!P30*0.5)+'KWh (Cumulative) NLI'!O30-'Rebasing adj NLI'!P20)*P102)*P$19*P$124)</f>
        <v>0</v>
      </c>
      <c r="Q30" s="12">
        <f>IF('KWh (Cumulative) NLI'!Q30=0,0,((('KWh (Monthly) ENTRY NLI '!Q30*0.5)+'KWh (Cumulative) NLI'!P30-'Rebasing adj NLI'!Q20)*Q102)*Q$19*Q$124)</f>
        <v>0</v>
      </c>
      <c r="R30" s="12">
        <f>IF('KWh (Cumulative) NLI'!R30=0,0,((('KWh (Monthly) ENTRY NLI '!R30*0.5)+'KWh (Cumulative) NLI'!Q30-'Rebasing adj NLI'!R20)*R102)*R$19*R$124)</f>
        <v>0</v>
      </c>
      <c r="S30" s="12">
        <f>IF('KWh (Cumulative) NLI'!S30=0,0,((('KWh (Monthly) ENTRY NLI '!S30*0.5)+'KWh (Cumulative) NLI'!R30-'Rebasing adj NLI'!S20)*S102)*S$19*S$124)</f>
        <v>0</v>
      </c>
      <c r="T30" s="12">
        <f>IF('KWh (Cumulative) NLI'!T30=0,0,((('KWh (Monthly) ENTRY NLI '!T30*0.5)+'KWh (Cumulative) NLI'!S30-'Rebasing adj NLI'!T20)*T102)*T$19*T$124)</f>
        <v>0</v>
      </c>
      <c r="U30" s="12">
        <f>IF('KWh (Cumulative) NLI'!U30=0,0,((('KWh (Monthly) ENTRY NLI '!U30*0.5)+'KWh (Cumulative) NLI'!T30-'Rebasing adj NLI'!U20)*U102)*U$19*U$124)</f>
        <v>0</v>
      </c>
      <c r="V30" s="12">
        <f>IF('KWh (Cumulative) NLI'!V30=0,0,((('KWh (Monthly) ENTRY NLI '!V30*0.5)+'KWh (Cumulative) NLI'!U30-'Rebasing adj NLI'!V20)*V102)*V$19*V$124)</f>
        <v>0</v>
      </c>
      <c r="W30" s="12">
        <f>IF('KWh (Cumulative) NLI'!W30=0,0,((('KWh (Monthly) ENTRY NLI '!W30*0.5)+'KWh (Cumulative) NLI'!V30-'Rebasing adj NLI'!W20)*W102)*W$19*W$124)</f>
        <v>0</v>
      </c>
      <c r="X30" s="12">
        <f>IF('KWh (Cumulative) NLI'!X30=0,0,((('KWh (Monthly) ENTRY NLI '!X30*0.5)+'KWh (Cumulative) NLI'!W30-'Rebasing adj NLI'!X20)*X102)*X$19*X$124)</f>
        <v>0</v>
      </c>
      <c r="Y30" s="12">
        <f>IF('KWh (Cumulative) NLI'!Y30=0,0,((('KWh (Monthly) ENTRY NLI '!Y30*0.5)+'KWh (Cumulative) NLI'!X30-'Rebasing adj NLI'!Y20)*Y102)*Y$19*Y$124)</f>
        <v>0</v>
      </c>
      <c r="Z30" s="12">
        <f>IF('KWh (Cumulative) NLI'!Z30=0,0,((('KWh (Monthly) ENTRY NLI '!Z30*0.5)+'KWh (Cumulative) NLI'!Y30-'Rebasing adj NLI'!Z20)*Z102)*Z$19*Z$124)</f>
        <v>0</v>
      </c>
      <c r="AA30" s="12">
        <f>IF('KWh (Cumulative) NLI'!AA30=0,0,((('KWh (Monthly) ENTRY NLI '!AA30*0.5)+'KWh (Cumulative) NLI'!Z30-'Rebasing adj NLI'!AA20)*AA102)*AA$19*AA$124)</f>
        <v>0</v>
      </c>
      <c r="AB30" s="12">
        <f>IF('KWh (Cumulative) NLI'!AB30=0,0,((('KWh (Monthly) ENTRY NLI '!AB30*0.5)+'KWh (Cumulative) NLI'!AA30-'Rebasing adj NLI'!AB20)*AB102)*AB$19*AB$124)</f>
        <v>0</v>
      </c>
      <c r="AC30" s="12">
        <f>IF('KWh (Cumulative) NLI'!AC30=0,0,((('KWh (Monthly) ENTRY NLI '!AC30*0.5)+'KWh (Cumulative) NLI'!AB30-'Rebasing adj NLI'!AC20)*AC102)*AC$19*AC$124)</f>
        <v>0</v>
      </c>
      <c r="AD30" s="12">
        <f>IF('KWh (Cumulative) NLI'!AD30=0,0,((('KWh (Monthly) ENTRY NLI '!AD30*0.5)+'KWh (Cumulative) NLI'!AC30-'Rebasing adj NLI'!AD20)*AD102)*AD$19*AD$124)</f>
        <v>0</v>
      </c>
      <c r="AE30" s="12">
        <f>IF('KWh (Cumulative) NLI'!AE30=0,0,((('KWh (Monthly) ENTRY NLI '!AE30*0.5)+'KWh (Cumulative) NLI'!AD30-'Rebasing adj NLI'!AE20)*AE102)*AE$19*AE$124)</f>
        <v>0</v>
      </c>
      <c r="AF30" s="12">
        <f>IF('KWh (Cumulative) NLI'!AF30=0,0,((('KWh (Monthly) ENTRY NLI '!AF30*0.5)+'KWh (Cumulative) NLI'!AE30-'Rebasing adj NLI'!AF20)*AF102)*AF$19*AF$124)</f>
        <v>0</v>
      </c>
      <c r="AG30" s="12">
        <f>IF('KWh (Cumulative) NLI'!AG30=0,0,((('KWh (Monthly) ENTRY NLI '!AG30*0.5)+'KWh (Cumulative) NLI'!AF30-'Rebasing adj NLI'!AG20)*AG102)*AG$19*AG$124)</f>
        <v>0</v>
      </c>
      <c r="AH30" s="12">
        <f>IF('KWh (Cumulative) NLI'!AH30=0,0,((('KWh (Monthly) ENTRY NLI '!AH30*0.5)+'KWh (Cumulative) NLI'!AG30-'Rebasing adj NLI'!AH20)*AH102)*AH$19*AH$124)</f>
        <v>0</v>
      </c>
      <c r="AI30" s="12">
        <f>IF('KWh (Cumulative) NLI'!AI30=0,0,((('KWh (Monthly) ENTRY NLI '!AI30*0.5)+'KWh (Cumulative) NLI'!AH30-'Rebasing adj NLI'!AI20)*AI102)*AI$19*AI$124)</f>
        <v>0</v>
      </c>
      <c r="AJ30" s="12">
        <f>IF('KWh (Cumulative) NLI'!AJ30=0,0,((('KWh (Monthly) ENTRY NLI '!AJ30*0.5)+'KWh (Cumulative) NLI'!AI30-'Rebasing adj NLI'!AJ20)*AJ102)*AJ$19*AJ$124)</f>
        <v>0</v>
      </c>
      <c r="AK30" s="12">
        <f>IF('KWh (Cumulative) NLI'!AK30=0,0,((('KWh (Monthly) ENTRY NLI '!AK30*0.5)+'KWh (Cumulative) NLI'!AJ30-'Rebasing adj NLI'!AK20)*AK102)*AK$19*AK$124)</f>
        <v>0</v>
      </c>
      <c r="AL30" s="12">
        <f>IF('KWh (Cumulative) NLI'!AL30=0,0,((('KWh (Monthly) ENTRY NLI '!AL30*0.5)+'KWh (Cumulative) NLI'!AK30-'Rebasing adj NLI'!AL20)*AL102)*AL$19*AL$124)</f>
        <v>0</v>
      </c>
      <c r="AM30" s="12">
        <f>IF('KWh (Cumulative) NLI'!AM30=0,0,((('KWh (Monthly) ENTRY NLI '!AM30*0.5)+'KWh (Cumulative) NLI'!AL30-'Rebasing adj NLI'!AM20)*AM102)*AM$19*AM$124)</f>
        <v>0</v>
      </c>
      <c r="AN30" s="12">
        <f>IF('KWh (Cumulative) NLI'!AN30=0,0,((('KWh (Monthly) ENTRY NLI '!AN30*0.5)+'KWh (Cumulative) NLI'!AM30-'Rebasing adj NLI'!AN20)*AN102)*AN$19*AN$124)</f>
        <v>0</v>
      </c>
      <c r="AO30" s="12">
        <f>IF('KWh (Cumulative) NLI'!AO30=0,0,((('KWh (Monthly) ENTRY NLI '!AO30*0.5)+'KWh (Cumulative) NLI'!AN30-'Rebasing adj NLI'!AO20)*AO102)*AO$19*AO$124)</f>
        <v>0</v>
      </c>
      <c r="AP30" s="12">
        <f>IF('KWh (Cumulative) NLI'!AP30=0,0,((('KWh (Monthly) ENTRY NLI '!AP30*0.5)+'KWh (Cumulative) NLI'!AO30-'Rebasing adj NLI'!AP20)*AP102)*AP$19*AP$124)</f>
        <v>0</v>
      </c>
      <c r="AQ30" s="12">
        <f>IF('KWh (Cumulative) NLI'!AQ30=0,0,((('KWh (Monthly) ENTRY NLI '!AQ30*0.5)+'KWh (Cumulative) NLI'!AP30-'Rebasing adj NLI'!AQ20)*AQ102)*AQ$19*AQ$124)</f>
        <v>0</v>
      </c>
      <c r="AR30" s="12">
        <f>IF('KWh (Cumulative) NLI'!AR30=0,0,((('KWh (Monthly) ENTRY NLI '!AR30*0.5)+'KWh (Cumulative) NLI'!AQ30-'Rebasing adj NLI'!AR20)*AR102)*AR$19*AR$124)</f>
        <v>0</v>
      </c>
      <c r="AS30" s="12">
        <f>IF('KWh (Cumulative) NLI'!AS30=0,0,((('KWh (Monthly) ENTRY NLI '!AS30*0.5)+'KWh (Cumulative) NLI'!AR30-'Rebasing adj NLI'!AS20)*AS102)*AS$19*AS$124)</f>
        <v>0</v>
      </c>
      <c r="AT30" s="12">
        <f>IF('KWh (Cumulative) NLI'!AT30=0,0,((('KWh (Monthly) ENTRY NLI '!AT30*0.5)+'KWh (Cumulative) NLI'!AS30-'Rebasing adj NLI'!AT20)*AT102)*AT$19*AT$124)</f>
        <v>0</v>
      </c>
      <c r="AU30" s="12">
        <f>IF('KWh (Cumulative) NLI'!AU30=0,0,((('KWh (Monthly) ENTRY NLI '!AU30*0.5)+'KWh (Cumulative) NLI'!AT30-'Rebasing adj NLI'!AU20)*AU102)*AU$19*AU$124)</f>
        <v>0</v>
      </c>
      <c r="AV30" s="12">
        <f>IF('KWh (Cumulative) NLI'!AV30=0,0,((('KWh (Monthly) ENTRY NLI '!AV30*0.5)+'KWh (Cumulative) NLI'!AU30-'Rebasing adj NLI'!AV20)*AV102)*AV$19*AV$124)</f>
        <v>0</v>
      </c>
      <c r="AW30" s="12">
        <f>IF('KWh (Cumulative) NLI'!AW30=0,0,((('KWh (Monthly) ENTRY NLI '!AW30*0.5)+'KWh (Cumulative) NLI'!AV30-'Rebasing adj NLI'!AW20)*AW102)*AW$19*AW$124)</f>
        <v>0</v>
      </c>
      <c r="AX30" s="12">
        <f>IF('KWh (Cumulative) NLI'!AX30=0,0,((('KWh (Monthly) ENTRY NLI '!AX30*0.5)+'KWh (Cumulative) NLI'!AW30-'Rebasing adj NLI'!AX20)*AX102)*AX$19*AX$124)</f>
        <v>0</v>
      </c>
      <c r="AY30" s="12">
        <f>IF('KWh (Cumulative) NLI'!AY30=0,0,((('KWh (Monthly) ENTRY NLI '!AY30*0.5)+'KWh (Cumulative) NLI'!AX30-'Rebasing adj NLI'!AY20)*AY102)*AY$19*AY$124)</f>
        <v>0</v>
      </c>
      <c r="AZ30" s="12">
        <f>IF('KWh (Cumulative) NLI'!AZ30=0,0,((('KWh (Monthly) ENTRY NLI '!AZ30*0.5)+'KWh (Cumulative) NLI'!AY30-'Rebasing adj NLI'!AZ20)*AZ102)*AZ$19*AZ$124)</f>
        <v>0</v>
      </c>
      <c r="BA30" s="12">
        <f>IF('KWh (Cumulative) NLI'!BA30=0,0,((('KWh (Monthly) ENTRY NLI '!BA30*0.5)+'KWh (Cumulative) NLI'!AZ30-'Rebasing adj NLI'!BA20)*BA102)*BA$19*BA$124)</f>
        <v>0</v>
      </c>
      <c r="BB30" s="12">
        <f>IF('KWh (Cumulative) NLI'!BB30=0,0,((('KWh (Monthly) ENTRY NLI '!BB30*0.5)+'KWh (Cumulative) NLI'!BA30-'Rebasing adj NLI'!BB20)*BB102)*BB$19*BB$124)</f>
        <v>0</v>
      </c>
      <c r="BC30" s="12">
        <f>IF('KWh (Cumulative) NLI'!BC30=0,0,((('KWh (Monthly) ENTRY NLI '!BC30*0.5)+'KWh (Cumulative) NLI'!BB30-'Rebasing adj NLI'!BC20)*BC102)*BC$19*BC$124)</f>
        <v>0</v>
      </c>
      <c r="BD30" s="12">
        <f>IF('KWh (Cumulative) NLI'!BD30=0,0,((('KWh (Monthly) ENTRY NLI '!BD30*0.5)+'KWh (Cumulative) NLI'!BC30-'Rebasing adj NLI'!BD20)*BD102)*BD$19*BD$124)</f>
        <v>0</v>
      </c>
      <c r="BE30" s="12">
        <f>IF('KWh (Cumulative) NLI'!BE30=0,0,((('KWh (Monthly) ENTRY NLI '!BE30*0.5)+'KWh (Cumulative) NLI'!BD30-'Rebasing adj NLI'!BE20)*BE102)*BE$19*BE$124)</f>
        <v>0</v>
      </c>
      <c r="BF30" s="12">
        <f>IF('KWh (Cumulative) NLI'!BF30=0,0,((('KWh (Monthly) ENTRY NLI '!BF30*0.5)+'KWh (Cumulative) NLI'!BE30-'Rebasing adj NLI'!BF20)*BF102)*BF$19*BF$124)</f>
        <v>0</v>
      </c>
      <c r="BG30" s="12">
        <f>IF('KWh (Cumulative) NLI'!BG30=0,0,((('KWh (Monthly) ENTRY NLI '!BG30*0.5)+'KWh (Cumulative) NLI'!BF30-'Rebasing adj NLI'!BG20)*BG102)*BG$19*BG$124)</f>
        <v>0</v>
      </c>
      <c r="BH30" s="12">
        <f>IF('KWh (Cumulative) NLI'!BH30=0,0,((('KWh (Monthly) ENTRY NLI '!BH30*0.5)+'KWh (Cumulative) NLI'!BG30-'Rebasing adj NLI'!BH20)*BH102)*BH$19*BH$124)</f>
        <v>0</v>
      </c>
      <c r="BI30" s="12">
        <f>IF('KWh (Cumulative) NLI'!BI30=0,0,((('KWh (Monthly) ENTRY NLI '!BI30*0.5)+'KWh (Cumulative) NLI'!BH30-'Rebasing adj NLI'!BI20)*BI102)*BI$19*BI$124)</f>
        <v>0</v>
      </c>
      <c r="BJ30" s="12">
        <f>IF('KWh (Cumulative) NLI'!BJ30=0,0,((('KWh (Monthly) ENTRY NLI '!BJ30*0.5)+'KWh (Cumulative) NLI'!BI30-'Rebasing adj NLI'!BJ20)*BJ102)*BJ$19*BJ$124)</f>
        <v>0</v>
      </c>
      <c r="BK30" s="12">
        <f>IF('KWh (Cumulative) NLI'!BK30=0,0,((('KWh (Monthly) ENTRY NLI '!BK30*0.5)+'KWh (Cumulative) NLI'!BJ30-'Rebasing adj NLI'!BK20)*BK102)*BK$19*BK$124)</f>
        <v>0</v>
      </c>
      <c r="BL30" s="12">
        <f>IF('KWh (Cumulative) NLI'!BL30=0,0,((('KWh (Monthly) ENTRY NLI '!BL30*0.5)+'KWh (Cumulative) NLI'!BK30-'Rebasing adj NLI'!BL20)*BL102)*BL$19*BL$124)</f>
        <v>0</v>
      </c>
      <c r="BM30" s="12">
        <f>IF('KWh (Cumulative) NLI'!BM30=0,0,((('KWh (Monthly) ENTRY NLI '!BM30*0.5)+'KWh (Cumulative) NLI'!BL30-'Rebasing adj NLI'!BM20)*BM102)*BM$19*BM$124)</f>
        <v>0</v>
      </c>
      <c r="BN30" s="12">
        <f>IF('KWh (Cumulative) NLI'!BN30=0,0,((('KWh (Monthly) ENTRY NLI '!BN30*0.5)+'KWh (Cumulative) NLI'!BM30-'Rebasing adj NLI'!BN20)*BN102)*BN$19*BN$124)</f>
        <v>0</v>
      </c>
      <c r="BO30" s="12">
        <f>IF('KWh (Cumulative) NLI'!BO30=0,0,((('KWh (Monthly) ENTRY NLI '!BO30*0.5)+'KWh (Cumulative) NLI'!BN30-'Rebasing adj NLI'!BO20)*BO102)*BO$19*BO$124)</f>
        <v>0</v>
      </c>
      <c r="BP30" s="12">
        <f>IF('KWh (Cumulative) NLI'!BP30=0,0,((('KWh (Monthly) ENTRY NLI '!BP30*0.5)+'KWh (Cumulative) NLI'!BO30-'Rebasing adj NLI'!BP20)*BP102)*BP$19*BP$124)</f>
        <v>0</v>
      </c>
      <c r="BQ30" s="12">
        <f>IF('KWh (Cumulative) NLI'!BQ30=0,0,((('KWh (Monthly) ENTRY NLI '!BQ30*0.5)+'KWh (Cumulative) NLI'!BP30-'Rebasing adj NLI'!BQ20)*BQ102)*BQ$19*BQ$124)</f>
        <v>0</v>
      </c>
      <c r="BR30" s="12">
        <f>IF('KWh (Cumulative) NLI'!BR30=0,0,((('KWh (Monthly) ENTRY NLI '!BR30*0.5)+'KWh (Cumulative) NLI'!BQ30-'Rebasing adj NLI'!BR20)*BR102)*BR$19*BR$124)</f>
        <v>0</v>
      </c>
      <c r="BS30" s="12">
        <f>IF('KWh (Cumulative) NLI'!BS30=0,0,((('KWh (Monthly) ENTRY NLI '!BS30*0.5)+'KWh (Cumulative) NLI'!BR30-'Rebasing adj NLI'!BS20)*BS102)*BS$19*BS$124)</f>
        <v>0</v>
      </c>
      <c r="BT30" s="12">
        <f>IF('KWh (Cumulative) NLI'!BT30=0,0,((('KWh (Monthly) ENTRY NLI '!BT30*0.5)+'KWh (Cumulative) NLI'!BS30-'Rebasing adj NLI'!BT20)*BT102)*BT$19*BT$124)</f>
        <v>0</v>
      </c>
      <c r="BU30" s="12">
        <f>IF('KWh (Cumulative) NLI'!BU30=0,0,((('KWh (Monthly) ENTRY NLI '!BU30*0.5)+'KWh (Cumulative) NLI'!BT30-'Rebasing adj NLI'!BU20)*BU102)*BU$19*BU$124)</f>
        <v>0</v>
      </c>
      <c r="BV30" s="12">
        <f>IF('KWh (Cumulative) NLI'!BV30=0,0,((('KWh (Monthly) ENTRY NLI '!BV30*0.5)+'KWh (Cumulative) NLI'!BU30-'Rebasing adj NLI'!BV20)*BV102)*BV$19*BV$124)</f>
        <v>0</v>
      </c>
      <c r="BW30" s="12">
        <f>IF('KWh (Cumulative) NLI'!BW30=0,0,((('KWh (Monthly) ENTRY NLI '!BW30*0.5)+'KWh (Cumulative) NLI'!BV30-'Rebasing adj NLI'!BW20)*BW102)*BW$19*BW$124)</f>
        <v>0</v>
      </c>
      <c r="BX30" s="12">
        <f>IF('KWh (Cumulative) NLI'!BX30=0,0,((('KWh (Monthly) ENTRY NLI '!BX30*0.5)+'KWh (Cumulative) NLI'!BW30-'Rebasing adj NLI'!BX20)*BX102)*BX$19*BX$124)</f>
        <v>0</v>
      </c>
      <c r="BY30" s="12">
        <f>IF('KWh (Cumulative) NLI'!BY30=0,0,((('KWh (Monthly) ENTRY NLI '!BY30*0.5)+'KWh (Cumulative) NLI'!BX30-'Rebasing adj NLI'!BY20)*BY102)*BY$19*BY$124)</f>
        <v>0</v>
      </c>
      <c r="BZ30" s="12">
        <f>IF('KWh (Cumulative) NLI'!BZ30=0,0,((('KWh (Monthly) ENTRY NLI '!BZ30*0.5)+'KWh (Cumulative) NLI'!BY30-'Rebasing adj NLI'!BZ20)*BZ102)*BZ$19*BZ$124)</f>
        <v>0</v>
      </c>
      <c r="CA30" s="12">
        <f>IF('KWh (Cumulative) NLI'!CA30=0,0,((('KWh (Monthly) ENTRY NLI '!CA30*0.5)+'KWh (Cumulative) NLI'!BZ30-'Rebasing adj NLI'!CA20)*CA102)*CA$19*CA$124)</f>
        <v>0</v>
      </c>
      <c r="CB30" s="12">
        <f>IF('KWh (Cumulative) NLI'!CB30=0,0,((('KWh (Monthly) ENTRY NLI '!CB30*0.5)+'KWh (Cumulative) NLI'!CA30-'Rebasing adj NLI'!CB20)*CB102)*CB$19*CB$124)</f>
        <v>0</v>
      </c>
      <c r="CC30" s="12">
        <f>IF('KWh (Cumulative) NLI'!CC30=0,0,((('KWh (Monthly) ENTRY NLI '!CC30*0.5)+'KWh (Cumulative) NLI'!CB30-'Rebasing adj NLI'!CC20)*CC102)*CC$19*CC$124)</f>
        <v>0</v>
      </c>
      <c r="CD30" s="12">
        <f>IF('KWh (Cumulative) NLI'!CD30=0,0,((('KWh (Monthly) ENTRY NLI '!CD30*0.5)+'KWh (Cumulative) NLI'!CC30-'Rebasing adj NLI'!CD20)*CD102)*CD$19*CD$124)</f>
        <v>0</v>
      </c>
      <c r="CE30" s="12">
        <f>IF('KWh (Cumulative) NLI'!CE30=0,0,((('KWh (Monthly) ENTRY NLI '!CE30*0.5)+'KWh (Cumulative) NLI'!CD30-'Rebasing adj NLI'!CE20)*CE102)*CE$19*CE$124)</f>
        <v>0</v>
      </c>
      <c r="CF30" s="12">
        <f>IF('KWh (Cumulative) NLI'!CF30=0,0,((('KWh (Monthly) ENTRY NLI '!CF30*0.5)+'KWh (Cumulative) NLI'!CE30-'Rebasing adj NLI'!CF20)*CF102)*CF$19*CF$124)</f>
        <v>0</v>
      </c>
      <c r="CG30" s="12">
        <f>IF('KWh (Cumulative) NLI'!CG30=0,0,((('KWh (Monthly) ENTRY NLI '!CG30*0.5)+'KWh (Cumulative) NLI'!CF30-'Rebasing adj NLI'!CG20)*CG102)*CG$19*CG$124)</f>
        <v>0</v>
      </c>
      <c r="CH30" s="12">
        <f>IF('KWh (Cumulative) NLI'!CH30=0,0,((('KWh (Monthly) ENTRY NLI '!CH30*0.5)+'KWh (Cumulative) NLI'!CG30-'Rebasing adj NLI'!CH20)*CH102)*CH$19*CH$124)</f>
        <v>0</v>
      </c>
      <c r="CI30" s="12">
        <f>IF('KWh (Cumulative) NLI'!CI30=0,0,((('KWh (Monthly) ENTRY NLI '!CI30*0.5)+'KWh (Cumulative) NLI'!CH30-'Rebasing adj NLI'!CI20)*CI102)*CI$19*CI$124)</f>
        <v>0</v>
      </c>
      <c r="CJ30" s="12">
        <f>IF('KWh (Cumulative) NLI'!CJ30=0,0,((('KWh (Monthly) ENTRY NLI '!CJ30*0.5)+'KWh (Cumulative) NLI'!CI30-'Rebasing adj NLI'!CJ20)*CJ102)*CJ$19*CJ$124)</f>
        <v>0</v>
      </c>
    </row>
    <row r="31" spans="1:88" x14ac:dyDescent="0.3">
      <c r="A31" s="223"/>
      <c r="B31" s="47" t="s">
        <v>8</v>
      </c>
      <c r="C31" s="12">
        <f>IF('KWh (Cumulative) NLI'!C31=0,0,((('KWh (Monthly) ENTRY NLI '!C31*0.5)-'Rebasing adj NLI'!C21)*C103)*C$19*C$124)</f>
        <v>0</v>
      </c>
      <c r="D31" s="12">
        <f>IF('KWh (Cumulative) NLI'!D31=0,0,((('KWh (Monthly) ENTRY NLI '!D31*0.5)+'KWh (Cumulative) NLI'!C31-'Rebasing adj NLI'!D21)*D103)*D$19*D$124)</f>
        <v>0</v>
      </c>
      <c r="E31" s="12">
        <f>IF('KWh (Cumulative) NLI'!E31=0,0,((('KWh (Monthly) ENTRY NLI '!E31*0.5)+'KWh (Cumulative) NLI'!D31-'Rebasing adj NLI'!E21)*E103)*E$19*E$124)</f>
        <v>0</v>
      </c>
      <c r="F31" s="12">
        <f>IF('KWh (Cumulative) NLI'!F31=0,0,((('KWh (Monthly) ENTRY NLI '!F31*0.5)+'KWh (Cumulative) NLI'!E31-'Rebasing adj NLI'!F21)*F103)*F$19*F$124)</f>
        <v>0</v>
      </c>
      <c r="G31" s="12">
        <f>IF('KWh (Cumulative) NLI'!G31=0,0,((('KWh (Monthly) ENTRY NLI '!G31*0.5)+'KWh (Cumulative) NLI'!F31-'Rebasing adj NLI'!G21)*G103)*G$19*G$124)</f>
        <v>0</v>
      </c>
      <c r="H31" s="12">
        <f>IF('KWh (Cumulative) NLI'!H31=0,0,((('KWh (Monthly) ENTRY NLI '!H31*0.5)+'KWh (Cumulative) NLI'!G31-'Rebasing adj NLI'!H21)*H103)*H$19*H$124)</f>
        <v>0</v>
      </c>
      <c r="I31" s="12">
        <f>IF('KWh (Cumulative) NLI'!I31=0,0,((('KWh (Monthly) ENTRY NLI '!I31*0.5)+'KWh (Cumulative) NLI'!H31-'Rebasing adj NLI'!I21)*I103)*I$19*I$124)</f>
        <v>0</v>
      </c>
      <c r="J31" s="12">
        <f>IF('KWh (Cumulative) NLI'!J31=0,0,((('KWh (Monthly) ENTRY NLI '!J31*0.5)+'KWh (Cumulative) NLI'!I31-'Rebasing adj NLI'!J21)*J103)*J$19*J$124)</f>
        <v>0</v>
      </c>
      <c r="K31" s="12">
        <f>IF('KWh (Cumulative) NLI'!K31=0,0,((('KWh (Monthly) ENTRY NLI '!K31*0.5)+'KWh (Cumulative) NLI'!J31-'Rebasing adj NLI'!K21)*K103)*K$19*K$124)</f>
        <v>0</v>
      </c>
      <c r="L31" s="12">
        <f>IF('KWh (Cumulative) NLI'!L31=0,0,((('KWh (Monthly) ENTRY NLI '!L31*0.5)+'KWh (Cumulative) NLI'!K31-'Rebasing adj NLI'!L21)*L103)*L$19*L$124)</f>
        <v>0</v>
      </c>
      <c r="M31" s="12">
        <f>IF('KWh (Cumulative) NLI'!M31=0,0,((('KWh (Monthly) ENTRY NLI '!M31*0.5)+'KWh (Cumulative) NLI'!L31-'Rebasing adj NLI'!M21)*M103)*M$19*M$124)</f>
        <v>0</v>
      </c>
      <c r="N31" s="12">
        <f>IF('KWh (Cumulative) NLI'!N31=0,0,((('KWh (Monthly) ENTRY NLI '!N31*0.5)+'KWh (Cumulative) NLI'!M31-'Rebasing adj NLI'!N21)*N103)*N$19*N$124)</f>
        <v>0</v>
      </c>
      <c r="O31" s="12">
        <f>IF('KWh (Cumulative) NLI'!O31=0,0,((('KWh (Monthly) ENTRY NLI '!O31*0.5)+'KWh (Cumulative) NLI'!N31-'Rebasing adj NLI'!O21)*O103)*O$19*O$124)</f>
        <v>0</v>
      </c>
      <c r="P31" s="12">
        <f>IF('KWh (Cumulative) NLI'!P31=0,0,((('KWh (Monthly) ENTRY NLI '!P31*0.5)+'KWh (Cumulative) NLI'!O31-'Rebasing adj NLI'!P21)*P103)*P$19*P$124)</f>
        <v>0</v>
      </c>
      <c r="Q31" s="12">
        <f>IF('KWh (Cumulative) NLI'!Q31=0,0,((('KWh (Monthly) ENTRY NLI '!Q31*0.5)+'KWh (Cumulative) NLI'!P31-'Rebasing adj NLI'!Q21)*Q103)*Q$19*Q$124)</f>
        <v>0</v>
      </c>
      <c r="R31" s="12">
        <f>IF('KWh (Cumulative) NLI'!R31=0,0,((('KWh (Monthly) ENTRY NLI '!R31*0.5)+'KWh (Cumulative) NLI'!Q31-'Rebasing adj NLI'!R21)*R103)*R$19*R$124)</f>
        <v>0</v>
      </c>
      <c r="S31" s="12">
        <f>IF('KWh (Cumulative) NLI'!S31=0,0,((('KWh (Monthly) ENTRY NLI '!S31*0.5)+'KWh (Cumulative) NLI'!R31-'Rebasing adj NLI'!S21)*S103)*S$19*S$124)</f>
        <v>0</v>
      </c>
      <c r="T31" s="12">
        <f>IF('KWh (Cumulative) NLI'!T31=0,0,((('KWh (Monthly) ENTRY NLI '!T31*0.5)+'KWh (Cumulative) NLI'!S31-'Rebasing adj NLI'!T21)*T103)*T$19*T$124)</f>
        <v>0</v>
      </c>
      <c r="U31" s="12">
        <f>IF('KWh (Cumulative) NLI'!U31=0,0,((('KWh (Monthly) ENTRY NLI '!U31*0.5)+'KWh (Cumulative) NLI'!T31-'Rebasing adj NLI'!U21)*U103)*U$19*U$124)</f>
        <v>0</v>
      </c>
      <c r="V31" s="12">
        <f>IF('KWh (Cumulative) NLI'!V31=0,0,((('KWh (Monthly) ENTRY NLI '!V31*0.5)+'KWh (Cumulative) NLI'!U31-'Rebasing adj NLI'!V21)*V103)*V$19*V$124)</f>
        <v>0</v>
      </c>
      <c r="W31" s="12">
        <f>IF('KWh (Cumulative) NLI'!W31=0,0,((('KWh (Monthly) ENTRY NLI '!W31*0.5)+'KWh (Cumulative) NLI'!V31-'Rebasing adj NLI'!W21)*W103)*W$19*W$124)</f>
        <v>0</v>
      </c>
      <c r="X31" s="12">
        <f>IF('KWh (Cumulative) NLI'!X31=0,0,((('KWh (Monthly) ENTRY NLI '!X31*0.5)+'KWh (Cumulative) NLI'!W31-'Rebasing adj NLI'!X21)*X103)*X$19*X$124)</f>
        <v>0</v>
      </c>
      <c r="Y31" s="12">
        <f>IF('KWh (Cumulative) NLI'!Y31=0,0,((('KWh (Monthly) ENTRY NLI '!Y31*0.5)+'KWh (Cumulative) NLI'!X31-'Rebasing adj NLI'!Y21)*Y103)*Y$19*Y$124)</f>
        <v>0</v>
      </c>
      <c r="Z31" s="12">
        <f>IF('KWh (Cumulative) NLI'!Z31=0,0,((('KWh (Monthly) ENTRY NLI '!Z31*0.5)+'KWh (Cumulative) NLI'!Y31-'Rebasing adj NLI'!Z21)*Z103)*Z$19*Z$124)</f>
        <v>0</v>
      </c>
      <c r="AA31" s="12">
        <f>IF('KWh (Cumulative) NLI'!AA31=0,0,((('KWh (Monthly) ENTRY NLI '!AA31*0.5)+'KWh (Cumulative) NLI'!Z31-'Rebasing adj NLI'!AA21)*AA103)*AA$19*AA$124)</f>
        <v>0</v>
      </c>
      <c r="AB31" s="12">
        <f>IF('KWh (Cumulative) NLI'!AB31=0,0,((('KWh (Monthly) ENTRY NLI '!AB31*0.5)+'KWh (Cumulative) NLI'!AA31-'Rebasing adj NLI'!AB21)*AB103)*AB$19*AB$124)</f>
        <v>0</v>
      </c>
      <c r="AC31" s="12">
        <f>IF('KWh (Cumulative) NLI'!AC31=0,0,((('KWh (Monthly) ENTRY NLI '!AC31*0.5)+'KWh (Cumulative) NLI'!AB31-'Rebasing adj NLI'!AC21)*AC103)*AC$19*AC$124)</f>
        <v>0</v>
      </c>
      <c r="AD31" s="12">
        <f>IF('KWh (Cumulative) NLI'!AD31=0,0,((('KWh (Monthly) ENTRY NLI '!AD31*0.5)+'KWh (Cumulative) NLI'!AC31-'Rebasing adj NLI'!AD21)*AD103)*AD$19*AD$124)</f>
        <v>0</v>
      </c>
      <c r="AE31" s="12">
        <f>IF('KWh (Cumulative) NLI'!AE31=0,0,((('KWh (Monthly) ENTRY NLI '!AE31*0.5)+'KWh (Cumulative) NLI'!AD31-'Rebasing adj NLI'!AE21)*AE103)*AE$19*AE$124)</f>
        <v>0</v>
      </c>
      <c r="AF31" s="12">
        <f>IF('KWh (Cumulative) NLI'!AF31=0,0,((('KWh (Monthly) ENTRY NLI '!AF31*0.5)+'KWh (Cumulative) NLI'!AE31-'Rebasing adj NLI'!AF21)*AF103)*AF$19*AF$124)</f>
        <v>0</v>
      </c>
      <c r="AG31" s="12">
        <f>IF('KWh (Cumulative) NLI'!AG31=0,0,((('KWh (Monthly) ENTRY NLI '!AG31*0.5)+'KWh (Cumulative) NLI'!AF31-'Rebasing adj NLI'!AG21)*AG103)*AG$19*AG$124)</f>
        <v>0</v>
      </c>
      <c r="AH31" s="12">
        <f>IF('KWh (Cumulative) NLI'!AH31=0,0,((('KWh (Monthly) ENTRY NLI '!AH31*0.5)+'KWh (Cumulative) NLI'!AG31-'Rebasing adj NLI'!AH21)*AH103)*AH$19*AH$124)</f>
        <v>0</v>
      </c>
      <c r="AI31" s="12">
        <f>IF('KWh (Cumulative) NLI'!AI31=0,0,((('KWh (Monthly) ENTRY NLI '!AI31*0.5)+'KWh (Cumulative) NLI'!AH31-'Rebasing adj NLI'!AI21)*AI103)*AI$19*AI$124)</f>
        <v>0</v>
      </c>
      <c r="AJ31" s="12">
        <f>IF('KWh (Cumulative) NLI'!AJ31=0,0,((('KWh (Monthly) ENTRY NLI '!AJ31*0.5)+'KWh (Cumulative) NLI'!AI31-'Rebasing adj NLI'!AJ21)*AJ103)*AJ$19*AJ$124)</f>
        <v>0</v>
      </c>
      <c r="AK31" s="12">
        <f>IF('KWh (Cumulative) NLI'!AK31=0,0,((('KWh (Monthly) ENTRY NLI '!AK31*0.5)+'KWh (Cumulative) NLI'!AJ31-'Rebasing adj NLI'!AK21)*AK103)*AK$19*AK$124)</f>
        <v>0</v>
      </c>
      <c r="AL31" s="12">
        <f>IF('KWh (Cumulative) NLI'!AL31=0,0,((('KWh (Monthly) ENTRY NLI '!AL31*0.5)+'KWh (Cumulative) NLI'!AK31-'Rebasing adj NLI'!AL21)*AL103)*AL$19*AL$124)</f>
        <v>0</v>
      </c>
      <c r="AM31" s="12">
        <f>IF('KWh (Cumulative) NLI'!AM31=0,0,((('KWh (Monthly) ENTRY NLI '!AM31*0.5)+'KWh (Cumulative) NLI'!AL31-'Rebasing adj NLI'!AM21)*AM103)*AM$19*AM$124)</f>
        <v>0</v>
      </c>
      <c r="AN31" s="12">
        <f>IF('KWh (Cumulative) NLI'!AN31=0,0,((('KWh (Monthly) ENTRY NLI '!AN31*0.5)+'KWh (Cumulative) NLI'!AM31-'Rebasing adj NLI'!AN21)*AN103)*AN$19*AN$124)</f>
        <v>0</v>
      </c>
      <c r="AO31" s="12">
        <f>IF('KWh (Cumulative) NLI'!AO31=0,0,((('KWh (Monthly) ENTRY NLI '!AO31*0.5)+'KWh (Cumulative) NLI'!AN31-'Rebasing adj NLI'!AO21)*AO103)*AO$19*AO$124)</f>
        <v>0</v>
      </c>
      <c r="AP31" s="12">
        <f>IF('KWh (Cumulative) NLI'!AP31=0,0,((('KWh (Monthly) ENTRY NLI '!AP31*0.5)+'KWh (Cumulative) NLI'!AO31-'Rebasing adj NLI'!AP21)*AP103)*AP$19*AP$124)</f>
        <v>0</v>
      </c>
      <c r="AQ31" s="12">
        <f>IF('KWh (Cumulative) NLI'!AQ31=0,0,((('KWh (Monthly) ENTRY NLI '!AQ31*0.5)+'KWh (Cumulative) NLI'!AP31-'Rebasing adj NLI'!AQ21)*AQ103)*AQ$19*AQ$124)</f>
        <v>0</v>
      </c>
      <c r="AR31" s="12">
        <f>IF('KWh (Cumulative) NLI'!AR31=0,0,((('KWh (Monthly) ENTRY NLI '!AR31*0.5)+'KWh (Cumulative) NLI'!AQ31-'Rebasing adj NLI'!AR21)*AR103)*AR$19*AR$124)</f>
        <v>0</v>
      </c>
      <c r="AS31" s="12">
        <f>IF('KWh (Cumulative) NLI'!AS31=0,0,((('KWh (Monthly) ENTRY NLI '!AS31*0.5)+'KWh (Cumulative) NLI'!AR31-'Rebasing adj NLI'!AS21)*AS103)*AS$19*AS$124)</f>
        <v>0</v>
      </c>
      <c r="AT31" s="12">
        <f>IF('KWh (Cumulative) NLI'!AT31=0,0,((('KWh (Monthly) ENTRY NLI '!AT31*0.5)+'KWh (Cumulative) NLI'!AS31-'Rebasing adj NLI'!AT21)*AT103)*AT$19*AT$124)</f>
        <v>0</v>
      </c>
      <c r="AU31" s="12">
        <f>IF('KWh (Cumulative) NLI'!AU31=0,0,((('KWh (Monthly) ENTRY NLI '!AU31*0.5)+'KWh (Cumulative) NLI'!AT31-'Rebasing adj NLI'!AU21)*AU103)*AU$19*AU$124)</f>
        <v>0</v>
      </c>
      <c r="AV31" s="12">
        <f>IF('KWh (Cumulative) NLI'!AV31=0,0,((('KWh (Monthly) ENTRY NLI '!AV31*0.5)+'KWh (Cumulative) NLI'!AU31-'Rebasing adj NLI'!AV21)*AV103)*AV$19*AV$124)</f>
        <v>0</v>
      </c>
      <c r="AW31" s="12">
        <f>IF('KWh (Cumulative) NLI'!AW31=0,0,((('KWh (Monthly) ENTRY NLI '!AW31*0.5)+'KWh (Cumulative) NLI'!AV31-'Rebasing adj NLI'!AW21)*AW103)*AW$19*AW$124)</f>
        <v>0</v>
      </c>
      <c r="AX31" s="12">
        <f>IF('KWh (Cumulative) NLI'!AX31=0,0,((('KWh (Monthly) ENTRY NLI '!AX31*0.5)+'KWh (Cumulative) NLI'!AW31-'Rebasing adj NLI'!AX21)*AX103)*AX$19*AX$124)</f>
        <v>0</v>
      </c>
      <c r="AY31" s="12">
        <f>IF('KWh (Cumulative) NLI'!AY31=0,0,((('KWh (Monthly) ENTRY NLI '!AY31*0.5)+'KWh (Cumulative) NLI'!AX31-'Rebasing adj NLI'!AY21)*AY103)*AY$19*AY$124)</f>
        <v>0</v>
      </c>
      <c r="AZ31" s="12">
        <f>IF('KWh (Cumulative) NLI'!AZ31=0,0,((('KWh (Monthly) ENTRY NLI '!AZ31*0.5)+'KWh (Cumulative) NLI'!AY31-'Rebasing adj NLI'!AZ21)*AZ103)*AZ$19*AZ$124)</f>
        <v>0</v>
      </c>
      <c r="BA31" s="12">
        <f>IF('KWh (Cumulative) NLI'!BA31=0,0,((('KWh (Monthly) ENTRY NLI '!BA31*0.5)+'KWh (Cumulative) NLI'!AZ31-'Rebasing adj NLI'!BA21)*BA103)*BA$19*BA$124)</f>
        <v>0</v>
      </c>
      <c r="BB31" s="12">
        <f>IF('KWh (Cumulative) NLI'!BB31=0,0,((('KWh (Monthly) ENTRY NLI '!BB31*0.5)+'KWh (Cumulative) NLI'!BA31-'Rebasing adj NLI'!BB21)*BB103)*BB$19*BB$124)</f>
        <v>0</v>
      </c>
      <c r="BC31" s="12">
        <f>IF('KWh (Cumulative) NLI'!BC31=0,0,((('KWh (Monthly) ENTRY NLI '!BC31*0.5)+'KWh (Cumulative) NLI'!BB31-'Rebasing adj NLI'!BC21)*BC103)*BC$19*BC$124)</f>
        <v>0</v>
      </c>
      <c r="BD31" s="12">
        <f>IF('KWh (Cumulative) NLI'!BD31=0,0,((('KWh (Monthly) ENTRY NLI '!BD31*0.5)+'KWh (Cumulative) NLI'!BC31-'Rebasing adj NLI'!BD21)*BD103)*BD$19*BD$124)</f>
        <v>0</v>
      </c>
      <c r="BE31" s="12">
        <f>IF('KWh (Cumulative) NLI'!BE31=0,0,((('KWh (Monthly) ENTRY NLI '!BE31*0.5)+'KWh (Cumulative) NLI'!BD31-'Rebasing adj NLI'!BE21)*BE103)*BE$19*BE$124)</f>
        <v>0</v>
      </c>
      <c r="BF31" s="12">
        <f>IF('KWh (Cumulative) NLI'!BF31=0,0,((('KWh (Monthly) ENTRY NLI '!BF31*0.5)+'KWh (Cumulative) NLI'!BE31-'Rebasing adj NLI'!BF21)*BF103)*BF$19*BF$124)</f>
        <v>0</v>
      </c>
      <c r="BG31" s="12">
        <f>IF('KWh (Cumulative) NLI'!BG31=0,0,((('KWh (Monthly) ENTRY NLI '!BG31*0.5)+'KWh (Cumulative) NLI'!BF31-'Rebasing adj NLI'!BG21)*BG103)*BG$19*BG$124)</f>
        <v>0</v>
      </c>
      <c r="BH31" s="12">
        <f>IF('KWh (Cumulative) NLI'!BH31=0,0,((('KWh (Monthly) ENTRY NLI '!BH31*0.5)+'KWh (Cumulative) NLI'!BG31-'Rebasing adj NLI'!BH21)*BH103)*BH$19*BH$124)</f>
        <v>0</v>
      </c>
      <c r="BI31" s="12">
        <f>IF('KWh (Cumulative) NLI'!BI31=0,0,((('KWh (Monthly) ENTRY NLI '!BI31*0.5)+'KWh (Cumulative) NLI'!BH31-'Rebasing adj NLI'!BI21)*BI103)*BI$19*BI$124)</f>
        <v>0</v>
      </c>
      <c r="BJ31" s="12">
        <f>IF('KWh (Cumulative) NLI'!BJ31=0,0,((('KWh (Monthly) ENTRY NLI '!BJ31*0.5)+'KWh (Cumulative) NLI'!BI31-'Rebasing adj NLI'!BJ21)*BJ103)*BJ$19*BJ$124)</f>
        <v>0</v>
      </c>
      <c r="BK31" s="12">
        <f>IF('KWh (Cumulative) NLI'!BK31=0,0,((('KWh (Monthly) ENTRY NLI '!BK31*0.5)+'KWh (Cumulative) NLI'!BJ31-'Rebasing adj NLI'!BK21)*BK103)*BK$19*BK$124)</f>
        <v>0</v>
      </c>
      <c r="BL31" s="12">
        <f>IF('KWh (Cumulative) NLI'!BL31=0,0,((('KWh (Monthly) ENTRY NLI '!BL31*0.5)+'KWh (Cumulative) NLI'!BK31-'Rebasing adj NLI'!BL21)*BL103)*BL$19*BL$124)</f>
        <v>0</v>
      </c>
      <c r="BM31" s="12">
        <f>IF('KWh (Cumulative) NLI'!BM31=0,0,((('KWh (Monthly) ENTRY NLI '!BM31*0.5)+'KWh (Cumulative) NLI'!BL31-'Rebasing adj NLI'!BM21)*BM103)*BM$19*BM$124)</f>
        <v>0</v>
      </c>
      <c r="BN31" s="12">
        <f>IF('KWh (Cumulative) NLI'!BN31=0,0,((('KWh (Monthly) ENTRY NLI '!BN31*0.5)+'KWh (Cumulative) NLI'!BM31-'Rebasing adj NLI'!BN21)*BN103)*BN$19*BN$124)</f>
        <v>0</v>
      </c>
      <c r="BO31" s="12">
        <f>IF('KWh (Cumulative) NLI'!BO31=0,0,((('KWh (Monthly) ENTRY NLI '!BO31*0.5)+'KWh (Cumulative) NLI'!BN31-'Rebasing adj NLI'!BO21)*BO103)*BO$19*BO$124)</f>
        <v>0</v>
      </c>
      <c r="BP31" s="12">
        <f>IF('KWh (Cumulative) NLI'!BP31=0,0,((('KWh (Monthly) ENTRY NLI '!BP31*0.5)+'KWh (Cumulative) NLI'!BO31-'Rebasing adj NLI'!BP21)*BP103)*BP$19*BP$124)</f>
        <v>0</v>
      </c>
      <c r="BQ31" s="12">
        <f>IF('KWh (Cumulative) NLI'!BQ31=0,0,((('KWh (Monthly) ENTRY NLI '!BQ31*0.5)+'KWh (Cumulative) NLI'!BP31-'Rebasing adj NLI'!BQ21)*BQ103)*BQ$19*BQ$124)</f>
        <v>0</v>
      </c>
      <c r="BR31" s="12">
        <f>IF('KWh (Cumulative) NLI'!BR31=0,0,((('KWh (Monthly) ENTRY NLI '!BR31*0.5)+'KWh (Cumulative) NLI'!BQ31-'Rebasing adj NLI'!BR21)*BR103)*BR$19*BR$124)</f>
        <v>0</v>
      </c>
      <c r="BS31" s="12">
        <f>IF('KWh (Cumulative) NLI'!BS31=0,0,((('KWh (Monthly) ENTRY NLI '!BS31*0.5)+'KWh (Cumulative) NLI'!BR31-'Rebasing adj NLI'!BS21)*BS103)*BS$19*BS$124)</f>
        <v>0</v>
      </c>
      <c r="BT31" s="12">
        <f>IF('KWh (Cumulative) NLI'!BT31=0,0,((('KWh (Monthly) ENTRY NLI '!BT31*0.5)+'KWh (Cumulative) NLI'!BS31-'Rebasing adj NLI'!BT21)*BT103)*BT$19*BT$124)</f>
        <v>0</v>
      </c>
      <c r="BU31" s="12">
        <f>IF('KWh (Cumulative) NLI'!BU31=0,0,((('KWh (Monthly) ENTRY NLI '!BU31*0.5)+'KWh (Cumulative) NLI'!BT31-'Rebasing adj NLI'!BU21)*BU103)*BU$19*BU$124)</f>
        <v>0</v>
      </c>
      <c r="BV31" s="12">
        <f>IF('KWh (Cumulative) NLI'!BV31=0,0,((('KWh (Monthly) ENTRY NLI '!BV31*0.5)+'KWh (Cumulative) NLI'!BU31-'Rebasing adj NLI'!BV21)*BV103)*BV$19*BV$124)</f>
        <v>0</v>
      </c>
      <c r="BW31" s="12">
        <f>IF('KWh (Cumulative) NLI'!BW31=0,0,((('KWh (Monthly) ENTRY NLI '!BW31*0.5)+'KWh (Cumulative) NLI'!BV31-'Rebasing adj NLI'!BW21)*BW103)*BW$19*BW$124)</f>
        <v>0</v>
      </c>
      <c r="BX31" s="12">
        <f>IF('KWh (Cumulative) NLI'!BX31=0,0,((('KWh (Monthly) ENTRY NLI '!BX31*0.5)+'KWh (Cumulative) NLI'!BW31-'Rebasing adj NLI'!BX21)*BX103)*BX$19*BX$124)</f>
        <v>0</v>
      </c>
      <c r="BY31" s="12">
        <f>IF('KWh (Cumulative) NLI'!BY31=0,0,((('KWh (Monthly) ENTRY NLI '!BY31*0.5)+'KWh (Cumulative) NLI'!BX31-'Rebasing adj NLI'!BY21)*BY103)*BY$19*BY$124)</f>
        <v>0</v>
      </c>
      <c r="BZ31" s="12">
        <f>IF('KWh (Cumulative) NLI'!BZ31=0,0,((('KWh (Monthly) ENTRY NLI '!BZ31*0.5)+'KWh (Cumulative) NLI'!BY31-'Rebasing adj NLI'!BZ21)*BZ103)*BZ$19*BZ$124)</f>
        <v>0</v>
      </c>
      <c r="CA31" s="12">
        <f>IF('KWh (Cumulative) NLI'!CA31=0,0,((('KWh (Monthly) ENTRY NLI '!CA31*0.5)+'KWh (Cumulative) NLI'!BZ31-'Rebasing adj NLI'!CA21)*CA103)*CA$19*CA$124)</f>
        <v>0</v>
      </c>
      <c r="CB31" s="12">
        <f>IF('KWh (Cumulative) NLI'!CB31=0,0,((('KWh (Monthly) ENTRY NLI '!CB31*0.5)+'KWh (Cumulative) NLI'!CA31-'Rebasing adj NLI'!CB21)*CB103)*CB$19*CB$124)</f>
        <v>0</v>
      </c>
      <c r="CC31" s="12">
        <f>IF('KWh (Cumulative) NLI'!CC31=0,0,((('KWh (Monthly) ENTRY NLI '!CC31*0.5)+'KWh (Cumulative) NLI'!CB31-'Rebasing adj NLI'!CC21)*CC103)*CC$19*CC$124)</f>
        <v>0</v>
      </c>
      <c r="CD31" s="12">
        <f>IF('KWh (Cumulative) NLI'!CD31=0,0,((('KWh (Monthly) ENTRY NLI '!CD31*0.5)+'KWh (Cumulative) NLI'!CC31-'Rebasing adj NLI'!CD21)*CD103)*CD$19*CD$124)</f>
        <v>0</v>
      </c>
      <c r="CE31" s="12">
        <f>IF('KWh (Cumulative) NLI'!CE31=0,0,((('KWh (Monthly) ENTRY NLI '!CE31*0.5)+'KWh (Cumulative) NLI'!CD31-'Rebasing adj NLI'!CE21)*CE103)*CE$19*CE$124)</f>
        <v>0</v>
      </c>
      <c r="CF31" s="12">
        <f>IF('KWh (Cumulative) NLI'!CF31=0,0,((('KWh (Monthly) ENTRY NLI '!CF31*0.5)+'KWh (Cumulative) NLI'!CE31-'Rebasing adj NLI'!CF21)*CF103)*CF$19*CF$124)</f>
        <v>0</v>
      </c>
      <c r="CG31" s="12">
        <f>IF('KWh (Cumulative) NLI'!CG31=0,0,((('KWh (Monthly) ENTRY NLI '!CG31*0.5)+'KWh (Cumulative) NLI'!CF31-'Rebasing adj NLI'!CG21)*CG103)*CG$19*CG$124)</f>
        <v>0</v>
      </c>
      <c r="CH31" s="12">
        <f>IF('KWh (Cumulative) NLI'!CH31=0,0,((('KWh (Monthly) ENTRY NLI '!CH31*0.5)+'KWh (Cumulative) NLI'!CG31-'Rebasing adj NLI'!CH21)*CH103)*CH$19*CH$124)</f>
        <v>0</v>
      </c>
      <c r="CI31" s="12">
        <f>IF('KWh (Cumulative) NLI'!CI31=0,0,((('KWh (Monthly) ENTRY NLI '!CI31*0.5)+'KWh (Cumulative) NLI'!CH31-'Rebasing adj NLI'!CI21)*CI103)*CI$19*CI$124)</f>
        <v>0</v>
      </c>
      <c r="CJ31" s="12">
        <f>IF('KWh (Cumulative) NLI'!CJ31=0,0,((('KWh (Monthly) ENTRY NLI '!CJ31*0.5)+'KWh (Cumulative) NLI'!CI31-'Rebasing adj NLI'!CJ21)*CJ103)*CJ$19*CJ$124)</f>
        <v>0</v>
      </c>
    </row>
    <row r="32" spans="1:88" ht="15" thickBot="1" x14ac:dyDescent="0.35">
      <c r="A32" s="100"/>
      <c r="B32" s="82" t="s">
        <v>128</v>
      </c>
      <c r="C32" s="12">
        <f>IF('KWh (Cumulative) NLI'!C32=0,0,((('KWh (Monthly) ENTRY NLI '!C32*0.5)+'KWh (Cumulative) NLI'!B32-'Rebasing adj NLI'!C22)*C116)*C$19*C$124)</f>
        <v>0</v>
      </c>
      <c r="D32" s="12">
        <f>IF('KWh (Cumulative) NLI'!D32=0,0,((('KWh (Monthly) ENTRY NLI '!D32*0.5)+'KWh (Cumulative) NLI'!C32-'Rebasing adj NLI'!D22)*D116)*D$19*D$124)</f>
        <v>0</v>
      </c>
      <c r="E32" s="12">
        <f>IF('KWh (Cumulative) NLI'!E32=0,0,((('KWh (Monthly) ENTRY NLI '!E32*0.5)+'KWh (Cumulative) NLI'!D32-'Rebasing adj NLI'!E22)*E116)*E$19*E$124)</f>
        <v>0</v>
      </c>
      <c r="F32" s="12">
        <f>IF('KWh (Cumulative) NLI'!F32=0,0,((('KWh (Monthly) ENTRY NLI '!F32*0.5)+'KWh (Cumulative) NLI'!E32-'Rebasing adj NLI'!F22)*F116)*F$19*F$124)</f>
        <v>0</v>
      </c>
      <c r="G32" s="12">
        <f>IF('KWh (Cumulative) NLI'!G32=0,0,((('KWh (Monthly) ENTRY NLI '!G32*0.5)+'KWh (Cumulative) NLI'!F32-'Rebasing adj NLI'!G22)*G116)*G$19*G$124)</f>
        <v>0</v>
      </c>
      <c r="H32" s="12">
        <f>IF('KWh (Cumulative) NLI'!H32=0,0,((('KWh (Monthly) ENTRY NLI '!H32*0.5)+'KWh (Cumulative) NLI'!G32-'Rebasing adj NLI'!H22)*H116)*H$19*H$124)</f>
        <v>0</v>
      </c>
      <c r="I32" s="12">
        <f>IF('KWh (Cumulative) NLI'!I32=0,0,((('KWh (Monthly) ENTRY NLI '!I32*0.5)+'KWh (Cumulative) NLI'!H32-'Rebasing adj NLI'!I22)*I116)*I$19*I$124)</f>
        <v>0</v>
      </c>
      <c r="J32" s="12">
        <f>IF('KWh (Cumulative) NLI'!J32=0,0,((('KWh (Monthly) ENTRY NLI '!J32*0.5)+'KWh (Cumulative) NLI'!I32-'Rebasing adj NLI'!J22)*J116)*J$19*J$124)</f>
        <v>0</v>
      </c>
      <c r="K32" s="12">
        <f>IF('KWh (Cumulative) NLI'!K32=0,0,((('KWh (Monthly) ENTRY NLI '!K32*0.5)+'KWh (Cumulative) NLI'!J32-'Rebasing adj NLI'!K22)*K116)*K$19*K$124)</f>
        <v>0</v>
      </c>
      <c r="L32" s="12">
        <f>IF('KWh (Cumulative) NLI'!L32=0,0,((('KWh (Monthly) ENTRY NLI '!L32*0.5)+'KWh (Cumulative) NLI'!K32-'Rebasing adj NLI'!L22)*L116)*L$19*L$124)</f>
        <v>0</v>
      </c>
      <c r="M32" s="12">
        <f>IF('KWh (Cumulative) NLI'!M32=0,0,((('KWh (Monthly) ENTRY NLI '!M32*0.5)+'KWh (Cumulative) NLI'!L32-'Rebasing adj NLI'!M22)*M116)*M$19*M$124)</f>
        <v>0</v>
      </c>
      <c r="N32" s="12">
        <f>IF('KWh (Cumulative) NLI'!N32=0,0,((('KWh (Monthly) ENTRY NLI '!N32*0.5)+'KWh (Cumulative) NLI'!M32-'Rebasing adj NLI'!N22)*N116)*N$19*N$124)</f>
        <v>0</v>
      </c>
      <c r="O32" s="12">
        <f>IF('KWh (Cumulative) NLI'!O32=0,0,((('KWh (Monthly) ENTRY NLI '!O32*0.5)+'KWh (Cumulative) NLI'!N32-'Rebasing adj NLI'!O22)*O116)*O$19*O$124)</f>
        <v>0</v>
      </c>
      <c r="P32" s="12">
        <f>IF('KWh (Cumulative) NLI'!P32=0,0,((('KWh (Monthly) ENTRY NLI '!P32*0.5)+'KWh (Cumulative) NLI'!O32-'Rebasing adj NLI'!P22)*P116)*P$19*P$124)</f>
        <v>0</v>
      </c>
      <c r="Q32" s="12">
        <f>IF('KWh (Cumulative) NLI'!Q32=0,0,((('KWh (Monthly) ENTRY NLI '!Q32*0.5)+'KWh (Cumulative) NLI'!P32-'Rebasing adj NLI'!Q22)*Q116)*Q$19*Q$124)</f>
        <v>0</v>
      </c>
      <c r="R32" s="12">
        <f>IF('KWh (Cumulative) NLI'!R32=0,0,((('KWh (Monthly) ENTRY NLI '!R32*0.5)+'KWh (Cumulative) NLI'!Q32-'Rebasing adj NLI'!R22)*R116)*R$19*R$124)</f>
        <v>0</v>
      </c>
      <c r="S32" s="12">
        <f>IF('KWh (Cumulative) NLI'!S32=0,0,((('KWh (Monthly) ENTRY NLI '!S32*0.5)+'KWh (Cumulative) NLI'!R32-'Rebasing adj NLI'!S22)*S116)*S$19*S$124)</f>
        <v>0</v>
      </c>
      <c r="T32" s="12">
        <f>IF('KWh (Cumulative) NLI'!T32=0,0,((('KWh (Monthly) ENTRY NLI '!T32*0.5)+'KWh (Cumulative) NLI'!S32-'Rebasing adj NLI'!T22)*T116)*T$19*T$124)</f>
        <v>0</v>
      </c>
      <c r="U32" s="12">
        <f>IF('KWh (Cumulative) NLI'!U32=0,0,((('KWh (Monthly) ENTRY NLI '!U32*0.5)+'KWh (Cumulative) NLI'!T32-'Rebasing adj NLI'!U22)*U116)*U$19*U$124)</f>
        <v>0</v>
      </c>
      <c r="V32" s="12">
        <f>IF('KWh (Cumulative) NLI'!V32=0,0,((('KWh (Monthly) ENTRY NLI '!V32*0.5)+'KWh (Cumulative) NLI'!U32-'Rebasing adj NLI'!V22)*V116)*V$19*V$124)</f>
        <v>0</v>
      </c>
      <c r="W32" s="12">
        <f>IF('KWh (Cumulative) NLI'!W32=0,0,((('KWh (Monthly) ENTRY NLI '!W32*0.5)+'KWh (Cumulative) NLI'!V32-'Rebasing adj NLI'!W22)*W116)*W$19*W$124)</f>
        <v>0</v>
      </c>
      <c r="X32" s="12">
        <f>IF('KWh (Cumulative) NLI'!X32=0,0,((('KWh (Monthly) ENTRY NLI '!X32*0.5)+'KWh (Cumulative) NLI'!W32-'Rebasing adj NLI'!X22)*X116)*X$19*X$124)</f>
        <v>0</v>
      </c>
      <c r="Y32" s="12">
        <f>IF('KWh (Cumulative) NLI'!Y32=0,0,((('KWh (Monthly) ENTRY NLI '!Y32*0.5)+'KWh (Cumulative) NLI'!X32-'Rebasing adj NLI'!Y22)*Y116)*Y$19*Y$124)</f>
        <v>0</v>
      </c>
      <c r="Z32" s="12">
        <f>IF('KWh (Cumulative) NLI'!Z32=0,0,((('KWh (Monthly) ENTRY NLI '!Z32*0.5)+'KWh (Cumulative) NLI'!Y32-'Rebasing adj NLI'!Z22)*Z116)*Z$19*Z$124)</f>
        <v>0</v>
      </c>
      <c r="AA32" s="12">
        <f>IF('KWh (Cumulative) NLI'!AA32=0,0,((('KWh (Monthly) ENTRY NLI '!AA32*0.5)+'KWh (Cumulative) NLI'!Z32-'Rebasing adj NLI'!AA22)*AA116)*AA$19*AA$124)</f>
        <v>0</v>
      </c>
      <c r="AB32" s="12">
        <f>IF('KWh (Cumulative) NLI'!AB32=0,0,((('KWh (Monthly) ENTRY NLI '!AB32*0.5)+'KWh (Cumulative) NLI'!AA32-'Rebasing adj NLI'!AB22)*AB116)*AB$19*AB$124)</f>
        <v>0</v>
      </c>
      <c r="AC32" s="12">
        <f>IF('KWh (Cumulative) NLI'!AC32=0,0,((('KWh (Monthly) ENTRY NLI '!AC32*0.5)+'KWh (Cumulative) NLI'!AB32-'Rebasing adj NLI'!AC22)*AC116)*AC$19*AC$124)</f>
        <v>0</v>
      </c>
      <c r="AD32" s="12">
        <f>IF('KWh (Cumulative) NLI'!AD32=0,0,((('KWh (Monthly) ENTRY NLI '!AD32*0.5)+'KWh (Cumulative) NLI'!AC32-'Rebasing adj NLI'!AD22)*AD116)*AD$19*AD$124)</f>
        <v>0</v>
      </c>
      <c r="AE32" s="12">
        <f>IF('KWh (Cumulative) NLI'!AE32=0,0,((('KWh (Monthly) ENTRY NLI '!AE32*0.5)+'KWh (Cumulative) NLI'!AD32-'Rebasing adj NLI'!AE22)*AE116)*AE$19*AE$124)</f>
        <v>0</v>
      </c>
      <c r="AF32" s="12">
        <f>IF('KWh (Cumulative) NLI'!AF32=0,0,((('KWh (Monthly) ENTRY NLI '!AF32*0.5)+'KWh (Cumulative) NLI'!AE32-'Rebasing adj NLI'!AF22)*AF116)*AF$19*AF$124)</f>
        <v>0</v>
      </c>
      <c r="AG32" s="12">
        <f>IF('KWh (Cumulative) NLI'!AG32=0,0,((('KWh (Monthly) ENTRY NLI '!AG32*0.5)+'KWh (Cumulative) NLI'!AF32-'Rebasing adj NLI'!AG22)*AG116)*AG$19*AG$124)</f>
        <v>0</v>
      </c>
      <c r="AH32" s="12">
        <f>IF('KWh (Cumulative) NLI'!AH32=0,0,((('KWh (Monthly) ENTRY NLI '!AH32*0.5)+'KWh (Cumulative) NLI'!AG32-'Rebasing adj NLI'!AH22)*AH116)*AH$19*AH$124)</f>
        <v>0</v>
      </c>
      <c r="AI32" s="12">
        <f>IF('KWh (Cumulative) NLI'!AI32=0,0,((('KWh (Monthly) ENTRY NLI '!AI32*0.5)+'KWh (Cumulative) NLI'!AH32-'Rebasing adj NLI'!AI22)*AI116)*AI$19*AI$124)</f>
        <v>0</v>
      </c>
      <c r="AJ32" s="12">
        <f>IF('KWh (Cumulative) NLI'!AJ32=0,0,((('KWh (Monthly) ENTRY NLI '!AJ32*0.5)+'KWh (Cumulative) NLI'!AI32-'Rebasing adj NLI'!AJ22)*AJ116)*AJ$19*AJ$124)</f>
        <v>0</v>
      </c>
      <c r="AK32" s="12">
        <f>IF('KWh (Cumulative) NLI'!AK32=0,0,((('KWh (Monthly) ENTRY NLI '!AK32*0.5)+'KWh (Cumulative) NLI'!AJ32-'Rebasing adj NLI'!AK22)*AK116)*AK$19*AK$124)</f>
        <v>0</v>
      </c>
      <c r="AL32" s="12">
        <f>IF('KWh (Cumulative) NLI'!AL32=0,0,((('KWh (Monthly) ENTRY NLI '!AL32*0.5)+'KWh (Cumulative) NLI'!AK32-'Rebasing adj NLI'!AL22)*AL116)*AL$19*AL$124)</f>
        <v>0</v>
      </c>
      <c r="AM32" s="12">
        <f>IF('KWh (Cumulative) NLI'!AM32=0,0,((('KWh (Monthly) ENTRY NLI '!AM32*0.5)+'KWh (Cumulative) NLI'!AL32-'Rebasing adj NLI'!AM22)*AM116)*AM$19*AM$124)</f>
        <v>0</v>
      </c>
      <c r="AN32" s="12">
        <f>IF('KWh (Cumulative) NLI'!AN32=0,0,((('KWh (Monthly) ENTRY NLI '!AN32*0.5)+'KWh (Cumulative) NLI'!AM32-'Rebasing adj NLI'!AN22)*AN116)*AN$19*AN$124)</f>
        <v>0</v>
      </c>
      <c r="AO32" s="12">
        <f>IF('KWh (Cumulative) NLI'!AO32=0,0,((('KWh (Monthly) ENTRY NLI '!AO32*0.5)+'KWh (Cumulative) NLI'!AN32-'Rebasing adj NLI'!AO22)*AO116)*AO$19*AO$124)</f>
        <v>0</v>
      </c>
      <c r="AP32" s="12">
        <f>IF('KWh (Cumulative) NLI'!AP32=0,0,((('KWh (Monthly) ENTRY NLI '!AP32*0.5)+'KWh (Cumulative) NLI'!AO32-'Rebasing adj NLI'!AP22)*AP116)*AP$19*AP$124)</f>
        <v>0</v>
      </c>
      <c r="AQ32" s="12">
        <f>IF('KWh (Cumulative) NLI'!AQ32=0,0,((('KWh (Monthly) ENTRY NLI '!AQ32*0.5)+'KWh (Cumulative) NLI'!AP32-'Rebasing adj NLI'!AQ22)*AQ116)*AQ$19*AQ$124)</f>
        <v>0</v>
      </c>
      <c r="AR32" s="12">
        <f>IF('KWh (Cumulative) NLI'!AR32=0,0,((('KWh (Monthly) ENTRY NLI '!AR32*0.5)+'KWh (Cumulative) NLI'!AQ32-'Rebasing adj NLI'!AR22)*AR116)*AR$19*AR$124)</f>
        <v>0</v>
      </c>
      <c r="AS32" s="12">
        <f>IF('KWh (Cumulative) NLI'!AS32=0,0,((('KWh (Monthly) ENTRY NLI '!AS32*0.5)+'KWh (Cumulative) NLI'!AR32-'Rebasing adj NLI'!AS22)*AS116)*AS$19*AS$124)</f>
        <v>0</v>
      </c>
      <c r="AT32" s="12">
        <f>IF('KWh (Cumulative) NLI'!AT32=0,0,((('KWh (Monthly) ENTRY NLI '!AT32*0.5)+'KWh (Cumulative) NLI'!AS32-'Rebasing adj NLI'!AT22)*AT116)*AT$19*AT$124)</f>
        <v>0</v>
      </c>
      <c r="AU32" s="12">
        <f>IF('KWh (Cumulative) NLI'!AU32=0,0,((('KWh (Monthly) ENTRY NLI '!AU32*0.5)+'KWh (Cumulative) NLI'!AT32-'Rebasing adj NLI'!AU22)*AU116)*AU$19*AU$124)</f>
        <v>0</v>
      </c>
      <c r="AV32" s="12">
        <f>IF('KWh (Cumulative) NLI'!AV32=0,0,((('KWh (Monthly) ENTRY NLI '!AV32*0.5)+'KWh (Cumulative) NLI'!AU32-'Rebasing adj NLI'!AV22)*AV116)*AV$19*AV$124)</f>
        <v>0</v>
      </c>
      <c r="AW32" s="12">
        <f>IF('KWh (Cumulative) NLI'!AW32=0,0,((('KWh (Monthly) ENTRY NLI '!AW32*0.5)+'KWh (Cumulative) NLI'!AV32-'Rebasing adj NLI'!AW22)*AW116)*AW$19*AW$124)</f>
        <v>0</v>
      </c>
      <c r="AX32" s="12">
        <f>IF('KWh (Cumulative) NLI'!AX32=0,0,((('KWh (Monthly) ENTRY NLI '!AX32*0.5)+'KWh (Cumulative) NLI'!AW32-'Rebasing adj NLI'!AX22)*AX116)*AX$19*AX$124)</f>
        <v>0</v>
      </c>
      <c r="AY32" s="12">
        <f>IF('KWh (Cumulative) NLI'!AY32=0,0,((('KWh (Monthly) ENTRY NLI '!AY32*0.5)+'KWh (Cumulative) NLI'!AX32-'Rebasing adj NLI'!AY22)*AY116)*AY$19*AY$124)</f>
        <v>0</v>
      </c>
      <c r="AZ32" s="12">
        <f>IF('KWh (Cumulative) NLI'!AZ32=0,0,((('KWh (Monthly) ENTRY NLI '!AZ32*0.5)+'KWh (Cumulative) NLI'!AY32-'Rebasing adj NLI'!AZ22)*AZ116)*AZ$19*AZ$124)</f>
        <v>0</v>
      </c>
      <c r="BA32" s="12">
        <f>IF('KWh (Cumulative) NLI'!BA32=0,0,((('KWh (Monthly) ENTRY NLI '!BA32*0.5)+'KWh (Cumulative) NLI'!AZ32-'Rebasing adj NLI'!BA22)*BA116)*BA$19*BA$124)</f>
        <v>0</v>
      </c>
      <c r="BB32" s="12">
        <f>IF('KWh (Cumulative) NLI'!BB32=0,0,((('KWh (Monthly) ENTRY NLI '!BB32*0.5)+'KWh (Cumulative) NLI'!BA32-'Rebasing adj NLI'!BB22)*BB116)*BB$19*BB$124)</f>
        <v>0</v>
      </c>
      <c r="BC32" s="12">
        <f>IF('KWh (Cumulative) NLI'!BC32=0,0,((('KWh (Monthly) ENTRY NLI '!BC32*0.5)+'KWh (Cumulative) NLI'!BB32-'Rebasing adj NLI'!BC22)*BC116)*BC$19*BC$124)</f>
        <v>0</v>
      </c>
      <c r="BD32" s="12">
        <f>IF('KWh (Cumulative) NLI'!BD32=0,0,((('KWh (Monthly) ENTRY NLI '!BD32*0.5)+'KWh (Cumulative) NLI'!BC32-'Rebasing adj NLI'!BD22)*BD116)*BD$19*BD$124)</f>
        <v>0</v>
      </c>
      <c r="BE32" s="12">
        <f>IF('KWh (Cumulative) NLI'!BE32=0,0,((('KWh (Monthly) ENTRY NLI '!BE32*0.5)+'KWh (Cumulative) NLI'!BD32-'Rebasing adj NLI'!BE22)*BE116)*BE$19*BE$124)</f>
        <v>0</v>
      </c>
      <c r="BF32" s="12">
        <f>IF('KWh (Cumulative) NLI'!BF32=0,0,((('KWh (Monthly) ENTRY NLI '!BF32*0.5)+'KWh (Cumulative) NLI'!BE32-'Rebasing adj NLI'!BF22)*BF116)*BF$19*BF$124)</f>
        <v>0</v>
      </c>
      <c r="BG32" s="12">
        <f>IF('KWh (Cumulative) NLI'!BG32=0,0,((('KWh (Monthly) ENTRY NLI '!BG32*0.5)+'KWh (Cumulative) NLI'!BF32-'Rebasing adj NLI'!BG22)*BG116)*BG$19*BG$124)</f>
        <v>0</v>
      </c>
      <c r="BH32" s="12">
        <f>IF('KWh (Cumulative) NLI'!BH32=0,0,((('KWh (Monthly) ENTRY NLI '!BH32*0.5)+'KWh (Cumulative) NLI'!BG32-'Rebasing adj NLI'!BH22)*BH116)*BH$19*BH$124)</f>
        <v>0</v>
      </c>
      <c r="BI32" s="12">
        <f>IF('KWh (Cumulative) NLI'!BI32=0,0,((('KWh (Monthly) ENTRY NLI '!BI32*0.5)+'KWh (Cumulative) NLI'!BH32-'Rebasing adj NLI'!BI22)*BI116)*BI$19*BI$124)</f>
        <v>0</v>
      </c>
      <c r="BJ32" s="12">
        <f>IF('KWh (Cumulative) NLI'!BJ32=0,0,((('KWh (Monthly) ENTRY NLI '!BJ32*0.5)+'KWh (Cumulative) NLI'!BI32-'Rebasing adj NLI'!BJ22)*BJ116)*BJ$19*BJ$124)</f>
        <v>0</v>
      </c>
      <c r="BK32" s="12">
        <f>IF('KWh (Cumulative) NLI'!BK32=0,0,((('KWh (Monthly) ENTRY NLI '!BK32*0.5)+'KWh (Cumulative) NLI'!BJ32-'Rebasing adj NLI'!BK22)*BK116)*BK$19*BK$124)</f>
        <v>0</v>
      </c>
      <c r="BL32" s="12">
        <f>IF('KWh (Cumulative) NLI'!BL32=0,0,((('KWh (Monthly) ENTRY NLI '!BL32*0.5)+'KWh (Cumulative) NLI'!BK32-'Rebasing adj NLI'!BL22)*BL116)*BL$19*BL$124)</f>
        <v>0</v>
      </c>
      <c r="BM32" s="12">
        <f>IF('KWh (Cumulative) NLI'!BM32=0,0,((('KWh (Monthly) ENTRY NLI '!BM32*0.5)+'KWh (Cumulative) NLI'!BL32-'Rebasing adj NLI'!BM22)*BM116)*BM$19*BM$124)</f>
        <v>0</v>
      </c>
      <c r="BN32" s="12">
        <f>IF('KWh (Cumulative) NLI'!BN32=0,0,((('KWh (Monthly) ENTRY NLI '!BN32*0.5)+'KWh (Cumulative) NLI'!BM32-'Rebasing adj NLI'!BN22)*BN116)*BN$19*BN$124)</f>
        <v>0</v>
      </c>
      <c r="BO32" s="12">
        <f>IF('KWh (Cumulative) NLI'!BO32=0,0,((('KWh (Monthly) ENTRY NLI '!BO32*0.5)+'KWh (Cumulative) NLI'!BN32-'Rebasing adj NLI'!BO22)*BO116)*BO$19*BO$124)</f>
        <v>0</v>
      </c>
      <c r="BP32" s="12">
        <f>IF('KWh (Cumulative) NLI'!BP32=0,0,((('KWh (Monthly) ENTRY NLI '!BP32*0.5)+'KWh (Cumulative) NLI'!BO32-'Rebasing adj NLI'!BP22)*BP116)*BP$19*BP$124)</f>
        <v>0</v>
      </c>
      <c r="BQ32" s="12">
        <f>IF('KWh (Cumulative) NLI'!BQ32=0,0,((('KWh (Monthly) ENTRY NLI '!BQ32*0.5)+'KWh (Cumulative) NLI'!BP32-'Rebasing adj NLI'!BQ22)*BQ116)*BQ$19*BQ$124)</f>
        <v>0</v>
      </c>
      <c r="BR32" s="12">
        <f>IF('KWh (Cumulative) NLI'!BR32=0,0,((('KWh (Monthly) ENTRY NLI '!BR32*0.5)+'KWh (Cumulative) NLI'!BQ32-'Rebasing adj NLI'!BR22)*BR116)*BR$19*BR$124)</f>
        <v>0</v>
      </c>
      <c r="BS32" s="12">
        <f>IF('KWh (Cumulative) NLI'!BS32=0,0,((('KWh (Monthly) ENTRY NLI '!BS32*0.5)+'KWh (Cumulative) NLI'!BR32-'Rebasing adj NLI'!BS22)*BS116)*BS$19*BS$124)</f>
        <v>0</v>
      </c>
      <c r="BT32" s="12">
        <f>IF('KWh (Cumulative) NLI'!BT32=0,0,((('KWh (Monthly) ENTRY NLI '!BT32*0.5)+'KWh (Cumulative) NLI'!BS32-'Rebasing adj NLI'!BT22)*BT116)*BT$19*BT$124)</f>
        <v>0</v>
      </c>
      <c r="BU32" s="12">
        <f>IF('KWh (Cumulative) NLI'!BU32=0,0,((('KWh (Monthly) ENTRY NLI '!BU32*0.5)+'KWh (Cumulative) NLI'!BT32-'Rebasing adj NLI'!BU22)*BU116)*BU$19*BU$124)</f>
        <v>0</v>
      </c>
      <c r="BV32" s="12">
        <f>IF('KWh (Cumulative) NLI'!BV32=0,0,((('KWh (Monthly) ENTRY NLI '!BV32*0.5)+'KWh (Cumulative) NLI'!BU32-'Rebasing adj NLI'!BV22)*BV116)*BV$19*BV$124)</f>
        <v>0</v>
      </c>
      <c r="BW32" s="12">
        <f>IF('KWh (Cumulative) NLI'!BW32=0,0,((('KWh (Monthly) ENTRY NLI '!BW32*0.5)+'KWh (Cumulative) NLI'!BV32-'Rebasing adj NLI'!BW22)*BW116)*BW$19*BW$124)</f>
        <v>0</v>
      </c>
      <c r="BX32" s="12">
        <f>IF('KWh (Cumulative) NLI'!BX32=0,0,((('KWh (Monthly) ENTRY NLI '!BX32*0.5)+'KWh (Cumulative) NLI'!BW32-'Rebasing adj NLI'!BX22)*BX116)*BX$19*BX$124)</f>
        <v>0</v>
      </c>
      <c r="BY32" s="12">
        <f>IF('KWh (Cumulative) NLI'!BY32=0,0,((('KWh (Monthly) ENTRY NLI '!BY32*0.5)+'KWh (Cumulative) NLI'!BX32-'Rebasing adj NLI'!BY22)*BY116)*BY$19*BY$124)</f>
        <v>0</v>
      </c>
      <c r="BZ32" s="12">
        <f>IF('KWh (Cumulative) NLI'!BZ32=0,0,((('KWh (Monthly) ENTRY NLI '!BZ32*0.5)+'KWh (Cumulative) NLI'!BY32-'Rebasing adj NLI'!BZ22)*BZ116)*BZ$19*BZ$124)</f>
        <v>0</v>
      </c>
      <c r="CA32" s="12">
        <f>IF('KWh (Cumulative) NLI'!CA32=0,0,((('KWh (Monthly) ENTRY NLI '!CA32*0.5)+'KWh (Cumulative) NLI'!BZ32-'Rebasing adj NLI'!CA22)*CA116)*CA$19*CA$124)</f>
        <v>0</v>
      </c>
      <c r="CB32" s="12">
        <f>IF('KWh (Cumulative) NLI'!CB32=0,0,((('KWh (Monthly) ENTRY NLI '!CB32*0.5)+'KWh (Cumulative) NLI'!CA32-'Rebasing adj NLI'!CB22)*CB116)*CB$19*CB$124)</f>
        <v>0</v>
      </c>
      <c r="CC32" s="12">
        <f>IF('KWh (Cumulative) NLI'!CC32=0,0,((('KWh (Monthly) ENTRY NLI '!CC32*0.5)+'KWh (Cumulative) NLI'!CB32-'Rebasing adj NLI'!CC22)*CC116)*CC$19*CC$124)</f>
        <v>0</v>
      </c>
      <c r="CD32" s="12">
        <f>IF('KWh (Cumulative) NLI'!CD32=0,0,((('KWh (Monthly) ENTRY NLI '!CD32*0.5)+'KWh (Cumulative) NLI'!CC32-'Rebasing adj NLI'!CD22)*CD116)*CD$19*CD$124)</f>
        <v>0</v>
      </c>
      <c r="CE32" s="12">
        <f>IF('KWh (Cumulative) NLI'!CE32=0,0,((('KWh (Monthly) ENTRY NLI '!CE32*0.5)+'KWh (Cumulative) NLI'!CD32-'Rebasing adj NLI'!CE22)*CE116)*CE$19*CE$124)</f>
        <v>0</v>
      </c>
      <c r="CF32" s="12">
        <f>IF('KWh (Cumulative) NLI'!CF32=0,0,((('KWh (Monthly) ENTRY NLI '!CF32*0.5)+'KWh (Cumulative) NLI'!CE32-'Rebasing adj NLI'!CF22)*CF116)*CF$19*CF$124)</f>
        <v>0</v>
      </c>
      <c r="CG32" s="12">
        <f>IF('KWh (Cumulative) NLI'!CG32=0,0,((('KWh (Monthly) ENTRY NLI '!CG32*0.5)+'KWh (Cumulative) NLI'!CF32-'Rebasing adj NLI'!CG22)*CG116)*CG$19*CG$124)</f>
        <v>0</v>
      </c>
      <c r="CH32" s="12">
        <f>IF('KWh (Cumulative) NLI'!CH32=0,0,((('KWh (Monthly) ENTRY NLI '!CH32*0.5)+'KWh (Cumulative) NLI'!CG32-'Rebasing adj NLI'!CH22)*CH116)*CH$19*CH$124)</f>
        <v>0</v>
      </c>
      <c r="CI32" s="12">
        <f>IF('KWh (Cumulative) NLI'!CI32=0,0,((('KWh (Monthly) ENTRY NLI '!CI32*0.5)+'KWh (Cumulative) NLI'!CH32-'Rebasing adj NLI'!CI22)*CI116)*CI$19*CI$124)</f>
        <v>0</v>
      </c>
      <c r="CJ32" s="12">
        <f>IF('KWh (Cumulative) NLI'!CJ32=0,0,((('KWh (Monthly) ENTRY NLI '!CJ32*0.5)+'KWh (Cumulative) NLI'!CI32-'Rebasing adj NLI'!CJ22)*CJ116)*CJ$19*CJ$124)</f>
        <v>0</v>
      </c>
    </row>
    <row r="33" spans="1:88" ht="15" thickBot="1" x14ac:dyDescent="0.35">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53">
        <v>42370</v>
      </c>
      <c r="D34" s="53">
        <v>42401</v>
      </c>
      <c r="E34" s="51">
        <v>42430</v>
      </c>
      <c r="F34" s="51">
        <v>42461</v>
      </c>
      <c r="G34" s="58">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20" t="s">
        <v>29</v>
      </c>
      <c r="B35" s="47" t="s">
        <v>9</v>
      </c>
      <c r="C35" s="12">
        <f>IF('KWh (Cumulative) NLI'!C35=0,0,((('KWh (Monthly) ENTRY NLI '!C35*0.5)-'Rebasing adj NLI'!C25)*C107)*C$19*C$125)</f>
        <v>0</v>
      </c>
      <c r="D35" s="12">
        <f>IF('KWh (Cumulative) NLI'!D35=0,0,((('KWh (Monthly) ENTRY NLI '!D35*0.5)+'KWh (Cumulative) NLI'!C35-'Rebasing adj NLI'!D25)*D107)*D$19*D$125)</f>
        <v>0</v>
      </c>
      <c r="E35" s="12">
        <f>IF('KWh (Cumulative) NLI'!E35=0,0,((('KWh (Monthly) ENTRY NLI '!E35*0.5)+'KWh (Cumulative) NLI'!D35-'Rebasing adj NLI'!E25)*E107)*E$19*E$125)</f>
        <v>0</v>
      </c>
      <c r="F35" s="12">
        <f>IF('KWh (Cumulative) NLI'!F35=0,0,((('KWh (Monthly) ENTRY NLI '!F35*0.5)+'KWh (Cumulative) NLI'!E35-'Rebasing adj NLI'!F25)*F107)*F$19*F$125)</f>
        <v>0</v>
      </c>
      <c r="G35" s="12">
        <f>IF('KWh (Cumulative) NLI'!G35=0,0,((('KWh (Monthly) ENTRY NLI '!G35*0.5)+'KWh (Cumulative) NLI'!F35-'Rebasing adj NLI'!G25)*G107)*G$19*G$125)</f>
        <v>0</v>
      </c>
      <c r="H35" s="12">
        <f>IF('KWh (Cumulative) NLI'!H35=0,0,((('KWh (Monthly) ENTRY NLI '!H35*0.5)+'KWh (Cumulative) NLI'!G35-'Rebasing adj NLI'!H25)*H107)*H$19*H$125)</f>
        <v>0</v>
      </c>
      <c r="I35" s="12">
        <f>IF('KWh (Cumulative) NLI'!I35=0,0,((('KWh (Monthly) ENTRY NLI '!I35*0.5)+'KWh (Cumulative) NLI'!H35-'Rebasing adj NLI'!I25)*I107)*I$19*I$125)</f>
        <v>0</v>
      </c>
      <c r="J35" s="12">
        <f>IF('KWh (Cumulative) NLI'!J35=0,0,((('KWh (Monthly) ENTRY NLI '!J35*0.5)+'KWh (Cumulative) NLI'!I35-'Rebasing adj NLI'!J25)*J107)*J$19*J$125)</f>
        <v>0</v>
      </c>
      <c r="K35" s="12">
        <f>IF('KWh (Cumulative) NLI'!K35=0,0,((('KWh (Monthly) ENTRY NLI '!K35*0.5)+'KWh (Cumulative) NLI'!J35-'Rebasing adj NLI'!K25)*K107)*K$19*K$125)</f>
        <v>0</v>
      </c>
      <c r="L35" s="12">
        <f>IF('KWh (Cumulative) NLI'!L35=0,0,((('KWh (Monthly) ENTRY NLI '!L35*0.5)+'KWh (Cumulative) NLI'!K35-'Rebasing adj NLI'!L25)*L107)*L$19*L$125)</f>
        <v>0</v>
      </c>
      <c r="M35" s="12">
        <f>IF('KWh (Cumulative) NLI'!M35=0,0,((('KWh (Monthly) ENTRY NLI '!M35*0.5)+'KWh (Cumulative) NLI'!L35-'Rebasing adj NLI'!M25)*M107)*M$19*M$125)</f>
        <v>0</v>
      </c>
      <c r="N35" s="12">
        <f>IF('KWh (Cumulative) NLI'!N35=0,0,((('KWh (Monthly) ENTRY NLI '!N35*0.5)+'KWh (Cumulative) NLI'!M35-'Rebasing adj NLI'!N25)*N107)*N$19*N$125)</f>
        <v>0</v>
      </c>
      <c r="O35" s="12">
        <f>IF('KWh (Cumulative) NLI'!O35=0,0,((('KWh (Monthly) ENTRY NLI '!O35*0.5)+'KWh (Cumulative) NLI'!N35-'Rebasing adj NLI'!O25)*O107)*O$19*O$125)</f>
        <v>0</v>
      </c>
      <c r="P35" s="12">
        <f>IF('KWh (Cumulative) NLI'!P35=0,0,((('KWh (Monthly) ENTRY NLI '!P35*0.5)+'KWh (Cumulative) NLI'!O35-'Rebasing adj NLI'!P25)*P107)*P$19*P$125)</f>
        <v>0</v>
      </c>
      <c r="Q35" s="12">
        <f>IF('KWh (Cumulative) NLI'!Q35=0,0,((('KWh (Monthly) ENTRY NLI '!Q35*0.5)+'KWh (Cumulative) NLI'!P35-'Rebasing adj NLI'!Q25)*Q107)*Q$19*Q$125)</f>
        <v>0</v>
      </c>
      <c r="R35" s="12">
        <f>IF('KWh (Cumulative) NLI'!R35=0,0,((('KWh (Monthly) ENTRY NLI '!R35*0.5)+'KWh (Cumulative) NLI'!Q35-'Rebasing adj NLI'!R25)*R107)*R$19*R$125)</f>
        <v>0</v>
      </c>
      <c r="S35" s="12">
        <f>IF('KWh (Cumulative) NLI'!S35=0,0,((('KWh (Monthly) ENTRY NLI '!S35*0.5)+'KWh (Cumulative) NLI'!R35-'Rebasing adj NLI'!S25)*S107)*S$19*S$125)</f>
        <v>0</v>
      </c>
      <c r="T35" s="12">
        <f>IF('KWh (Cumulative) NLI'!T35=0,0,((('KWh (Monthly) ENTRY NLI '!T35*0.5)+'KWh (Cumulative) NLI'!S35-'Rebasing adj NLI'!T25)*T107)*T$19*T$125)</f>
        <v>0</v>
      </c>
      <c r="U35" s="12">
        <f>IF('KWh (Cumulative) NLI'!U35=0,0,((('KWh (Monthly) ENTRY NLI '!U35*0.5)+'KWh (Cumulative) NLI'!T35-'Rebasing adj NLI'!U25)*U107)*U$19*U$125)</f>
        <v>0</v>
      </c>
      <c r="V35" s="12">
        <f>IF('KWh (Cumulative) NLI'!V35=0,0,((('KWh (Monthly) ENTRY NLI '!V35*0.5)+'KWh (Cumulative) NLI'!U35-'Rebasing adj NLI'!V25)*V107)*V$19*V$125)</f>
        <v>0</v>
      </c>
      <c r="W35" s="12">
        <f>IF('KWh (Cumulative) NLI'!W35=0,0,((('KWh (Monthly) ENTRY NLI '!W35*0.5)+'KWh (Cumulative) NLI'!V35-'Rebasing adj NLI'!W25)*W107)*W$19*W$125)</f>
        <v>0</v>
      </c>
      <c r="X35" s="12">
        <f>IF('KWh (Cumulative) NLI'!X35=0,0,((('KWh (Monthly) ENTRY NLI '!X35*0.5)+'KWh (Cumulative) NLI'!W35-'Rebasing adj NLI'!X25)*X107)*X$19*X$125)</f>
        <v>0</v>
      </c>
      <c r="Y35" s="12">
        <f>IF('KWh (Cumulative) NLI'!Y35=0,0,((('KWh (Monthly) ENTRY NLI '!Y35*0.5)+'KWh (Cumulative) NLI'!X35-'Rebasing adj NLI'!Y25)*Y107)*Y$19*Y$125)</f>
        <v>0</v>
      </c>
      <c r="Z35" s="12">
        <f>IF('KWh (Cumulative) NLI'!Z35=0,0,((('KWh (Monthly) ENTRY NLI '!Z35*0.5)+'KWh (Cumulative) NLI'!Y35-'Rebasing adj NLI'!Z25)*Z107)*Z$19*Z$125)</f>
        <v>0</v>
      </c>
      <c r="AA35" s="12">
        <f>IF('KWh (Cumulative) NLI'!AA35=0,0,((('KWh (Monthly) ENTRY NLI '!AA35*0.5)+'KWh (Cumulative) NLI'!Z35-'Rebasing adj NLI'!AA25)*AA107)*AA$19*AA$125)</f>
        <v>0</v>
      </c>
      <c r="AB35" s="12">
        <f>IF('KWh (Cumulative) NLI'!AB35=0,0,((('KWh (Monthly) ENTRY NLI '!AB35*0.5)+'KWh (Cumulative) NLI'!AA35-'Rebasing adj NLI'!AB25)*AB107)*AB$19*AB$125)</f>
        <v>0</v>
      </c>
      <c r="AC35" s="12">
        <f>IF('KWh (Cumulative) NLI'!AC35=0,0,((('KWh (Monthly) ENTRY NLI '!AC35*0.5)+'KWh (Cumulative) NLI'!AB35-'Rebasing adj NLI'!AC25)*AC107)*AC$19*AC$125)</f>
        <v>0</v>
      </c>
      <c r="AD35" s="12">
        <f>IF('KWh (Cumulative) NLI'!AD35=0,0,((('KWh (Monthly) ENTRY NLI '!AD35*0.5)+'KWh (Cumulative) NLI'!AC35-'Rebasing adj NLI'!AD25)*AD107)*AD$19*AD$125)</f>
        <v>0</v>
      </c>
      <c r="AE35" s="12">
        <f>IF('KWh (Cumulative) NLI'!AE35=0,0,((('KWh (Monthly) ENTRY NLI '!AE35*0.5)+'KWh (Cumulative) NLI'!AD35-'Rebasing adj NLI'!AE25)*AE107)*AE$19*AE$125)</f>
        <v>0</v>
      </c>
      <c r="AF35" s="12">
        <f>IF('KWh (Cumulative) NLI'!AF35=0,0,((('KWh (Monthly) ENTRY NLI '!AF35*0.5)+'KWh (Cumulative) NLI'!AE35-'Rebasing adj NLI'!AF25)*AF107)*AF$19*AF$125)</f>
        <v>0</v>
      </c>
      <c r="AG35" s="12">
        <f>IF('KWh (Cumulative) NLI'!AG35=0,0,((('KWh (Monthly) ENTRY NLI '!AG35*0.5)+'KWh (Cumulative) NLI'!AF35-'Rebasing adj NLI'!AG25)*AG107)*AG$19*AG$125)</f>
        <v>0</v>
      </c>
      <c r="AH35" s="12">
        <f>IF('KWh (Cumulative) NLI'!AH35=0,0,((('KWh (Monthly) ENTRY NLI '!AH35*0.5)+'KWh (Cumulative) NLI'!AG35-'Rebasing adj NLI'!AH25)*AH107)*AH$19*AH$125)</f>
        <v>0</v>
      </c>
      <c r="AI35" s="12">
        <f>IF('KWh (Cumulative) NLI'!AI35=0,0,((('KWh (Monthly) ENTRY NLI '!AI35*0.5)+'KWh (Cumulative) NLI'!AH35-'Rebasing adj NLI'!AI25)*AI107)*AI$19*AI$125)</f>
        <v>0</v>
      </c>
      <c r="AJ35" s="12">
        <f>IF('KWh (Cumulative) NLI'!AJ35=0,0,((('KWh (Monthly) ENTRY NLI '!AJ35*0.5)+'KWh (Cumulative) NLI'!AI35-'Rebasing adj NLI'!AJ25)*AJ107)*AJ$19*AJ$125)</f>
        <v>0</v>
      </c>
      <c r="AK35" s="12">
        <f>IF('KWh (Cumulative) NLI'!AK35=0,0,((('KWh (Monthly) ENTRY NLI '!AK35*0.5)+'KWh (Cumulative) NLI'!AJ35-'Rebasing adj NLI'!AK25)*AK107)*AK$19*AK$125)</f>
        <v>0</v>
      </c>
      <c r="AL35" s="12">
        <f>IF('KWh (Cumulative) NLI'!AL35=0,0,((('KWh (Monthly) ENTRY NLI '!AL35*0.5)+'KWh (Cumulative) NLI'!AK35-'Rebasing adj NLI'!AL25)*AL107)*AL$19*AL$125)</f>
        <v>0</v>
      </c>
      <c r="AM35" s="12">
        <f>IF('KWh (Cumulative) NLI'!AM35=0,0,((('KWh (Monthly) ENTRY NLI '!AM35*0.5)+'KWh (Cumulative) NLI'!AL35-'Rebasing adj NLI'!AM25)*AM107)*AM$19*AM$125)</f>
        <v>0</v>
      </c>
      <c r="AN35" s="12">
        <f>IF('KWh (Cumulative) NLI'!AN35=0,0,((('KWh (Monthly) ENTRY NLI '!AN35*0.5)+'KWh (Cumulative) NLI'!AM35-'Rebasing adj NLI'!AN25)*AN107)*AN$19*AN$125)</f>
        <v>0</v>
      </c>
      <c r="AO35" s="12">
        <f>IF('KWh (Cumulative) NLI'!AO35=0,0,((('KWh (Monthly) ENTRY NLI '!AO35*0.5)+'KWh (Cumulative) NLI'!AN35-'Rebasing adj NLI'!AO25)*AO107)*AO$19*AO$125)</f>
        <v>0</v>
      </c>
      <c r="AP35" s="12">
        <f>IF('KWh (Cumulative) NLI'!AP35=0,0,((('KWh (Monthly) ENTRY NLI '!AP35*0.5)+'KWh (Cumulative) NLI'!AO35-'Rebasing adj NLI'!AP25)*AP107)*AP$19*AP$125)</f>
        <v>0</v>
      </c>
      <c r="AQ35" s="12">
        <f>IF('KWh (Cumulative) NLI'!AQ35=0,0,((('KWh (Monthly) ENTRY NLI '!AQ35*0.5)+'KWh (Cumulative) NLI'!AP35-'Rebasing adj NLI'!AQ25)*AQ107)*AQ$19*AQ$125)</f>
        <v>0</v>
      </c>
      <c r="AR35" s="12">
        <f>IF('KWh (Cumulative) NLI'!AR35=0,0,((('KWh (Monthly) ENTRY NLI '!AR35*0.5)+'KWh (Cumulative) NLI'!AQ35-'Rebasing adj NLI'!AR25)*AR107)*AR$19*AR$125)</f>
        <v>0</v>
      </c>
      <c r="AS35" s="12">
        <f>IF('KWh (Cumulative) NLI'!AS35=0,0,((('KWh (Monthly) ENTRY NLI '!AS35*0.5)+'KWh (Cumulative) NLI'!AR35-'Rebasing adj NLI'!AS25)*AS107)*AS$19*AS$125)</f>
        <v>0</v>
      </c>
      <c r="AT35" s="12">
        <f>IF('KWh (Cumulative) NLI'!AT35=0,0,((('KWh (Monthly) ENTRY NLI '!AT35*0.5)+'KWh (Cumulative) NLI'!AS35-'Rebasing adj NLI'!AT25)*AT107)*AT$19*AT$125)</f>
        <v>0</v>
      </c>
      <c r="AU35" s="12">
        <f>IF('KWh (Cumulative) NLI'!AU35=0,0,((('KWh (Monthly) ENTRY NLI '!AU35*0.5)+'KWh (Cumulative) NLI'!AT35-'Rebasing adj NLI'!AU25)*AU107)*AU$19*AU$125)</f>
        <v>0</v>
      </c>
      <c r="AV35" s="12">
        <f>IF('KWh (Cumulative) NLI'!AV35=0,0,((('KWh (Monthly) ENTRY NLI '!AV35*0.5)+'KWh (Cumulative) NLI'!AU35-'Rebasing adj NLI'!AV25)*AV107)*AV$19*AV$125)</f>
        <v>0</v>
      </c>
      <c r="AW35" s="12">
        <f>IF('KWh (Cumulative) NLI'!AW35=0,0,((('KWh (Monthly) ENTRY NLI '!AW35*0.5)+'KWh (Cumulative) NLI'!AV35-'Rebasing adj NLI'!AW25)*AW107)*AW$19*AW$125)</f>
        <v>0</v>
      </c>
      <c r="AX35" s="12">
        <f>IF('KWh (Cumulative) NLI'!AX35=0,0,((('KWh (Monthly) ENTRY NLI '!AX35*0.5)+'KWh (Cumulative) NLI'!AW35-'Rebasing adj NLI'!AX25)*AX107)*AX$19*AX$125)</f>
        <v>0</v>
      </c>
      <c r="AY35" s="12">
        <f>IF('KWh (Cumulative) NLI'!AY35=0,0,((('KWh (Monthly) ENTRY NLI '!AY35*0.5)+'KWh (Cumulative) NLI'!AX35-'Rebasing adj NLI'!AY25)*AY107)*AY$19*AY$125)</f>
        <v>0</v>
      </c>
      <c r="AZ35" s="12">
        <f>IF('KWh (Cumulative) NLI'!AZ35=0,0,((('KWh (Monthly) ENTRY NLI '!AZ35*0.5)+'KWh (Cumulative) NLI'!AY35-'Rebasing adj NLI'!AZ25)*AZ107)*AZ$19*AZ$125)</f>
        <v>0</v>
      </c>
      <c r="BA35" s="12">
        <f>IF('KWh (Cumulative) NLI'!BA35=0,0,((('KWh (Monthly) ENTRY NLI '!BA35*0.5)+'KWh (Cumulative) NLI'!AZ35-'Rebasing adj NLI'!BA25)*BA107)*BA$19*BA$125)</f>
        <v>0</v>
      </c>
      <c r="BB35" s="12">
        <f>IF('KWh (Cumulative) NLI'!BB35=0,0,((('KWh (Monthly) ENTRY NLI '!BB35*0.5)+'KWh (Cumulative) NLI'!BA35-'Rebasing adj NLI'!BB25)*BB107)*BB$19*BB$125)</f>
        <v>0</v>
      </c>
      <c r="BC35" s="12">
        <f>IF('KWh (Cumulative) NLI'!BC35=0,0,((('KWh (Monthly) ENTRY NLI '!BC35*0.5)+'KWh (Cumulative) NLI'!BB35-'Rebasing adj NLI'!BC25)*BC107)*BC$19*BC$125)</f>
        <v>0</v>
      </c>
      <c r="BD35" s="12">
        <f>IF('KWh (Cumulative) NLI'!BD35=0,0,((('KWh (Monthly) ENTRY NLI '!BD35*0.5)+'KWh (Cumulative) NLI'!BC35-'Rebasing adj NLI'!BD25)*BD107)*BD$19*BD$125)</f>
        <v>0</v>
      </c>
      <c r="BE35" s="12">
        <f>IF('KWh (Cumulative) NLI'!BE35=0,0,((('KWh (Monthly) ENTRY NLI '!BE35*0.5)+'KWh (Cumulative) NLI'!BD35-'Rebasing adj NLI'!BE25)*BE107)*BE$19*BE$125)</f>
        <v>0</v>
      </c>
      <c r="BF35" s="12">
        <f>IF('KWh (Cumulative) NLI'!BF35=0,0,((('KWh (Monthly) ENTRY NLI '!BF35*0.5)+'KWh (Cumulative) NLI'!BE35-'Rebasing adj NLI'!BF25)*BF107)*BF$19*BF$125)</f>
        <v>0</v>
      </c>
      <c r="BG35" s="12">
        <f>IF('KWh (Cumulative) NLI'!BG35=0,0,((('KWh (Monthly) ENTRY NLI '!BG35*0.5)+'KWh (Cumulative) NLI'!BF35-'Rebasing adj NLI'!BG25)*BG107)*BG$19*BG$125)</f>
        <v>0</v>
      </c>
      <c r="BH35" s="12">
        <f>IF('KWh (Cumulative) NLI'!BH35=0,0,((('KWh (Monthly) ENTRY NLI '!BH35*0.5)+'KWh (Cumulative) NLI'!BG35-'Rebasing adj NLI'!BH25)*BH107)*BH$19*BH$125)</f>
        <v>0</v>
      </c>
      <c r="BI35" s="12">
        <f>IF('KWh (Cumulative) NLI'!BI35=0,0,((('KWh (Monthly) ENTRY NLI '!BI35*0.5)+'KWh (Cumulative) NLI'!BH35-'Rebasing adj NLI'!BI25)*BI107)*BI$19*BI$125)</f>
        <v>0</v>
      </c>
      <c r="BJ35" s="12">
        <f>IF('KWh (Cumulative) NLI'!BJ35=0,0,((('KWh (Monthly) ENTRY NLI '!BJ35*0.5)+'KWh (Cumulative) NLI'!BI35-'Rebasing adj NLI'!BJ25)*BJ107)*BJ$19*BJ$125)</f>
        <v>0</v>
      </c>
      <c r="BK35" s="12">
        <f>IF('KWh (Cumulative) NLI'!BK35=0,0,((('KWh (Monthly) ENTRY NLI '!BK35*0.5)+'KWh (Cumulative) NLI'!BJ35-'Rebasing adj NLI'!BK25)*BK107)*BK$19*BK$125)</f>
        <v>0</v>
      </c>
      <c r="BL35" s="12">
        <f>IF('KWh (Cumulative) NLI'!BL35=0,0,((('KWh (Monthly) ENTRY NLI '!BL35*0.5)+'KWh (Cumulative) NLI'!BK35-'Rebasing adj NLI'!BL25)*BL107)*BL$19*BL$125)</f>
        <v>0</v>
      </c>
      <c r="BM35" s="12">
        <f>IF('KWh (Cumulative) NLI'!BM35=0,0,((('KWh (Monthly) ENTRY NLI '!BM35*0.5)+'KWh (Cumulative) NLI'!BL35-'Rebasing adj NLI'!BM25)*BM107)*BM$19*BM$125)</f>
        <v>0</v>
      </c>
      <c r="BN35" s="12">
        <f>IF('KWh (Cumulative) NLI'!BN35=0,0,((('KWh (Monthly) ENTRY NLI '!BN35*0.5)+'KWh (Cumulative) NLI'!BM35-'Rebasing adj NLI'!BN25)*BN107)*BN$19*BN$125)</f>
        <v>0</v>
      </c>
      <c r="BO35" s="12">
        <f>IF('KWh (Cumulative) NLI'!BO35=0,0,((('KWh (Monthly) ENTRY NLI '!BO35*0.5)+'KWh (Cumulative) NLI'!BN35-'Rebasing adj NLI'!BO25)*BO107)*BO$19*BO$125)</f>
        <v>0</v>
      </c>
      <c r="BP35" s="12">
        <f>IF('KWh (Cumulative) NLI'!BP35=0,0,((('KWh (Monthly) ENTRY NLI '!BP35*0.5)+'KWh (Cumulative) NLI'!BO35-'Rebasing adj NLI'!BP25)*BP107)*BP$19*BP$125)</f>
        <v>0</v>
      </c>
      <c r="BQ35" s="12">
        <f>IF('KWh (Cumulative) NLI'!BQ35=0,0,((('KWh (Monthly) ENTRY NLI '!BQ35*0.5)+'KWh (Cumulative) NLI'!BP35-'Rebasing adj NLI'!BQ25)*BQ107)*BQ$19*BQ$125)</f>
        <v>0</v>
      </c>
      <c r="BR35" s="12">
        <f>IF('KWh (Cumulative) NLI'!BR35=0,0,((('KWh (Monthly) ENTRY NLI '!BR35*0.5)+'KWh (Cumulative) NLI'!BQ35-'Rebasing adj NLI'!BR25)*BR107)*BR$19*BR$125)</f>
        <v>0</v>
      </c>
      <c r="BS35" s="12">
        <f>IF('KWh (Cumulative) NLI'!BS35=0,0,((('KWh (Monthly) ENTRY NLI '!BS35*0.5)+'KWh (Cumulative) NLI'!BR35-'Rebasing adj NLI'!BS25)*BS107)*BS$19*BS$125)</f>
        <v>0</v>
      </c>
      <c r="BT35" s="12">
        <f>IF('KWh (Cumulative) NLI'!BT35=0,0,((('KWh (Monthly) ENTRY NLI '!BT35*0.5)+'KWh (Cumulative) NLI'!BS35-'Rebasing adj NLI'!BT25)*BT107)*BT$19*BT$125)</f>
        <v>0</v>
      </c>
      <c r="BU35" s="12">
        <f>IF('KWh (Cumulative) NLI'!BU35=0,0,((('KWh (Monthly) ENTRY NLI '!BU35*0.5)+'KWh (Cumulative) NLI'!BT35-'Rebasing adj NLI'!BU25)*BU107)*BU$19*BU$125)</f>
        <v>0</v>
      </c>
      <c r="BV35" s="12">
        <f>IF('KWh (Cumulative) NLI'!BV35=0,0,((('KWh (Monthly) ENTRY NLI '!BV35*0.5)+'KWh (Cumulative) NLI'!BU35-'Rebasing adj NLI'!BV25)*BV107)*BV$19*BV$125)</f>
        <v>0</v>
      </c>
      <c r="BW35" s="12">
        <f>IF('KWh (Cumulative) NLI'!BW35=0,0,((('KWh (Monthly) ENTRY NLI '!BW35*0.5)+'KWh (Cumulative) NLI'!BV35-'Rebasing adj NLI'!BW25)*BW107)*BW$19*BW$125)</f>
        <v>0</v>
      </c>
      <c r="BX35" s="12">
        <f>IF('KWh (Cumulative) NLI'!BX35=0,0,((('KWh (Monthly) ENTRY NLI '!BX35*0.5)+'KWh (Cumulative) NLI'!BW35-'Rebasing adj NLI'!BX25)*BX107)*BX$19*BX$125)</f>
        <v>0</v>
      </c>
      <c r="BY35" s="12">
        <f>IF('KWh (Cumulative) NLI'!BY35=0,0,((('KWh (Monthly) ENTRY NLI '!BY35*0.5)+'KWh (Cumulative) NLI'!BX35-'Rebasing adj NLI'!BY25)*BY107)*BY$19*BY$125)</f>
        <v>0</v>
      </c>
      <c r="BZ35" s="12">
        <f>IF('KWh (Cumulative) NLI'!BZ35=0,0,((('KWh (Monthly) ENTRY NLI '!BZ35*0.5)+'KWh (Cumulative) NLI'!BY35-'Rebasing adj NLI'!BZ25)*BZ107)*BZ$19*BZ$125)</f>
        <v>0</v>
      </c>
      <c r="CA35" s="12">
        <f>IF('KWh (Cumulative) NLI'!CA35=0,0,((('KWh (Monthly) ENTRY NLI '!CA35*0.5)+'KWh (Cumulative) NLI'!BZ35-'Rebasing adj NLI'!CA25)*CA107)*CA$19*CA$125)</f>
        <v>0</v>
      </c>
      <c r="CB35" s="12">
        <f>IF('KWh (Cumulative) NLI'!CB35=0,0,((('KWh (Monthly) ENTRY NLI '!CB35*0.5)+'KWh (Cumulative) NLI'!CA35-'Rebasing adj NLI'!CB25)*CB107)*CB$19*CB$125)</f>
        <v>0</v>
      </c>
      <c r="CC35" s="12">
        <f>IF('KWh (Cumulative) NLI'!CC35=0,0,((('KWh (Monthly) ENTRY NLI '!CC35*0.5)+'KWh (Cumulative) NLI'!CB35-'Rebasing adj NLI'!CC25)*CC107)*CC$19*CC$125)</f>
        <v>0</v>
      </c>
      <c r="CD35" s="12">
        <f>IF('KWh (Cumulative) NLI'!CD35=0,0,((('KWh (Monthly) ENTRY NLI '!CD35*0.5)+'KWh (Cumulative) NLI'!CC35-'Rebasing adj NLI'!CD25)*CD107)*CD$19*CD$125)</f>
        <v>0</v>
      </c>
      <c r="CE35" s="12">
        <f>IF('KWh (Cumulative) NLI'!CE35=0,0,((('KWh (Monthly) ENTRY NLI '!CE35*0.5)+'KWh (Cumulative) NLI'!CD35-'Rebasing adj NLI'!CE25)*CE107)*CE$19*CE$125)</f>
        <v>0</v>
      </c>
      <c r="CF35" s="12">
        <f>IF('KWh (Cumulative) NLI'!CF35=0,0,((('KWh (Monthly) ENTRY NLI '!CF35*0.5)+'KWh (Cumulative) NLI'!CE35-'Rebasing adj NLI'!CF25)*CF107)*CF$19*CF$125)</f>
        <v>0</v>
      </c>
      <c r="CG35" s="12">
        <f>IF('KWh (Cumulative) NLI'!CG35=0,0,((('KWh (Monthly) ENTRY NLI '!CG35*0.5)+'KWh (Cumulative) NLI'!CF35-'Rebasing adj NLI'!CG25)*CG107)*CG$19*CG$125)</f>
        <v>0</v>
      </c>
      <c r="CH35" s="12">
        <f>IF('KWh (Cumulative) NLI'!CH35=0,0,((('KWh (Monthly) ENTRY NLI '!CH35*0.5)+'KWh (Cumulative) NLI'!CG35-'Rebasing adj NLI'!CH25)*CH107)*CH$19*CH$125)</f>
        <v>0</v>
      </c>
      <c r="CI35" s="12">
        <f>IF('KWh (Cumulative) NLI'!CI35=0,0,((('KWh (Monthly) ENTRY NLI '!CI35*0.5)+'KWh (Cumulative) NLI'!CH35-'Rebasing adj NLI'!CI25)*CI107)*CI$19*CI$125)</f>
        <v>0</v>
      </c>
      <c r="CJ35" s="12">
        <f>IF('KWh (Cumulative) NLI'!CJ35=0,0,((('KWh (Monthly) ENTRY NLI '!CJ35*0.5)+'KWh (Cumulative) NLI'!CI35-'Rebasing adj NLI'!CJ25)*CJ107)*CJ$19*CJ$125)</f>
        <v>0</v>
      </c>
    </row>
    <row r="36" spans="1:88" x14ac:dyDescent="0.3">
      <c r="A36" s="220"/>
      <c r="B36" s="47" t="s">
        <v>6</v>
      </c>
      <c r="C36" s="12">
        <f>IF('KWh (Cumulative) NLI'!C36=0,0,((('KWh (Monthly) ENTRY NLI '!C36*0.5)-'Rebasing adj NLI'!C26)*C108)*C$19*C$125)</f>
        <v>0</v>
      </c>
      <c r="D36" s="12">
        <f>IF('KWh (Cumulative) NLI'!D36=0,0,((('KWh (Monthly) ENTRY NLI '!D36*0.5)+'KWh (Cumulative) NLI'!C36-'Rebasing adj NLI'!D26)*D108)*D$19*D$125)</f>
        <v>0</v>
      </c>
      <c r="E36" s="12">
        <f>IF('KWh (Cumulative) NLI'!E36=0,0,((('KWh (Monthly) ENTRY NLI '!E36*0.5)+'KWh (Cumulative) NLI'!D36-'Rebasing adj NLI'!E26)*E108)*E$19*E$125)</f>
        <v>0</v>
      </c>
      <c r="F36" s="12">
        <f>IF('KWh (Cumulative) NLI'!F36=0,0,((('KWh (Monthly) ENTRY NLI '!F36*0.5)+'KWh (Cumulative) NLI'!E36-'Rebasing adj NLI'!F26)*F108)*F$19*F$125)</f>
        <v>0</v>
      </c>
      <c r="G36" s="12">
        <f>IF('KWh (Cumulative) NLI'!G36=0,0,((('KWh (Monthly) ENTRY NLI '!G36*0.5)+'KWh (Cumulative) NLI'!F36-'Rebasing adj NLI'!G26)*G108)*G$19*G$125)</f>
        <v>0</v>
      </c>
      <c r="H36" s="12">
        <f>IF('KWh (Cumulative) NLI'!H36=0,0,((('KWh (Monthly) ENTRY NLI '!H36*0.5)+'KWh (Cumulative) NLI'!G36-'Rebasing adj NLI'!H26)*H108)*H$19*H$125)</f>
        <v>0</v>
      </c>
      <c r="I36" s="12">
        <f>IF('KWh (Cumulative) NLI'!I36=0,0,((('KWh (Monthly) ENTRY NLI '!I36*0.5)+'KWh (Cumulative) NLI'!H36-'Rebasing adj NLI'!I26)*I108)*I$19*I$125)</f>
        <v>0</v>
      </c>
      <c r="J36" s="12">
        <f>IF('KWh (Cumulative) NLI'!J36=0,0,((('KWh (Monthly) ENTRY NLI '!J36*0.5)+'KWh (Cumulative) NLI'!I36-'Rebasing adj NLI'!J26)*J108)*J$19*J$125)</f>
        <v>0</v>
      </c>
      <c r="K36" s="12">
        <f>IF('KWh (Cumulative) NLI'!K36=0,0,((('KWh (Monthly) ENTRY NLI '!K36*0.5)+'KWh (Cumulative) NLI'!J36-'Rebasing adj NLI'!K26)*K108)*K$19*K$125)</f>
        <v>0</v>
      </c>
      <c r="L36" s="12">
        <f>IF('KWh (Cumulative) NLI'!L36=0,0,((('KWh (Monthly) ENTRY NLI '!L36*0.5)+'KWh (Cumulative) NLI'!K36-'Rebasing adj NLI'!L26)*L108)*L$19*L$125)</f>
        <v>0</v>
      </c>
      <c r="M36" s="12">
        <f>IF('KWh (Cumulative) NLI'!M36=0,0,((('KWh (Monthly) ENTRY NLI '!M36*0.5)+'KWh (Cumulative) NLI'!L36-'Rebasing adj NLI'!M26)*M108)*M$19*M$125)</f>
        <v>0</v>
      </c>
      <c r="N36" s="12">
        <f>IF('KWh (Cumulative) NLI'!N36=0,0,((('KWh (Monthly) ENTRY NLI '!N36*0.5)+'KWh (Cumulative) NLI'!M36-'Rebasing adj NLI'!N26)*N108)*N$19*N$125)</f>
        <v>0</v>
      </c>
      <c r="O36" s="12">
        <f>IF('KWh (Cumulative) NLI'!O36=0,0,((('KWh (Monthly) ENTRY NLI '!O36*0.5)+'KWh (Cumulative) NLI'!N36-'Rebasing adj NLI'!O26)*O108)*O$19*O$125)</f>
        <v>0</v>
      </c>
      <c r="P36" s="12">
        <f>IF('KWh (Cumulative) NLI'!P36=0,0,((('KWh (Monthly) ENTRY NLI '!P36*0.5)+'KWh (Cumulative) NLI'!O36-'Rebasing adj NLI'!P26)*P108)*P$19*P$125)</f>
        <v>0</v>
      </c>
      <c r="Q36" s="12">
        <f>IF('KWh (Cumulative) NLI'!Q36=0,0,((('KWh (Monthly) ENTRY NLI '!Q36*0.5)+'KWh (Cumulative) NLI'!P36-'Rebasing adj NLI'!Q26)*Q108)*Q$19*Q$125)</f>
        <v>0</v>
      </c>
      <c r="R36" s="12">
        <f>IF('KWh (Cumulative) NLI'!R36=0,0,((('KWh (Monthly) ENTRY NLI '!R36*0.5)+'KWh (Cumulative) NLI'!Q36-'Rebasing adj NLI'!R26)*R108)*R$19*R$125)</f>
        <v>0</v>
      </c>
      <c r="S36" s="12">
        <f>IF('KWh (Cumulative) NLI'!S36=0,0,((('KWh (Monthly) ENTRY NLI '!S36*0.5)+'KWh (Cumulative) NLI'!R36-'Rebasing adj NLI'!S26)*S108)*S$19*S$125)</f>
        <v>0</v>
      </c>
      <c r="T36" s="12">
        <f>IF('KWh (Cumulative) NLI'!T36=0,0,((('KWh (Monthly) ENTRY NLI '!T36*0.5)+'KWh (Cumulative) NLI'!S36-'Rebasing adj NLI'!T26)*T108)*T$19*T$125)</f>
        <v>0</v>
      </c>
      <c r="U36" s="12">
        <f>IF('KWh (Cumulative) NLI'!U36=0,0,((('KWh (Monthly) ENTRY NLI '!U36*0.5)+'KWh (Cumulative) NLI'!T36-'Rebasing adj NLI'!U26)*U108)*U$19*U$125)</f>
        <v>0</v>
      </c>
      <c r="V36" s="12">
        <f>IF('KWh (Cumulative) NLI'!V36=0,0,((('KWh (Monthly) ENTRY NLI '!V36*0.5)+'KWh (Cumulative) NLI'!U36-'Rebasing adj NLI'!V26)*V108)*V$19*V$125)</f>
        <v>0</v>
      </c>
      <c r="W36" s="12">
        <f>IF('KWh (Cumulative) NLI'!W36=0,0,((('KWh (Monthly) ENTRY NLI '!W36*0.5)+'KWh (Cumulative) NLI'!V36-'Rebasing adj NLI'!W26)*W108)*W$19*W$125)</f>
        <v>0</v>
      </c>
      <c r="X36" s="12">
        <f>IF('KWh (Cumulative) NLI'!X36=0,0,((('KWh (Monthly) ENTRY NLI '!X36*0.5)+'KWh (Cumulative) NLI'!W36-'Rebasing adj NLI'!X26)*X108)*X$19*X$125)</f>
        <v>0</v>
      </c>
      <c r="Y36" s="12">
        <f>IF('KWh (Cumulative) NLI'!Y36=0,0,((('KWh (Monthly) ENTRY NLI '!Y36*0.5)+'KWh (Cumulative) NLI'!X36-'Rebasing adj NLI'!Y26)*Y108)*Y$19*Y$125)</f>
        <v>0</v>
      </c>
      <c r="Z36" s="12">
        <f>IF('KWh (Cumulative) NLI'!Z36=0,0,((('KWh (Monthly) ENTRY NLI '!Z36*0.5)+'KWh (Cumulative) NLI'!Y36-'Rebasing adj NLI'!Z26)*Z108)*Z$19*Z$125)</f>
        <v>0</v>
      </c>
      <c r="AA36" s="12">
        <f>IF('KWh (Cumulative) NLI'!AA36=0,0,((('KWh (Monthly) ENTRY NLI '!AA36*0.5)+'KWh (Cumulative) NLI'!Z36-'Rebasing adj NLI'!AA26)*AA108)*AA$19*AA$125)</f>
        <v>0</v>
      </c>
      <c r="AB36" s="12">
        <f>IF('KWh (Cumulative) NLI'!AB36=0,0,((('KWh (Monthly) ENTRY NLI '!AB36*0.5)+'KWh (Cumulative) NLI'!AA36-'Rebasing adj NLI'!AB26)*AB108)*AB$19*AB$125)</f>
        <v>0</v>
      </c>
      <c r="AC36" s="12">
        <f>IF('KWh (Cumulative) NLI'!AC36=0,0,((('KWh (Monthly) ENTRY NLI '!AC36*0.5)+'KWh (Cumulative) NLI'!AB36-'Rebasing adj NLI'!AC26)*AC108)*AC$19*AC$125)</f>
        <v>0</v>
      </c>
      <c r="AD36" s="12">
        <f>IF('KWh (Cumulative) NLI'!AD36=0,0,((('KWh (Monthly) ENTRY NLI '!AD36*0.5)+'KWh (Cumulative) NLI'!AC36-'Rebasing adj NLI'!AD26)*AD108)*AD$19*AD$125)</f>
        <v>0</v>
      </c>
      <c r="AE36" s="12">
        <f>IF('KWh (Cumulative) NLI'!AE36=0,0,((('KWh (Monthly) ENTRY NLI '!AE36*0.5)+'KWh (Cumulative) NLI'!AD36-'Rebasing adj NLI'!AE26)*AE108)*AE$19*AE$125)</f>
        <v>0</v>
      </c>
      <c r="AF36" s="12">
        <f>IF('KWh (Cumulative) NLI'!AF36=0,0,((('KWh (Monthly) ENTRY NLI '!AF36*0.5)+'KWh (Cumulative) NLI'!AE36-'Rebasing adj NLI'!AF26)*AF108)*AF$19*AF$125)</f>
        <v>0</v>
      </c>
      <c r="AG36" s="12">
        <f>IF('KWh (Cumulative) NLI'!AG36=0,0,((('KWh (Monthly) ENTRY NLI '!AG36*0.5)+'KWh (Cumulative) NLI'!AF36-'Rebasing adj NLI'!AG26)*AG108)*AG$19*AG$125)</f>
        <v>0</v>
      </c>
      <c r="AH36" s="12">
        <f>IF('KWh (Cumulative) NLI'!AH36=0,0,((('KWh (Monthly) ENTRY NLI '!AH36*0.5)+'KWh (Cumulative) NLI'!AG36-'Rebasing adj NLI'!AH26)*AH108)*AH$19*AH$125)</f>
        <v>0</v>
      </c>
      <c r="AI36" s="12">
        <f>IF('KWh (Cumulative) NLI'!AI36=0,0,((('KWh (Monthly) ENTRY NLI '!AI36*0.5)+'KWh (Cumulative) NLI'!AH36-'Rebasing adj NLI'!AI26)*AI108)*AI$19*AI$125)</f>
        <v>0</v>
      </c>
      <c r="AJ36" s="12">
        <f>IF('KWh (Cumulative) NLI'!AJ36=0,0,((('KWh (Monthly) ENTRY NLI '!AJ36*0.5)+'KWh (Cumulative) NLI'!AI36-'Rebasing adj NLI'!AJ26)*AJ108)*AJ$19*AJ$125)</f>
        <v>0</v>
      </c>
      <c r="AK36" s="12">
        <f>IF('KWh (Cumulative) NLI'!AK36=0,0,((('KWh (Monthly) ENTRY NLI '!AK36*0.5)+'KWh (Cumulative) NLI'!AJ36-'Rebasing adj NLI'!AK26)*AK108)*AK$19*AK$125)</f>
        <v>0</v>
      </c>
      <c r="AL36" s="12">
        <f>IF('KWh (Cumulative) NLI'!AL36=0,0,((('KWh (Monthly) ENTRY NLI '!AL36*0.5)+'KWh (Cumulative) NLI'!AK36-'Rebasing adj NLI'!AL26)*AL108)*AL$19*AL$125)</f>
        <v>0</v>
      </c>
      <c r="AM36" s="12">
        <f>IF('KWh (Cumulative) NLI'!AM36=0,0,((('KWh (Monthly) ENTRY NLI '!AM36*0.5)+'KWh (Cumulative) NLI'!AL36-'Rebasing adj NLI'!AM26)*AM108)*AM$19*AM$125)</f>
        <v>0</v>
      </c>
      <c r="AN36" s="12">
        <f>IF('KWh (Cumulative) NLI'!AN36=0,0,((('KWh (Monthly) ENTRY NLI '!AN36*0.5)+'KWh (Cumulative) NLI'!AM36-'Rebasing adj NLI'!AN26)*AN108)*AN$19*AN$125)</f>
        <v>0</v>
      </c>
      <c r="AO36" s="12">
        <f>IF('KWh (Cumulative) NLI'!AO36=0,0,((('KWh (Monthly) ENTRY NLI '!AO36*0.5)+'KWh (Cumulative) NLI'!AN36-'Rebasing adj NLI'!AO26)*AO108)*AO$19*AO$125)</f>
        <v>0</v>
      </c>
      <c r="AP36" s="12">
        <f>IF('KWh (Cumulative) NLI'!AP36=0,0,((('KWh (Monthly) ENTRY NLI '!AP36*0.5)+'KWh (Cumulative) NLI'!AO36-'Rebasing adj NLI'!AP26)*AP108)*AP$19*AP$125)</f>
        <v>0</v>
      </c>
      <c r="AQ36" s="12">
        <f>IF('KWh (Cumulative) NLI'!AQ36=0,0,((('KWh (Monthly) ENTRY NLI '!AQ36*0.5)+'KWh (Cumulative) NLI'!AP36-'Rebasing adj NLI'!AQ26)*AQ108)*AQ$19*AQ$125)</f>
        <v>0</v>
      </c>
      <c r="AR36" s="12">
        <f>IF('KWh (Cumulative) NLI'!AR36=0,0,((('KWh (Monthly) ENTRY NLI '!AR36*0.5)+'KWh (Cumulative) NLI'!AQ36-'Rebasing adj NLI'!AR26)*AR108)*AR$19*AR$125)</f>
        <v>0</v>
      </c>
      <c r="AS36" s="12">
        <f>IF('KWh (Cumulative) NLI'!AS36=0,0,((('KWh (Monthly) ENTRY NLI '!AS36*0.5)+'KWh (Cumulative) NLI'!AR36-'Rebasing adj NLI'!AS26)*AS108)*AS$19*AS$125)</f>
        <v>0</v>
      </c>
      <c r="AT36" s="12">
        <f>IF('KWh (Cumulative) NLI'!AT36=0,0,((('KWh (Monthly) ENTRY NLI '!AT36*0.5)+'KWh (Cumulative) NLI'!AS36-'Rebasing adj NLI'!AT26)*AT108)*AT$19*AT$125)</f>
        <v>0</v>
      </c>
      <c r="AU36" s="12">
        <f>IF('KWh (Cumulative) NLI'!AU36=0,0,((('KWh (Monthly) ENTRY NLI '!AU36*0.5)+'KWh (Cumulative) NLI'!AT36-'Rebasing adj NLI'!AU26)*AU108)*AU$19*AU$125)</f>
        <v>0</v>
      </c>
      <c r="AV36" s="12">
        <f>IF('KWh (Cumulative) NLI'!AV36=0,0,((('KWh (Monthly) ENTRY NLI '!AV36*0.5)+'KWh (Cumulative) NLI'!AU36-'Rebasing adj NLI'!AV26)*AV108)*AV$19*AV$125)</f>
        <v>0</v>
      </c>
      <c r="AW36" s="12">
        <f>IF('KWh (Cumulative) NLI'!AW36=0,0,((('KWh (Monthly) ENTRY NLI '!AW36*0.5)+'KWh (Cumulative) NLI'!AV36-'Rebasing adj NLI'!AW26)*AW108)*AW$19*AW$125)</f>
        <v>0</v>
      </c>
      <c r="AX36" s="12">
        <f>IF('KWh (Cumulative) NLI'!AX36=0,0,((('KWh (Monthly) ENTRY NLI '!AX36*0.5)+'KWh (Cumulative) NLI'!AW36-'Rebasing adj NLI'!AX26)*AX108)*AX$19*AX$125)</f>
        <v>0</v>
      </c>
      <c r="AY36" s="12">
        <f>IF('KWh (Cumulative) NLI'!AY36=0,0,((('KWh (Monthly) ENTRY NLI '!AY36*0.5)+'KWh (Cumulative) NLI'!AX36-'Rebasing adj NLI'!AY26)*AY108)*AY$19*AY$125)</f>
        <v>0</v>
      </c>
      <c r="AZ36" s="12">
        <f>IF('KWh (Cumulative) NLI'!AZ36=0,0,((('KWh (Monthly) ENTRY NLI '!AZ36*0.5)+'KWh (Cumulative) NLI'!AY36-'Rebasing adj NLI'!AZ26)*AZ108)*AZ$19*AZ$125)</f>
        <v>0</v>
      </c>
      <c r="BA36" s="12">
        <f>IF('KWh (Cumulative) NLI'!BA36=0,0,((('KWh (Monthly) ENTRY NLI '!BA36*0.5)+'KWh (Cumulative) NLI'!AZ36-'Rebasing adj NLI'!BA26)*BA108)*BA$19*BA$125)</f>
        <v>0</v>
      </c>
      <c r="BB36" s="12">
        <f>IF('KWh (Cumulative) NLI'!BB36=0,0,((('KWh (Monthly) ENTRY NLI '!BB36*0.5)+'KWh (Cumulative) NLI'!BA36-'Rebasing adj NLI'!BB26)*BB108)*BB$19*BB$125)</f>
        <v>0</v>
      </c>
      <c r="BC36" s="12">
        <f>IF('KWh (Cumulative) NLI'!BC36=0,0,((('KWh (Monthly) ENTRY NLI '!BC36*0.5)+'KWh (Cumulative) NLI'!BB36-'Rebasing adj NLI'!BC26)*BC108)*BC$19*BC$125)</f>
        <v>0</v>
      </c>
      <c r="BD36" s="12">
        <f>IF('KWh (Cumulative) NLI'!BD36=0,0,((('KWh (Monthly) ENTRY NLI '!BD36*0.5)+'KWh (Cumulative) NLI'!BC36-'Rebasing adj NLI'!BD26)*BD108)*BD$19*BD$125)</f>
        <v>0</v>
      </c>
      <c r="BE36" s="12">
        <f>IF('KWh (Cumulative) NLI'!BE36=0,0,((('KWh (Monthly) ENTRY NLI '!BE36*0.5)+'KWh (Cumulative) NLI'!BD36-'Rebasing adj NLI'!BE26)*BE108)*BE$19*BE$125)</f>
        <v>0</v>
      </c>
      <c r="BF36" s="12">
        <f>IF('KWh (Cumulative) NLI'!BF36=0,0,((('KWh (Monthly) ENTRY NLI '!BF36*0.5)+'KWh (Cumulative) NLI'!BE36-'Rebasing adj NLI'!BF26)*BF108)*BF$19*BF$125)</f>
        <v>0</v>
      </c>
      <c r="BG36" s="12">
        <f>IF('KWh (Cumulative) NLI'!BG36=0,0,((('KWh (Monthly) ENTRY NLI '!BG36*0.5)+'KWh (Cumulative) NLI'!BF36-'Rebasing adj NLI'!BG26)*BG108)*BG$19*BG$125)</f>
        <v>0</v>
      </c>
      <c r="BH36" s="12">
        <f>IF('KWh (Cumulative) NLI'!BH36=0,0,((('KWh (Monthly) ENTRY NLI '!BH36*0.5)+'KWh (Cumulative) NLI'!BG36-'Rebasing adj NLI'!BH26)*BH108)*BH$19*BH$125)</f>
        <v>0</v>
      </c>
      <c r="BI36" s="12">
        <f>IF('KWh (Cumulative) NLI'!BI36=0,0,((('KWh (Monthly) ENTRY NLI '!BI36*0.5)+'KWh (Cumulative) NLI'!BH36-'Rebasing adj NLI'!BI26)*BI108)*BI$19*BI$125)</f>
        <v>0</v>
      </c>
      <c r="BJ36" s="12">
        <f>IF('KWh (Cumulative) NLI'!BJ36=0,0,((('KWh (Monthly) ENTRY NLI '!BJ36*0.5)+'KWh (Cumulative) NLI'!BI36-'Rebasing adj NLI'!BJ26)*BJ108)*BJ$19*BJ$125)</f>
        <v>0</v>
      </c>
      <c r="BK36" s="12">
        <f>IF('KWh (Cumulative) NLI'!BK36=0,0,((('KWh (Monthly) ENTRY NLI '!BK36*0.5)+'KWh (Cumulative) NLI'!BJ36-'Rebasing adj NLI'!BK26)*BK108)*BK$19*BK$125)</f>
        <v>0</v>
      </c>
      <c r="BL36" s="12">
        <f>IF('KWh (Cumulative) NLI'!BL36=0,0,((('KWh (Monthly) ENTRY NLI '!BL36*0.5)+'KWh (Cumulative) NLI'!BK36-'Rebasing adj NLI'!BL26)*BL108)*BL$19*BL$125)</f>
        <v>0</v>
      </c>
      <c r="BM36" s="12">
        <f>IF('KWh (Cumulative) NLI'!BM36=0,0,((('KWh (Monthly) ENTRY NLI '!BM36*0.5)+'KWh (Cumulative) NLI'!BL36-'Rebasing adj NLI'!BM26)*BM108)*BM$19*BM$125)</f>
        <v>0</v>
      </c>
      <c r="BN36" s="12">
        <f>IF('KWh (Cumulative) NLI'!BN36=0,0,((('KWh (Monthly) ENTRY NLI '!BN36*0.5)+'KWh (Cumulative) NLI'!BM36-'Rebasing adj NLI'!BN26)*BN108)*BN$19*BN$125)</f>
        <v>0</v>
      </c>
      <c r="BO36" s="12">
        <f>IF('KWh (Cumulative) NLI'!BO36=0,0,((('KWh (Monthly) ENTRY NLI '!BO36*0.5)+'KWh (Cumulative) NLI'!BN36-'Rebasing adj NLI'!BO26)*BO108)*BO$19*BO$125)</f>
        <v>0</v>
      </c>
      <c r="BP36" s="12">
        <f>IF('KWh (Cumulative) NLI'!BP36=0,0,((('KWh (Monthly) ENTRY NLI '!BP36*0.5)+'KWh (Cumulative) NLI'!BO36-'Rebasing adj NLI'!BP26)*BP108)*BP$19*BP$125)</f>
        <v>0</v>
      </c>
      <c r="BQ36" s="12">
        <f>IF('KWh (Cumulative) NLI'!BQ36=0,0,((('KWh (Monthly) ENTRY NLI '!BQ36*0.5)+'KWh (Cumulative) NLI'!BP36-'Rebasing adj NLI'!BQ26)*BQ108)*BQ$19*BQ$125)</f>
        <v>0</v>
      </c>
      <c r="BR36" s="12">
        <f>IF('KWh (Cumulative) NLI'!BR36=0,0,((('KWh (Monthly) ENTRY NLI '!BR36*0.5)+'KWh (Cumulative) NLI'!BQ36-'Rebasing adj NLI'!BR26)*BR108)*BR$19*BR$125)</f>
        <v>0</v>
      </c>
      <c r="BS36" s="12">
        <f>IF('KWh (Cumulative) NLI'!BS36=0,0,((('KWh (Monthly) ENTRY NLI '!BS36*0.5)+'KWh (Cumulative) NLI'!BR36-'Rebasing adj NLI'!BS26)*BS108)*BS$19*BS$125)</f>
        <v>0</v>
      </c>
      <c r="BT36" s="12">
        <f>IF('KWh (Cumulative) NLI'!BT36=0,0,((('KWh (Monthly) ENTRY NLI '!BT36*0.5)+'KWh (Cumulative) NLI'!BS36-'Rebasing adj NLI'!BT26)*BT108)*BT$19*BT$125)</f>
        <v>0</v>
      </c>
      <c r="BU36" s="12">
        <f>IF('KWh (Cumulative) NLI'!BU36=0,0,((('KWh (Monthly) ENTRY NLI '!BU36*0.5)+'KWh (Cumulative) NLI'!BT36-'Rebasing adj NLI'!BU26)*BU108)*BU$19*BU$125)</f>
        <v>0</v>
      </c>
      <c r="BV36" s="12">
        <f>IF('KWh (Cumulative) NLI'!BV36=0,0,((('KWh (Monthly) ENTRY NLI '!BV36*0.5)+'KWh (Cumulative) NLI'!BU36-'Rebasing adj NLI'!BV26)*BV108)*BV$19*BV$125)</f>
        <v>0</v>
      </c>
      <c r="BW36" s="12">
        <f>IF('KWh (Cumulative) NLI'!BW36=0,0,((('KWh (Monthly) ENTRY NLI '!BW36*0.5)+'KWh (Cumulative) NLI'!BV36-'Rebasing adj NLI'!BW26)*BW108)*BW$19*BW$125)</f>
        <v>0</v>
      </c>
      <c r="BX36" s="12">
        <f>IF('KWh (Cumulative) NLI'!BX36=0,0,((('KWh (Monthly) ENTRY NLI '!BX36*0.5)+'KWh (Cumulative) NLI'!BW36-'Rebasing adj NLI'!BX26)*BX108)*BX$19*BX$125)</f>
        <v>0</v>
      </c>
      <c r="BY36" s="12">
        <f>IF('KWh (Cumulative) NLI'!BY36=0,0,((('KWh (Monthly) ENTRY NLI '!BY36*0.5)+'KWh (Cumulative) NLI'!BX36-'Rebasing adj NLI'!BY26)*BY108)*BY$19*BY$125)</f>
        <v>0</v>
      </c>
      <c r="BZ36" s="12">
        <f>IF('KWh (Cumulative) NLI'!BZ36=0,0,((('KWh (Monthly) ENTRY NLI '!BZ36*0.5)+'KWh (Cumulative) NLI'!BY36-'Rebasing adj NLI'!BZ26)*BZ108)*BZ$19*BZ$125)</f>
        <v>0</v>
      </c>
      <c r="CA36" s="12">
        <f>IF('KWh (Cumulative) NLI'!CA36=0,0,((('KWh (Monthly) ENTRY NLI '!CA36*0.5)+'KWh (Cumulative) NLI'!BZ36-'Rebasing adj NLI'!CA26)*CA108)*CA$19*CA$125)</f>
        <v>0</v>
      </c>
      <c r="CB36" s="12">
        <f>IF('KWh (Cumulative) NLI'!CB36=0,0,((('KWh (Monthly) ENTRY NLI '!CB36*0.5)+'KWh (Cumulative) NLI'!CA36-'Rebasing adj NLI'!CB26)*CB108)*CB$19*CB$125)</f>
        <v>0</v>
      </c>
      <c r="CC36" s="12">
        <f>IF('KWh (Cumulative) NLI'!CC36=0,0,((('KWh (Monthly) ENTRY NLI '!CC36*0.5)+'KWh (Cumulative) NLI'!CB36-'Rebasing adj NLI'!CC26)*CC108)*CC$19*CC$125)</f>
        <v>0</v>
      </c>
      <c r="CD36" s="12">
        <f>IF('KWh (Cumulative) NLI'!CD36=0,0,((('KWh (Monthly) ENTRY NLI '!CD36*0.5)+'KWh (Cumulative) NLI'!CC36-'Rebasing adj NLI'!CD26)*CD108)*CD$19*CD$125)</f>
        <v>0</v>
      </c>
      <c r="CE36" s="12">
        <f>IF('KWh (Cumulative) NLI'!CE36=0,0,((('KWh (Monthly) ENTRY NLI '!CE36*0.5)+'KWh (Cumulative) NLI'!CD36-'Rebasing adj NLI'!CE26)*CE108)*CE$19*CE$125)</f>
        <v>0</v>
      </c>
      <c r="CF36" s="12">
        <f>IF('KWh (Cumulative) NLI'!CF36=0,0,((('KWh (Monthly) ENTRY NLI '!CF36*0.5)+'KWh (Cumulative) NLI'!CE36-'Rebasing adj NLI'!CF26)*CF108)*CF$19*CF$125)</f>
        <v>0</v>
      </c>
      <c r="CG36" s="12">
        <f>IF('KWh (Cumulative) NLI'!CG36=0,0,((('KWh (Monthly) ENTRY NLI '!CG36*0.5)+'KWh (Cumulative) NLI'!CF36-'Rebasing adj NLI'!CG26)*CG108)*CG$19*CG$125)</f>
        <v>0</v>
      </c>
      <c r="CH36" s="12">
        <f>IF('KWh (Cumulative) NLI'!CH36=0,0,((('KWh (Monthly) ENTRY NLI '!CH36*0.5)+'KWh (Cumulative) NLI'!CG36-'Rebasing adj NLI'!CH26)*CH108)*CH$19*CH$125)</f>
        <v>0</v>
      </c>
      <c r="CI36" s="12">
        <f>IF('KWh (Cumulative) NLI'!CI36=0,0,((('KWh (Monthly) ENTRY NLI '!CI36*0.5)+'KWh (Cumulative) NLI'!CH36-'Rebasing adj NLI'!CI26)*CI108)*CI$19*CI$125)</f>
        <v>0</v>
      </c>
      <c r="CJ36" s="12">
        <f>IF('KWh (Cumulative) NLI'!CJ36=0,0,((('KWh (Monthly) ENTRY NLI '!CJ36*0.5)+'KWh (Cumulative) NLI'!CI36-'Rebasing adj NLI'!CJ26)*CJ108)*CJ$19*CJ$125)</f>
        <v>0</v>
      </c>
    </row>
    <row r="37" spans="1:88" x14ac:dyDescent="0.3">
      <c r="A37" s="220"/>
      <c r="B37" s="47" t="s">
        <v>10</v>
      </c>
      <c r="C37" s="12">
        <f>IF('KWh (Cumulative) NLI'!C37=0,0,((('KWh (Monthly) ENTRY NLI '!C37*0.5)-'Rebasing adj NLI'!C27)*C109)*C$19*C$125)</f>
        <v>0</v>
      </c>
      <c r="D37" s="12">
        <f>IF('KWh (Cumulative) NLI'!D37=0,0,((('KWh (Monthly) ENTRY NLI '!D37*0.5)+'KWh (Cumulative) NLI'!C37-'Rebasing adj NLI'!D27)*D109)*D$19*D$125)</f>
        <v>0</v>
      </c>
      <c r="E37" s="12">
        <f>IF('KWh (Cumulative) NLI'!E37=0,0,((('KWh (Monthly) ENTRY NLI '!E37*0.5)+'KWh (Cumulative) NLI'!D37-'Rebasing adj NLI'!E27)*E109)*E$19*E$125)</f>
        <v>0</v>
      </c>
      <c r="F37" s="12">
        <f>IF('KWh (Cumulative) NLI'!F37=0,0,((('KWh (Monthly) ENTRY NLI '!F37*0.5)+'KWh (Cumulative) NLI'!E37-'Rebasing adj NLI'!F27)*F109)*F$19*F$125)</f>
        <v>0</v>
      </c>
      <c r="G37" s="12">
        <f>IF('KWh (Cumulative) NLI'!G37=0,0,((('KWh (Monthly) ENTRY NLI '!G37*0.5)+'KWh (Cumulative) NLI'!F37-'Rebasing adj NLI'!G27)*G109)*G$19*G$125)</f>
        <v>0</v>
      </c>
      <c r="H37" s="12">
        <f>IF('KWh (Cumulative) NLI'!H37=0,0,((('KWh (Monthly) ENTRY NLI '!H37*0.5)+'KWh (Cumulative) NLI'!G37-'Rebasing adj NLI'!H27)*H109)*H$19*H$125)</f>
        <v>0</v>
      </c>
      <c r="I37" s="12">
        <f>IF('KWh (Cumulative) NLI'!I37=0,0,((('KWh (Monthly) ENTRY NLI '!I37*0.5)+'KWh (Cumulative) NLI'!H37-'Rebasing adj NLI'!I27)*I109)*I$19*I$125)</f>
        <v>0</v>
      </c>
      <c r="J37" s="12">
        <f>IF('KWh (Cumulative) NLI'!J37=0,0,((('KWh (Monthly) ENTRY NLI '!J37*0.5)+'KWh (Cumulative) NLI'!I37-'Rebasing adj NLI'!J27)*J109)*J$19*J$125)</f>
        <v>0</v>
      </c>
      <c r="K37" s="12">
        <f>IF('KWh (Cumulative) NLI'!K37=0,0,((('KWh (Monthly) ENTRY NLI '!K37*0.5)+'KWh (Cumulative) NLI'!J37-'Rebasing adj NLI'!K27)*K109)*K$19*K$125)</f>
        <v>0</v>
      </c>
      <c r="L37" s="12">
        <f>IF('KWh (Cumulative) NLI'!L37=0,0,((('KWh (Monthly) ENTRY NLI '!L37*0.5)+'KWh (Cumulative) NLI'!K37-'Rebasing adj NLI'!L27)*L109)*L$19*L$125)</f>
        <v>0</v>
      </c>
      <c r="M37" s="12">
        <f>IF('KWh (Cumulative) NLI'!M37=0,0,((('KWh (Monthly) ENTRY NLI '!M37*0.5)+'KWh (Cumulative) NLI'!L37-'Rebasing adj NLI'!M27)*M109)*M$19*M$125)</f>
        <v>0</v>
      </c>
      <c r="N37" s="12">
        <f>IF('KWh (Cumulative) NLI'!N37=0,0,((('KWh (Monthly) ENTRY NLI '!N37*0.5)+'KWh (Cumulative) NLI'!M37-'Rebasing adj NLI'!N27)*N109)*N$19*N$125)</f>
        <v>0</v>
      </c>
      <c r="O37" s="12">
        <f>IF('KWh (Cumulative) NLI'!O37=0,0,((('KWh (Monthly) ENTRY NLI '!O37*0.5)+'KWh (Cumulative) NLI'!N37-'Rebasing adj NLI'!O27)*O109)*O$19*O$125)</f>
        <v>0</v>
      </c>
      <c r="P37" s="12">
        <f>IF('KWh (Cumulative) NLI'!P37=0,0,((('KWh (Monthly) ENTRY NLI '!P37*0.5)+'KWh (Cumulative) NLI'!O37-'Rebasing adj NLI'!P27)*P109)*P$19*P$125)</f>
        <v>0</v>
      </c>
      <c r="Q37" s="12">
        <f>IF('KWh (Cumulative) NLI'!Q37=0,0,((('KWh (Monthly) ENTRY NLI '!Q37*0.5)+'KWh (Cumulative) NLI'!P37-'Rebasing adj NLI'!Q27)*Q109)*Q$19*Q$125)</f>
        <v>0</v>
      </c>
      <c r="R37" s="12">
        <f>IF('KWh (Cumulative) NLI'!R37=0,0,((('KWh (Monthly) ENTRY NLI '!R37*0.5)+'KWh (Cumulative) NLI'!Q37-'Rebasing adj NLI'!R27)*R109)*R$19*R$125)</f>
        <v>0</v>
      </c>
      <c r="S37" s="12">
        <f>IF('KWh (Cumulative) NLI'!S37=0,0,((('KWh (Monthly) ENTRY NLI '!S37*0.5)+'KWh (Cumulative) NLI'!R37-'Rebasing adj NLI'!S27)*S109)*S$19*S$125)</f>
        <v>0</v>
      </c>
      <c r="T37" s="12">
        <f>IF('KWh (Cumulative) NLI'!T37=0,0,((('KWh (Monthly) ENTRY NLI '!T37*0.5)+'KWh (Cumulative) NLI'!S37-'Rebasing adj NLI'!T27)*T109)*T$19*T$125)</f>
        <v>0</v>
      </c>
      <c r="U37" s="12">
        <f>IF('KWh (Cumulative) NLI'!U37=0,0,((('KWh (Monthly) ENTRY NLI '!U37*0.5)+'KWh (Cumulative) NLI'!T37-'Rebasing adj NLI'!U27)*U109)*U$19*U$125)</f>
        <v>0</v>
      </c>
      <c r="V37" s="12">
        <f>IF('KWh (Cumulative) NLI'!V37=0,0,((('KWh (Monthly) ENTRY NLI '!V37*0.5)+'KWh (Cumulative) NLI'!U37-'Rebasing adj NLI'!V27)*V109)*V$19*V$125)</f>
        <v>0</v>
      </c>
      <c r="W37" s="12">
        <f>IF('KWh (Cumulative) NLI'!W37=0,0,((('KWh (Monthly) ENTRY NLI '!W37*0.5)+'KWh (Cumulative) NLI'!V37-'Rebasing adj NLI'!W27)*W109)*W$19*W$125)</f>
        <v>0</v>
      </c>
      <c r="X37" s="12">
        <f>IF('KWh (Cumulative) NLI'!X37=0,0,((('KWh (Monthly) ENTRY NLI '!X37*0.5)+'KWh (Cumulative) NLI'!W37-'Rebasing adj NLI'!X27)*X109)*X$19*X$125)</f>
        <v>0</v>
      </c>
      <c r="Y37" s="12">
        <f>IF('KWh (Cumulative) NLI'!Y37=0,0,((('KWh (Monthly) ENTRY NLI '!Y37*0.5)+'KWh (Cumulative) NLI'!X37-'Rebasing adj NLI'!Y27)*Y109)*Y$19*Y$125)</f>
        <v>0</v>
      </c>
      <c r="Z37" s="12">
        <f>IF('KWh (Cumulative) NLI'!Z37=0,0,((('KWh (Monthly) ENTRY NLI '!Z37*0.5)+'KWh (Cumulative) NLI'!Y37-'Rebasing adj NLI'!Z27)*Z109)*Z$19*Z$125)</f>
        <v>0</v>
      </c>
      <c r="AA37" s="12">
        <f>IF('KWh (Cumulative) NLI'!AA37=0,0,((('KWh (Monthly) ENTRY NLI '!AA37*0.5)+'KWh (Cumulative) NLI'!Z37-'Rebasing adj NLI'!AA27)*AA109)*AA$19*AA$125)</f>
        <v>0</v>
      </c>
      <c r="AB37" s="12">
        <f>IF('KWh (Cumulative) NLI'!AB37=0,0,((('KWh (Monthly) ENTRY NLI '!AB37*0.5)+'KWh (Cumulative) NLI'!AA37-'Rebasing adj NLI'!AB27)*AB109)*AB$19*AB$125)</f>
        <v>0</v>
      </c>
      <c r="AC37" s="12">
        <f>IF('KWh (Cumulative) NLI'!AC37=0,0,((('KWh (Monthly) ENTRY NLI '!AC37*0.5)+'KWh (Cumulative) NLI'!AB37-'Rebasing adj NLI'!AC27)*AC109)*AC$19*AC$125)</f>
        <v>0</v>
      </c>
      <c r="AD37" s="12">
        <f>IF('KWh (Cumulative) NLI'!AD37=0,0,((('KWh (Monthly) ENTRY NLI '!AD37*0.5)+'KWh (Cumulative) NLI'!AC37-'Rebasing adj NLI'!AD27)*AD109)*AD$19*AD$125)</f>
        <v>0</v>
      </c>
      <c r="AE37" s="12">
        <f>IF('KWh (Cumulative) NLI'!AE37=0,0,((('KWh (Monthly) ENTRY NLI '!AE37*0.5)+'KWh (Cumulative) NLI'!AD37-'Rebasing adj NLI'!AE27)*AE109)*AE$19*AE$125)</f>
        <v>0</v>
      </c>
      <c r="AF37" s="12">
        <f>IF('KWh (Cumulative) NLI'!AF37=0,0,((('KWh (Monthly) ENTRY NLI '!AF37*0.5)+'KWh (Cumulative) NLI'!AE37-'Rebasing adj NLI'!AF27)*AF109)*AF$19*AF$125)</f>
        <v>0</v>
      </c>
      <c r="AG37" s="12">
        <f>IF('KWh (Cumulative) NLI'!AG37=0,0,((('KWh (Monthly) ENTRY NLI '!AG37*0.5)+'KWh (Cumulative) NLI'!AF37-'Rebasing adj NLI'!AG27)*AG109)*AG$19*AG$125)</f>
        <v>0</v>
      </c>
      <c r="AH37" s="12">
        <f>IF('KWh (Cumulative) NLI'!AH37=0,0,((('KWh (Monthly) ENTRY NLI '!AH37*0.5)+'KWh (Cumulative) NLI'!AG37-'Rebasing adj NLI'!AH27)*AH109)*AH$19*AH$125)</f>
        <v>0</v>
      </c>
      <c r="AI37" s="12">
        <f>IF('KWh (Cumulative) NLI'!AI37=0,0,((('KWh (Monthly) ENTRY NLI '!AI37*0.5)+'KWh (Cumulative) NLI'!AH37-'Rebasing adj NLI'!AI27)*AI109)*AI$19*AI$125)</f>
        <v>0</v>
      </c>
      <c r="AJ37" s="12">
        <f>IF('KWh (Cumulative) NLI'!AJ37=0,0,((('KWh (Monthly) ENTRY NLI '!AJ37*0.5)+'KWh (Cumulative) NLI'!AI37-'Rebasing adj NLI'!AJ27)*AJ109)*AJ$19*AJ$125)</f>
        <v>0</v>
      </c>
      <c r="AK37" s="12">
        <f>IF('KWh (Cumulative) NLI'!AK37=0,0,((('KWh (Monthly) ENTRY NLI '!AK37*0.5)+'KWh (Cumulative) NLI'!AJ37-'Rebasing adj NLI'!AK27)*AK109)*AK$19*AK$125)</f>
        <v>0</v>
      </c>
      <c r="AL37" s="12">
        <f>IF('KWh (Cumulative) NLI'!AL37=0,0,((('KWh (Monthly) ENTRY NLI '!AL37*0.5)+'KWh (Cumulative) NLI'!AK37-'Rebasing adj NLI'!AL27)*AL109)*AL$19*AL$125)</f>
        <v>0</v>
      </c>
      <c r="AM37" s="12">
        <f>IF('KWh (Cumulative) NLI'!AM37=0,0,((('KWh (Monthly) ENTRY NLI '!AM37*0.5)+'KWh (Cumulative) NLI'!AL37-'Rebasing adj NLI'!AM27)*AM109)*AM$19*AM$125)</f>
        <v>0</v>
      </c>
      <c r="AN37" s="12">
        <f>IF('KWh (Cumulative) NLI'!AN37=0,0,((('KWh (Monthly) ENTRY NLI '!AN37*0.5)+'KWh (Cumulative) NLI'!AM37-'Rebasing adj NLI'!AN27)*AN109)*AN$19*AN$125)</f>
        <v>0</v>
      </c>
      <c r="AO37" s="12">
        <f>IF('KWh (Cumulative) NLI'!AO37=0,0,((('KWh (Monthly) ENTRY NLI '!AO37*0.5)+'KWh (Cumulative) NLI'!AN37-'Rebasing adj NLI'!AO27)*AO109)*AO$19*AO$125)</f>
        <v>0</v>
      </c>
      <c r="AP37" s="12">
        <f>IF('KWh (Cumulative) NLI'!AP37=0,0,((('KWh (Monthly) ENTRY NLI '!AP37*0.5)+'KWh (Cumulative) NLI'!AO37-'Rebasing adj NLI'!AP27)*AP109)*AP$19*AP$125)</f>
        <v>0</v>
      </c>
      <c r="AQ37" s="12">
        <f>IF('KWh (Cumulative) NLI'!AQ37=0,0,((('KWh (Monthly) ENTRY NLI '!AQ37*0.5)+'KWh (Cumulative) NLI'!AP37-'Rebasing adj NLI'!AQ27)*AQ109)*AQ$19*AQ$125)</f>
        <v>0</v>
      </c>
      <c r="AR37" s="12">
        <f>IF('KWh (Cumulative) NLI'!AR37=0,0,((('KWh (Monthly) ENTRY NLI '!AR37*0.5)+'KWh (Cumulative) NLI'!AQ37-'Rebasing adj NLI'!AR27)*AR109)*AR$19*AR$125)</f>
        <v>0</v>
      </c>
      <c r="AS37" s="12">
        <f>IF('KWh (Cumulative) NLI'!AS37=0,0,((('KWh (Monthly) ENTRY NLI '!AS37*0.5)+'KWh (Cumulative) NLI'!AR37-'Rebasing adj NLI'!AS27)*AS109)*AS$19*AS$125)</f>
        <v>0</v>
      </c>
      <c r="AT37" s="12">
        <f>IF('KWh (Cumulative) NLI'!AT37=0,0,((('KWh (Monthly) ENTRY NLI '!AT37*0.5)+'KWh (Cumulative) NLI'!AS37-'Rebasing adj NLI'!AT27)*AT109)*AT$19*AT$125)</f>
        <v>0</v>
      </c>
      <c r="AU37" s="12">
        <f>IF('KWh (Cumulative) NLI'!AU37=0,0,((('KWh (Monthly) ENTRY NLI '!AU37*0.5)+'KWh (Cumulative) NLI'!AT37-'Rebasing adj NLI'!AU27)*AU109)*AU$19*AU$125)</f>
        <v>0</v>
      </c>
      <c r="AV37" s="12">
        <f>IF('KWh (Cumulative) NLI'!AV37=0,0,((('KWh (Monthly) ENTRY NLI '!AV37*0.5)+'KWh (Cumulative) NLI'!AU37-'Rebasing adj NLI'!AV27)*AV109)*AV$19*AV$125)</f>
        <v>0</v>
      </c>
      <c r="AW37" s="12">
        <f>IF('KWh (Cumulative) NLI'!AW37=0,0,((('KWh (Monthly) ENTRY NLI '!AW37*0.5)+'KWh (Cumulative) NLI'!AV37-'Rebasing adj NLI'!AW27)*AW109)*AW$19*AW$125)</f>
        <v>0</v>
      </c>
      <c r="AX37" s="12">
        <f>IF('KWh (Cumulative) NLI'!AX37=0,0,((('KWh (Monthly) ENTRY NLI '!AX37*0.5)+'KWh (Cumulative) NLI'!AW37-'Rebasing adj NLI'!AX27)*AX109)*AX$19*AX$125)</f>
        <v>0</v>
      </c>
      <c r="AY37" s="12">
        <f>IF('KWh (Cumulative) NLI'!AY37=0,0,((('KWh (Monthly) ENTRY NLI '!AY37*0.5)+'KWh (Cumulative) NLI'!AX37-'Rebasing adj NLI'!AY27)*AY109)*AY$19*AY$125)</f>
        <v>0</v>
      </c>
      <c r="AZ37" s="12">
        <f>IF('KWh (Cumulative) NLI'!AZ37=0,0,((('KWh (Monthly) ENTRY NLI '!AZ37*0.5)+'KWh (Cumulative) NLI'!AY37-'Rebasing adj NLI'!AZ27)*AZ109)*AZ$19*AZ$125)</f>
        <v>0</v>
      </c>
      <c r="BA37" s="12">
        <f>IF('KWh (Cumulative) NLI'!BA37=0,0,((('KWh (Monthly) ENTRY NLI '!BA37*0.5)+'KWh (Cumulative) NLI'!AZ37-'Rebasing adj NLI'!BA27)*BA109)*BA$19*BA$125)</f>
        <v>0</v>
      </c>
      <c r="BB37" s="12">
        <f>IF('KWh (Cumulative) NLI'!BB37=0,0,((('KWh (Monthly) ENTRY NLI '!BB37*0.5)+'KWh (Cumulative) NLI'!BA37-'Rebasing adj NLI'!BB27)*BB109)*BB$19*BB$125)</f>
        <v>0</v>
      </c>
      <c r="BC37" s="12">
        <f>IF('KWh (Cumulative) NLI'!BC37=0,0,((('KWh (Monthly) ENTRY NLI '!BC37*0.5)+'KWh (Cumulative) NLI'!BB37-'Rebasing adj NLI'!BC27)*BC109)*BC$19*BC$125)</f>
        <v>0</v>
      </c>
      <c r="BD37" s="12">
        <f>IF('KWh (Cumulative) NLI'!BD37=0,0,((('KWh (Monthly) ENTRY NLI '!BD37*0.5)+'KWh (Cumulative) NLI'!BC37-'Rebasing adj NLI'!BD27)*BD109)*BD$19*BD$125)</f>
        <v>0</v>
      </c>
      <c r="BE37" s="12">
        <f>IF('KWh (Cumulative) NLI'!BE37=0,0,((('KWh (Monthly) ENTRY NLI '!BE37*0.5)+'KWh (Cumulative) NLI'!BD37-'Rebasing adj NLI'!BE27)*BE109)*BE$19*BE$125)</f>
        <v>0</v>
      </c>
      <c r="BF37" s="12">
        <f>IF('KWh (Cumulative) NLI'!BF37=0,0,((('KWh (Monthly) ENTRY NLI '!BF37*0.5)+'KWh (Cumulative) NLI'!BE37-'Rebasing adj NLI'!BF27)*BF109)*BF$19*BF$125)</f>
        <v>0</v>
      </c>
      <c r="BG37" s="12">
        <f>IF('KWh (Cumulative) NLI'!BG37=0,0,((('KWh (Monthly) ENTRY NLI '!BG37*0.5)+'KWh (Cumulative) NLI'!BF37-'Rebasing adj NLI'!BG27)*BG109)*BG$19*BG$125)</f>
        <v>0</v>
      </c>
      <c r="BH37" s="12">
        <f>IF('KWh (Cumulative) NLI'!BH37=0,0,((('KWh (Monthly) ENTRY NLI '!BH37*0.5)+'KWh (Cumulative) NLI'!BG37-'Rebasing adj NLI'!BH27)*BH109)*BH$19*BH$125)</f>
        <v>0</v>
      </c>
      <c r="BI37" s="12">
        <f>IF('KWh (Cumulative) NLI'!BI37=0,0,((('KWh (Monthly) ENTRY NLI '!BI37*0.5)+'KWh (Cumulative) NLI'!BH37-'Rebasing adj NLI'!BI27)*BI109)*BI$19*BI$125)</f>
        <v>0</v>
      </c>
      <c r="BJ37" s="12">
        <f>IF('KWh (Cumulative) NLI'!BJ37=0,0,((('KWh (Monthly) ENTRY NLI '!BJ37*0.5)+'KWh (Cumulative) NLI'!BI37-'Rebasing adj NLI'!BJ27)*BJ109)*BJ$19*BJ$125)</f>
        <v>0</v>
      </c>
      <c r="BK37" s="12">
        <f>IF('KWh (Cumulative) NLI'!BK37=0,0,((('KWh (Monthly) ENTRY NLI '!BK37*0.5)+'KWh (Cumulative) NLI'!BJ37-'Rebasing adj NLI'!BK27)*BK109)*BK$19*BK$125)</f>
        <v>0</v>
      </c>
      <c r="BL37" s="12">
        <f>IF('KWh (Cumulative) NLI'!BL37=0,0,((('KWh (Monthly) ENTRY NLI '!BL37*0.5)+'KWh (Cumulative) NLI'!BK37-'Rebasing adj NLI'!BL27)*BL109)*BL$19*BL$125)</f>
        <v>0</v>
      </c>
      <c r="BM37" s="12">
        <f>IF('KWh (Cumulative) NLI'!BM37=0,0,((('KWh (Monthly) ENTRY NLI '!BM37*0.5)+'KWh (Cumulative) NLI'!BL37-'Rebasing adj NLI'!BM27)*BM109)*BM$19*BM$125)</f>
        <v>0</v>
      </c>
      <c r="BN37" s="12">
        <f>IF('KWh (Cumulative) NLI'!BN37=0,0,((('KWh (Monthly) ENTRY NLI '!BN37*0.5)+'KWh (Cumulative) NLI'!BM37-'Rebasing adj NLI'!BN27)*BN109)*BN$19*BN$125)</f>
        <v>0</v>
      </c>
      <c r="BO37" s="12">
        <f>IF('KWh (Cumulative) NLI'!BO37=0,0,((('KWh (Monthly) ENTRY NLI '!BO37*0.5)+'KWh (Cumulative) NLI'!BN37-'Rebasing adj NLI'!BO27)*BO109)*BO$19*BO$125)</f>
        <v>0</v>
      </c>
      <c r="BP37" s="12">
        <f>IF('KWh (Cumulative) NLI'!BP37=0,0,((('KWh (Monthly) ENTRY NLI '!BP37*0.5)+'KWh (Cumulative) NLI'!BO37-'Rebasing adj NLI'!BP27)*BP109)*BP$19*BP$125)</f>
        <v>0</v>
      </c>
      <c r="BQ37" s="12">
        <f>IF('KWh (Cumulative) NLI'!BQ37=0,0,((('KWh (Monthly) ENTRY NLI '!BQ37*0.5)+'KWh (Cumulative) NLI'!BP37-'Rebasing adj NLI'!BQ27)*BQ109)*BQ$19*BQ$125)</f>
        <v>0</v>
      </c>
      <c r="BR37" s="12">
        <f>IF('KWh (Cumulative) NLI'!BR37=0,0,((('KWh (Monthly) ENTRY NLI '!BR37*0.5)+'KWh (Cumulative) NLI'!BQ37-'Rebasing adj NLI'!BR27)*BR109)*BR$19*BR$125)</f>
        <v>0</v>
      </c>
      <c r="BS37" s="12">
        <f>IF('KWh (Cumulative) NLI'!BS37=0,0,((('KWh (Monthly) ENTRY NLI '!BS37*0.5)+'KWh (Cumulative) NLI'!BR37-'Rebasing adj NLI'!BS27)*BS109)*BS$19*BS$125)</f>
        <v>0</v>
      </c>
      <c r="BT37" s="12">
        <f>IF('KWh (Cumulative) NLI'!BT37=0,0,((('KWh (Monthly) ENTRY NLI '!BT37*0.5)+'KWh (Cumulative) NLI'!BS37-'Rebasing adj NLI'!BT27)*BT109)*BT$19*BT$125)</f>
        <v>0</v>
      </c>
      <c r="BU37" s="12">
        <f>IF('KWh (Cumulative) NLI'!BU37=0,0,((('KWh (Monthly) ENTRY NLI '!BU37*0.5)+'KWh (Cumulative) NLI'!BT37-'Rebasing adj NLI'!BU27)*BU109)*BU$19*BU$125)</f>
        <v>0</v>
      </c>
      <c r="BV37" s="12">
        <f>IF('KWh (Cumulative) NLI'!BV37=0,0,((('KWh (Monthly) ENTRY NLI '!BV37*0.5)+'KWh (Cumulative) NLI'!BU37-'Rebasing adj NLI'!BV27)*BV109)*BV$19*BV$125)</f>
        <v>0</v>
      </c>
      <c r="BW37" s="12">
        <f>IF('KWh (Cumulative) NLI'!BW37=0,0,((('KWh (Monthly) ENTRY NLI '!BW37*0.5)+'KWh (Cumulative) NLI'!BV37-'Rebasing adj NLI'!BW27)*BW109)*BW$19*BW$125)</f>
        <v>0</v>
      </c>
      <c r="BX37" s="12">
        <f>IF('KWh (Cumulative) NLI'!BX37=0,0,((('KWh (Monthly) ENTRY NLI '!BX37*0.5)+'KWh (Cumulative) NLI'!BW37-'Rebasing adj NLI'!BX27)*BX109)*BX$19*BX$125)</f>
        <v>0</v>
      </c>
      <c r="BY37" s="12">
        <f>IF('KWh (Cumulative) NLI'!BY37=0,0,((('KWh (Monthly) ENTRY NLI '!BY37*0.5)+'KWh (Cumulative) NLI'!BX37-'Rebasing adj NLI'!BY27)*BY109)*BY$19*BY$125)</f>
        <v>0</v>
      </c>
      <c r="BZ37" s="12">
        <f>IF('KWh (Cumulative) NLI'!BZ37=0,0,((('KWh (Monthly) ENTRY NLI '!BZ37*0.5)+'KWh (Cumulative) NLI'!BY37-'Rebasing adj NLI'!BZ27)*BZ109)*BZ$19*BZ$125)</f>
        <v>0</v>
      </c>
      <c r="CA37" s="12">
        <f>IF('KWh (Cumulative) NLI'!CA37=0,0,((('KWh (Monthly) ENTRY NLI '!CA37*0.5)+'KWh (Cumulative) NLI'!BZ37-'Rebasing adj NLI'!CA27)*CA109)*CA$19*CA$125)</f>
        <v>0</v>
      </c>
      <c r="CB37" s="12">
        <f>IF('KWh (Cumulative) NLI'!CB37=0,0,((('KWh (Monthly) ENTRY NLI '!CB37*0.5)+'KWh (Cumulative) NLI'!CA37-'Rebasing adj NLI'!CB27)*CB109)*CB$19*CB$125)</f>
        <v>0</v>
      </c>
      <c r="CC37" s="12">
        <f>IF('KWh (Cumulative) NLI'!CC37=0,0,((('KWh (Monthly) ENTRY NLI '!CC37*0.5)+'KWh (Cumulative) NLI'!CB37-'Rebasing adj NLI'!CC27)*CC109)*CC$19*CC$125)</f>
        <v>0</v>
      </c>
      <c r="CD37" s="12">
        <f>IF('KWh (Cumulative) NLI'!CD37=0,0,((('KWh (Monthly) ENTRY NLI '!CD37*0.5)+'KWh (Cumulative) NLI'!CC37-'Rebasing adj NLI'!CD27)*CD109)*CD$19*CD$125)</f>
        <v>0</v>
      </c>
      <c r="CE37" s="12">
        <f>IF('KWh (Cumulative) NLI'!CE37=0,0,((('KWh (Monthly) ENTRY NLI '!CE37*0.5)+'KWh (Cumulative) NLI'!CD37-'Rebasing adj NLI'!CE27)*CE109)*CE$19*CE$125)</f>
        <v>0</v>
      </c>
      <c r="CF37" s="12">
        <f>IF('KWh (Cumulative) NLI'!CF37=0,0,((('KWh (Monthly) ENTRY NLI '!CF37*0.5)+'KWh (Cumulative) NLI'!CE37-'Rebasing adj NLI'!CF27)*CF109)*CF$19*CF$125)</f>
        <v>0</v>
      </c>
      <c r="CG37" s="12">
        <f>IF('KWh (Cumulative) NLI'!CG37=0,0,((('KWh (Monthly) ENTRY NLI '!CG37*0.5)+'KWh (Cumulative) NLI'!CF37-'Rebasing adj NLI'!CG27)*CG109)*CG$19*CG$125)</f>
        <v>0</v>
      </c>
      <c r="CH37" s="12">
        <f>IF('KWh (Cumulative) NLI'!CH37=0,0,((('KWh (Monthly) ENTRY NLI '!CH37*0.5)+'KWh (Cumulative) NLI'!CG37-'Rebasing adj NLI'!CH27)*CH109)*CH$19*CH$125)</f>
        <v>0</v>
      </c>
      <c r="CI37" s="12">
        <f>IF('KWh (Cumulative) NLI'!CI37=0,0,((('KWh (Monthly) ENTRY NLI '!CI37*0.5)+'KWh (Cumulative) NLI'!CH37-'Rebasing adj NLI'!CI27)*CI109)*CI$19*CI$125)</f>
        <v>0</v>
      </c>
      <c r="CJ37" s="12">
        <f>IF('KWh (Cumulative) NLI'!CJ37=0,0,((('KWh (Monthly) ENTRY NLI '!CJ37*0.5)+'KWh (Cumulative) NLI'!CI37-'Rebasing adj NLI'!CJ27)*CJ109)*CJ$19*CJ$125)</f>
        <v>0</v>
      </c>
    </row>
    <row r="38" spans="1:88" x14ac:dyDescent="0.3">
      <c r="A38" s="220"/>
      <c r="B38" s="47" t="s">
        <v>1</v>
      </c>
      <c r="C38" s="12">
        <f>IF('KWh (Cumulative) NLI'!C38=0,0,((('KWh (Monthly) ENTRY NLI '!C38*0.5)-'Rebasing adj NLI'!C28)*C110)*C$19*C$125)</f>
        <v>0</v>
      </c>
      <c r="D38" s="12">
        <f>IF('KWh (Cumulative) NLI'!D38=0,0,((('KWh (Monthly) ENTRY NLI '!D38*0.5)+'KWh (Cumulative) NLI'!C38-'Rebasing adj NLI'!D28)*D110)*D$19*D$125)</f>
        <v>0</v>
      </c>
      <c r="E38" s="12">
        <f>IF('KWh (Cumulative) NLI'!E38=0,0,((('KWh (Monthly) ENTRY NLI '!E38*0.5)+'KWh (Cumulative) NLI'!D38-'Rebasing adj NLI'!E28)*E110)*E$19*E$125)</f>
        <v>0</v>
      </c>
      <c r="F38" s="12">
        <f>IF('KWh (Cumulative) NLI'!F38=0,0,((('KWh (Monthly) ENTRY NLI '!F38*0.5)+'KWh (Cumulative) NLI'!E38-'Rebasing adj NLI'!F28)*F110)*F$19*F$125)</f>
        <v>0</v>
      </c>
      <c r="G38" s="12">
        <f>IF('KWh (Cumulative) NLI'!G38=0,0,((('KWh (Monthly) ENTRY NLI '!G38*0.5)+'KWh (Cumulative) NLI'!F38-'Rebasing adj NLI'!G28)*G110)*G$19*G$125)</f>
        <v>0</v>
      </c>
      <c r="H38" s="12">
        <f>IF('KWh (Cumulative) NLI'!H38=0,0,((('KWh (Monthly) ENTRY NLI '!H38*0.5)+'KWh (Cumulative) NLI'!G38-'Rebasing adj NLI'!H28)*H110)*H$19*H$125)</f>
        <v>0</v>
      </c>
      <c r="I38" s="12">
        <f>IF('KWh (Cumulative) NLI'!I38=0,0,((('KWh (Monthly) ENTRY NLI '!I38*0.5)+'KWh (Cumulative) NLI'!H38-'Rebasing adj NLI'!I28)*I110)*I$19*I$125)</f>
        <v>0</v>
      </c>
      <c r="J38" s="12">
        <f>IF('KWh (Cumulative) NLI'!J38=0,0,((('KWh (Monthly) ENTRY NLI '!J38*0.5)+'KWh (Cumulative) NLI'!I38-'Rebasing adj NLI'!J28)*J110)*J$19*J$125)</f>
        <v>0</v>
      </c>
      <c r="K38" s="12">
        <f>IF('KWh (Cumulative) NLI'!K38=0,0,((('KWh (Monthly) ENTRY NLI '!K38*0.5)+'KWh (Cumulative) NLI'!J38-'Rebasing adj NLI'!K28)*K110)*K$19*K$125)</f>
        <v>0</v>
      </c>
      <c r="L38" s="12">
        <f>IF('KWh (Cumulative) NLI'!L38=0,0,((('KWh (Monthly) ENTRY NLI '!L38*0.5)+'KWh (Cumulative) NLI'!K38-'Rebasing adj NLI'!L28)*L110)*L$19*L$125)</f>
        <v>0</v>
      </c>
      <c r="M38" s="12">
        <f>IF('KWh (Cumulative) NLI'!M38=0,0,((('KWh (Monthly) ENTRY NLI '!M38*0.5)+'KWh (Cumulative) NLI'!L38-'Rebasing adj NLI'!M28)*M110)*M$19*M$125)</f>
        <v>0</v>
      </c>
      <c r="N38" s="12">
        <f>IF('KWh (Cumulative) NLI'!N38=0,0,((('KWh (Monthly) ENTRY NLI '!N38*0.5)+'KWh (Cumulative) NLI'!M38-'Rebasing adj NLI'!N28)*N110)*N$19*N$125)</f>
        <v>0</v>
      </c>
      <c r="O38" s="12">
        <f>IF('KWh (Cumulative) NLI'!O38=0,0,((('KWh (Monthly) ENTRY NLI '!O38*0.5)+'KWh (Cumulative) NLI'!N38-'Rebasing adj NLI'!O28)*O110)*O$19*O$125)</f>
        <v>0</v>
      </c>
      <c r="P38" s="12">
        <f>IF('KWh (Cumulative) NLI'!P38=0,0,((('KWh (Monthly) ENTRY NLI '!P38*0.5)+'KWh (Cumulative) NLI'!O38-'Rebasing adj NLI'!P28)*P110)*P$19*P$125)</f>
        <v>0</v>
      </c>
      <c r="Q38" s="12">
        <f>IF('KWh (Cumulative) NLI'!Q38=0,0,((('KWh (Monthly) ENTRY NLI '!Q38*0.5)+'KWh (Cumulative) NLI'!P38-'Rebasing adj NLI'!Q28)*Q110)*Q$19*Q$125)</f>
        <v>0</v>
      </c>
      <c r="R38" s="12">
        <f>IF('KWh (Cumulative) NLI'!R38=0,0,((('KWh (Monthly) ENTRY NLI '!R38*0.5)+'KWh (Cumulative) NLI'!Q38-'Rebasing adj NLI'!R28)*R110)*R$19*R$125)</f>
        <v>0</v>
      </c>
      <c r="S38" s="12">
        <f>IF('KWh (Cumulative) NLI'!S38=0,0,((('KWh (Monthly) ENTRY NLI '!S38*0.5)+'KWh (Cumulative) NLI'!R38-'Rebasing adj NLI'!S28)*S110)*S$19*S$125)</f>
        <v>0</v>
      </c>
      <c r="T38" s="12">
        <f>IF('KWh (Cumulative) NLI'!T38=0,0,((('KWh (Monthly) ENTRY NLI '!T38*0.5)+'KWh (Cumulative) NLI'!S38-'Rebasing adj NLI'!T28)*T110)*T$19*T$125)</f>
        <v>0</v>
      </c>
      <c r="U38" s="12">
        <f>IF('KWh (Cumulative) NLI'!U38=0,0,((('KWh (Monthly) ENTRY NLI '!U38*0.5)+'KWh (Cumulative) NLI'!T38-'Rebasing adj NLI'!U28)*U110)*U$19*U$125)</f>
        <v>0</v>
      </c>
      <c r="V38" s="12">
        <f>IF('KWh (Cumulative) NLI'!V38=0,0,((('KWh (Monthly) ENTRY NLI '!V38*0.5)+'KWh (Cumulative) NLI'!U38-'Rebasing adj NLI'!V28)*V110)*V$19*V$125)</f>
        <v>0</v>
      </c>
      <c r="W38" s="12">
        <f>IF('KWh (Cumulative) NLI'!W38=0,0,((('KWh (Monthly) ENTRY NLI '!W38*0.5)+'KWh (Cumulative) NLI'!V38-'Rebasing adj NLI'!W28)*W110)*W$19*W$125)</f>
        <v>0</v>
      </c>
      <c r="X38" s="12">
        <f>IF('KWh (Cumulative) NLI'!X38=0,0,((('KWh (Monthly) ENTRY NLI '!X38*0.5)+'KWh (Cumulative) NLI'!W38-'Rebasing adj NLI'!X28)*X110)*X$19*X$125)</f>
        <v>0</v>
      </c>
      <c r="Y38" s="12">
        <f>IF('KWh (Cumulative) NLI'!Y38=0,0,((('KWh (Monthly) ENTRY NLI '!Y38*0.5)+'KWh (Cumulative) NLI'!X38-'Rebasing adj NLI'!Y28)*Y110)*Y$19*Y$125)</f>
        <v>0</v>
      </c>
      <c r="Z38" s="12">
        <f>IF('KWh (Cumulative) NLI'!Z38=0,0,((('KWh (Monthly) ENTRY NLI '!Z38*0.5)+'KWh (Cumulative) NLI'!Y38-'Rebasing adj NLI'!Z28)*Z110)*Z$19*Z$125)</f>
        <v>0</v>
      </c>
      <c r="AA38" s="12">
        <f>IF('KWh (Cumulative) NLI'!AA38=0,0,((('KWh (Monthly) ENTRY NLI '!AA38*0.5)+'KWh (Cumulative) NLI'!Z38-'Rebasing adj NLI'!AA28)*AA110)*AA$19*AA$125)</f>
        <v>0</v>
      </c>
      <c r="AB38" s="12">
        <f>IF('KWh (Cumulative) NLI'!AB38=0,0,((('KWh (Monthly) ENTRY NLI '!AB38*0.5)+'KWh (Cumulative) NLI'!AA38-'Rebasing adj NLI'!AB28)*AB110)*AB$19*AB$125)</f>
        <v>0</v>
      </c>
      <c r="AC38" s="12">
        <f>IF('KWh (Cumulative) NLI'!AC38=0,0,((('KWh (Monthly) ENTRY NLI '!AC38*0.5)+'KWh (Cumulative) NLI'!AB38-'Rebasing adj NLI'!AC28)*AC110)*AC$19*AC$125)</f>
        <v>0</v>
      </c>
      <c r="AD38" s="12">
        <f>IF('KWh (Cumulative) NLI'!AD38=0,0,((('KWh (Monthly) ENTRY NLI '!AD38*0.5)+'KWh (Cumulative) NLI'!AC38-'Rebasing adj NLI'!AD28)*AD110)*AD$19*AD$125)</f>
        <v>0</v>
      </c>
      <c r="AE38" s="12">
        <f>IF('KWh (Cumulative) NLI'!AE38=0,0,((('KWh (Monthly) ENTRY NLI '!AE38*0.5)+'KWh (Cumulative) NLI'!AD38-'Rebasing adj NLI'!AE28)*AE110)*AE$19*AE$125)</f>
        <v>0</v>
      </c>
      <c r="AF38" s="12">
        <f>IF('KWh (Cumulative) NLI'!AF38=0,0,((('KWh (Monthly) ENTRY NLI '!AF38*0.5)+'KWh (Cumulative) NLI'!AE38-'Rebasing adj NLI'!AF28)*AF110)*AF$19*AF$125)</f>
        <v>0</v>
      </c>
      <c r="AG38" s="12">
        <f>IF('KWh (Cumulative) NLI'!AG38=0,0,((('KWh (Monthly) ENTRY NLI '!AG38*0.5)+'KWh (Cumulative) NLI'!AF38-'Rebasing adj NLI'!AG28)*AG110)*AG$19*AG$125)</f>
        <v>0</v>
      </c>
      <c r="AH38" s="12">
        <f>IF('KWh (Cumulative) NLI'!AH38=0,0,((('KWh (Monthly) ENTRY NLI '!AH38*0.5)+'KWh (Cumulative) NLI'!AG38-'Rebasing adj NLI'!AH28)*AH110)*AH$19*AH$125)</f>
        <v>0</v>
      </c>
      <c r="AI38" s="12">
        <f>IF('KWh (Cumulative) NLI'!AI38=0,0,((('KWh (Monthly) ENTRY NLI '!AI38*0.5)+'KWh (Cumulative) NLI'!AH38-'Rebasing adj NLI'!AI28)*AI110)*AI$19*AI$125)</f>
        <v>0</v>
      </c>
      <c r="AJ38" s="12">
        <f>IF('KWh (Cumulative) NLI'!AJ38=0,0,((('KWh (Monthly) ENTRY NLI '!AJ38*0.5)+'KWh (Cumulative) NLI'!AI38-'Rebasing adj NLI'!AJ28)*AJ110)*AJ$19*AJ$125)</f>
        <v>0</v>
      </c>
      <c r="AK38" s="12">
        <f>IF('KWh (Cumulative) NLI'!AK38=0,0,((('KWh (Monthly) ENTRY NLI '!AK38*0.5)+'KWh (Cumulative) NLI'!AJ38-'Rebasing adj NLI'!AK28)*AK110)*AK$19*AK$125)</f>
        <v>0</v>
      </c>
      <c r="AL38" s="12">
        <f>IF('KWh (Cumulative) NLI'!AL38=0,0,((('KWh (Monthly) ENTRY NLI '!AL38*0.5)+'KWh (Cumulative) NLI'!AK38-'Rebasing adj NLI'!AL28)*AL110)*AL$19*AL$125)</f>
        <v>0</v>
      </c>
      <c r="AM38" s="12">
        <f>IF('KWh (Cumulative) NLI'!AM38=0,0,((('KWh (Monthly) ENTRY NLI '!AM38*0.5)+'KWh (Cumulative) NLI'!AL38-'Rebasing adj NLI'!AM28)*AM110)*AM$19*AM$125)</f>
        <v>0</v>
      </c>
      <c r="AN38" s="12">
        <f>IF('KWh (Cumulative) NLI'!AN38=0,0,((('KWh (Monthly) ENTRY NLI '!AN38*0.5)+'KWh (Cumulative) NLI'!AM38-'Rebasing adj NLI'!AN28)*AN110)*AN$19*AN$125)</f>
        <v>0</v>
      </c>
      <c r="AO38" s="12">
        <f>IF('KWh (Cumulative) NLI'!AO38=0,0,((('KWh (Monthly) ENTRY NLI '!AO38*0.5)+'KWh (Cumulative) NLI'!AN38-'Rebasing adj NLI'!AO28)*AO110)*AO$19*AO$125)</f>
        <v>0</v>
      </c>
      <c r="AP38" s="12">
        <f>IF('KWh (Cumulative) NLI'!AP38=0,0,((('KWh (Monthly) ENTRY NLI '!AP38*0.5)+'KWh (Cumulative) NLI'!AO38-'Rebasing adj NLI'!AP28)*AP110)*AP$19*AP$125)</f>
        <v>0</v>
      </c>
      <c r="AQ38" s="12">
        <f>IF('KWh (Cumulative) NLI'!AQ38=0,0,((('KWh (Monthly) ENTRY NLI '!AQ38*0.5)+'KWh (Cumulative) NLI'!AP38-'Rebasing adj NLI'!AQ28)*AQ110)*AQ$19*AQ$125)</f>
        <v>0</v>
      </c>
      <c r="AR38" s="12">
        <f>IF('KWh (Cumulative) NLI'!AR38=0,0,((('KWh (Monthly) ENTRY NLI '!AR38*0.5)+'KWh (Cumulative) NLI'!AQ38-'Rebasing adj NLI'!AR28)*AR110)*AR$19*AR$125)</f>
        <v>0</v>
      </c>
      <c r="AS38" s="12">
        <f>IF('KWh (Cumulative) NLI'!AS38=0,0,((('KWh (Monthly) ENTRY NLI '!AS38*0.5)+'KWh (Cumulative) NLI'!AR38-'Rebasing adj NLI'!AS28)*AS110)*AS$19*AS$125)</f>
        <v>0</v>
      </c>
      <c r="AT38" s="12">
        <f>IF('KWh (Cumulative) NLI'!AT38=0,0,((('KWh (Monthly) ENTRY NLI '!AT38*0.5)+'KWh (Cumulative) NLI'!AS38-'Rebasing adj NLI'!AT28)*AT110)*AT$19*AT$125)</f>
        <v>22.337383495979097</v>
      </c>
      <c r="AU38" s="12">
        <f>IF('KWh (Cumulative) NLI'!AU38=0,0,((('KWh (Monthly) ENTRY NLI '!AU38*0.5)+'KWh (Cumulative) NLI'!AT38-'Rebasing adj NLI'!AU28)*AU110)*AU$19*AU$125)</f>
        <v>17.971191602669432</v>
      </c>
      <c r="AV38" s="12">
        <f>IF('KWh (Cumulative) NLI'!AV38=0,0,((('KWh (Monthly) ENTRY NLI '!AV38*0.5)+'KWh (Cumulative) NLI'!AU38-'Rebasing adj NLI'!AV28)*AV110)*AV$19*AV$125)</f>
        <v>1.8265178835590026</v>
      </c>
      <c r="AW38" s="12">
        <f>IF('KWh (Cumulative) NLI'!AW38=0,0,((('KWh (Monthly) ENTRY NLI '!AW38*0.5)+'KWh (Cumulative) NLI'!AV38-'Rebasing adj NLI'!AW28)*AW110)*AW$19*AW$125)</f>
        <v>0.57683434266153122</v>
      </c>
      <c r="AX38" s="12">
        <f>IF('KWh (Cumulative) NLI'!AX38=0,0,((('KWh (Monthly) ENTRY NLI '!AX38*0.5)+'KWh (Cumulative) NLI'!AW38-'Rebasing adj NLI'!AX28)*AX110)*AX$19*AX$125)</f>
        <v>5.7691428118806874E-3</v>
      </c>
      <c r="AY38" s="12">
        <f>IF('KWh (Cumulative) NLI'!AY38=0,0,((('KWh (Monthly) ENTRY NLI '!AY38*0.5)+'KWh (Cumulative) NLI'!AX38-'Rebasing adj NLI'!AY28)*AY110)*AY$19*AY$125)</f>
        <v>5.0551531311281974E-4</v>
      </c>
      <c r="AZ38" s="12">
        <f>IF('KWh (Cumulative) NLI'!AZ38=0,0,((('KWh (Monthly) ENTRY NLI '!AZ38*0.5)+'KWh (Cumulative) NLI'!AY38-'Rebasing adj NLI'!AZ28)*AZ110)*AZ$19*AZ$125)</f>
        <v>2.0742530353091562E-2</v>
      </c>
      <c r="BA38" s="12">
        <f>IF('KWh (Cumulative) NLI'!BA38=0,0,((('KWh (Monthly) ENTRY NLI '!BA38*0.5)+'KWh (Cumulative) NLI'!AZ38-'Rebasing adj NLI'!BA28)*BA110)*BA$19*BA$125)</f>
        <v>0.64105452132879803</v>
      </c>
      <c r="BB38" s="12">
        <f>IF('KWh (Cumulative) NLI'!BB38=0,0,((('KWh (Monthly) ENTRY NLI '!BB38*0.5)+'KWh (Cumulative) NLI'!BA38-'Rebasing adj NLI'!BB28)*BB110)*BB$19*BB$125)</f>
        <v>-0.19334114144611644</v>
      </c>
      <c r="BC38" s="12">
        <f>IF('KWh (Cumulative) NLI'!BC38=0,0,((('KWh (Monthly) ENTRY NLI '!BC38*0.5)+'KWh (Cumulative) NLI'!BB38-'Rebasing adj NLI'!BC28)*BC110)*BC$19*BC$125)</f>
        <v>-0.58084248390352433</v>
      </c>
      <c r="BD38" s="12">
        <f>IF('KWh (Cumulative) NLI'!BD38=0,0,((('KWh (Monthly) ENTRY NLI '!BD38*0.5)+'KWh (Cumulative) NLI'!BC38-'Rebasing adj NLI'!BD28)*BD110)*BD$19*BD$125)</f>
        <v>-3.3760752053799705</v>
      </c>
      <c r="BE38" s="12">
        <f>IF('KWh (Cumulative) NLI'!BE38=0,0,((('KWh (Monthly) ENTRY NLI '!BE38*0.5)+'KWh (Cumulative) NLI'!BD38-'Rebasing adj NLI'!BE28)*BE110)*BE$19*BE$125)</f>
        <v>-4.5933279342362789</v>
      </c>
      <c r="BF38" s="12">
        <f>IF('KWh (Cumulative) NLI'!BF38=0,0,((('KWh (Monthly) ENTRY NLI '!BF38*0.5)+'KWh (Cumulative) NLI'!BE38-'Rebasing adj NLI'!BF28)*BF110)*BF$19*BF$125)</f>
        <v>-4.2793816059712926</v>
      </c>
      <c r="BG38" s="12">
        <f>IF('KWh (Cumulative) NLI'!BG38=0,0,((('KWh (Monthly) ENTRY NLI '!BG38*0.5)+'KWh (Cumulative) NLI'!BF38-'Rebasing adj NLI'!BG28)*BG110)*BG$19*BG$125)</f>
        <v>-1.7214546814691372</v>
      </c>
      <c r="BH38" s="12">
        <f>IF('KWh (Cumulative) NLI'!BH38=0,0,((('KWh (Monthly) ENTRY NLI '!BH38*0.5)+'KWh (Cumulative) NLI'!BG38-'Rebasing adj NLI'!BH28)*BH110)*BH$19*BH$125)</f>
        <v>-0.1749615624248699</v>
      </c>
      <c r="BI38" s="12">
        <f>IF('KWh (Cumulative) NLI'!BI38=0,0,((('KWh (Monthly) ENTRY NLI '!BI38*0.5)+'KWh (Cumulative) NLI'!BH38-'Rebasing adj NLI'!BI28)*BI110)*BI$19*BI$125)</f>
        <v>-5.5254776731631219E-2</v>
      </c>
      <c r="BJ38" s="12">
        <f>IF('KWh (Cumulative) NLI'!BJ38=0,0,((('KWh (Monthly) ENTRY NLI '!BJ38*0.5)+'KWh (Cumulative) NLI'!BI38-'Rebasing adj NLI'!BJ28)*BJ110)*BJ$19*BJ$125)</f>
        <v>-5.5262434017457345E-4</v>
      </c>
      <c r="BK38" s="12">
        <f>IF('KWh (Cumulative) NLI'!BK38=0,0,((('KWh (Monthly) ENTRY NLI '!BK38*0.5)+'KWh (Cumulative) NLI'!BJ38-'Rebasing adj NLI'!BK28)*BK110)*BK$19*BK$125)</f>
        <v>-4.8423149758368718E-5</v>
      </c>
      <c r="BL38" s="12">
        <f>IF('KWh (Cumulative) NLI'!BL38=0,0,((('KWh (Monthly) ENTRY NLI '!BL38*0.5)+'KWh (Cumulative) NLI'!BK38-'Rebasing adj NLI'!BL28)*BL110)*BL$19*BL$125)</f>
        <v>0.26655355284133714</v>
      </c>
      <c r="BM38" s="12">
        <f>IF('KWh (Cumulative) NLI'!BM38=0,0,((('KWh (Monthly) ENTRY NLI '!BM38*0.5)+'KWh (Cumulative) NLI'!BL38-'Rebasing adj NLI'!BM28)*BM110)*BM$19*BM$125)</f>
        <v>16.537251669561911</v>
      </c>
      <c r="BN38" s="12">
        <f>IF('KWh (Cumulative) NLI'!BN38=0,0,((('KWh (Monthly) ENTRY NLI '!BN38*0.5)+'KWh (Cumulative) NLI'!BM38-'Rebasing adj NLI'!BN28)*BN110)*BN$19*BN$125)</f>
        <v>52.068363343692965</v>
      </c>
      <c r="BO38" s="12">
        <f>IF('KWh (Cumulative) NLI'!BO38=0,0,((('KWh (Monthly) ENTRY NLI '!BO38*0.5)+'KWh (Cumulative) NLI'!BN38-'Rebasing adj NLI'!BO28)*BO110)*BO$19*BO$125)</f>
        <v>156.42566952451043</v>
      </c>
      <c r="BP38" s="12">
        <f>IF('KWh (Cumulative) NLI'!BP38=0,0,((('KWh (Monthly) ENTRY NLI '!BP38*0.5)+'KWh (Cumulative) NLI'!BO38-'Rebasing adj NLI'!BP28)*BP110)*BP$19*BP$125)</f>
        <v>909.20488600895294</v>
      </c>
      <c r="BQ38" s="12">
        <f>IF('KWh (Cumulative) NLI'!BQ38=0,0,((('KWh (Monthly) ENTRY NLI '!BQ38*0.5)+'KWh (Cumulative) NLI'!BP38-'Rebasing adj NLI'!BQ28)*BQ110)*BQ$19*BQ$125)</f>
        <v>1237.0210812229236</v>
      </c>
      <c r="BR38" s="12">
        <f>IF('KWh (Cumulative) NLI'!BR38=0,0,((('KWh (Monthly) ENTRY NLI '!BR38*0.5)+'KWh (Cumulative) NLI'!BQ38-'Rebasing adj NLI'!BR28)*BR110)*BR$19*BR$125)</f>
        <v>0</v>
      </c>
      <c r="BS38" s="12">
        <f>IF('KWh (Cumulative) NLI'!BS38=0,0,((('KWh (Monthly) ENTRY NLI '!BS38*0.5)+'KWh (Cumulative) NLI'!BR38-'Rebasing adj NLI'!BS28)*BS110)*BS$19*BS$125)</f>
        <v>0</v>
      </c>
      <c r="BT38" s="12">
        <f>IF('KWh (Cumulative) NLI'!BT38=0,0,((('KWh (Monthly) ENTRY NLI '!BT38*0.5)+'KWh (Cumulative) NLI'!BS38-'Rebasing adj NLI'!BT28)*BT110)*BT$19*BT$125)</f>
        <v>0</v>
      </c>
      <c r="BU38" s="12">
        <f>IF('KWh (Cumulative) NLI'!BU38=0,0,((('KWh (Monthly) ENTRY NLI '!BU38*0.5)+'KWh (Cumulative) NLI'!BT38-'Rebasing adj NLI'!BU28)*BU110)*BU$19*BU$125)</f>
        <v>0</v>
      </c>
      <c r="BV38" s="12">
        <f>IF('KWh (Cumulative) NLI'!BV38=0,0,((('KWh (Monthly) ENTRY NLI '!BV38*0.5)+'KWh (Cumulative) NLI'!BU38-'Rebasing adj NLI'!BV28)*BV110)*BV$19*BV$125)</f>
        <v>0</v>
      </c>
      <c r="BW38" s="12">
        <f>IF('KWh (Cumulative) NLI'!BW38=0,0,((('KWh (Monthly) ENTRY NLI '!BW38*0.5)+'KWh (Cumulative) NLI'!BV38-'Rebasing adj NLI'!BW28)*BW110)*BW$19*BW$125)</f>
        <v>0</v>
      </c>
      <c r="BX38" s="12">
        <f>IF('KWh (Cumulative) NLI'!BX38=0,0,((('KWh (Monthly) ENTRY NLI '!BX38*0.5)+'KWh (Cumulative) NLI'!BW38-'Rebasing adj NLI'!BX28)*BX110)*BX$19*BX$125)</f>
        <v>0</v>
      </c>
      <c r="BY38" s="12">
        <f>IF('KWh (Cumulative) NLI'!BY38=0,0,((('KWh (Monthly) ENTRY NLI '!BY38*0.5)+'KWh (Cumulative) NLI'!BX38-'Rebasing adj NLI'!BY28)*BY110)*BY$19*BY$125)</f>
        <v>0</v>
      </c>
      <c r="BZ38" s="12">
        <f>IF('KWh (Cumulative) NLI'!BZ38=0,0,((('KWh (Monthly) ENTRY NLI '!BZ38*0.5)+'KWh (Cumulative) NLI'!BY38-'Rebasing adj NLI'!BZ28)*BZ110)*BZ$19*BZ$125)</f>
        <v>0</v>
      </c>
      <c r="CA38" s="12">
        <f>IF('KWh (Cumulative) NLI'!CA38=0,0,((('KWh (Monthly) ENTRY NLI '!CA38*0.5)+'KWh (Cumulative) NLI'!BZ38-'Rebasing adj NLI'!CA28)*CA110)*CA$19*CA$125)</f>
        <v>0</v>
      </c>
      <c r="CB38" s="12">
        <f>IF('KWh (Cumulative) NLI'!CB38=0,0,((('KWh (Monthly) ENTRY NLI '!CB38*0.5)+'KWh (Cumulative) NLI'!CA38-'Rebasing adj NLI'!CB28)*CB110)*CB$19*CB$125)</f>
        <v>0</v>
      </c>
      <c r="CC38" s="12">
        <f>IF('KWh (Cumulative) NLI'!CC38=0,0,((('KWh (Monthly) ENTRY NLI '!CC38*0.5)+'KWh (Cumulative) NLI'!CB38-'Rebasing adj NLI'!CC28)*CC110)*CC$19*CC$125)</f>
        <v>0</v>
      </c>
      <c r="CD38" s="12">
        <f>IF('KWh (Cumulative) NLI'!CD38=0,0,((('KWh (Monthly) ENTRY NLI '!CD38*0.5)+'KWh (Cumulative) NLI'!CC38-'Rebasing adj NLI'!CD28)*CD110)*CD$19*CD$125)</f>
        <v>0</v>
      </c>
      <c r="CE38" s="12">
        <f>IF('KWh (Cumulative) NLI'!CE38=0,0,((('KWh (Monthly) ENTRY NLI '!CE38*0.5)+'KWh (Cumulative) NLI'!CD38-'Rebasing adj NLI'!CE28)*CE110)*CE$19*CE$125)</f>
        <v>0</v>
      </c>
      <c r="CF38" s="12">
        <f>IF('KWh (Cumulative) NLI'!CF38=0,0,((('KWh (Monthly) ENTRY NLI '!CF38*0.5)+'KWh (Cumulative) NLI'!CE38-'Rebasing adj NLI'!CF28)*CF110)*CF$19*CF$125)</f>
        <v>0</v>
      </c>
      <c r="CG38" s="12">
        <f>IF('KWh (Cumulative) NLI'!CG38=0,0,((('KWh (Monthly) ENTRY NLI '!CG38*0.5)+'KWh (Cumulative) NLI'!CF38-'Rebasing adj NLI'!CG28)*CG110)*CG$19*CG$125)</f>
        <v>0</v>
      </c>
      <c r="CH38" s="12">
        <f>IF('KWh (Cumulative) NLI'!CH38=0,0,((('KWh (Monthly) ENTRY NLI '!CH38*0.5)+'KWh (Cumulative) NLI'!CG38-'Rebasing adj NLI'!CH28)*CH110)*CH$19*CH$125)</f>
        <v>0</v>
      </c>
      <c r="CI38" s="12">
        <f>IF('KWh (Cumulative) NLI'!CI38=0,0,((('KWh (Monthly) ENTRY NLI '!CI38*0.5)+'KWh (Cumulative) NLI'!CH38-'Rebasing adj NLI'!CI28)*CI110)*CI$19*CI$125)</f>
        <v>0</v>
      </c>
      <c r="CJ38" s="12">
        <f>IF('KWh (Cumulative) NLI'!CJ38=0,0,((('KWh (Monthly) ENTRY NLI '!CJ38*0.5)+'KWh (Cumulative) NLI'!CI38-'Rebasing adj NLI'!CJ28)*CJ110)*CJ$19*CJ$125)</f>
        <v>0</v>
      </c>
    </row>
    <row r="39" spans="1:88" x14ac:dyDescent="0.3">
      <c r="A39" s="220"/>
      <c r="B39" s="47" t="s">
        <v>11</v>
      </c>
      <c r="C39" s="12">
        <f>IF('KWh (Cumulative) NLI'!C39=0,0,((('KWh (Monthly) ENTRY NLI '!C39*0.5)-'Rebasing adj NLI'!C29)*C111)*C$19*C$125)</f>
        <v>0</v>
      </c>
      <c r="D39" s="12">
        <f>IF('KWh (Cumulative) NLI'!D39=0,0,((('KWh (Monthly) ENTRY NLI '!D39*0.5)+'KWh (Cumulative) NLI'!C39-'Rebasing adj NLI'!D29)*D111)*D$19*D$125)</f>
        <v>0</v>
      </c>
      <c r="E39" s="12">
        <f>IF('KWh (Cumulative) NLI'!E39=0,0,((('KWh (Monthly) ENTRY NLI '!E39*0.5)+'KWh (Cumulative) NLI'!D39-'Rebasing adj NLI'!E29)*E111)*E$19*E$125)</f>
        <v>0</v>
      </c>
      <c r="F39" s="12">
        <f>IF('KWh (Cumulative) NLI'!F39=0,0,((('KWh (Monthly) ENTRY NLI '!F39*0.5)+'KWh (Cumulative) NLI'!E39-'Rebasing adj NLI'!F29)*F111)*F$19*F$125)</f>
        <v>0</v>
      </c>
      <c r="G39" s="12">
        <f>IF('KWh (Cumulative) NLI'!G39=0,0,((('KWh (Monthly) ENTRY NLI '!G39*0.5)+'KWh (Cumulative) NLI'!F39-'Rebasing adj NLI'!G29)*G111)*G$19*G$125)</f>
        <v>0</v>
      </c>
      <c r="H39" s="12">
        <f>IF('KWh (Cumulative) NLI'!H39=0,0,((('KWh (Monthly) ENTRY NLI '!H39*0.5)+'KWh (Cumulative) NLI'!G39-'Rebasing adj NLI'!H29)*H111)*H$19*H$125)</f>
        <v>0</v>
      </c>
      <c r="I39" s="12">
        <f>IF('KWh (Cumulative) NLI'!I39=0,0,((('KWh (Monthly) ENTRY NLI '!I39*0.5)+'KWh (Cumulative) NLI'!H39-'Rebasing adj NLI'!I29)*I111)*I$19*I$125)</f>
        <v>0</v>
      </c>
      <c r="J39" s="12">
        <f>IF('KWh (Cumulative) NLI'!J39=0,0,((('KWh (Monthly) ENTRY NLI '!J39*0.5)+'KWh (Cumulative) NLI'!I39-'Rebasing adj NLI'!J29)*J111)*J$19*J$125)</f>
        <v>0</v>
      </c>
      <c r="K39" s="12">
        <f>IF('KWh (Cumulative) NLI'!K39=0,0,((('KWh (Monthly) ENTRY NLI '!K39*0.5)+'KWh (Cumulative) NLI'!J39-'Rebasing adj NLI'!K29)*K111)*K$19*K$125)</f>
        <v>0</v>
      </c>
      <c r="L39" s="12">
        <f>IF('KWh (Cumulative) NLI'!L39=0,0,((('KWh (Monthly) ENTRY NLI '!L39*0.5)+'KWh (Cumulative) NLI'!K39-'Rebasing adj NLI'!L29)*L111)*L$19*L$125)</f>
        <v>0</v>
      </c>
      <c r="M39" s="12">
        <f>IF('KWh (Cumulative) NLI'!M39=0,0,((('KWh (Monthly) ENTRY NLI '!M39*0.5)+'KWh (Cumulative) NLI'!L39-'Rebasing adj NLI'!M29)*M111)*M$19*M$125)</f>
        <v>0</v>
      </c>
      <c r="N39" s="12">
        <f>IF('KWh (Cumulative) NLI'!N39=0,0,((('KWh (Monthly) ENTRY NLI '!N39*0.5)+'KWh (Cumulative) NLI'!M39-'Rebasing adj NLI'!N29)*N111)*N$19*N$125)</f>
        <v>0</v>
      </c>
      <c r="O39" s="12">
        <f>IF('KWh (Cumulative) NLI'!O39=0,0,((('KWh (Monthly) ENTRY NLI '!O39*0.5)+'KWh (Cumulative) NLI'!N39-'Rebasing adj NLI'!O29)*O111)*O$19*O$125)</f>
        <v>0</v>
      </c>
      <c r="P39" s="12">
        <f>IF('KWh (Cumulative) NLI'!P39=0,0,((('KWh (Monthly) ENTRY NLI '!P39*0.5)+'KWh (Cumulative) NLI'!O39-'Rebasing adj NLI'!P29)*P111)*P$19*P$125)</f>
        <v>0</v>
      </c>
      <c r="Q39" s="12">
        <f>IF('KWh (Cumulative) NLI'!Q39=0,0,((('KWh (Monthly) ENTRY NLI '!Q39*0.5)+'KWh (Cumulative) NLI'!P39-'Rebasing adj NLI'!Q29)*Q111)*Q$19*Q$125)</f>
        <v>0</v>
      </c>
      <c r="R39" s="12">
        <f>IF('KWh (Cumulative) NLI'!R39=0,0,((('KWh (Monthly) ENTRY NLI '!R39*0.5)+'KWh (Cumulative) NLI'!Q39-'Rebasing adj NLI'!R29)*R111)*R$19*R$125)</f>
        <v>0</v>
      </c>
      <c r="S39" s="12">
        <f>IF('KWh (Cumulative) NLI'!S39=0,0,((('KWh (Monthly) ENTRY NLI '!S39*0.5)+'KWh (Cumulative) NLI'!R39-'Rebasing adj NLI'!S29)*S111)*S$19*S$125)</f>
        <v>0</v>
      </c>
      <c r="T39" s="12">
        <f>IF('KWh (Cumulative) NLI'!T39=0,0,((('KWh (Monthly) ENTRY NLI '!T39*0.5)+'KWh (Cumulative) NLI'!S39-'Rebasing adj NLI'!T29)*T111)*T$19*T$125)</f>
        <v>0</v>
      </c>
      <c r="U39" s="12">
        <f>IF('KWh (Cumulative) NLI'!U39=0,0,((('KWh (Monthly) ENTRY NLI '!U39*0.5)+'KWh (Cumulative) NLI'!T39-'Rebasing adj NLI'!U29)*U111)*U$19*U$125)</f>
        <v>0</v>
      </c>
      <c r="V39" s="12">
        <f>IF('KWh (Cumulative) NLI'!V39=0,0,((('KWh (Monthly) ENTRY NLI '!V39*0.5)+'KWh (Cumulative) NLI'!U39-'Rebasing adj NLI'!V29)*V111)*V$19*V$125)</f>
        <v>0</v>
      </c>
      <c r="W39" s="12">
        <f>IF('KWh (Cumulative) NLI'!W39=0,0,((('KWh (Monthly) ENTRY NLI '!W39*0.5)+'KWh (Cumulative) NLI'!V39-'Rebasing adj NLI'!W29)*W111)*W$19*W$125)</f>
        <v>0</v>
      </c>
      <c r="X39" s="12">
        <f>IF('KWh (Cumulative) NLI'!X39=0,0,((('KWh (Monthly) ENTRY NLI '!X39*0.5)+'KWh (Cumulative) NLI'!W39-'Rebasing adj NLI'!X29)*X111)*X$19*X$125)</f>
        <v>0</v>
      </c>
      <c r="Y39" s="12">
        <f>IF('KWh (Cumulative) NLI'!Y39=0,0,((('KWh (Monthly) ENTRY NLI '!Y39*0.5)+'KWh (Cumulative) NLI'!X39-'Rebasing adj NLI'!Y29)*Y111)*Y$19*Y$125)</f>
        <v>0</v>
      </c>
      <c r="Z39" s="12">
        <f>IF('KWh (Cumulative) NLI'!Z39=0,0,((('KWh (Monthly) ENTRY NLI '!Z39*0.5)+'KWh (Cumulative) NLI'!Y39-'Rebasing adj NLI'!Z29)*Z111)*Z$19*Z$125)</f>
        <v>0</v>
      </c>
      <c r="AA39" s="12">
        <f>IF('KWh (Cumulative) NLI'!AA39=0,0,((('KWh (Monthly) ENTRY NLI '!AA39*0.5)+'KWh (Cumulative) NLI'!Z39-'Rebasing adj NLI'!AA29)*AA111)*AA$19*AA$125)</f>
        <v>0</v>
      </c>
      <c r="AB39" s="12">
        <f>IF('KWh (Cumulative) NLI'!AB39=0,0,((('KWh (Monthly) ENTRY NLI '!AB39*0.5)+'KWh (Cumulative) NLI'!AA39-'Rebasing adj NLI'!AB29)*AB111)*AB$19*AB$125)</f>
        <v>0</v>
      </c>
      <c r="AC39" s="12">
        <f>IF('KWh (Cumulative) NLI'!AC39=0,0,((('KWh (Monthly) ENTRY NLI '!AC39*0.5)+'KWh (Cumulative) NLI'!AB39-'Rebasing adj NLI'!AC29)*AC111)*AC$19*AC$125)</f>
        <v>0</v>
      </c>
      <c r="AD39" s="12">
        <f>IF('KWh (Cumulative) NLI'!AD39=0,0,((('KWh (Monthly) ENTRY NLI '!AD39*0.5)+'KWh (Cumulative) NLI'!AC39-'Rebasing adj NLI'!AD29)*AD111)*AD$19*AD$125)</f>
        <v>0</v>
      </c>
      <c r="AE39" s="12">
        <f>IF('KWh (Cumulative) NLI'!AE39=0,0,((('KWh (Monthly) ENTRY NLI '!AE39*0.5)+'KWh (Cumulative) NLI'!AD39-'Rebasing adj NLI'!AE29)*AE111)*AE$19*AE$125)</f>
        <v>0</v>
      </c>
      <c r="AF39" s="12">
        <f>IF('KWh (Cumulative) NLI'!AF39=0,0,((('KWh (Monthly) ENTRY NLI '!AF39*0.5)+'KWh (Cumulative) NLI'!AE39-'Rebasing adj NLI'!AF29)*AF111)*AF$19*AF$125)</f>
        <v>0</v>
      </c>
      <c r="AG39" s="12">
        <f>IF('KWh (Cumulative) NLI'!AG39=0,0,((('KWh (Monthly) ENTRY NLI '!AG39*0.5)+'KWh (Cumulative) NLI'!AF39-'Rebasing adj NLI'!AG29)*AG111)*AG$19*AG$125)</f>
        <v>0</v>
      </c>
      <c r="AH39" s="12">
        <f>IF('KWh (Cumulative) NLI'!AH39=0,0,((('KWh (Monthly) ENTRY NLI '!AH39*0.5)+'KWh (Cumulative) NLI'!AG39-'Rebasing adj NLI'!AH29)*AH111)*AH$19*AH$125)</f>
        <v>0</v>
      </c>
      <c r="AI39" s="12">
        <f>IF('KWh (Cumulative) NLI'!AI39=0,0,((('KWh (Monthly) ENTRY NLI '!AI39*0.5)+'KWh (Cumulative) NLI'!AH39-'Rebasing adj NLI'!AI29)*AI111)*AI$19*AI$125)</f>
        <v>0</v>
      </c>
      <c r="AJ39" s="12">
        <f>IF('KWh (Cumulative) NLI'!AJ39=0,0,((('KWh (Monthly) ENTRY NLI '!AJ39*0.5)+'KWh (Cumulative) NLI'!AI39-'Rebasing adj NLI'!AJ29)*AJ111)*AJ$19*AJ$125)</f>
        <v>0</v>
      </c>
      <c r="AK39" s="12">
        <f>IF('KWh (Cumulative) NLI'!AK39=0,0,((('KWh (Monthly) ENTRY NLI '!AK39*0.5)+'KWh (Cumulative) NLI'!AJ39-'Rebasing adj NLI'!AK29)*AK111)*AK$19*AK$125)</f>
        <v>0</v>
      </c>
      <c r="AL39" s="12">
        <f>IF('KWh (Cumulative) NLI'!AL39=0,0,((('KWh (Monthly) ENTRY NLI '!AL39*0.5)+'KWh (Cumulative) NLI'!AK39-'Rebasing adj NLI'!AL29)*AL111)*AL$19*AL$125)</f>
        <v>0</v>
      </c>
      <c r="AM39" s="12">
        <f>IF('KWh (Cumulative) NLI'!AM39=0,0,((('KWh (Monthly) ENTRY NLI '!AM39*0.5)+'KWh (Cumulative) NLI'!AL39-'Rebasing adj NLI'!AM29)*AM111)*AM$19*AM$125)</f>
        <v>0</v>
      </c>
      <c r="AN39" s="12">
        <f>IF('KWh (Cumulative) NLI'!AN39=0,0,((('KWh (Monthly) ENTRY NLI '!AN39*0.5)+'KWh (Cumulative) NLI'!AM39-'Rebasing adj NLI'!AN29)*AN111)*AN$19*AN$125)</f>
        <v>0</v>
      </c>
      <c r="AO39" s="12">
        <f>IF('KWh (Cumulative) NLI'!AO39=0,0,((('KWh (Monthly) ENTRY NLI '!AO39*0.5)+'KWh (Cumulative) NLI'!AN39-'Rebasing adj NLI'!AO29)*AO111)*AO$19*AO$125)</f>
        <v>0</v>
      </c>
      <c r="AP39" s="12">
        <f>IF('KWh (Cumulative) NLI'!AP39=0,0,((('KWh (Monthly) ENTRY NLI '!AP39*0.5)+'KWh (Cumulative) NLI'!AO39-'Rebasing adj NLI'!AP29)*AP111)*AP$19*AP$125)</f>
        <v>24.482387849161995</v>
      </c>
      <c r="AQ39" s="12">
        <f>IF('KWh (Cumulative) NLI'!AQ39=0,0,((('KWh (Monthly) ENTRY NLI '!AQ39*0.5)+'KWh (Cumulative) NLI'!AP39-'Rebasing adj NLI'!AQ29)*AQ111)*AQ$19*AQ$125)</f>
        <v>60.853983953803336</v>
      </c>
      <c r="AR39" s="12">
        <f>IF('KWh (Cumulative) NLI'!AR39=0,0,((('KWh (Monthly) ENTRY NLI '!AR39*0.5)+'KWh (Cumulative) NLI'!AQ39-'Rebasing adj NLI'!AR29)*AR111)*AR$19*AR$125)</f>
        <v>85.746185768436305</v>
      </c>
      <c r="AS39" s="12">
        <f>IF('KWh (Cumulative) NLI'!AS39=0,0,((('KWh (Monthly) ENTRY NLI '!AS39*0.5)+'KWh (Cumulative) NLI'!AR39-'Rebasing adj NLI'!AS29)*AS111)*AS$19*AS$125)</f>
        <v>110.75522397426242</v>
      </c>
      <c r="AT39" s="12">
        <f>IF('KWh (Cumulative) NLI'!AT39=0,0,((('KWh (Monthly) ENTRY NLI '!AT39*0.5)+'KWh (Cumulative) NLI'!AS39-'Rebasing adj NLI'!AT29)*AT111)*AT$19*AT$125)</f>
        <v>88.603413166702623</v>
      </c>
      <c r="AU39" s="12">
        <f>IF('KWh (Cumulative) NLI'!AU39=0,0,((('KWh (Monthly) ENTRY NLI '!AU39*0.5)+'KWh (Cumulative) NLI'!AT39-'Rebasing adj NLI'!AU29)*AU111)*AU$19*AU$125)</f>
        <v>105.84763589609631</v>
      </c>
      <c r="AV39" s="12">
        <f>IF('KWh (Cumulative) NLI'!AV39=0,0,((('KWh (Monthly) ENTRY NLI '!AV39*0.5)+'KWh (Cumulative) NLI'!AU39-'Rebasing adj NLI'!AV29)*AV111)*AV$19*AV$125)</f>
        <v>72.165535453425548</v>
      </c>
      <c r="AW39" s="12">
        <f>IF('KWh (Cumulative) NLI'!AW39=0,0,((('KWh (Monthly) ENTRY NLI '!AW39*0.5)+'KWh (Cumulative) NLI'!AV39-'Rebasing adj NLI'!AW29)*AW111)*AW$19*AW$125)</f>
        <v>64.450546392665245</v>
      </c>
      <c r="AX39" s="12">
        <f>IF('KWh (Cumulative) NLI'!AX39=0,0,((('KWh (Monthly) ENTRY NLI '!AX39*0.5)+'KWh (Cumulative) NLI'!AW39-'Rebasing adj NLI'!AX29)*AX111)*AX$19*AX$125)</f>
        <v>116.5631215253763</v>
      </c>
      <c r="AY39" s="12">
        <f>IF('KWh (Cumulative) NLI'!AY39=0,0,((('KWh (Monthly) ENTRY NLI '!AY39*0.5)+'KWh (Cumulative) NLI'!AX39-'Rebasing adj NLI'!AY29)*AY111)*AY$19*AY$125)</f>
        <v>170.30175216224347</v>
      </c>
      <c r="AZ39" s="12">
        <f>IF('KWh (Cumulative) NLI'!AZ39=0,0,((('KWh (Monthly) ENTRY NLI '!AZ39*0.5)+'KWh (Cumulative) NLI'!AY39-'Rebasing adj NLI'!AZ29)*AZ111)*AZ$19*AZ$125)</f>
        <v>131.24464354022197</v>
      </c>
      <c r="BA39" s="12">
        <f>IF('KWh (Cumulative) NLI'!BA39=0,0,((('KWh (Monthly) ENTRY NLI '!BA39*0.5)+'KWh (Cumulative) NLI'!AZ39-'Rebasing adj NLI'!BA29)*BA111)*BA$19*BA$125)</f>
        <v>119.45623172194121</v>
      </c>
      <c r="BB39" s="12">
        <f>IF('KWh (Cumulative) NLI'!BB39=0,0,((('KWh (Monthly) ENTRY NLI '!BB39*0.5)+'KWh (Cumulative) NLI'!BA39-'Rebasing adj NLI'!BB29)*BB111)*BB$19*BB$125)</f>
        <v>-11.553960463299884</v>
      </c>
      <c r="BC39" s="12">
        <f>IF('KWh (Cumulative) NLI'!BC39=0,0,((('KWh (Monthly) ENTRY NLI '!BC39*0.5)+'KWh (Cumulative) NLI'!BB39-'Rebasing adj NLI'!BC29)*BC111)*BC$19*BC$125)</f>
        <v>-14.359394372975668</v>
      </c>
      <c r="BD39" s="12">
        <f>IF('KWh (Cumulative) NLI'!BD39=0,0,((('KWh (Monthly) ENTRY NLI '!BD39*0.5)+'KWh (Cumulative) NLI'!BC39-'Rebasing adj NLI'!BD29)*BD111)*BD$19*BD$125)</f>
        <v>-20.233076249569976</v>
      </c>
      <c r="BE39" s="12">
        <f>IF('KWh (Cumulative) NLI'!BE39=0,0,((('KWh (Monthly) ENTRY NLI '!BE39*0.5)+'KWh (Cumulative) NLI'!BD39-'Rebasing adj NLI'!BE29)*BE111)*BE$19*BE$125)</f>
        <v>-26.134327394587714</v>
      </c>
      <c r="BF39" s="12">
        <f>IF('KWh (Cumulative) NLI'!BF39=0,0,((('KWh (Monthly) ENTRY NLI '!BF39*0.5)+'KWh (Cumulative) NLI'!BE39-'Rebasing adj NLI'!BF29)*BF111)*BF$19*BF$125)</f>
        <v>-20.907281163682473</v>
      </c>
      <c r="BG39" s="12">
        <f>IF('KWh (Cumulative) NLI'!BG39=0,0,((('KWh (Monthly) ENTRY NLI '!BG39*0.5)+'KWh (Cumulative) NLI'!BF39-'Rebasing adj NLI'!BG29)*BG111)*BG$19*BG$125)</f>
        <v>-24.976309660070982</v>
      </c>
      <c r="BH39" s="12">
        <f>IF('KWh (Cumulative) NLI'!BH39=0,0,((('KWh (Monthly) ENTRY NLI '!BH39*0.5)+'KWh (Cumulative) NLI'!BG39-'Rebasing adj NLI'!BH29)*BH111)*BH$19*BH$125)</f>
        <v>-17.028521657667575</v>
      </c>
      <c r="BI39" s="12">
        <f>IF('KWh (Cumulative) NLI'!BI39=0,0,((('KWh (Monthly) ENTRY NLI '!BI39*0.5)+'KWh (Cumulative) NLI'!BH39-'Rebasing adj NLI'!BI29)*BI111)*BI$19*BI$125)</f>
        <v>-15.208056286152214</v>
      </c>
      <c r="BJ39" s="12">
        <f>IF('KWh (Cumulative) NLI'!BJ39=0,0,((('KWh (Monthly) ENTRY NLI '!BJ39*0.5)+'KWh (Cumulative) NLI'!BI39-'Rebasing adj NLI'!BJ29)*BJ111)*BJ$19*BJ$125)</f>
        <v>-15.8832831457197</v>
      </c>
      <c r="BK39" s="12">
        <f>IF('KWh (Cumulative) NLI'!BK39=0,0,((('KWh (Monthly) ENTRY NLI '!BK39*0.5)+'KWh (Cumulative) NLI'!BJ39-'Rebasing adj NLI'!BK29)*BK111)*BK$19*BK$125)</f>
        <v>-16.313150235321302</v>
      </c>
      <c r="BL39" s="12">
        <f>IF('KWh (Cumulative) NLI'!BL39=0,0,((('KWh (Monthly) ENTRY NLI '!BL39*0.5)+'KWh (Cumulative) NLI'!BK39-'Rebasing adj NLI'!BL29)*BL111)*BL$19*BL$125)</f>
        <v>-12.571882323401621</v>
      </c>
      <c r="BM39" s="12">
        <f>IF('KWh (Cumulative) NLI'!BM39=0,0,((('KWh (Monthly) ENTRY NLI '!BM39*0.5)+'KWh (Cumulative) NLI'!BL39-'Rebasing adj NLI'!BM29)*BM111)*BM$19*BM$125)</f>
        <v>-11.442674135078081</v>
      </c>
      <c r="BN39" s="12">
        <f>IF('KWh (Cumulative) NLI'!BN39=0,0,((('KWh (Monthly) ENTRY NLI '!BN39*0.5)+'KWh (Cumulative) NLI'!BM39-'Rebasing adj NLI'!BN29)*BN111)*BN$19*BN$125)</f>
        <v>-11.553960463299884</v>
      </c>
      <c r="BO39" s="12">
        <f>IF('KWh (Cumulative) NLI'!BO39=0,0,((('KWh (Monthly) ENTRY NLI '!BO39*0.5)+'KWh (Cumulative) NLI'!BN39-'Rebasing adj NLI'!BO29)*BO111)*BO$19*BO$125)</f>
        <v>-14.359394372975668</v>
      </c>
      <c r="BP39" s="12">
        <f>IF('KWh (Cumulative) NLI'!BP39=0,0,((('KWh (Monthly) ENTRY NLI '!BP39*0.5)+'KWh (Cumulative) NLI'!BO39-'Rebasing adj NLI'!BP29)*BP111)*BP$19*BP$125)</f>
        <v>-20.233076249569976</v>
      </c>
      <c r="BQ39" s="12">
        <f>IF('KWh (Cumulative) NLI'!BQ39=0,0,((('KWh (Monthly) ENTRY NLI '!BQ39*0.5)+'KWh (Cumulative) NLI'!BP39-'Rebasing adj NLI'!BQ29)*BQ111)*BQ$19*BQ$125)</f>
        <v>-26.134327394587714</v>
      </c>
      <c r="BR39" s="12">
        <f>IF('KWh (Cumulative) NLI'!BR39=0,0,((('KWh (Monthly) ENTRY NLI '!BR39*0.5)+'KWh (Cumulative) NLI'!BQ39-'Rebasing adj NLI'!BR29)*BR111)*BR$19*BR$125)</f>
        <v>0</v>
      </c>
      <c r="BS39" s="12">
        <f>IF('KWh (Cumulative) NLI'!BS39=0,0,((('KWh (Monthly) ENTRY NLI '!BS39*0.5)+'KWh (Cumulative) NLI'!BR39-'Rebasing adj NLI'!BS29)*BS111)*BS$19*BS$125)</f>
        <v>0</v>
      </c>
      <c r="BT39" s="12">
        <f>IF('KWh (Cumulative) NLI'!BT39=0,0,((('KWh (Monthly) ENTRY NLI '!BT39*0.5)+'KWh (Cumulative) NLI'!BS39-'Rebasing adj NLI'!BT29)*BT111)*BT$19*BT$125)</f>
        <v>0</v>
      </c>
      <c r="BU39" s="12">
        <f>IF('KWh (Cumulative) NLI'!BU39=0,0,((('KWh (Monthly) ENTRY NLI '!BU39*0.5)+'KWh (Cumulative) NLI'!BT39-'Rebasing adj NLI'!BU29)*BU111)*BU$19*BU$125)</f>
        <v>0</v>
      </c>
      <c r="BV39" s="12">
        <f>IF('KWh (Cumulative) NLI'!BV39=0,0,((('KWh (Monthly) ENTRY NLI '!BV39*0.5)+'KWh (Cumulative) NLI'!BU39-'Rebasing adj NLI'!BV29)*BV111)*BV$19*BV$125)</f>
        <v>0</v>
      </c>
      <c r="BW39" s="12">
        <f>IF('KWh (Cumulative) NLI'!BW39=0,0,((('KWh (Monthly) ENTRY NLI '!BW39*0.5)+'KWh (Cumulative) NLI'!BV39-'Rebasing adj NLI'!BW29)*BW111)*BW$19*BW$125)</f>
        <v>0</v>
      </c>
      <c r="BX39" s="12">
        <f>IF('KWh (Cumulative) NLI'!BX39=0,0,((('KWh (Monthly) ENTRY NLI '!BX39*0.5)+'KWh (Cumulative) NLI'!BW39-'Rebasing adj NLI'!BX29)*BX111)*BX$19*BX$125)</f>
        <v>0</v>
      </c>
      <c r="BY39" s="12">
        <f>IF('KWh (Cumulative) NLI'!BY39=0,0,((('KWh (Monthly) ENTRY NLI '!BY39*0.5)+'KWh (Cumulative) NLI'!BX39-'Rebasing adj NLI'!BY29)*BY111)*BY$19*BY$125)</f>
        <v>0</v>
      </c>
      <c r="BZ39" s="12">
        <f>IF('KWh (Cumulative) NLI'!BZ39=0,0,((('KWh (Monthly) ENTRY NLI '!BZ39*0.5)+'KWh (Cumulative) NLI'!BY39-'Rebasing adj NLI'!BZ29)*BZ111)*BZ$19*BZ$125)</f>
        <v>0</v>
      </c>
      <c r="CA39" s="12">
        <f>IF('KWh (Cumulative) NLI'!CA39=0,0,((('KWh (Monthly) ENTRY NLI '!CA39*0.5)+'KWh (Cumulative) NLI'!BZ39-'Rebasing adj NLI'!CA29)*CA111)*CA$19*CA$125)</f>
        <v>0</v>
      </c>
      <c r="CB39" s="12">
        <f>IF('KWh (Cumulative) NLI'!CB39=0,0,((('KWh (Monthly) ENTRY NLI '!CB39*0.5)+'KWh (Cumulative) NLI'!CA39-'Rebasing adj NLI'!CB29)*CB111)*CB$19*CB$125)</f>
        <v>0</v>
      </c>
      <c r="CC39" s="12">
        <f>IF('KWh (Cumulative) NLI'!CC39=0,0,((('KWh (Monthly) ENTRY NLI '!CC39*0.5)+'KWh (Cumulative) NLI'!CB39-'Rebasing adj NLI'!CC29)*CC111)*CC$19*CC$125)</f>
        <v>0</v>
      </c>
      <c r="CD39" s="12">
        <f>IF('KWh (Cumulative) NLI'!CD39=0,0,((('KWh (Monthly) ENTRY NLI '!CD39*0.5)+'KWh (Cumulative) NLI'!CC39-'Rebasing adj NLI'!CD29)*CD111)*CD$19*CD$125)</f>
        <v>0</v>
      </c>
      <c r="CE39" s="12">
        <f>IF('KWh (Cumulative) NLI'!CE39=0,0,((('KWh (Monthly) ENTRY NLI '!CE39*0.5)+'KWh (Cumulative) NLI'!CD39-'Rebasing adj NLI'!CE29)*CE111)*CE$19*CE$125)</f>
        <v>0</v>
      </c>
      <c r="CF39" s="12">
        <f>IF('KWh (Cumulative) NLI'!CF39=0,0,((('KWh (Monthly) ENTRY NLI '!CF39*0.5)+'KWh (Cumulative) NLI'!CE39-'Rebasing adj NLI'!CF29)*CF111)*CF$19*CF$125)</f>
        <v>0</v>
      </c>
      <c r="CG39" s="12">
        <f>IF('KWh (Cumulative) NLI'!CG39=0,0,((('KWh (Monthly) ENTRY NLI '!CG39*0.5)+'KWh (Cumulative) NLI'!CF39-'Rebasing adj NLI'!CG29)*CG111)*CG$19*CG$125)</f>
        <v>0</v>
      </c>
      <c r="CH39" s="12">
        <f>IF('KWh (Cumulative) NLI'!CH39=0,0,((('KWh (Monthly) ENTRY NLI '!CH39*0.5)+'KWh (Cumulative) NLI'!CG39-'Rebasing adj NLI'!CH29)*CH111)*CH$19*CH$125)</f>
        <v>0</v>
      </c>
      <c r="CI39" s="12">
        <f>IF('KWh (Cumulative) NLI'!CI39=0,0,((('KWh (Monthly) ENTRY NLI '!CI39*0.5)+'KWh (Cumulative) NLI'!CH39-'Rebasing adj NLI'!CI29)*CI111)*CI$19*CI$125)</f>
        <v>0</v>
      </c>
      <c r="CJ39" s="12">
        <f>IF('KWh (Cumulative) NLI'!CJ39=0,0,((('KWh (Monthly) ENTRY NLI '!CJ39*0.5)+'KWh (Cumulative) NLI'!CI39-'Rebasing adj NLI'!CJ29)*CJ111)*CJ$19*CJ$125)</f>
        <v>0</v>
      </c>
    </row>
    <row r="40" spans="1:88" x14ac:dyDescent="0.3">
      <c r="A40" s="220"/>
      <c r="B40" s="47" t="s">
        <v>12</v>
      </c>
      <c r="C40" s="12">
        <f>IF('KWh (Cumulative) NLI'!C40=0,0,((('KWh (Monthly) ENTRY NLI '!C40*0.5)-'Rebasing adj NLI'!C30)*C112)*C$19*C$125)</f>
        <v>0</v>
      </c>
      <c r="D40" s="12">
        <f>IF('KWh (Cumulative) NLI'!D40=0,0,((('KWh (Monthly) ENTRY NLI '!D40*0.5)+'KWh (Cumulative) NLI'!C40-'Rebasing adj NLI'!D30)*D112)*D$19*D$125)</f>
        <v>0</v>
      </c>
      <c r="E40" s="12">
        <f>IF('KWh (Cumulative) NLI'!E40=0,0,((('KWh (Monthly) ENTRY NLI '!E40*0.5)+'KWh (Cumulative) NLI'!D40-'Rebasing adj NLI'!E30)*E112)*E$19*E$125)</f>
        <v>0</v>
      </c>
      <c r="F40" s="12">
        <f>IF('KWh (Cumulative) NLI'!F40=0,0,((('KWh (Monthly) ENTRY NLI '!F40*0.5)+'KWh (Cumulative) NLI'!E40-'Rebasing adj NLI'!F30)*F112)*F$19*F$125)</f>
        <v>0</v>
      </c>
      <c r="G40" s="12">
        <f>IF('KWh (Cumulative) NLI'!G40=0,0,((('KWh (Monthly) ENTRY NLI '!G40*0.5)+'KWh (Cumulative) NLI'!F40-'Rebasing adj NLI'!G30)*G112)*G$19*G$125)</f>
        <v>0</v>
      </c>
      <c r="H40" s="12">
        <f>IF('KWh (Cumulative) NLI'!H40=0,0,((('KWh (Monthly) ENTRY NLI '!H40*0.5)+'KWh (Cumulative) NLI'!G40-'Rebasing adj NLI'!H30)*H112)*H$19*H$125)</f>
        <v>0</v>
      </c>
      <c r="I40" s="12">
        <f>IF('KWh (Cumulative) NLI'!I40=0,0,((('KWh (Monthly) ENTRY NLI '!I40*0.5)+'KWh (Cumulative) NLI'!H40-'Rebasing adj NLI'!I30)*I112)*I$19*I$125)</f>
        <v>0</v>
      </c>
      <c r="J40" s="12">
        <f>IF('KWh (Cumulative) NLI'!J40=0,0,((('KWh (Monthly) ENTRY NLI '!J40*0.5)+'KWh (Cumulative) NLI'!I40-'Rebasing adj NLI'!J30)*J112)*J$19*J$125)</f>
        <v>0</v>
      </c>
      <c r="K40" s="12">
        <f>IF('KWh (Cumulative) NLI'!K40=0,0,((('KWh (Monthly) ENTRY NLI '!K40*0.5)+'KWh (Cumulative) NLI'!J40-'Rebasing adj NLI'!K30)*K112)*K$19*K$125)</f>
        <v>0</v>
      </c>
      <c r="L40" s="12">
        <f>IF('KWh (Cumulative) NLI'!L40=0,0,((('KWh (Monthly) ENTRY NLI '!L40*0.5)+'KWh (Cumulative) NLI'!K40-'Rebasing adj NLI'!L30)*L112)*L$19*L$125)</f>
        <v>0</v>
      </c>
      <c r="M40" s="12">
        <f>IF('KWh (Cumulative) NLI'!M40=0,0,((('KWh (Monthly) ENTRY NLI '!M40*0.5)+'KWh (Cumulative) NLI'!L40-'Rebasing adj NLI'!M30)*M112)*M$19*M$125)</f>
        <v>0</v>
      </c>
      <c r="N40" s="12">
        <f>IF('KWh (Cumulative) NLI'!N40=0,0,((('KWh (Monthly) ENTRY NLI '!N40*0.5)+'KWh (Cumulative) NLI'!M40-'Rebasing adj NLI'!N30)*N112)*N$19*N$125)</f>
        <v>0</v>
      </c>
      <c r="O40" s="12">
        <f>IF('KWh (Cumulative) NLI'!O40=0,0,((('KWh (Monthly) ENTRY NLI '!O40*0.5)+'KWh (Cumulative) NLI'!N40-'Rebasing adj NLI'!O30)*O112)*O$19*O$125)</f>
        <v>0</v>
      </c>
      <c r="P40" s="12">
        <f>IF('KWh (Cumulative) NLI'!P40=0,0,((('KWh (Monthly) ENTRY NLI '!P40*0.5)+'KWh (Cumulative) NLI'!O40-'Rebasing adj NLI'!P30)*P112)*P$19*P$125)</f>
        <v>0</v>
      </c>
      <c r="Q40" s="12">
        <f>IF('KWh (Cumulative) NLI'!Q40=0,0,((('KWh (Monthly) ENTRY NLI '!Q40*0.5)+'KWh (Cumulative) NLI'!P40-'Rebasing adj NLI'!Q30)*Q112)*Q$19*Q$125)</f>
        <v>0</v>
      </c>
      <c r="R40" s="12">
        <f>IF('KWh (Cumulative) NLI'!R40=0,0,((('KWh (Monthly) ENTRY NLI '!R40*0.5)+'KWh (Cumulative) NLI'!Q40-'Rebasing adj NLI'!R30)*R112)*R$19*R$125)</f>
        <v>0</v>
      </c>
      <c r="S40" s="12">
        <f>IF('KWh (Cumulative) NLI'!S40=0,0,((('KWh (Monthly) ENTRY NLI '!S40*0.5)+'KWh (Cumulative) NLI'!R40-'Rebasing adj NLI'!S30)*S112)*S$19*S$125)</f>
        <v>0</v>
      </c>
      <c r="T40" s="12">
        <f>IF('KWh (Cumulative) NLI'!T40=0,0,((('KWh (Monthly) ENTRY NLI '!T40*0.5)+'KWh (Cumulative) NLI'!S40-'Rebasing adj NLI'!T30)*T112)*T$19*T$125)</f>
        <v>0</v>
      </c>
      <c r="U40" s="12">
        <f>IF('KWh (Cumulative) NLI'!U40=0,0,((('KWh (Monthly) ENTRY NLI '!U40*0.5)+'KWh (Cumulative) NLI'!T40-'Rebasing adj NLI'!U30)*U112)*U$19*U$125)</f>
        <v>0</v>
      </c>
      <c r="V40" s="12">
        <f>IF('KWh (Cumulative) NLI'!V40=0,0,((('KWh (Monthly) ENTRY NLI '!V40*0.5)+'KWh (Cumulative) NLI'!U40-'Rebasing adj NLI'!V30)*V112)*V$19*V$125)</f>
        <v>0</v>
      </c>
      <c r="W40" s="12">
        <f>IF('KWh (Cumulative) NLI'!W40=0,0,((('KWh (Monthly) ENTRY NLI '!W40*0.5)+'KWh (Cumulative) NLI'!V40-'Rebasing adj NLI'!W30)*W112)*W$19*W$125)</f>
        <v>0</v>
      </c>
      <c r="X40" s="12">
        <f>IF('KWh (Cumulative) NLI'!X40=0,0,((('KWh (Monthly) ENTRY NLI '!X40*0.5)+'KWh (Cumulative) NLI'!W40-'Rebasing adj NLI'!X30)*X112)*X$19*X$125)</f>
        <v>0</v>
      </c>
      <c r="Y40" s="12">
        <f>IF('KWh (Cumulative) NLI'!Y40=0,0,((('KWh (Monthly) ENTRY NLI '!Y40*0.5)+'KWh (Cumulative) NLI'!X40-'Rebasing adj NLI'!Y30)*Y112)*Y$19*Y$125)</f>
        <v>0</v>
      </c>
      <c r="Z40" s="12">
        <f>IF('KWh (Cumulative) NLI'!Z40=0,0,((('KWh (Monthly) ENTRY NLI '!Z40*0.5)+'KWh (Cumulative) NLI'!Y40-'Rebasing adj NLI'!Z30)*Z112)*Z$19*Z$125)</f>
        <v>0</v>
      </c>
      <c r="AA40" s="12">
        <f>IF('KWh (Cumulative) NLI'!AA40=0,0,((('KWh (Monthly) ENTRY NLI '!AA40*0.5)+'KWh (Cumulative) NLI'!Z40-'Rebasing adj NLI'!AA30)*AA112)*AA$19*AA$125)</f>
        <v>0</v>
      </c>
      <c r="AB40" s="12">
        <f>IF('KWh (Cumulative) NLI'!AB40=0,0,((('KWh (Monthly) ENTRY NLI '!AB40*0.5)+'KWh (Cumulative) NLI'!AA40-'Rebasing adj NLI'!AB30)*AB112)*AB$19*AB$125)</f>
        <v>0</v>
      </c>
      <c r="AC40" s="12">
        <f>IF('KWh (Cumulative) NLI'!AC40=0,0,((('KWh (Monthly) ENTRY NLI '!AC40*0.5)+'KWh (Cumulative) NLI'!AB40-'Rebasing adj NLI'!AC30)*AC112)*AC$19*AC$125)</f>
        <v>0</v>
      </c>
      <c r="AD40" s="12">
        <f>IF('KWh (Cumulative) NLI'!AD40=0,0,((('KWh (Monthly) ENTRY NLI '!AD40*0.5)+'KWh (Cumulative) NLI'!AC40-'Rebasing adj NLI'!AD30)*AD112)*AD$19*AD$125)</f>
        <v>0</v>
      </c>
      <c r="AE40" s="12">
        <f>IF('KWh (Cumulative) NLI'!AE40=0,0,((('KWh (Monthly) ENTRY NLI '!AE40*0.5)+'KWh (Cumulative) NLI'!AD40-'Rebasing adj NLI'!AE30)*AE112)*AE$19*AE$125)</f>
        <v>0</v>
      </c>
      <c r="AF40" s="12">
        <f>IF('KWh (Cumulative) NLI'!AF40=0,0,((('KWh (Monthly) ENTRY NLI '!AF40*0.5)+'KWh (Cumulative) NLI'!AE40-'Rebasing adj NLI'!AF30)*AF112)*AF$19*AF$125)</f>
        <v>0</v>
      </c>
      <c r="AG40" s="12">
        <f>IF('KWh (Cumulative) NLI'!AG40=0,0,((('KWh (Monthly) ENTRY NLI '!AG40*0.5)+'KWh (Cumulative) NLI'!AF40-'Rebasing adj NLI'!AG30)*AG112)*AG$19*AG$125)</f>
        <v>0</v>
      </c>
      <c r="AH40" s="12">
        <f>IF('KWh (Cumulative) NLI'!AH40=0,0,((('KWh (Monthly) ENTRY NLI '!AH40*0.5)+'KWh (Cumulative) NLI'!AG40-'Rebasing adj NLI'!AH30)*AH112)*AH$19*AH$125)</f>
        <v>0</v>
      </c>
      <c r="AI40" s="12">
        <f>IF('KWh (Cumulative) NLI'!AI40=0,0,((('KWh (Monthly) ENTRY NLI '!AI40*0.5)+'KWh (Cumulative) NLI'!AH40-'Rebasing adj NLI'!AI30)*AI112)*AI$19*AI$125)</f>
        <v>0</v>
      </c>
      <c r="AJ40" s="12">
        <f>IF('KWh (Cumulative) NLI'!AJ40=0,0,((('KWh (Monthly) ENTRY NLI '!AJ40*0.5)+'KWh (Cumulative) NLI'!AI40-'Rebasing adj NLI'!AJ30)*AJ112)*AJ$19*AJ$125)</f>
        <v>0</v>
      </c>
      <c r="AK40" s="12">
        <f>IF('KWh (Cumulative) NLI'!AK40=0,0,((('KWh (Monthly) ENTRY NLI '!AK40*0.5)+'KWh (Cumulative) NLI'!AJ40-'Rebasing adj NLI'!AK30)*AK112)*AK$19*AK$125)</f>
        <v>0</v>
      </c>
      <c r="AL40" s="12">
        <f>IF('KWh (Cumulative) NLI'!AL40=0,0,((('KWh (Monthly) ENTRY NLI '!AL40*0.5)+'KWh (Cumulative) NLI'!AK40-'Rebasing adj NLI'!AL30)*AL112)*AL$19*AL$125)</f>
        <v>0</v>
      </c>
      <c r="AM40" s="12">
        <f>IF('KWh (Cumulative) NLI'!AM40=0,0,((('KWh (Monthly) ENTRY NLI '!AM40*0.5)+'KWh (Cumulative) NLI'!AL40-'Rebasing adj NLI'!AM30)*AM112)*AM$19*AM$125)</f>
        <v>0</v>
      </c>
      <c r="AN40" s="12">
        <f>IF('KWh (Cumulative) NLI'!AN40=0,0,((('KWh (Monthly) ENTRY NLI '!AN40*0.5)+'KWh (Cumulative) NLI'!AM40-'Rebasing adj NLI'!AN30)*AN112)*AN$19*AN$125)</f>
        <v>0</v>
      </c>
      <c r="AO40" s="12">
        <f>IF('KWh (Cumulative) NLI'!AO40=0,0,((('KWh (Monthly) ENTRY NLI '!AO40*0.5)+'KWh (Cumulative) NLI'!AN40-'Rebasing adj NLI'!AO30)*AO112)*AO$19*AO$125)</f>
        <v>0</v>
      </c>
      <c r="AP40" s="12">
        <f>IF('KWh (Cumulative) NLI'!AP40=0,0,((('KWh (Monthly) ENTRY NLI '!AP40*0.5)+'KWh (Cumulative) NLI'!AO40-'Rebasing adj NLI'!AP30)*AP112)*AP$19*AP$125)</f>
        <v>0</v>
      </c>
      <c r="AQ40" s="12">
        <f>IF('KWh (Cumulative) NLI'!AQ40=0,0,((('KWh (Monthly) ENTRY NLI '!AQ40*0.5)+'KWh (Cumulative) NLI'!AP40-'Rebasing adj NLI'!AQ30)*AQ112)*AQ$19*AQ$125)</f>
        <v>0</v>
      </c>
      <c r="AR40" s="12">
        <f>IF('KWh (Cumulative) NLI'!AR40=0,0,((('KWh (Monthly) ENTRY NLI '!AR40*0.5)+'KWh (Cumulative) NLI'!AQ40-'Rebasing adj NLI'!AR30)*AR112)*AR$19*AR$125)</f>
        <v>0</v>
      </c>
      <c r="AS40" s="12">
        <f>IF('KWh (Cumulative) NLI'!AS40=0,0,((('KWh (Monthly) ENTRY NLI '!AS40*0.5)+'KWh (Cumulative) NLI'!AR40-'Rebasing adj NLI'!AS30)*AS112)*AS$19*AS$125)</f>
        <v>0</v>
      </c>
      <c r="AT40" s="12">
        <f>IF('KWh (Cumulative) NLI'!AT40=0,0,((('KWh (Monthly) ENTRY NLI '!AT40*0.5)+'KWh (Cumulative) NLI'!AS40-'Rebasing adj NLI'!AT30)*AT112)*AT$19*AT$125)</f>
        <v>0</v>
      </c>
      <c r="AU40" s="12">
        <f>IF('KWh (Cumulative) NLI'!AU40=0,0,((('KWh (Monthly) ENTRY NLI '!AU40*0.5)+'KWh (Cumulative) NLI'!AT40-'Rebasing adj NLI'!AU30)*AU112)*AU$19*AU$125)</f>
        <v>0</v>
      </c>
      <c r="AV40" s="12">
        <f>IF('KWh (Cumulative) NLI'!AV40=0,0,((('KWh (Monthly) ENTRY NLI '!AV40*0.5)+'KWh (Cumulative) NLI'!AU40-'Rebasing adj NLI'!AV30)*AV112)*AV$19*AV$125)</f>
        <v>0</v>
      </c>
      <c r="AW40" s="12">
        <f>IF('KWh (Cumulative) NLI'!AW40=0,0,((('KWh (Monthly) ENTRY NLI '!AW40*0.5)+'KWh (Cumulative) NLI'!AV40-'Rebasing adj NLI'!AW30)*AW112)*AW$19*AW$125)</f>
        <v>0</v>
      </c>
      <c r="AX40" s="12">
        <f>IF('KWh (Cumulative) NLI'!AX40=0,0,((('KWh (Monthly) ENTRY NLI '!AX40*0.5)+'KWh (Cumulative) NLI'!AW40-'Rebasing adj NLI'!AX30)*AX112)*AX$19*AX$125)</f>
        <v>0</v>
      </c>
      <c r="AY40" s="12">
        <f>IF('KWh (Cumulative) NLI'!AY40=0,0,((('KWh (Monthly) ENTRY NLI '!AY40*0.5)+'KWh (Cumulative) NLI'!AX40-'Rebasing adj NLI'!AY30)*AY112)*AY$19*AY$125)</f>
        <v>0</v>
      </c>
      <c r="AZ40" s="12">
        <f>IF('KWh (Cumulative) NLI'!AZ40=0,0,((('KWh (Monthly) ENTRY NLI '!AZ40*0.5)+'KWh (Cumulative) NLI'!AY40-'Rebasing adj NLI'!AZ30)*AZ112)*AZ$19*AZ$125)</f>
        <v>0</v>
      </c>
      <c r="BA40" s="12">
        <f>IF('KWh (Cumulative) NLI'!BA40=0,0,((('KWh (Monthly) ENTRY NLI '!BA40*0.5)+'KWh (Cumulative) NLI'!AZ40-'Rebasing adj NLI'!BA30)*BA112)*BA$19*BA$125)</f>
        <v>0</v>
      </c>
      <c r="BB40" s="12">
        <f>IF('KWh (Cumulative) NLI'!BB40=0,0,((('KWh (Monthly) ENTRY NLI '!BB40*0.5)+'KWh (Cumulative) NLI'!BA40-'Rebasing adj NLI'!BB30)*BB112)*BB$19*BB$125)</f>
        <v>0</v>
      </c>
      <c r="BC40" s="12">
        <f>IF('KWh (Cumulative) NLI'!BC40=0,0,((('KWh (Monthly) ENTRY NLI '!BC40*0.5)+'KWh (Cumulative) NLI'!BB40-'Rebasing adj NLI'!BC30)*BC112)*BC$19*BC$125)</f>
        <v>0</v>
      </c>
      <c r="BD40" s="12">
        <f>IF('KWh (Cumulative) NLI'!BD40=0,0,((('KWh (Monthly) ENTRY NLI '!BD40*0.5)+'KWh (Cumulative) NLI'!BC40-'Rebasing adj NLI'!BD30)*BD112)*BD$19*BD$125)</f>
        <v>0</v>
      </c>
      <c r="BE40" s="12">
        <f>IF('KWh (Cumulative) NLI'!BE40=0,0,((('KWh (Monthly) ENTRY NLI '!BE40*0.5)+'KWh (Cumulative) NLI'!BD40-'Rebasing adj NLI'!BE30)*BE112)*BE$19*BE$125)</f>
        <v>0</v>
      </c>
      <c r="BF40" s="12">
        <f>IF('KWh (Cumulative) NLI'!BF40=0,0,((('KWh (Monthly) ENTRY NLI '!BF40*0.5)+'KWh (Cumulative) NLI'!BE40-'Rebasing adj NLI'!BF30)*BF112)*BF$19*BF$125)</f>
        <v>0</v>
      </c>
      <c r="BG40" s="12">
        <f>IF('KWh (Cumulative) NLI'!BG40=0,0,((('KWh (Monthly) ENTRY NLI '!BG40*0.5)+'KWh (Cumulative) NLI'!BF40-'Rebasing adj NLI'!BG30)*BG112)*BG$19*BG$125)</f>
        <v>0</v>
      </c>
      <c r="BH40" s="12">
        <f>IF('KWh (Cumulative) NLI'!BH40=0,0,((('KWh (Monthly) ENTRY NLI '!BH40*0.5)+'KWh (Cumulative) NLI'!BG40-'Rebasing adj NLI'!BH30)*BH112)*BH$19*BH$125)</f>
        <v>0</v>
      </c>
      <c r="BI40" s="12">
        <f>IF('KWh (Cumulative) NLI'!BI40=0,0,((('KWh (Monthly) ENTRY NLI '!BI40*0.5)+'KWh (Cumulative) NLI'!BH40-'Rebasing adj NLI'!BI30)*BI112)*BI$19*BI$125)</f>
        <v>0</v>
      </c>
      <c r="BJ40" s="12">
        <f>IF('KWh (Cumulative) NLI'!BJ40=0,0,((('KWh (Monthly) ENTRY NLI '!BJ40*0.5)+'KWh (Cumulative) NLI'!BI40-'Rebasing adj NLI'!BJ30)*BJ112)*BJ$19*BJ$125)</f>
        <v>0</v>
      </c>
      <c r="BK40" s="12">
        <f>IF('KWh (Cumulative) NLI'!BK40=0,0,((('KWh (Monthly) ENTRY NLI '!BK40*0.5)+'KWh (Cumulative) NLI'!BJ40-'Rebasing adj NLI'!BK30)*BK112)*BK$19*BK$125)</f>
        <v>0</v>
      </c>
      <c r="BL40" s="12">
        <f>IF('KWh (Cumulative) NLI'!BL40=0,0,((('KWh (Monthly) ENTRY NLI '!BL40*0.5)+'KWh (Cumulative) NLI'!BK40-'Rebasing adj NLI'!BL30)*BL112)*BL$19*BL$125)</f>
        <v>0</v>
      </c>
      <c r="BM40" s="12">
        <f>IF('KWh (Cumulative) NLI'!BM40=0,0,((('KWh (Monthly) ENTRY NLI '!BM40*0.5)+'KWh (Cumulative) NLI'!BL40-'Rebasing adj NLI'!BM30)*BM112)*BM$19*BM$125)</f>
        <v>0</v>
      </c>
      <c r="BN40" s="12">
        <f>IF('KWh (Cumulative) NLI'!BN40=0,0,((('KWh (Monthly) ENTRY NLI '!BN40*0.5)+'KWh (Cumulative) NLI'!BM40-'Rebasing adj NLI'!BN30)*BN112)*BN$19*BN$125)</f>
        <v>0</v>
      </c>
      <c r="BO40" s="12">
        <f>IF('KWh (Cumulative) NLI'!BO40=0,0,((('KWh (Monthly) ENTRY NLI '!BO40*0.5)+'KWh (Cumulative) NLI'!BN40-'Rebasing adj NLI'!BO30)*BO112)*BO$19*BO$125)</f>
        <v>0</v>
      </c>
      <c r="BP40" s="12">
        <f>IF('KWh (Cumulative) NLI'!BP40=0,0,((('KWh (Monthly) ENTRY NLI '!BP40*0.5)+'KWh (Cumulative) NLI'!BO40-'Rebasing adj NLI'!BP30)*BP112)*BP$19*BP$125)</f>
        <v>0</v>
      </c>
      <c r="BQ40" s="12">
        <f>IF('KWh (Cumulative) NLI'!BQ40=0,0,((('KWh (Monthly) ENTRY NLI '!BQ40*0.5)+'KWh (Cumulative) NLI'!BP40-'Rebasing adj NLI'!BQ30)*BQ112)*BQ$19*BQ$125)</f>
        <v>0</v>
      </c>
      <c r="BR40" s="12">
        <f>IF('KWh (Cumulative) NLI'!BR40=0,0,((('KWh (Monthly) ENTRY NLI '!BR40*0.5)+'KWh (Cumulative) NLI'!BQ40-'Rebasing adj NLI'!BR30)*BR112)*BR$19*BR$125)</f>
        <v>0</v>
      </c>
      <c r="BS40" s="12">
        <f>IF('KWh (Cumulative) NLI'!BS40=0,0,((('KWh (Monthly) ENTRY NLI '!BS40*0.5)+'KWh (Cumulative) NLI'!BR40-'Rebasing adj NLI'!BS30)*BS112)*BS$19*BS$125)</f>
        <v>0</v>
      </c>
      <c r="BT40" s="12">
        <f>IF('KWh (Cumulative) NLI'!BT40=0,0,((('KWh (Monthly) ENTRY NLI '!BT40*0.5)+'KWh (Cumulative) NLI'!BS40-'Rebasing adj NLI'!BT30)*BT112)*BT$19*BT$125)</f>
        <v>0</v>
      </c>
      <c r="BU40" s="12">
        <f>IF('KWh (Cumulative) NLI'!BU40=0,0,((('KWh (Monthly) ENTRY NLI '!BU40*0.5)+'KWh (Cumulative) NLI'!BT40-'Rebasing adj NLI'!BU30)*BU112)*BU$19*BU$125)</f>
        <v>0</v>
      </c>
      <c r="BV40" s="12">
        <f>IF('KWh (Cumulative) NLI'!BV40=0,0,((('KWh (Monthly) ENTRY NLI '!BV40*0.5)+'KWh (Cumulative) NLI'!BU40-'Rebasing adj NLI'!BV30)*BV112)*BV$19*BV$125)</f>
        <v>0</v>
      </c>
      <c r="BW40" s="12">
        <f>IF('KWh (Cumulative) NLI'!BW40=0,0,((('KWh (Monthly) ENTRY NLI '!BW40*0.5)+'KWh (Cumulative) NLI'!BV40-'Rebasing adj NLI'!BW30)*BW112)*BW$19*BW$125)</f>
        <v>0</v>
      </c>
      <c r="BX40" s="12">
        <f>IF('KWh (Cumulative) NLI'!BX40=0,0,((('KWh (Monthly) ENTRY NLI '!BX40*0.5)+'KWh (Cumulative) NLI'!BW40-'Rebasing adj NLI'!BX30)*BX112)*BX$19*BX$125)</f>
        <v>0</v>
      </c>
      <c r="BY40" s="12">
        <f>IF('KWh (Cumulative) NLI'!BY40=0,0,((('KWh (Monthly) ENTRY NLI '!BY40*0.5)+'KWh (Cumulative) NLI'!BX40-'Rebasing adj NLI'!BY30)*BY112)*BY$19*BY$125)</f>
        <v>0</v>
      </c>
      <c r="BZ40" s="12">
        <f>IF('KWh (Cumulative) NLI'!BZ40=0,0,((('KWh (Monthly) ENTRY NLI '!BZ40*0.5)+'KWh (Cumulative) NLI'!BY40-'Rebasing adj NLI'!BZ30)*BZ112)*BZ$19*BZ$125)</f>
        <v>0</v>
      </c>
      <c r="CA40" s="12">
        <f>IF('KWh (Cumulative) NLI'!CA40=0,0,((('KWh (Monthly) ENTRY NLI '!CA40*0.5)+'KWh (Cumulative) NLI'!BZ40-'Rebasing adj NLI'!CA30)*CA112)*CA$19*CA$125)</f>
        <v>0</v>
      </c>
      <c r="CB40" s="12">
        <f>IF('KWh (Cumulative) NLI'!CB40=0,0,((('KWh (Monthly) ENTRY NLI '!CB40*0.5)+'KWh (Cumulative) NLI'!CA40-'Rebasing adj NLI'!CB30)*CB112)*CB$19*CB$125)</f>
        <v>0</v>
      </c>
      <c r="CC40" s="12">
        <f>IF('KWh (Cumulative) NLI'!CC40=0,0,((('KWh (Monthly) ENTRY NLI '!CC40*0.5)+'KWh (Cumulative) NLI'!CB40-'Rebasing adj NLI'!CC30)*CC112)*CC$19*CC$125)</f>
        <v>0</v>
      </c>
      <c r="CD40" s="12">
        <f>IF('KWh (Cumulative) NLI'!CD40=0,0,((('KWh (Monthly) ENTRY NLI '!CD40*0.5)+'KWh (Cumulative) NLI'!CC40-'Rebasing adj NLI'!CD30)*CD112)*CD$19*CD$125)</f>
        <v>0</v>
      </c>
      <c r="CE40" s="12">
        <f>IF('KWh (Cumulative) NLI'!CE40=0,0,((('KWh (Monthly) ENTRY NLI '!CE40*0.5)+'KWh (Cumulative) NLI'!CD40-'Rebasing adj NLI'!CE30)*CE112)*CE$19*CE$125)</f>
        <v>0</v>
      </c>
      <c r="CF40" s="12">
        <f>IF('KWh (Cumulative) NLI'!CF40=0,0,((('KWh (Monthly) ENTRY NLI '!CF40*0.5)+'KWh (Cumulative) NLI'!CE40-'Rebasing adj NLI'!CF30)*CF112)*CF$19*CF$125)</f>
        <v>0</v>
      </c>
      <c r="CG40" s="12">
        <f>IF('KWh (Cumulative) NLI'!CG40=0,0,((('KWh (Monthly) ENTRY NLI '!CG40*0.5)+'KWh (Cumulative) NLI'!CF40-'Rebasing adj NLI'!CG30)*CG112)*CG$19*CG$125)</f>
        <v>0</v>
      </c>
      <c r="CH40" s="12">
        <f>IF('KWh (Cumulative) NLI'!CH40=0,0,((('KWh (Monthly) ENTRY NLI '!CH40*0.5)+'KWh (Cumulative) NLI'!CG40-'Rebasing adj NLI'!CH30)*CH112)*CH$19*CH$125)</f>
        <v>0</v>
      </c>
      <c r="CI40" s="12">
        <f>IF('KWh (Cumulative) NLI'!CI40=0,0,((('KWh (Monthly) ENTRY NLI '!CI40*0.5)+'KWh (Cumulative) NLI'!CH40-'Rebasing adj NLI'!CI30)*CI112)*CI$19*CI$125)</f>
        <v>0</v>
      </c>
      <c r="CJ40" s="12">
        <f>IF('KWh (Cumulative) NLI'!CJ40=0,0,((('KWh (Monthly) ENTRY NLI '!CJ40*0.5)+'KWh (Cumulative) NLI'!CI40-'Rebasing adj NLI'!CJ30)*CJ112)*CJ$19*CJ$125)</f>
        <v>0</v>
      </c>
    </row>
    <row r="41" spans="1:88" x14ac:dyDescent="0.3">
      <c r="A41" s="220"/>
      <c r="B41" s="47" t="s">
        <v>3</v>
      </c>
      <c r="C41" s="12">
        <f>IF('KWh (Cumulative) NLI'!C41=0,0,((('KWh (Monthly) ENTRY NLI '!C41*0.5)-'Rebasing adj NLI'!C31)*C113)*C$19*C$125)</f>
        <v>0</v>
      </c>
      <c r="D41" s="12">
        <f>IF('KWh (Cumulative) NLI'!D41=0,0,((('KWh (Monthly) ENTRY NLI '!D41*0.5)+'KWh (Cumulative) NLI'!C41-'Rebasing adj NLI'!D31)*D113)*D$19*D$125)</f>
        <v>0</v>
      </c>
      <c r="E41" s="12">
        <f>IF('KWh (Cumulative) NLI'!E41=0,0,((('KWh (Monthly) ENTRY NLI '!E41*0.5)+'KWh (Cumulative) NLI'!D41-'Rebasing adj NLI'!E31)*E113)*E$19*E$125)</f>
        <v>0</v>
      </c>
      <c r="F41" s="12">
        <f>IF('KWh (Cumulative) NLI'!F41=0,0,((('KWh (Monthly) ENTRY NLI '!F41*0.5)+'KWh (Cumulative) NLI'!E41-'Rebasing adj NLI'!F31)*F113)*F$19*F$125)</f>
        <v>0</v>
      </c>
      <c r="G41" s="12">
        <f>IF('KWh (Cumulative) NLI'!G41=0,0,((('KWh (Monthly) ENTRY NLI '!G41*0.5)+'KWh (Cumulative) NLI'!F41-'Rebasing adj NLI'!G31)*G113)*G$19*G$125)</f>
        <v>0</v>
      </c>
      <c r="H41" s="12">
        <f>IF('KWh (Cumulative) NLI'!H41=0,0,((('KWh (Monthly) ENTRY NLI '!H41*0.5)+'KWh (Cumulative) NLI'!G41-'Rebasing adj NLI'!H31)*H113)*H$19*H$125)</f>
        <v>0</v>
      </c>
      <c r="I41" s="12">
        <f>IF('KWh (Cumulative) NLI'!I41=0,0,((('KWh (Monthly) ENTRY NLI '!I41*0.5)+'KWh (Cumulative) NLI'!H41-'Rebasing adj NLI'!I31)*I113)*I$19*I$125)</f>
        <v>0</v>
      </c>
      <c r="J41" s="12">
        <f>IF('KWh (Cumulative) NLI'!J41=0,0,((('KWh (Monthly) ENTRY NLI '!J41*0.5)+'KWh (Cumulative) NLI'!I41-'Rebasing adj NLI'!J31)*J113)*J$19*J$125)</f>
        <v>0</v>
      </c>
      <c r="K41" s="12">
        <f>IF('KWh (Cumulative) NLI'!K41=0,0,((('KWh (Monthly) ENTRY NLI '!K41*0.5)+'KWh (Cumulative) NLI'!J41-'Rebasing adj NLI'!K31)*K113)*K$19*K$125)</f>
        <v>0</v>
      </c>
      <c r="L41" s="12">
        <f>IF('KWh (Cumulative) NLI'!L41=0,0,((('KWh (Monthly) ENTRY NLI '!L41*0.5)+'KWh (Cumulative) NLI'!K41-'Rebasing adj NLI'!L31)*L113)*L$19*L$125)</f>
        <v>0</v>
      </c>
      <c r="M41" s="12">
        <f>IF('KWh (Cumulative) NLI'!M41=0,0,((('KWh (Monthly) ENTRY NLI '!M41*0.5)+'KWh (Cumulative) NLI'!L41-'Rebasing adj NLI'!M31)*M113)*M$19*M$125)</f>
        <v>0</v>
      </c>
      <c r="N41" s="12">
        <f>IF('KWh (Cumulative) NLI'!N41=0,0,((('KWh (Monthly) ENTRY NLI '!N41*0.5)+'KWh (Cumulative) NLI'!M41-'Rebasing adj NLI'!N31)*N113)*N$19*N$125)</f>
        <v>0</v>
      </c>
      <c r="O41" s="12">
        <f>IF('KWh (Cumulative) NLI'!O41=0,0,((('KWh (Monthly) ENTRY NLI '!O41*0.5)+'KWh (Cumulative) NLI'!N41-'Rebasing adj NLI'!O31)*O113)*O$19*O$125)</f>
        <v>0</v>
      </c>
      <c r="P41" s="12">
        <f>IF('KWh (Cumulative) NLI'!P41=0,0,((('KWh (Monthly) ENTRY NLI '!P41*0.5)+'KWh (Cumulative) NLI'!O41-'Rebasing adj NLI'!P31)*P113)*P$19*P$125)</f>
        <v>0</v>
      </c>
      <c r="Q41" s="12">
        <f>IF('KWh (Cumulative) NLI'!Q41=0,0,((('KWh (Monthly) ENTRY NLI '!Q41*0.5)+'KWh (Cumulative) NLI'!P41-'Rebasing adj NLI'!Q31)*Q113)*Q$19*Q$125)</f>
        <v>0</v>
      </c>
      <c r="R41" s="12">
        <f>IF('KWh (Cumulative) NLI'!R41=0,0,((('KWh (Monthly) ENTRY NLI '!R41*0.5)+'KWh (Cumulative) NLI'!Q41-'Rebasing adj NLI'!R31)*R113)*R$19*R$125)</f>
        <v>0</v>
      </c>
      <c r="S41" s="12">
        <f>IF('KWh (Cumulative) NLI'!S41=0,0,((('KWh (Monthly) ENTRY NLI '!S41*0.5)+'KWh (Cumulative) NLI'!R41-'Rebasing adj NLI'!S31)*S113)*S$19*S$125)</f>
        <v>0</v>
      </c>
      <c r="T41" s="12">
        <f>IF('KWh (Cumulative) NLI'!T41=0,0,((('KWh (Monthly) ENTRY NLI '!T41*0.5)+'KWh (Cumulative) NLI'!S41-'Rebasing adj NLI'!T31)*T113)*T$19*T$125)</f>
        <v>0</v>
      </c>
      <c r="U41" s="12">
        <f>IF('KWh (Cumulative) NLI'!U41=0,0,((('KWh (Monthly) ENTRY NLI '!U41*0.5)+'KWh (Cumulative) NLI'!T41-'Rebasing adj NLI'!U31)*U113)*U$19*U$125)</f>
        <v>0</v>
      </c>
      <c r="V41" s="12">
        <f>IF('KWh (Cumulative) NLI'!V41=0,0,((('KWh (Monthly) ENTRY NLI '!V41*0.5)+'KWh (Cumulative) NLI'!U41-'Rebasing adj NLI'!V31)*V113)*V$19*V$125)</f>
        <v>0</v>
      </c>
      <c r="W41" s="12">
        <f>IF('KWh (Cumulative) NLI'!W41=0,0,((('KWh (Monthly) ENTRY NLI '!W41*0.5)+'KWh (Cumulative) NLI'!V41-'Rebasing adj NLI'!W31)*W113)*W$19*W$125)</f>
        <v>0</v>
      </c>
      <c r="X41" s="12">
        <f>IF('KWh (Cumulative) NLI'!X41=0,0,((('KWh (Monthly) ENTRY NLI '!X41*0.5)+'KWh (Cumulative) NLI'!W41-'Rebasing adj NLI'!X31)*X113)*X$19*X$125)</f>
        <v>0</v>
      </c>
      <c r="Y41" s="12">
        <f>IF('KWh (Cumulative) NLI'!Y41=0,0,((('KWh (Monthly) ENTRY NLI '!Y41*0.5)+'KWh (Cumulative) NLI'!X41-'Rebasing adj NLI'!Y31)*Y113)*Y$19*Y$125)</f>
        <v>0</v>
      </c>
      <c r="Z41" s="12">
        <f>IF('KWh (Cumulative) NLI'!Z41=0,0,((('KWh (Monthly) ENTRY NLI '!Z41*0.5)+'KWh (Cumulative) NLI'!Y41-'Rebasing adj NLI'!Z31)*Z113)*Z$19*Z$125)</f>
        <v>0</v>
      </c>
      <c r="AA41" s="12">
        <f>IF('KWh (Cumulative) NLI'!AA41=0,0,((('KWh (Monthly) ENTRY NLI '!AA41*0.5)+'KWh (Cumulative) NLI'!Z41-'Rebasing adj NLI'!AA31)*AA113)*AA$19*AA$125)</f>
        <v>0</v>
      </c>
      <c r="AB41" s="12">
        <f>IF('KWh (Cumulative) NLI'!AB41=0,0,((('KWh (Monthly) ENTRY NLI '!AB41*0.5)+'KWh (Cumulative) NLI'!AA41-'Rebasing adj NLI'!AB31)*AB113)*AB$19*AB$125)</f>
        <v>0</v>
      </c>
      <c r="AC41" s="12">
        <f>IF('KWh (Cumulative) NLI'!AC41=0,0,((('KWh (Monthly) ENTRY NLI '!AC41*0.5)+'KWh (Cumulative) NLI'!AB41-'Rebasing adj NLI'!AC31)*AC113)*AC$19*AC$125)</f>
        <v>0</v>
      </c>
      <c r="AD41" s="12">
        <f>IF('KWh (Cumulative) NLI'!AD41=0,0,((('KWh (Monthly) ENTRY NLI '!AD41*0.5)+'KWh (Cumulative) NLI'!AC41-'Rebasing adj NLI'!AD31)*AD113)*AD$19*AD$125)</f>
        <v>0</v>
      </c>
      <c r="AE41" s="12">
        <f>IF('KWh (Cumulative) NLI'!AE41=0,0,((('KWh (Monthly) ENTRY NLI '!AE41*0.5)+'KWh (Cumulative) NLI'!AD41-'Rebasing adj NLI'!AE31)*AE113)*AE$19*AE$125)</f>
        <v>0</v>
      </c>
      <c r="AF41" s="12">
        <f>IF('KWh (Cumulative) NLI'!AF41=0,0,((('KWh (Monthly) ENTRY NLI '!AF41*0.5)+'KWh (Cumulative) NLI'!AE41-'Rebasing adj NLI'!AF31)*AF113)*AF$19*AF$125)</f>
        <v>0</v>
      </c>
      <c r="AG41" s="12">
        <f>IF('KWh (Cumulative) NLI'!AG41=0,0,((('KWh (Monthly) ENTRY NLI '!AG41*0.5)+'KWh (Cumulative) NLI'!AF41-'Rebasing adj NLI'!AG31)*AG113)*AG$19*AG$125)</f>
        <v>0</v>
      </c>
      <c r="AH41" s="12">
        <f>IF('KWh (Cumulative) NLI'!AH41=0,0,((('KWh (Monthly) ENTRY NLI '!AH41*0.5)+'KWh (Cumulative) NLI'!AG41-'Rebasing adj NLI'!AH31)*AH113)*AH$19*AH$125)</f>
        <v>0</v>
      </c>
      <c r="AI41" s="12">
        <f>IF('KWh (Cumulative) NLI'!AI41=0,0,((('KWh (Monthly) ENTRY NLI '!AI41*0.5)+'KWh (Cumulative) NLI'!AH41-'Rebasing adj NLI'!AI31)*AI113)*AI$19*AI$125)</f>
        <v>0</v>
      </c>
      <c r="AJ41" s="12">
        <f>IF('KWh (Cumulative) NLI'!AJ41=0,0,((('KWh (Monthly) ENTRY NLI '!AJ41*0.5)+'KWh (Cumulative) NLI'!AI41-'Rebasing adj NLI'!AJ31)*AJ113)*AJ$19*AJ$125)</f>
        <v>0</v>
      </c>
      <c r="AK41" s="12">
        <f>IF('KWh (Cumulative) NLI'!AK41=0,0,((('KWh (Monthly) ENTRY NLI '!AK41*0.5)+'KWh (Cumulative) NLI'!AJ41-'Rebasing adj NLI'!AK31)*AK113)*AK$19*AK$125)</f>
        <v>0</v>
      </c>
      <c r="AL41" s="12">
        <f>IF('KWh (Cumulative) NLI'!AL41=0,0,((('KWh (Monthly) ENTRY NLI '!AL41*0.5)+'KWh (Cumulative) NLI'!AK41-'Rebasing adj NLI'!AL31)*AL113)*AL$19*AL$125)</f>
        <v>0</v>
      </c>
      <c r="AM41" s="12">
        <f>IF('KWh (Cumulative) NLI'!AM41=0,0,((('KWh (Monthly) ENTRY NLI '!AM41*0.5)+'KWh (Cumulative) NLI'!AL41-'Rebasing adj NLI'!AM31)*AM113)*AM$19*AM$125)</f>
        <v>0</v>
      </c>
      <c r="AN41" s="12">
        <f>IF('KWh (Cumulative) NLI'!AN41=0,0,((('KWh (Monthly) ENTRY NLI '!AN41*0.5)+'KWh (Cumulative) NLI'!AM41-'Rebasing adj NLI'!AN31)*AN113)*AN$19*AN$125)</f>
        <v>0</v>
      </c>
      <c r="AO41" s="12">
        <f>IF('KWh (Cumulative) NLI'!AO41=0,0,((('KWh (Monthly) ENTRY NLI '!AO41*0.5)+'KWh (Cumulative) NLI'!AN41-'Rebasing adj NLI'!AO31)*AO113)*AO$19*AO$125)</f>
        <v>0</v>
      </c>
      <c r="AP41" s="12">
        <f>IF('KWh (Cumulative) NLI'!AP41=0,0,((('KWh (Monthly) ENTRY NLI '!AP41*0.5)+'KWh (Cumulative) NLI'!AO41-'Rebasing adj NLI'!AP31)*AP113)*AP$19*AP$125)</f>
        <v>0</v>
      </c>
      <c r="AQ41" s="12">
        <f>IF('KWh (Cumulative) NLI'!AQ41=0,0,((('KWh (Monthly) ENTRY NLI '!AQ41*0.5)+'KWh (Cumulative) NLI'!AP41-'Rebasing adj NLI'!AQ31)*AQ113)*AQ$19*AQ$125)</f>
        <v>0</v>
      </c>
      <c r="AR41" s="12">
        <f>IF('KWh (Cumulative) NLI'!AR41=0,0,((('KWh (Monthly) ENTRY NLI '!AR41*0.5)+'KWh (Cumulative) NLI'!AQ41-'Rebasing adj NLI'!AR31)*AR113)*AR$19*AR$125)</f>
        <v>0</v>
      </c>
      <c r="AS41" s="12">
        <f>IF('KWh (Cumulative) NLI'!AS41=0,0,((('KWh (Monthly) ENTRY NLI '!AS41*0.5)+'KWh (Cumulative) NLI'!AR41-'Rebasing adj NLI'!AS31)*AS113)*AS$19*AS$125)</f>
        <v>0</v>
      </c>
      <c r="AT41" s="12">
        <f>IF('KWh (Cumulative) NLI'!AT41=0,0,((('KWh (Monthly) ENTRY NLI '!AT41*0.5)+'KWh (Cumulative) NLI'!AS41-'Rebasing adj NLI'!AT31)*AT113)*AT$19*AT$125)</f>
        <v>0</v>
      </c>
      <c r="AU41" s="12">
        <f>IF('KWh (Cumulative) NLI'!AU41=0,0,((('KWh (Monthly) ENTRY NLI '!AU41*0.5)+'KWh (Cumulative) NLI'!AT41-'Rebasing adj NLI'!AU31)*AU113)*AU$19*AU$125)</f>
        <v>0</v>
      </c>
      <c r="AV41" s="12">
        <f>IF('KWh (Cumulative) NLI'!AV41=0,0,((('KWh (Monthly) ENTRY NLI '!AV41*0.5)+'KWh (Cumulative) NLI'!AU41-'Rebasing adj NLI'!AV31)*AV113)*AV$19*AV$125)</f>
        <v>0</v>
      </c>
      <c r="AW41" s="12">
        <f>IF('KWh (Cumulative) NLI'!AW41=0,0,((('KWh (Monthly) ENTRY NLI '!AW41*0.5)+'KWh (Cumulative) NLI'!AV41-'Rebasing adj NLI'!AW31)*AW113)*AW$19*AW$125)</f>
        <v>0</v>
      </c>
      <c r="AX41" s="12">
        <f>IF('KWh (Cumulative) NLI'!AX41=0,0,((('KWh (Monthly) ENTRY NLI '!AX41*0.5)+'KWh (Cumulative) NLI'!AW41-'Rebasing adj NLI'!AX31)*AX113)*AX$19*AX$125)</f>
        <v>0</v>
      </c>
      <c r="AY41" s="12">
        <f>IF('KWh (Cumulative) NLI'!AY41=0,0,((('KWh (Monthly) ENTRY NLI '!AY41*0.5)+'KWh (Cumulative) NLI'!AX41-'Rebasing adj NLI'!AY31)*AY113)*AY$19*AY$125)</f>
        <v>0</v>
      </c>
      <c r="AZ41" s="12">
        <f>IF('KWh (Cumulative) NLI'!AZ41=0,0,((('KWh (Monthly) ENTRY NLI '!AZ41*0.5)+'KWh (Cumulative) NLI'!AY41-'Rebasing adj NLI'!AZ31)*AZ113)*AZ$19*AZ$125)</f>
        <v>0</v>
      </c>
      <c r="BA41" s="12">
        <f>IF('KWh (Cumulative) NLI'!BA41=0,0,((('KWh (Monthly) ENTRY NLI '!BA41*0.5)+'KWh (Cumulative) NLI'!AZ41-'Rebasing adj NLI'!BA31)*BA113)*BA$19*BA$125)</f>
        <v>0</v>
      </c>
      <c r="BB41" s="12">
        <f>IF('KWh (Cumulative) NLI'!BB41=0,0,((('KWh (Monthly) ENTRY NLI '!BB41*0.5)+'KWh (Cumulative) NLI'!BA41-'Rebasing adj NLI'!BB31)*BB113)*BB$19*BB$125)</f>
        <v>0</v>
      </c>
      <c r="BC41" s="12">
        <f>IF('KWh (Cumulative) NLI'!BC41=0,0,((('KWh (Monthly) ENTRY NLI '!BC41*0.5)+'KWh (Cumulative) NLI'!BB41-'Rebasing adj NLI'!BC31)*BC113)*BC$19*BC$125)</f>
        <v>0</v>
      </c>
      <c r="BD41" s="12">
        <f>IF('KWh (Cumulative) NLI'!BD41=0,0,((('KWh (Monthly) ENTRY NLI '!BD41*0.5)+'KWh (Cumulative) NLI'!BC41-'Rebasing adj NLI'!BD31)*BD113)*BD$19*BD$125)</f>
        <v>0</v>
      </c>
      <c r="BE41" s="12">
        <f>IF('KWh (Cumulative) NLI'!BE41=0,0,((('KWh (Monthly) ENTRY NLI '!BE41*0.5)+'KWh (Cumulative) NLI'!BD41-'Rebasing adj NLI'!BE31)*BE113)*BE$19*BE$125)</f>
        <v>0</v>
      </c>
      <c r="BF41" s="12">
        <f>IF('KWh (Cumulative) NLI'!BF41=0,0,((('KWh (Monthly) ENTRY NLI '!BF41*0.5)+'KWh (Cumulative) NLI'!BE41-'Rebasing adj NLI'!BF31)*BF113)*BF$19*BF$125)</f>
        <v>0</v>
      </c>
      <c r="BG41" s="12">
        <f>IF('KWh (Cumulative) NLI'!BG41=0,0,((('KWh (Monthly) ENTRY NLI '!BG41*0.5)+'KWh (Cumulative) NLI'!BF41-'Rebasing adj NLI'!BG31)*BG113)*BG$19*BG$125)</f>
        <v>0</v>
      </c>
      <c r="BH41" s="12">
        <f>IF('KWh (Cumulative) NLI'!BH41=0,0,((('KWh (Monthly) ENTRY NLI '!BH41*0.5)+'KWh (Cumulative) NLI'!BG41-'Rebasing adj NLI'!BH31)*BH113)*BH$19*BH$125)</f>
        <v>0</v>
      </c>
      <c r="BI41" s="12">
        <f>IF('KWh (Cumulative) NLI'!BI41=0,0,((('KWh (Monthly) ENTRY NLI '!BI41*0.5)+'KWh (Cumulative) NLI'!BH41-'Rebasing adj NLI'!BI31)*BI113)*BI$19*BI$125)</f>
        <v>0</v>
      </c>
      <c r="BJ41" s="12">
        <f>IF('KWh (Cumulative) NLI'!BJ41=0,0,((('KWh (Monthly) ENTRY NLI '!BJ41*0.5)+'KWh (Cumulative) NLI'!BI41-'Rebasing adj NLI'!BJ31)*BJ113)*BJ$19*BJ$125)</f>
        <v>0</v>
      </c>
      <c r="BK41" s="12">
        <f>IF('KWh (Cumulative) NLI'!BK41=0,0,((('KWh (Monthly) ENTRY NLI '!BK41*0.5)+'KWh (Cumulative) NLI'!BJ41-'Rebasing adj NLI'!BK31)*BK113)*BK$19*BK$125)</f>
        <v>0</v>
      </c>
      <c r="BL41" s="12">
        <f>IF('KWh (Cumulative) NLI'!BL41=0,0,((('KWh (Monthly) ENTRY NLI '!BL41*0.5)+'KWh (Cumulative) NLI'!BK41-'Rebasing adj NLI'!BL31)*BL113)*BL$19*BL$125)</f>
        <v>14.513742541805707</v>
      </c>
      <c r="BM41" s="12">
        <f>IF('KWh (Cumulative) NLI'!BM41=0,0,((('KWh (Monthly) ENTRY NLI '!BM41*0.5)+'KWh (Cumulative) NLI'!BL41-'Rebasing adj NLI'!BM31)*BM113)*BM$19*BM$125)</f>
        <v>23.924060118490193</v>
      </c>
      <c r="BN41" s="12">
        <f>IF('KWh (Cumulative) NLI'!BN41=0,0,((('KWh (Monthly) ENTRY NLI '!BN41*0.5)+'KWh (Cumulative) NLI'!BM41-'Rebasing adj NLI'!BN31)*BN113)*BN$19*BN$125)</f>
        <v>14.546446702568824</v>
      </c>
      <c r="BO41" s="12">
        <f>IF('KWh (Cumulative) NLI'!BO41=0,0,((('KWh (Monthly) ENTRY NLI '!BO41*0.5)+'KWh (Cumulative) NLI'!BN41-'Rebasing adj NLI'!BO31)*BO113)*BO$19*BO$125)</f>
        <v>16.237149836977341</v>
      </c>
      <c r="BP41" s="12">
        <f>IF('KWh (Cumulative) NLI'!BP41=0,0,((('KWh (Monthly) ENTRY NLI '!BP41*0.5)+'KWh (Cumulative) NLI'!BO41-'Rebasing adj NLI'!BP31)*BP113)*BP$19*BP$125)</f>
        <v>66.611992948998662</v>
      </c>
      <c r="BQ41" s="12">
        <f>IF('KWh (Cumulative) NLI'!BQ41=0,0,((('KWh (Monthly) ENTRY NLI '!BQ41*0.5)+'KWh (Cumulative) NLI'!BP41-'Rebasing adj NLI'!BQ31)*BQ113)*BQ$19*BQ$125)</f>
        <v>89.680274428481454</v>
      </c>
      <c r="BR41" s="12">
        <f>IF('KWh (Cumulative) NLI'!BR41=0,0,((('KWh (Monthly) ENTRY NLI '!BR41*0.5)+'KWh (Cumulative) NLI'!BQ41-'Rebasing adj NLI'!BR31)*BR113)*BR$19*BR$125)</f>
        <v>0</v>
      </c>
      <c r="BS41" s="12">
        <f>IF('KWh (Cumulative) NLI'!BS41=0,0,((('KWh (Monthly) ENTRY NLI '!BS41*0.5)+'KWh (Cumulative) NLI'!BR41-'Rebasing adj NLI'!BS31)*BS113)*BS$19*BS$125)</f>
        <v>0</v>
      </c>
      <c r="BT41" s="12">
        <f>IF('KWh (Cumulative) NLI'!BT41=0,0,((('KWh (Monthly) ENTRY NLI '!BT41*0.5)+'KWh (Cumulative) NLI'!BS41-'Rebasing adj NLI'!BT31)*BT113)*BT$19*BT$125)</f>
        <v>0</v>
      </c>
      <c r="BU41" s="12">
        <f>IF('KWh (Cumulative) NLI'!BU41=0,0,((('KWh (Monthly) ENTRY NLI '!BU41*0.5)+'KWh (Cumulative) NLI'!BT41-'Rebasing adj NLI'!BU31)*BU113)*BU$19*BU$125)</f>
        <v>0</v>
      </c>
      <c r="BV41" s="12">
        <f>IF('KWh (Cumulative) NLI'!BV41=0,0,((('KWh (Monthly) ENTRY NLI '!BV41*0.5)+'KWh (Cumulative) NLI'!BU41-'Rebasing adj NLI'!BV31)*BV113)*BV$19*BV$125)</f>
        <v>0</v>
      </c>
      <c r="BW41" s="12">
        <f>IF('KWh (Cumulative) NLI'!BW41=0,0,((('KWh (Monthly) ENTRY NLI '!BW41*0.5)+'KWh (Cumulative) NLI'!BV41-'Rebasing adj NLI'!BW31)*BW113)*BW$19*BW$125)</f>
        <v>0</v>
      </c>
      <c r="BX41" s="12">
        <f>IF('KWh (Cumulative) NLI'!BX41=0,0,((('KWh (Monthly) ENTRY NLI '!BX41*0.5)+'KWh (Cumulative) NLI'!BW41-'Rebasing adj NLI'!BX31)*BX113)*BX$19*BX$125)</f>
        <v>0</v>
      </c>
      <c r="BY41" s="12">
        <f>IF('KWh (Cumulative) NLI'!BY41=0,0,((('KWh (Monthly) ENTRY NLI '!BY41*0.5)+'KWh (Cumulative) NLI'!BX41-'Rebasing adj NLI'!BY31)*BY113)*BY$19*BY$125)</f>
        <v>0</v>
      </c>
      <c r="BZ41" s="12">
        <f>IF('KWh (Cumulative) NLI'!BZ41=0,0,((('KWh (Monthly) ENTRY NLI '!BZ41*0.5)+'KWh (Cumulative) NLI'!BY41-'Rebasing adj NLI'!BZ31)*BZ113)*BZ$19*BZ$125)</f>
        <v>0</v>
      </c>
      <c r="CA41" s="12">
        <f>IF('KWh (Cumulative) NLI'!CA41=0,0,((('KWh (Monthly) ENTRY NLI '!CA41*0.5)+'KWh (Cumulative) NLI'!BZ41-'Rebasing adj NLI'!CA31)*CA113)*CA$19*CA$125)</f>
        <v>0</v>
      </c>
      <c r="CB41" s="12">
        <f>IF('KWh (Cumulative) NLI'!CB41=0,0,((('KWh (Monthly) ENTRY NLI '!CB41*0.5)+'KWh (Cumulative) NLI'!CA41-'Rebasing adj NLI'!CB31)*CB113)*CB$19*CB$125)</f>
        <v>0</v>
      </c>
      <c r="CC41" s="12">
        <f>IF('KWh (Cumulative) NLI'!CC41=0,0,((('KWh (Monthly) ENTRY NLI '!CC41*0.5)+'KWh (Cumulative) NLI'!CB41-'Rebasing adj NLI'!CC31)*CC113)*CC$19*CC$125)</f>
        <v>0</v>
      </c>
      <c r="CD41" s="12">
        <f>IF('KWh (Cumulative) NLI'!CD41=0,0,((('KWh (Monthly) ENTRY NLI '!CD41*0.5)+'KWh (Cumulative) NLI'!CC41-'Rebasing adj NLI'!CD31)*CD113)*CD$19*CD$125)</f>
        <v>0</v>
      </c>
      <c r="CE41" s="12">
        <f>IF('KWh (Cumulative) NLI'!CE41=0,0,((('KWh (Monthly) ENTRY NLI '!CE41*0.5)+'KWh (Cumulative) NLI'!CD41-'Rebasing adj NLI'!CE31)*CE113)*CE$19*CE$125)</f>
        <v>0</v>
      </c>
      <c r="CF41" s="12">
        <f>IF('KWh (Cumulative) NLI'!CF41=0,0,((('KWh (Monthly) ENTRY NLI '!CF41*0.5)+'KWh (Cumulative) NLI'!CE41-'Rebasing adj NLI'!CF31)*CF113)*CF$19*CF$125)</f>
        <v>0</v>
      </c>
      <c r="CG41" s="12">
        <f>IF('KWh (Cumulative) NLI'!CG41=0,0,((('KWh (Monthly) ENTRY NLI '!CG41*0.5)+'KWh (Cumulative) NLI'!CF41-'Rebasing adj NLI'!CG31)*CG113)*CG$19*CG$125)</f>
        <v>0</v>
      </c>
      <c r="CH41" s="12">
        <f>IF('KWh (Cumulative) NLI'!CH41=0,0,((('KWh (Monthly) ENTRY NLI '!CH41*0.5)+'KWh (Cumulative) NLI'!CG41-'Rebasing adj NLI'!CH31)*CH113)*CH$19*CH$125)</f>
        <v>0</v>
      </c>
      <c r="CI41" s="12">
        <f>IF('KWh (Cumulative) NLI'!CI41=0,0,((('KWh (Monthly) ENTRY NLI '!CI41*0.5)+'KWh (Cumulative) NLI'!CH41-'Rebasing adj NLI'!CI31)*CI113)*CI$19*CI$125)</f>
        <v>0</v>
      </c>
      <c r="CJ41" s="12">
        <f>IF('KWh (Cumulative) NLI'!CJ41=0,0,((('KWh (Monthly) ENTRY NLI '!CJ41*0.5)+'KWh (Cumulative) NLI'!CI41-'Rebasing adj NLI'!CJ31)*CJ113)*CJ$19*CJ$125)</f>
        <v>0</v>
      </c>
    </row>
    <row r="42" spans="1:88" x14ac:dyDescent="0.3">
      <c r="A42" s="220"/>
      <c r="B42" s="47" t="s">
        <v>13</v>
      </c>
      <c r="C42" s="12">
        <f>IF('KWh (Cumulative) NLI'!C42=0,0,((('KWh (Monthly) ENTRY NLI '!C42*0.5)-'Rebasing adj NLI'!C32)*C114)*C$19*C$125)</f>
        <v>0</v>
      </c>
      <c r="D42" s="12">
        <f>IF('KWh (Cumulative) NLI'!D42=0,0,((('KWh (Monthly) ENTRY NLI '!D42*0.5)+'KWh (Cumulative) NLI'!C42-'Rebasing adj NLI'!D32)*D114)*D$19*D$125)</f>
        <v>0</v>
      </c>
      <c r="E42" s="12">
        <f>IF('KWh (Cumulative) NLI'!E42=0,0,((('KWh (Monthly) ENTRY NLI '!E42*0.5)+'KWh (Cumulative) NLI'!D42-'Rebasing adj NLI'!E32)*E114)*E$19*E$125)</f>
        <v>0</v>
      </c>
      <c r="F42" s="12">
        <f>IF('KWh (Cumulative) NLI'!F42=0,0,((('KWh (Monthly) ENTRY NLI '!F42*0.5)+'KWh (Cumulative) NLI'!E42-'Rebasing adj NLI'!F32)*F114)*F$19*F$125)</f>
        <v>0</v>
      </c>
      <c r="G42" s="12">
        <f>IF('KWh (Cumulative) NLI'!G42=0,0,((('KWh (Monthly) ENTRY NLI '!G42*0.5)+'KWh (Cumulative) NLI'!F42-'Rebasing adj NLI'!G32)*G114)*G$19*G$125)</f>
        <v>0</v>
      </c>
      <c r="H42" s="12">
        <f>IF('KWh (Cumulative) NLI'!H42=0,0,((('KWh (Monthly) ENTRY NLI '!H42*0.5)+'KWh (Cumulative) NLI'!G42-'Rebasing adj NLI'!H32)*H114)*H$19*H$125)</f>
        <v>0</v>
      </c>
      <c r="I42" s="12">
        <f>IF('KWh (Cumulative) NLI'!I42=0,0,((('KWh (Monthly) ENTRY NLI '!I42*0.5)+'KWh (Cumulative) NLI'!H42-'Rebasing adj NLI'!I32)*I114)*I$19*I$125)</f>
        <v>0</v>
      </c>
      <c r="J42" s="12">
        <f>IF('KWh (Cumulative) NLI'!J42=0,0,((('KWh (Monthly) ENTRY NLI '!J42*0.5)+'KWh (Cumulative) NLI'!I42-'Rebasing adj NLI'!J32)*J114)*J$19*J$125)</f>
        <v>0</v>
      </c>
      <c r="K42" s="12">
        <f>IF('KWh (Cumulative) NLI'!K42=0,0,((('KWh (Monthly) ENTRY NLI '!K42*0.5)+'KWh (Cumulative) NLI'!J42-'Rebasing adj NLI'!K32)*K114)*K$19*K$125)</f>
        <v>0</v>
      </c>
      <c r="L42" s="12">
        <f>IF('KWh (Cumulative) NLI'!L42=0,0,((('KWh (Monthly) ENTRY NLI '!L42*0.5)+'KWh (Cumulative) NLI'!K42-'Rebasing adj NLI'!L32)*L114)*L$19*L$125)</f>
        <v>0</v>
      </c>
      <c r="M42" s="12">
        <f>IF('KWh (Cumulative) NLI'!M42=0,0,((('KWh (Monthly) ENTRY NLI '!M42*0.5)+'KWh (Cumulative) NLI'!L42-'Rebasing adj NLI'!M32)*M114)*M$19*M$125)</f>
        <v>0</v>
      </c>
      <c r="N42" s="12">
        <f>IF('KWh (Cumulative) NLI'!N42=0,0,((('KWh (Monthly) ENTRY NLI '!N42*0.5)+'KWh (Cumulative) NLI'!M42-'Rebasing adj NLI'!N32)*N114)*N$19*N$125)</f>
        <v>0</v>
      </c>
      <c r="O42" s="12">
        <f>IF('KWh (Cumulative) NLI'!O42=0,0,((('KWh (Monthly) ENTRY NLI '!O42*0.5)+'KWh (Cumulative) NLI'!N42-'Rebasing adj NLI'!O32)*O114)*O$19*O$125)</f>
        <v>0</v>
      </c>
      <c r="P42" s="12">
        <f>IF('KWh (Cumulative) NLI'!P42=0,0,((('KWh (Monthly) ENTRY NLI '!P42*0.5)+'KWh (Cumulative) NLI'!O42-'Rebasing adj NLI'!P32)*P114)*P$19*P$125)</f>
        <v>0</v>
      </c>
      <c r="Q42" s="12">
        <f>IF('KWh (Cumulative) NLI'!Q42=0,0,((('KWh (Monthly) ENTRY NLI '!Q42*0.5)+'KWh (Cumulative) NLI'!P42-'Rebasing adj NLI'!Q32)*Q114)*Q$19*Q$125)</f>
        <v>0</v>
      </c>
      <c r="R42" s="12">
        <f>IF('KWh (Cumulative) NLI'!R42=0,0,((('KWh (Monthly) ENTRY NLI '!R42*0.5)+'KWh (Cumulative) NLI'!Q42-'Rebasing adj NLI'!R32)*R114)*R$19*R$125)</f>
        <v>0</v>
      </c>
      <c r="S42" s="12">
        <f>IF('KWh (Cumulative) NLI'!S42=0,0,((('KWh (Monthly) ENTRY NLI '!S42*0.5)+'KWh (Cumulative) NLI'!R42-'Rebasing adj NLI'!S32)*S114)*S$19*S$125)</f>
        <v>0</v>
      </c>
      <c r="T42" s="12">
        <f>IF('KWh (Cumulative) NLI'!T42=0,0,((('KWh (Monthly) ENTRY NLI '!T42*0.5)+'KWh (Cumulative) NLI'!S42-'Rebasing adj NLI'!T32)*T114)*T$19*T$125)</f>
        <v>0</v>
      </c>
      <c r="U42" s="12">
        <f>IF('KWh (Cumulative) NLI'!U42=0,0,((('KWh (Monthly) ENTRY NLI '!U42*0.5)+'KWh (Cumulative) NLI'!T42-'Rebasing adj NLI'!U32)*U114)*U$19*U$125)</f>
        <v>0</v>
      </c>
      <c r="V42" s="12">
        <f>IF('KWh (Cumulative) NLI'!V42=0,0,((('KWh (Monthly) ENTRY NLI '!V42*0.5)+'KWh (Cumulative) NLI'!U42-'Rebasing adj NLI'!V32)*V114)*V$19*V$125)</f>
        <v>0</v>
      </c>
      <c r="W42" s="12">
        <f>IF('KWh (Cumulative) NLI'!W42=0,0,((('KWh (Monthly) ENTRY NLI '!W42*0.5)+'KWh (Cumulative) NLI'!V42-'Rebasing adj NLI'!W32)*W114)*W$19*W$125)</f>
        <v>0</v>
      </c>
      <c r="X42" s="12">
        <f>IF('KWh (Cumulative) NLI'!X42=0,0,((('KWh (Monthly) ENTRY NLI '!X42*0.5)+'KWh (Cumulative) NLI'!W42-'Rebasing adj NLI'!X32)*X114)*X$19*X$125)</f>
        <v>0</v>
      </c>
      <c r="Y42" s="12">
        <f>IF('KWh (Cumulative) NLI'!Y42=0,0,((('KWh (Monthly) ENTRY NLI '!Y42*0.5)+'KWh (Cumulative) NLI'!X42-'Rebasing adj NLI'!Y32)*Y114)*Y$19*Y$125)</f>
        <v>0</v>
      </c>
      <c r="Z42" s="12">
        <f>IF('KWh (Cumulative) NLI'!Z42=0,0,((('KWh (Monthly) ENTRY NLI '!Z42*0.5)+'KWh (Cumulative) NLI'!Y42-'Rebasing adj NLI'!Z32)*Z114)*Z$19*Z$125)</f>
        <v>0</v>
      </c>
      <c r="AA42" s="12">
        <f>IF('KWh (Cumulative) NLI'!AA42=0,0,((('KWh (Monthly) ENTRY NLI '!AA42*0.5)+'KWh (Cumulative) NLI'!Z42-'Rebasing adj NLI'!AA32)*AA114)*AA$19*AA$125)</f>
        <v>0</v>
      </c>
      <c r="AB42" s="12">
        <f>IF('KWh (Cumulative) NLI'!AB42=0,0,((('KWh (Monthly) ENTRY NLI '!AB42*0.5)+'KWh (Cumulative) NLI'!AA42-'Rebasing adj NLI'!AB32)*AB114)*AB$19*AB$125)</f>
        <v>0</v>
      </c>
      <c r="AC42" s="12">
        <f>IF('KWh (Cumulative) NLI'!AC42=0,0,((('KWh (Monthly) ENTRY NLI '!AC42*0.5)+'KWh (Cumulative) NLI'!AB42-'Rebasing adj NLI'!AC32)*AC114)*AC$19*AC$125)</f>
        <v>0</v>
      </c>
      <c r="AD42" s="12">
        <f>IF('KWh (Cumulative) NLI'!AD42=0,0,((('KWh (Monthly) ENTRY NLI '!AD42*0.5)+'KWh (Cumulative) NLI'!AC42-'Rebasing adj NLI'!AD32)*AD114)*AD$19*AD$125)</f>
        <v>0</v>
      </c>
      <c r="AE42" s="12">
        <f>IF('KWh (Cumulative) NLI'!AE42=0,0,((('KWh (Monthly) ENTRY NLI '!AE42*0.5)+'KWh (Cumulative) NLI'!AD42-'Rebasing adj NLI'!AE32)*AE114)*AE$19*AE$125)</f>
        <v>0</v>
      </c>
      <c r="AF42" s="12">
        <f>IF('KWh (Cumulative) NLI'!AF42=0,0,((('KWh (Monthly) ENTRY NLI '!AF42*0.5)+'KWh (Cumulative) NLI'!AE42-'Rebasing adj NLI'!AF32)*AF114)*AF$19*AF$125)</f>
        <v>0</v>
      </c>
      <c r="AG42" s="12">
        <f>IF('KWh (Cumulative) NLI'!AG42=0,0,((('KWh (Monthly) ENTRY NLI '!AG42*0.5)+'KWh (Cumulative) NLI'!AF42-'Rebasing adj NLI'!AG32)*AG114)*AG$19*AG$125)</f>
        <v>0</v>
      </c>
      <c r="AH42" s="12">
        <f>IF('KWh (Cumulative) NLI'!AH42=0,0,((('KWh (Monthly) ENTRY NLI '!AH42*0.5)+'KWh (Cumulative) NLI'!AG42-'Rebasing adj NLI'!AH32)*AH114)*AH$19*AH$125)</f>
        <v>0</v>
      </c>
      <c r="AI42" s="12">
        <f>IF('KWh (Cumulative) NLI'!AI42=0,0,((('KWh (Monthly) ENTRY NLI '!AI42*0.5)+'KWh (Cumulative) NLI'!AH42-'Rebasing adj NLI'!AI32)*AI114)*AI$19*AI$125)</f>
        <v>0</v>
      </c>
      <c r="AJ42" s="12">
        <f>IF('KWh (Cumulative) NLI'!AJ42=0,0,((('KWh (Monthly) ENTRY NLI '!AJ42*0.5)+'KWh (Cumulative) NLI'!AI42-'Rebasing adj NLI'!AJ32)*AJ114)*AJ$19*AJ$125)</f>
        <v>0</v>
      </c>
      <c r="AK42" s="12">
        <f>IF('KWh (Cumulative) NLI'!AK42=0,0,((('KWh (Monthly) ENTRY NLI '!AK42*0.5)+'KWh (Cumulative) NLI'!AJ42-'Rebasing adj NLI'!AK32)*AK114)*AK$19*AK$125)</f>
        <v>0</v>
      </c>
      <c r="AL42" s="12">
        <f>IF('KWh (Cumulative) NLI'!AL42=0,0,((('KWh (Monthly) ENTRY NLI '!AL42*0.5)+'KWh (Cumulative) NLI'!AK42-'Rebasing adj NLI'!AL32)*AL114)*AL$19*AL$125)</f>
        <v>0</v>
      </c>
      <c r="AM42" s="12">
        <f>IF('KWh (Cumulative) NLI'!AM42=0,0,((('KWh (Monthly) ENTRY NLI '!AM42*0.5)+'KWh (Cumulative) NLI'!AL42-'Rebasing adj NLI'!AM32)*AM114)*AM$19*AM$125)</f>
        <v>0</v>
      </c>
      <c r="AN42" s="12">
        <f>IF('KWh (Cumulative) NLI'!AN42=0,0,((('KWh (Monthly) ENTRY NLI '!AN42*0.5)+'KWh (Cumulative) NLI'!AM42-'Rebasing adj NLI'!AN32)*AN114)*AN$19*AN$125)</f>
        <v>0</v>
      </c>
      <c r="AO42" s="12">
        <f>IF('KWh (Cumulative) NLI'!AO42=0,0,((('KWh (Monthly) ENTRY NLI '!AO42*0.5)+'KWh (Cumulative) NLI'!AN42-'Rebasing adj NLI'!AO32)*AO114)*AO$19*AO$125)</f>
        <v>0</v>
      </c>
      <c r="AP42" s="12">
        <f>IF('KWh (Cumulative) NLI'!AP42=0,0,((('KWh (Monthly) ENTRY NLI '!AP42*0.5)+'KWh (Cumulative) NLI'!AO42-'Rebasing adj NLI'!AP32)*AP114)*AP$19*AP$125)</f>
        <v>325.86511065955199</v>
      </c>
      <c r="AQ42" s="12">
        <f>IF('KWh (Cumulative) NLI'!AQ42=0,0,((('KWh (Monthly) ENTRY NLI '!AQ42*0.5)+'KWh (Cumulative) NLI'!AP42-'Rebasing adj NLI'!AQ32)*AQ114)*AQ$19*AQ$125)</f>
        <v>830.4089031406977</v>
      </c>
      <c r="AR42" s="12">
        <f>IF('KWh (Cumulative) NLI'!AR42=0,0,((('KWh (Monthly) ENTRY NLI '!AR42*0.5)+'KWh (Cumulative) NLI'!AQ42-'Rebasing adj NLI'!AR32)*AR114)*AR$19*AR$125)</f>
        <v>1143.8545977385925</v>
      </c>
      <c r="AS42" s="12">
        <f>IF('KWh (Cumulative) NLI'!AS42=0,0,((('KWh (Monthly) ENTRY NLI '!AS42*0.5)+'KWh (Cumulative) NLI'!AR42-'Rebasing adj NLI'!AS32)*AS114)*AS$19*AS$125)</f>
        <v>1455.5590986977684</v>
      </c>
      <c r="AT42" s="12">
        <f>IF('KWh (Cumulative) NLI'!AT42=0,0,((('KWh (Monthly) ENTRY NLI '!AT42*0.5)+'KWh (Cumulative) NLI'!AS42-'Rebasing adj NLI'!AT32)*AT114)*AT$19*AT$125)</f>
        <v>2764.643498699681</v>
      </c>
      <c r="AU42" s="12">
        <f>IF('KWh (Cumulative) NLI'!AU42=0,0,((('KWh (Monthly) ENTRY NLI '!AU42*0.5)+'KWh (Cumulative) NLI'!AT42-'Rebasing adj NLI'!AU32)*AU114)*AU$19*AU$125)</f>
        <v>5747.19828529795</v>
      </c>
      <c r="AV42" s="12">
        <f>IF('KWh (Cumulative) NLI'!AV42=0,0,((('KWh (Monthly) ENTRY NLI '!AV42*0.5)+'KWh (Cumulative) NLI'!AU42-'Rebasing adj NLI'!AV32)*AV114)*AV$19*AV$125)</f>
        <v>4582.9336082317996</v>
      </c>
      <c r="AW42" s="12">
        <f>IF('KWh (Cumulative) NLI'!AW42=0,0,((('KWh (Monthly) ENTRY NLI '!AW42*0.5)+'KWh (Cumulative) NLI'!AV42-'Rebasing adj NLI'!AW32)*AW114)*AW$19*AW$125)</f>
        <v>3951.5840670115381</v>
      </c>
      <c r="AX42" s="12">
        <f>IF('KWh (Cumulative) NLI'!AX42=0,0,((('KWh (Monthly) ENTRY NLI '!AX42*0.5)+'KWh (Cumulative) NLI'!AW42-'Rebasing adj NLI'!AX32)*AX114)*AX$19*AX$125)</f>
        <v>4102.1560674346947</v>
      </c>
      <c r="AY42" s="12">
        <f>IF('KWh (Cumulative) NLI'!AY42=0,0,((('KWh (Monthly) ENTRY NLI '!AY42*0.5)+'KWh (Cumulative) NLI'!AX42-'Rebasing adj NLI'!AY32)*AY114)*AY$19*AY$125)</f>
        <v>4266.0737254463156</v>
      </c>
      <c r="AZ42" s="12">
        <f>IF('KWh (Cumulative) NLI'!AZ42=0,0,((('KWh (Monthly) ENTRY NLI '!AZ42*0.5)+'KWh (Cumulative) NLI'!AY42-'Rebasing adj NLI'!AZ32)*AZ114)*AZ$19*AZ$125)</f>
        <v>3279.5167489500295</v>
      </c>
      <c r="BA42" s="12">
        <f>IF('KWh (Cumulative) NLI'!BA42=0,0,((('KWh (Monthly) ENTRY NLI '!BA42*0.5)+'KWh (Cumulative) NLI'!AZ42-'Rebasing adj NLI'!BA32)*BA114)*BA$19*BA$125)</f>
        <v>3757.5034801860797</v>
      </c>
      <c r="BB42" s="12">
        <f>IF('KWh (Cumulative) NLI'!BB42=0,0,((('KWh (Monthly) ENTRY NLI '!BB42*0.5)+'KWh (Cumulative) NLI'!BA42-'Rebasing adj NLI'!BB32)*BB114)*BB$19*BB$125)</f>
        <v>341.58587143082224</v>
      </c>
      <c r="BC42" s="12">
        <f>IF('KWh (Cumulative) NLI'!BC42=0,0,((('KWh (Monthly) ENTRY NLI '!BC42*0.5)+'KWh (Cumulative) NLI'!BB42-'Rebasing adj NLI'!BC32)*BC114)*BC$19*BC$125)</f>
        <v>435.23522393837726</v>
      </c>
      <c r="BD42" s="12">
        <f>IF('KWh (Cumulative) NLI'!BD42=0,0,((('KWh (Monthly) ENTRY NLI '!BD42*0.5)+'KWh (Cumulative) NLI'!BC42-'Rebasing adj NLI'!BD32)*BD114)*BD$19*BD$125)</f>
        <v>599.51887572109513</v>
      </c>
      <c r="BE42" s="12">
        <f>IF('KWh (Cumulative) NLI'!BE42=0,0,((('KWh (Monthly) ENTRY NLI '!BE42*0.5)+'KWh (Cumulative) NLI'!BD42-'Rebasing adj NLI'!BE32)*BE114)*BE$19*BE$125)</f>
        <v>762.88993034787961</v>
      </c>
      <c r="BF42" s="12">
        <f>IF('KWh (Cumulative) NLI'!BF42=0,0,((('KWh (Monthly) ENTRY NLI '!BF42*0.5)+'KWh (Cumulative) NLI'!BE42-'Rebasing adj NLI'!BF32)*BF114)*BF$19*BF$125)</f>
        <v>611.24771363153707</v>
      </c>
      <c r="BG42" s="12">
        <f>IF('KWh (Cumulative) NLI'!BG42=0,0,((('KWh (Monthly) ENTRY NLI '!BG42*0.5)+'KWh (Cumulative) NLI'!BF42-'Rebasing adj NLI'!BG32)*BG114)*BG$19*BG$125)</f>
        <v>645.31606228823659</v>
      </c>
      <c r="BH42" s="12">
        <f>IF('KWh (Cumulative) NLI'!BH42=0,0,((('KWh (Monthly) ENTRY NLI '!BH42*0.5)+'KWh (Cumulative) NLI'!BG42-'Rebasing adj NLI'!BH32)*BH114)*BH$19*BH$125)</f>
        <v>419.56185062039202</v>
      </c>
      <c r="BI42" s="12">
        <f>IF('KWh (Cumulative) NLI'!BI42=0,0,((('KWh (Monthly) ENTRY NLI '!BI42*0.5)+'KWh (Cumulative) NLI'!BH42-'Rebasing adj NLI'!BI32)*BI114)*BI$19*BI$125)</f>
        <v>351.955938533297</v>
      </c>
      <c r="BJ42" s="12">
        <f>IF('KWh (Cumulative) NLI'!BJ42=0,0,((('KWh (Monthly) ENTRY NLI '!BJ42*0.5)+'KWh (Cumulative) NLI'!BI42-'Rebasing adj NLI'!BJ32)*BJ114)*BJ$19*BJ$125)</f>
        <v>363.57596974515383</v>
      </c>
      <c r="BK42" s="12">
        <f>IF('KWh (Cumulative) NLI'!BK42=0,0,((('KWh (Monthly) ENTRY NLI '!BK42*0.5)+'KWh (Cumulative) NLI'!BJ42-'Rebasing adj NLI'!BK32)*BK114)*BK$19*BK$125)</f>
        <v>378.10406679710206</v>
      </c>
      <c r="BL42" s="12">
        <f>IF('KWh (Cumulative) NLI'!BL42=0,0,((('KWh (Monthly) ENTRY NLI '!BL42*0.5)+'KWh (Cumulative) NLI'!BK42-'Rebasing adj NLI'!BL32)*BL114)*BL$19*BL$125)</f>
        <v>546.59118324112148</v>
      </c>
      <c r="BM42" s="12">
        <f>IF('KWh (Cumulative) NLI'!BM42=0,0,((('KWh (Monthly) ENTRY NLI '!BM42*0.5)+'KWh (Cumulative) NLI'!BL42-'Rebasing adj NLI'!BM32)*BM114)*BM$19*BM$125)</f>
        <v>919.48349821824536</v>
      </c>
      <c r="BN42" s="12">
        <f>IF('KWh (Cumulative) NLI'!BN42=0,0,((('KWh (Monthly) ENTRY NLI '!BN42*0.5)+'KWh (Cumulative) NLI'!BM42-'Rebasing adj NLI'!BN32)*BN114)*BN$19*BN$125)</f>
        <v>943.10805729939432</v>
      </c>
      <c r="BO42" s="12">
        <f>IF('KWh (Cumulative) NLI'!BO42=0,0,((('KWh (Monthly) ENTRY NLI '!BO42*0.5)+'KWh (Cumulative) NLI'!BN42-'Rebasing adj NLI'!BO32)*BO114)*BO$19*BO$125)</f>
        <v>1201.6710316425335</v>
      </c>
      <c r="BP42" s="12">
        <f>IF('KWh (Cumulative) NLI'!BP42=0,0,((('KWh (Monthly) ENTRY NLI '!BP42*0.5)+'KWh (Cumulative) NLI'!BO42-'Rebasing adj NLI'!BP32)*BP114)*BP$19*BP$125)</f>
        <v>1655.2531280853802</v>
      </c>
      <c r="BQ42" s="12">
        <f>IF('KWh (Cumulative) NLI'!BQ42=0,0,((('KWh (Monthly) ENTRY NLI '!BQ42*0.5)+'KWh (Cumulative) NLI'!BP42-'Rebasing adj NLI'!BQ32)*BQ114)*BQ$19*BQ$125)</f>
        <v>2106.315571923089</v>
      </c>
      <c r="BR42" s="12">
        <f>IF('KWh (Cumulative) NLI'!BR42=0,0,((('KWh (Monthly) ENTRY NLI '!BR42*0.5)+'KWh (Cumulative) NLI'!BQ42-'Rebasing adj NLI'!BR32)*BR114)*BR$19*BR$125)</f>
        <v>0</v>
      </c>
      <c r="BS42" s="12">
        <f>IF('KWh (Cumulative) NLI'!BS42=0,0,((('KWh (Monthly) ENTRY NLI '!BS42*0.5)+'KWh (Cumulative) NLI'!BR42-'Rebasing adj NLI'!BS32)*BS114)*BS$19*BS$125)</f>
        <v>0</v>
      </c>
      <c r="BT42" s="12">
        <f>IF('KWh (Cumulative) NLI'!BT42=0,0,((('KWh (Monthly) ENTRY NLI '!BT42*0.5)+'KWh (Cumulative) NLI'!BS42-'Rebasing adj NLI'!BT32)*BT114)*BT$19*BT$125)</f>
        <v>0</v>
      </c>
      <c r="BU42" s="12">
        <f>IF('KWh (Cumulative) NLI'!BU42=0,0,((('KWh (Monthly) ENTRY NLI '!BU42*0.5)+'KWh (Cumulative) NLI'!BT42-'Rebasing adj NLI'!BU32)*BU114)*BU$19*BU$125)</f>
        <v>0</v>
      </c>
      <c r="BV42" s="12">
        <f>IF('KWh (Cumulative) NLI'!BV42=0,0,((('KWh (Monthly) ENTRY NLI '!BV42*0.5)+'KWh (Cumulative) NLI'!BU42-'Rebasing adj NLI'!BV32)*BV114)*BV$19*BV$125)</f>
        <v>0</v>
      </c>
      <c r="BW42" s="12">
        <f>IF('KWh (Cumulative) NLI'!BW42=0,0,((('KWh (Monthly) ENTRY NLI '!BW42*0.5)+'KWh (Cumulative) NLI'!BV42-'Rebasing adj NLI'!BW32)*BW114)*BW$19*BW$125)</f>
        <v>0</v>
      </c>
      <c r="BX42" s="12">
        <f>IF('KWh (Cumulative) NLI'!BX42=0,0,((('KWh (Monthly) ENTRY NLI '!BX42*0.5)+'KWh (Cumulative) NLI'!BW42-'Rebasing adj NLI'!BX32)*BX114)*BX$19*BX$125)</f>
        <v>0</v>
      </c>
      <c r="BY42" s="12">
        <f>IF('KWh (Cumulative) NLI'!BY42=0,0,((('KWh (Monthly) ENTRY NLI '!BY42*0.5)+'KWh (Cumulative) NLI'!BX42-'Rebasing adj NLI'!BY32)*BY114)*BY$19*BY$125)</f>
        <v>0</v>
      </c>
      <c r="BZ42" s="12">
        <f>IF('KWh (Cumulative) NLI'!BZ42=0,0,((('KWh (Monthly) ENTRY NLI '!BZ42*0.5)+'KWh (Cumulative) NLI'!BY42-'Rebasing adj NLI'!BZ32)*BZ114)*BZ$19*BZ$125)</f>
        <v>0</v>
      </c>
      <c r="CA42" s="12">
        <f>IF('KWh (Cumulative) NLI'!CA42=0,0,((('KWh (Monthly) ENTRY NLI '!CA42*0.5)+'KWh (Cumulative) NLI'!BZ42-'Rebasing adj NLI'!CA32)*CA114)*CA$19*CA$125)</f>
        <v>0</v>
      </c>
      <c r="CB42" s="12">
        <f>IF('KWh (Cumulative) NLI'!CB42=0,0,((('KWh (Monthly) ENTRY NLI '!CB42*0.5)+'KWh (Cumulative) NLI'!CA42-'Rebasing adj NLI'!CB32)*CB114)*CB$19*CB$125)</f>
        <v>0</v>
      </c>
      <c r="CC42" s="12">
        <f>IF('KWh (Cumulative) NLI'!CC42=0,0,((('KWh (Monthly) ENTRY NLI '!CC42*0.5)+'KWh (Cumulative) NLI'!CB42-'Rebasing adj NLI'!CC32)*CC114)*CC$19*CC$125)</f>
        <v>0</v>
      </c>
      <c r="CD42" s="12">
        <f>IF('KWh (Cumulative) NLI'!CD42=0,0,((('KWh (Monthly) ENTRY NLI '!CD42*0.5)+'KWh (Cumulative) NLI'!CC42-'Rebasing adj NLI'!CD32)*CD114)*CD$19*CD$125)</f>
        <v>0</v>
      </c>
      <c r="CE42" s="12">
        <f>IF('KWh (Cumulative) NLI'!CE42=0,0,((('KWh (Monthly) ENTRY NLI '!CE42*0.5)+'KWh (Cumulative) NLI'!CD42-'Rebasing adj NLI'!CE32)*CE114)*CE$19*CE$125)</f>
        <v>0</v>
      </c>
      <c r="CF42" s="12">
        <f>IF('KWh (Cumulative) NLI'!CF42=0,0,((('KWh (Monthly) ENTRY NLI '!CF42*0.5)+'KWh (Cumulative) NLI'!CE42-'Rebasing adj NLI'!CF32)*CF114)*CF$19*CF$125)</f>
        <v>0</v>
      </c>
      <c r="CG42" s="12">
        <f>IF('KWh (Cumulative) NLI'!CG42=0,0,((('KWh (Monthly) ENTRY NLI '!CG42*0.5)+'KWh (Cumulative) NLI'!CF42-'Rebasing adj NLI'!CG32)*CG114)*CG$19*CG$125)</f>
        <v>0</v>
      </c>
      <c r="CH42" s="12">
        <f>IF('KWh (Cumulative) NLI'!CH42=0,0,((('KWh (Monthly) ENTRY NLI '!CH42*0.5)+'KWh (Cumulative) NLI'!CG42-'Rebasing adj NLI'!CH32)*CH114)*CH$19*CH$125)</f>
        <v>0</v>
      </c>
      <c r="CI42" s="12">
        <f>IF('KWh (Cumulative) NLI'!CI42=0,0,((('KWh (Monthly) ENTRY NLI '!CI42*0.5)+'KWh (Cumulative) NLI'!CH42-'Rebasing adj NLI'!CI32)*CI114)*CI$19*CI$125)</f>
        <v>0</v>
      </c>
      <c r="CJ42" s="12">
        <f>IF('KWh (Cumulative) NLI'!CJ42=0,0,((('KWh (Monthly) ENTRY NLI '!CJ42*0.5)+'KWh (Cumulative) NLI'!CI42-'Rebasing adj NLI'!CJ32)*CJ114)*CJ$19*CJ$125)</f>
        <v>0</v>
      </c>
    </row>
    <row r="43" spans="1:88" x14ac:dyDescent="0.3">
      <c r="A43" s="220"/>
      <c r="B43" s="47" t="s">
        <v>4</v>
      </c>
      <c r="C43" s="12">
        <f>IF('KWh (Cumulative) NLI'!C43=0,0,((('KWh (Monthly) ENTRY NLI '!C43*0.5)-'Rebasing adj NLI'!C33)*C115)*C$19*C$125)</f>
        <v>0</v>
      </c>
      <c r="D43" s="12">
        <f>IF('KWh (Cumulative) NLI'!D43=0,0,((('KWh (Monthly) ENTRY NLI '!D43*0.5)+'KWh (Cumulative) NLI'!C43-'Rebasing adj NLI'!D33)*D115)*D$19*D$125)</f>
        <v>0</v>
      </c>
      <c r="E43" s="12">
        <f>IF('KWh (Cumulative) NLI'!E43=0,0,((('KWh (Monthly) ENTRY NLI '!E43*0.5)+'KWh (Cumulative) NLI'!D43-'Rebasing adj NLI'!E33)*E115)*E$19*E$125)</f>
        <v>0</v>
      </c>
      <c r="F43" s="12">
        <f>IF('KWh (Cumulative) NLI'!F43=0,0,((('KWh (Monthly) ENTRY NLI '!F43*0.5)+'KWh (Cumulative) NLI'!E43-'Rebasing adj NLI'!F33)*F115)*F$19*F$125)</f>
        <v>0</v>
      </c>
      <c r="G43" s="12">
        <f>IF('KWh (Cumulative) NLI'!G43=0,0,((('KWh (Monthly) ENTRY NLI '!G43*0.5)+'KWh (Cumulative) NLI'!F43-'Rebasing adj NLI'!G33)*G115)*G$19*G$125)</f>
        <v>0</v>
      </c>
      <c r="H43" s="12">
        <f>IF('KWh (Cumulative) NLI'!H43=0,0,((('KWh (Monthly) ENTRY NLI '!H43*0.5)+'KWh (Cumulative) NLI'!G43-'Rebasing adj NLI'!H33)*H115)*H$19*H$125)</f>
        <v>0</v>
      </c>
      <c r="I43" s="12">
        <f>IF('KWh (Cumulative) NLI'!I43=0,0,((('KWh (Monthly) ENTRY NLI '!I43*0.5)+'KWh (Cumulative) NLI'!H43-'Rebasing adj NLI'!I33)*I115)*I$19*I$125)</f>
        <v>0</v>
      </c>
      <c r="J43" s="12">
        <f>IF('KWh (Cumulative) NLI'!J43=0,0,((('KWh (Monthly) ENTRY NLI '!J43*0.5)+'KWh (Cumulative) NLI'!I43-'Rebasing adj NLI'!J33)*J115)*J$19*J$125)</f>
        <v>0</v>
      </c>
      <c r="K43" s="12">
        <f>IF('KWh (Cumulative) NLI'!K43=0,0,((('KWh (Monthly) ENTRY NLI '!K43*0.5)+'KWh (Cumulative) NLI'!J43-'Rebasing adj NLI'!K33)*K115)*K$19*K$125)</f>
        <v>0</v>
      </c>
      <c r="L43" s="12">
        <f>IF('KWh (Cumulative) NLI'!L43=0,0,((('KWh (Monthly) ENTRY NLI '!L43*0.5)+'KWh (Cumulative) NLI'!K43-'Rebasing adj NLI'!L33)*L115)*L$19*L$125)</f>
        <v>0</v>
      </c>
      <c r="M43" s="12">
        <f>IF('KWh (Cumulative) NLI'!M43=0,0,((('KWh (Monthly) ENTRY NLI '!M43*0.5)+'KWh (Cumulative) NLI'!L43-'Rebasing adj NLI'!M33)*M115)*M$19*M$125)</f>
        <v>0</v>
      </c>
      <c r="N43" s="12">
        <f>IF('KWh (Cumulative) NLI'!N43=0,0,((('KWh (Monthly) ENTRY NLI '!N43*0.5)+'KWh (Cumulative) NLI'!M43-'Rebasing adj NLI'!N33)*N115)*N$19*N$125)</f>
        <v>0</v>
      </c>
      <c r="O43" s="12">
        <f>IF('KWh (Cumulative) NLI'!O43=0,0,((('KWh (Monthly) ENTRY NLI '!O43*0.5)+'KWh (Cumulative) NLI'!N43-'Rebasing adj NLI'!O33)*O115)*O$19*O$125)</f>
        <v>0</v>
      </c>
      <c r="P43" s="12">
        <f>IF('KWh (Cumulative) NLI'!P43=0,0,((('KWh (Monthly) ENTRY NLI '!P43*0.5)+'KWh (Cumulative) NLI'!O43-'Rebasing adj NLI'!P33)*P115)*P$19*P$125)</f>
        <v>0</v>
      </c>
      <c r="Q43" s="12">
        <f>IF('KWh (Cumulative) NLI'!Q43=0,0,((('KWh (Monthly) ENTRY NLI '!Q43*0.5)+'KWh (Cumulative) NLI'!P43-'Rebasing adj NLI'!Q33)*Q115)*Q$19*Q$125)</f>
        <v>0</v>
      </c>
      <c r="R43" s="12">
        <f>IF('KWh (Cumulative) NLI'!R43=0,0,((('KWh (Monthly) ENTRY NLI '!R43*0.5)+'KWh (Cumulative) NLI'!Q43-'Rebasing adj NLI'!R33)*R115)*R$19*R$125)</f>
        <v>0</v>
      </c>
      <c r="S43" s="12">
        <f>IF('KWh (Cumulative) NLI'!S43=0,0,((('KWh (Monthly) ENTRY NLI '!S43*0.5)+'KWh (Cumulative) NLI'!R43-'Rebasing adj NLI'!S33)*S115)*S$19*S$125)</f>
        <v>0</v>
      </c>
      <c r="T43" s="12">
        <f>IF('KWh (Cumulative) NLI'!T43=0,0,((('KWh (Monthly) ENTRY NLI '!T43*0.5)+'KWh (Cumulative) NLI'!S43-'Rebasing adj NLI'!T33)*T115)*T$19*T$125)</f>
        <v>0</v>
      </c>
      <c r="U43" s="12">
        <f>IF('KWh (Cumulative) NLI'!U43=0,0,((('KWh (Monthly) ENTRY NLI '!U43*0.5)+'KWh (Cumulative) NLI'!T43-'Rebasing adj NLI'!U33)*U115)*U$19*U$125)</f>
        <v>0</v>
      </c>
      <c r="V43" s="12">
        <f>IF('KWh (Cumulative) NLI'!V43=0,0,((('KWh (Monthly) ENTRY NLI '!V43*0.5)+'KWh (Cumulative) NLI'!U43-'Rebasing adj NLI'!V33)*V115)*V$19*V$125)</f>
        <v>0</v>
      </c>
      <c r="W43" s="12">
        <f>IF('KWh (Cumulative) NLI'!W43=0,0,((('KWh (Monthly) ENTRY NLI '!W43*0.5)+'KWh (Cumulative) NLI'!V43-'Rebasing adj NLI'!W33)*W115)*W$19*W$125)</f>
        <v>0</v>
      </c>
      <c r="X43" s="12">
        <f>IF('KWh (Cumulative) NLI'!X43=0,0,((('KWh (Monthly) ENTRY NLI '!X43*0.5)+'KWh (Cumulative) NLI'!W43-'Rebasing adj NLI'!X33)*X115)*X$19*X$125)</f>
        <v>0</v>
      </c>
      <c r="Y43" s="12">
        <f>IF('KWh (Cumulative) NLI'!Y43=0,0,((('KWh (Monthly) ENTRY NLI '!Y43*0.5)+'KWh (Cumulative) NLI'!X43-'Rebasing adj NLI'!Y33)*Y115)*Y$19*Y$125)</f>
        <v>0</v>
      </c>
      <c r="Z43" s="12">
        <f>IF('KWh (Cumulative) NLI'!Z43=0,0,((('KWh (Monthly) ENTRY NLI '!Z43*0.5)+'KWh (Cumulative) NLI'!Y43-'Rebasing adj NLI'!Z33)*Z115)*Z$19*Z$125)</f>
        <v>0</v>
      </c>
      <c r="AA43" s="12">
        <f>IF('KWh (Cumulative) NLI'!AA43=0,0,((('KWh (Monthly) ENTRY NLI '!AA43*0.5)+'KWh (Cumulative) NLI'!Z43-'Rebasing adj NLI'!AA33)*AA115)*AA$19*AA$125)</f>
        <v>0</v>
      </c>
      <c r="AB43" s="12">
        <f>IF('KWh (Cumulative) NLI'!AB43=0,0,((('KWh (Monthly) ENTRY NLI '!AB43*0.5)+'KWh (Cumulative) NLI'!AA43-'Rebasing adj NLI'!AB33)*AB115)*AB$19*AB$125)</f>
        <v>0</v>
      </c>
      <c r="AC43" s="12">
        <f>IF('KWh (Cumulative) NLI'!AC43=0,0,((('KWh (Monthly) ENTRY NLI '!AC43*0.5)+'KWh (Cumulative) NLI'!AB43-'Rebasing adj NLI'!AC33)*AC115)*AC$19*AC$125)</f>
        <v>0</v>
      </c>
      <c r="AD43" s="12">
        <f>IF('KWh (Cumulative) NLI'!AD43=0,0,((('KWh (Monthly) ENTRY NLI '!AD43*0.5)+'KWh (Cumulative) NLI'!AC43-'Rebasing adj NLI'!AD33)*AD115)*AD$19*AD$125)</f>
        <v>0</v>
      </c>
      <c r="AE43" s="12">
        <f>IF('KWh (Cumulative) NLI'!AE43=0,0,((('KWh (Monthly) ENTRY NLI '!AE43*0.5)+'KWh (Cumulative) NLI'!AD43-'Rebasing adj NLI'!AE33)*AE115)*AE$19*AE$125)</f>
        <v>0</v>
      </c>
      <c r="AF43" s="12">
        <f>IF('KWh (Cumulative) NLI'!AF43=0,0,((('KWh (Monthly) ENTRY NLI '!AF43*0.5)+'KWh (Cumulative) NLI'!AE43-'Rebasing adj NLI'!AF33)*AF115)*AF$19*AF$125)</f>
        <v>0</v>
      </c>
      <c r="AG43" s="12">
        <f>IF('KWh (Cumulative) NLI'!AG43=0,0,((('KWh (Monthly) ENTRY NLI '!AG43*0.5)+'KWh (Cumulative) NLI'!AF43-'Rebasing adj NLI'!AG33)*AG115)*AG$19*AG$125)</f>
        <v>0</v>
      </c>
      <c r="AH43" s="12">
        <f>IF('KWh (Cumulative) NLI'!AH43=0,0,((('KWh (Monthly) ENTRY NLI '!AH43*0.5)+'KWh (Cumulative) NLI'!AG43-'Rebasing adj NLI'!AH33)*AH115)*AH$19*AH$125)</f>
        <v>0</v>
      </c>
      <c r="AI43" s="12">
        <f>IF('KWh (Cumulative) NLI'!AI43=0,0,((('KWh (Monthly) ENTRY NLI '!AI43*0.5)+'KWh (Cumulative) NLI'!AH43-'Rebasing adj NLI'!AI33)*AI115)*AI$19*AI$125)</f>
        <v>0</v>
      </c>
      <c r="AJ43" s="12">
        <f>IF('KWh (Cumulative) NLI'!AJ43=0,0,((('KWh (Monthly) ENTRY NLI '!AJ43*0.5)+'KWh (Cumulative) NLI'!AI43-'Rebasing adj NLI'!AJ33)*AJ115)*AJ$19*AJ$125)</f>
        <v>0</v>
      </c>
      <c r="AK43" s="12">
        <f>IF('KWh (Cumulative) NLI'!AK43=0,0,((('KWh (Monthly) ENTRY NLI '!AK43*0.5)+'KWh (Cumulative) NLI'!AJ43-'Rebasing adj NLI'!AK33)*AK115)*AK$19*AK$125)</f>
        <v>0</v>
      </c>
      <c r="AL43" s="12">
        <f>IF('KWh (Cumulative) NLI'!AL43=0,0,((('KWh (Monthly) ENTRY NLI '!AL43*0.5)+'KWh (Cumulative) NLI'!AK43-'Rebasing adj NLI'!AL33)*AL115)*AL$19*AL$125)</f>
        <v>0</v>
      </c>
      <c r="AM43" s="12">
        <f>IF('KWh (Cumulative) NLI'!AM43=0,0,((('KWh (Monthly) ENTRY NLI '!AM43*0.5)+'KWh (Cumulative) NLI'!AL43-'Rebasing adj NLI'!AM33)*AM115)*AM$19*AM$125)</f>
        <v>0</v>
      </c>
      <c r="AN43" s="12">
        <f>IF('KWh (Cumulative) NLI'!AN43=0,0,((('KWh (Monthly) ENTRY NLI '!AN43*0.5)+'KWh (Cumulative) NLI'!AM43-'Rebasing adj NLI'!AN33)*AN115)*AN$19*AN$125)</f>
        <v>0</v>
      </c>
      <c r="AO43" s="12">
        <f>IF('KWh (Cumulative) NLI'!AO43=0,0,((('KWh (Monthly) ENTRY NLI '!AO43*0.5)+'KWh (Cumulative) NLI'!AN43-'Rebasing adj NLI'!AO33)*AO115)*AO$19*AO$125)</f>
        <v>0</v>
      </c>
      <c r="AP43" s="12">
        <f>IF('KWh (Cumulative) NLI'!AP43=0,0,((('KWh (Monthly) ENTRY NLI '!AP43*0.5)+'KWh (Cumulative) NLI'!AO43-'Rebasing adj NLI'!AP33)*AP115)*AP$19*AP$125)</f>
        <v>0</v>
      </c>
      <c r="AQ43" s="12">
        <f>IF('KWh (Cumulative) NLI'!AQ43=0,0,((('KWh (Monthly) ENTRY NLI '!AQ43*0.5)+'KWh (Cumulative) NLI'!AP43-'Rebasing adj NLI'!AQ33)*AQ115)*AQ$19*AQ$125)</f>
        <v>0</v>
      </c>
      <c r="AR43" s="12">
        <f>IF('KWh (Cumulative) NLI'!AR43=0,0,((('KWh (Monthly) ENTRY NLI '!AR43*0.5)+'KWh (Cumulative) NLI'!AQ43-'Rebasing adj NLI'!AR33)*AR115)*AR$19*AR$125)</f>
        <v>0</v>
      </c>
      <c r="AS43" s="12">
        <f>IF('KWh (Cumulative) NLI'!AS43=0,0,((('KWh (Monthly) ENTRY NLI '!AS43*0.5)+'KWh (Cumulative) NLI'!AR43-'Rebasing adj NLI'!AS33)*AS115)*AS$19*AS$125)</f>
        <v>0</v>
      </c>
      <c r="AT43" s="12">
        <f>IF('KWh (Cumulative) NLI'!AT43=0,0,((('KWh (Monthly) ENTRY NLI '!AT43*0.5)+'KWh (Cumulative) NLI'!AS43-'Rebasing adj NLI'!AT33)*AT115)*AT$19*AT$125)</f>
        <v>0</v>
      </c>
      <c r="AU43" s="12">
        <f>IF('KWh (Cumulative) NLI'!AU43=0,0,((('KWh (Monthly) ENTRY NLI '!AU43*0.5)+'KWh (Cumulative) NLI'!AT43-'Rebasing adj NLI'!AU33)*AU115)*AU$19*AU$125)</f>
        <v>0</v>
      </c>
      <c r="AV43" s="12">
        <f>IF('KWh (Cumulative) NLI'!AV43=0,0,((('KWh (Monthly) ENTRY NLI '!AV43*0.5)+'KWh (Cumulative) NLI'!AU43-'Rebasing adj NLI'!AV33)*AV115)*AV$19*AV$125)</f>
        <v>0</v>
      </c>
      <c r="AW43" s="12">
        <f>IF('KWh (Cumulative) NLI'!AW43=0,0,((('KWh (Monthly) ENTRY NLI '!AW43*0.5)+'KWh (Cumulative) NLI'!AV43-'Rebasing adj NLI'!AW33)*AW115)*AW$19*AW$125)</f>
        <v>0</v>
      </c>
      <c r="AX43" s="12">
        <f>IF('KWh (Cumulative) NLI'!AX43=0,0,((('KWh (Monthly) ENTRY NLI '!AX43*0.5)+'KWh (Cumulative) NLI'!AW43-'Rebasing adj NLI'!AX33)*AX115)*AX$19*AX$125)</f>
        <v>0</v>
      </c>
      <c r="AY43" s="12">
        <f>IF('KWh (Cumulative) NLI'!AY43=0,0,((('KWh (Monthly) ENTRY NLI '!AY43*0.5)+'KWh (Cumulative) NLI'!AX43-'Rebasing adj NLI'!AY33)*AY115)*AY$19*AY$125)</f>
        <v>0</v>
      </c>
      <c r="AZ43" s="12">
        <f>IF('KWh (Cumulative) NLI'!AZ43=0,0,((('KWh (Monthly) ENTRY NLI '!AZ43*0.5)+'KWh (Cumulative) NLI'!AY43-'Rebasing adj NLI'!AZ33)*AZ115)*AZ$19*AZ$125)</f>
        <v>0</v>
      </c>
      <c r="BA43" s="12">
        <f>IF('KWh (Cumulative) NLI'!BA43=0,0,((('KWh (Monthly) ENTRY NLI '!BA43*0.5)+'KWh (Cumulative) NLI'!AZ43-'Rebasing adj NLI'!BA33)*BA115)*BA$19*BA$125)</f>
        <v>0</v>
      </c>
      <c r="BB43" s="12">
        <f>IF('KWh (Cumulative) NLI'!BB43=0,0,((('KWh (Monthly) ENTRY NLI '!BB43*0.5)+'KWh (Cumulative) NLI'!BA43-'Rebasing adj NLI'!BB33)*BB115)*BB$19*BB$125)</f>
        <v>0</v>
      </c>
      <c r="BC43" s="12">
        <f>IF('KWh (Cumulative) NLI'!BC43=0,0,((('KWh (Monthly) ENTRY NLI '!BC43*0.5)+'KWh (Cumulative) NLI'!BB43-'Rebasing adj NLI'!BC33)*BC115)*BC$19*BC$125)</f>
        <v>0</v>
      </c>
      <c r="BD43" s="12">
        <f>IF('KWh (Cumulative) NLI'!BD43=0,0,((('KWh (Monthly) ENTRY NLI '!BD43*0.5)+'KWh (Cumulative) NLI'!BC43-'Rebasing adj NLI'!BD33)*BD115)*BD$19*BD$125)</f>
        <v>0</v>
      </c>
      <c r="BE43" s="12">
        <f>IF('KWh (Cumulative) NLI'!BE43=0,0,((('KWh (Monthly) ENTRY NLI '!BE43*0.5)+'KWh (Cumulative) NLI'!BD43-'Rebasing adj NLI'!BE33)*BE115)*BE$19*BE$125)</f>
        <v>0</v>
      </c>
      <c r="BF43" s="12">
        <f>IF('KWh (Cumulative) NLI'!BF43=0,0,((('KWh (Monthly) ENTRY NLI '!BF43*0.5)+'KWh (Cumulative) NLI'!BE43-'Rebasing adj NLI'!BF33)*BF115)*BF$19*BF$125)</f>
        <v>0</v>
      </c>
      <c r="BG43" s="12">
        <f>IF('KWh (Cumulative) NLI'!BG43=0,0,((('KWh (Monthly) ENTRY NLI '!BG43*0.5)+'KWh (Cumulative) NLI'!BF43-'Rebasing adj NLI'!BG33)*BG115)*BG$19*BG$125)</f>
        <v>0</v>
      </c>
      <c r="BH43" s="12">
        <f>IF('KWh (Cumulative) NLI'!BH43=0,0,((('KWh (Monthly) ENTRY NLI '!BH43*0.5)+'KWh (Cumulative) NLI'!BG43-'Rebasing adj NLI'!BH33)*BH115)*BH$19*BH$125)</f>
        <v>0</v>
      </c>
      <c r="BI43" s="12">
        <f>IF('KWh (Cumulative) NLI'!BI43=0,0,((('KWh (Monthly) ENTRY NLI '!BI43*0.5)+'KWh (Cumulative) NLI'!BH43-'Rebasing adj NLI'!BI33)*BI115)*BI$19*BI$125)</f>
        <v>0</v>
      </c>
      <c r="BJ43" s="12">
        <f>IF('KWh (Cumulative) NLI'!BJ43=0,0,((('KWh (Monthly) ENTRY NLI '!BJ43*0.5)+'KWh (Cumulative) NLI'!BI43-'Rebasing adj NLI'!BJ33)*BJ115)*BJ$19*BJ$125)</f>
        <v>0</v>
      </c>
      <c r="BK43" s="12">
        <f>IF('KWh (Cumulative) NLI'!BK43=0,0,((('KWh (Monthly) ENTRY NLI '!BK43*0.5)+'KWh (Cumulative) NLI'!BJ43-'Rebasing adj NLI'!BK33)*BK115)*BK$19*BK$125)</f>
        <v>0</v>
      </c>
      <c r="BL43" s="12">
        <f>IF('KWh (Cumulative) NLI'!BL43=0,0,((('KWh (Monthly) ENTRY NLI '!BL43*0.5)+'KWh (Cumulative) NLI'!BK43-'Rebasing adj NLI'!BL33)*BL115)*BL$19*BL$125)</f>
        <v>0</v>
      </c>
      <c r="BM43" s="12">
        <f>IF('KWh (Cumulative) NLI'!BM43=0,0,((('KWh (Monthly) ENTRY NLI '!BM43*0.5)+'KWh (Cumulative) NLI'!BL43-'Rebasing adj NLI'!BM33)*BM115)*BM$19*BM$125)</f>
        <v>0</v>
      </c>
      <c r="BN43" s="12">
        <f>IF('KWh (Cumulative) NLI'!BN43=0,0,((('KWh (Monthly) ENTRY NLI '!BN43*0.5)+'KWh (Cumulative) NLI'!BM43-'Rebasing adj NLI'!BN33)*BN115)*BN$19*BN$125)</f>
        <v>0</v>
      </c>
      <c r="BO43" s="12">
        <f>IF('KWh (Cumulative) NLI'!BO43=0,0,((('KWh (Monthly) ENTRY NLI '!BO43*0.5)+'KWh (Cumulative) NLI'!BN43-'Rebasing adj NLI'!BO33)*BO115)*BO$19*BO$125)</f>
        <v>0</v>
      </c>
      <c r="BP43" s="12">
        <f>IF('KWh (Cumulative) NLI'!BP43=0,0,((('KWh (Monthly) ENTRY NLI '!BP43*0.5)+'KWh (Cumulative) NLI'!BO43-'Rebasing adj NLI'!BP33)*BP115)*BP$19*BP$125)</f>
        <v>0</v>
      </c>
      <c r="BQ43" s="12">
        <f>IF('KWh (Cumulative) NLI'!BQ43=0,0,((('KWh (Monthly) ENTRY NLI '!BQ43*0.5)+'KWh (Cumulative) NLI'!BP43-'Rebasing adj NLI'!BQ33)*BQ115)*BQ$19*BQ$125)</f>
        <v>0</v>
      </c>
      <c r="BR43" s="12">
        <f>IF('KWh (Cumulative) NLI'!BR43=0,0,((('KWh (Monthly) ENTRY NLI '!BR43*0.5)+'KWh (Cumulative) NLI'!BQ43-'Rebasing adj NLI'!BR33)*BR115)*BR$19*BR$125)</f>
        <v>0</v>
      </c>
      <c r="BS43" s="12">
        <f>IF('KWh (Cumulative) NLI'!BS43=0,0,((('KWh (Monthly) ENTRY NLI '!BS43*0.5)+'KWh (Cumulative) NLI'!BR43-'Rebasing adj NLI'!BS33)*BS115)*BS$19*BS$125)</f>
        <v>0</v>
      </c>
      <c r="BT43" s="12">
        <f>IF('KWh (Cumulative) NLI'!BT43=0,0,((('KWh (Monthly) ENTRY NLI '!BT43*0.5)+'KWh (Cumulative) NLI'!BS43-'Rebasing adj NLI'!BT33)*BT115)*BT$19*BT$125)</f>
        <v>0</v>
      </c>
      <c r="BU43" s="12">
        <f>IF('KWh (Cumulative) NLI'!BU43=0,0,((('KWh (Monthly) ENTRY NLI '!BU43*0.5)+'KWh (Cumulative) NLI'!BT43-'Rebasing adj NLI'!BU33)*BU115)*BU$19*BU$125)</f>
        <v>0</v>
      </c>
      <c r="BV43" s="12">
        <f>IF('KWh (Cumulative) NLI'!BV43=0,0,((('KWh (Monthly) ENTRY NLI '!BV43*0.5)+'KWh (Cumulative) NLI'!BU43-'Rebasing adj NLI'!BV33)*BV115)*BV$19*BV$125)</f>
        <v>0</v>
      </c>
      <c r="BW43" s="12">
        <f>IF('KWh (Cumulative) NLI'!BW43=0,0,((('KWh (Monthly) ENTRY NLI '!BW43*0.5)+'KWh (Cumulative) NLI'!BV43-'Rebasing adj NLI'!BW33)*BW115)*BW$19*BW$125)</f>
        <v>0</v>
      </c>
      <c r="BX43" s="12">
        <f>IF('KWh (Cumulative) NLI'!BX43=0,0,((('KWh (Monthly) ENTRY NLI '!BX43*0.5)+'KWh (Cumulative) NLI'!BW43-'Rebasing adj NLI'!BX33)*BX115)*BX$19*BX$125)</f>
        <v>0</v>
      </c>
      <c r="BY43" s="12">
        <f>IF('KWh (Cumulative) NLI'!BY43=0,0,((('KWh (Monthly) ENTRY NLI '!BY43*0.5)+'KWh (Cumulative) NLI'!BX43-'Rebasing adj NLI'!BY33)*BY115)*BY$19*BY$125)</f>
        <v>0</v>
      </c>
      <c r="BZ43" s="12">
        <f>IF('KWh (Cumulative) NLI'!BZ43=0,0,((('KWh (Monthly) ENTRY NLI '!BZ43*0.5)+'KWh (Cumulative) NLI'!BY43-'Rebasing adj NLI'!BZ33)*BZ115)*BZ$19*BZ$125)</f>
        <v>0</v>
      </c>
      <c r="CA43" s="12">
        <f>IF('KWh (Cumulative) NLI'!CA43=0,0,((('KWh (Monthly) ENTRY NLI '!CA43*0.5)+'KWh (Cumulative) NLI'!BZ43-'Rebasing adj NLI'!CA33)*CA115)*CA$19*CA$125)</f>
        <v>0</v>
      </c>
      <c r="CB43" s="12">
        <f>IF('KWh (Cumulative) NLI'!CB43=0,0,((('KWh (Monthly) ENTRY NLI '!CB43*0.5)+'KWh (Cumulative) NLI'!CA43-'Rebasing adj NLI'!CB33)*CB115)*CB$19*CB$125)</f>
        <v>0</v>
      </c>
      <c r="CC43" s="12">
        <f>IF('KWh (Cumulative) NLI'!CC43=0,0,((('KWh (Monthly) ENTRY NLI '!CC43*0.5)+'KWh (Cumulative) NLI'!CB43-'Rebasing adj NLI'!CC33)*CC115)*CC$19*CC$125)</f>
        <v>0</v>
      </c>
      <c r="CD43" s="12">
        <f>IF('KWh (Cumulative) NLI'!CD43=0,0,((('KWh (Monthly) ENTRY NLI '!CD43*0.5)+'KWh (Cumulative) NLI'!CC43-'Rebasing adj NLI'!CD33)*CD115)*CD$19*CD$125)</f>
        <v>0</v>
      </c>
      <c r="CE43" s="12">
        <f>IF('KWh (Cumulative) NLI'!CE43=0,0,((('KWh (Monthly) ENTRY NLI '!CE43*0.5)+'KWh (Cumulative) NLI'!CD43-'Rebasing adj NLI'!CE33)*CE115)*CE$19*CE$125)</f>
        <v>0</v>
      </c>
      <c r="CF43" s="12">
        <f>IF('KWh (Cumulative) NLI'!CF43=0,0,((('KWh (Monthly) ENTRY NLI '!CF43*0.5)+'KWh (Cumulative) NLI'!CE43-'Rebasing adj NLI'!CF33)*CF115)*CF$19*CF$125)</f>
        <v>0</v>
      </c>
      <c r="CG43" s="12">
        <f>IF('KWh (Cumulative) NLI'!CG43=0,0,((('KWh (Monthly) ENTRY NLI '!CG43*0.5)+'KWh (Cumulative) NLI'!CF43-'Rebasing adj NLI'!CG33)*CG115)*CG$19*CG$125)</f>
        <v>0</v>
      </c>
      <c r="CH43" s="12">
        <f>IF('KWh (Cumulative) NLI'!CH43=0,0,((('KWh (Monthly) ENTRY NLI '!CH43*0.5)+'KWh (Cumulative) NLI'!CG43-'Rebasing adj NLI'!CH33)*CH115)*CH$19*CH$125)</f>
        <v>0</v>
      </c>
      <c r="CI43" s="12">
        <f>IF('KWh (Cumulative) NLI'!CI43=0,0,((('KWh (Monthly) ENTRY NLI '!CI43*0.5)+'KWh (Cumulative) NLI'!CH43-'Rebasing adj NLI'!CI33)*CI115)*CI$19*CI$125)</f>
        <v>0</v>
      </c>
      <c r="CJ43" s="12">
        <f>IF('KWh (Cumulative) NLI'!CJ43=0,0,((('KWh (Monthly) ENTRY NLI '!CJ43*0.5)+'KWh (Cumulative) NLI'!CI43-'Rebasing adj NLI'!CJ33)*CJ115)*CJ$19*CJ$125)</f>
        <v>0</v>
      </c>
    </row>
    <row r="44" spans="1:88" x14ac:dyDescent="0.3">
      <c r="A44" s="221"/>
      <c r="B44" s="47" t="s">
        <v>14</v>
      </c>
      <c r="C44" s="12">
        <f>IF('KWh (Cumulative) NLI'!C44=0,0,((('KWh (Monthly) ENTRY NLI '!C44*0.5)-'Rebasing adj NLI'!C34)*C116)*C$19*C$125)</f>
        <v>0</v>
      </c>
      <c r="D44" s="12">
        <f>IF('KWh (Cumulative) NLI'!D44=0,0,((('KWh (Monthly) ENTRY NLI '!D44*0.5)+'KWh (Cumulative) NLI'!C44-'Rebasing adj NLI'!D34)*D116)*D$19*D$125)</f>
        <v>0</v>
      </c>
      <c r="E44" s="12">
        <f>IF('KWh (Cumulative) NLI'!E44=0,0,((('KWh (Monthly) ENTRY NLI '!E44*0.5)+'KWh (Cumulative) NLI'!D44-'Rebasing adj NLI'!E34)*E116)*E$19*E$125)</f>
        <v>0</v>
      </c>
      <c r="F44" s="12">
        <f>IF('KWh (Cumulative) NLI'!F44=0,0,((('KWh (Monthly) ENTRY NLI '!F44*0.5)+'KWh (Cumulative) NLI'!E44-'Rebasing adj NLI'!F34)*F116)*F$19*F$125)</f>
        <v>0</v>
      </c>
      <c r="G44" s="12">
        <f>IF('KWh (Cumulative) NLI'!G44=0,0,((('KWh (Monthly) ENTRY NLI '!G44*0.5)+'KWh (Cumulative) NLI'!F44-'Rebasing adj NLI'!G34)*G116)*G$19*G$125)</f>
        <v>0</v>
      </c>
      <c r="H44" s="12">
        <f>IF('KWh (Cumulative) NLI'!H44=0,0,((('KWh (Monthly) ENTRY NLI '!H44*0.5)+'KWh (Cumulative) NLI'!G44-'Rebasing adj NLI'!H34)*H116)*H$19*H$125)</f>
        <v>0</v>
      </c>
      <c r="I44" s="12">
        <f>IF('KWh (Cumulative) NLI'!I44=0,0,((('KWh (Monthly) ENTRY NLI '!I44*0.5)+'KWh (Cumulative) NLI'!H44-'Rebasing adj NLI'!I34)*I116)*I$19*I$125)</f>
        <v>0</v>
      </c>
      <c r="J44" s="12">
        <f>IF('KWh (Cumulative) NLI'!J44=0,0,((('KWh (Monthly) ENTRY NLI '!J44*0.5)+'KWh (Cumulative) NLI'!I44-'Rebasing adj NLI'!J34)*J116)*J$19*J$125)</f>
        <v>0</v>
      </c>
      <c r="K44" s="12">
        <f>IF('KWh (Cumulative) NLI'!K44=0,0,((('KWh (Monthly) ENTRY NLI '!K44*0.5)+'KWh (Cumulative) NLI'!J44-'Rebasing adj NLI'!K34)*K116)*K$19*K$125)</f>
        <v>0</v>
      </c>
      <c r="L44" s="12">
        <f>IF('KWh (Cumulative) NLI'!L44=0,0,((('KWh (Monthly) ENTRY NLI '!L44*0.5)+'KWh (Cumulative) NLI'!K44-'Rebasing adj NLI'!L34)*L116)*L$19*L$125)</f>
        <v>0</v>
      </c>
      <c r="M44" s="12">
        <f>IF('KWh (Cumulative) NLI'!M44=0,0,((('KWh (Monthly) ENTRY NLI '!M44*0.5)+'KWh (Cumulative) NLI'!L44-'Rebasing adj NLI'!M34)*M116)*M$19*M$125)</f>
        <v>0</v>
      </c>
      <c r="N44" s="12">
        <f>IF('KWh (Cumulative) NLI'!N44=0,0,((('KWh (Monthly) ENTRY NLI '!N44*0.5)+'KWh (Cumulative) NLI'!M44-'Rebasing adj NLI'!N34)*N116)*N$19*N$125)</f>
        <v>0</v>
      </c>
      <c r="O44" s="12">
        <f>IF('KWh (Cumulative) NLI'!O44=0,0,((('KWh (Monthly) ENTRY NLI '!O44*0.5)+'KWh (Cumulative) NLI'!N44-'Rebasing adj NLI'!O34)*O116)*O$19*O$125)</f>
        <v>0</v>
      </c>
      <c r="P44" s="12">
        <f>IF('KWh (Cumulative) NLI'!P44=0,0,((('KWh (Monthly) ENTRY NLI '!P44*0.5)+'KWh (Cumulative) NLI'!O44-'Rebasing adj NLI'!P34)*P116)*P$19*P$125)</f>
        <v>0</v>
      </c>
      <c r="Q44" s="12">
        <f>IF('KWh (Cumulative) NLI'!Q44=0,0,((('KWh (Monthly) ENTRY NLI '!Q44*0.5)+'KWh (Cumulative) NLI'!P44-'Rebasing adj NLI'!Q34)*Q116)*Q$19*Q$125)</f>
        <v>0</v>
      </c>
      <c r="R44" s="12">
        <f>IF('KWh (Cumulative) NLI'!R44=0,0,((('KWh (Monthly) ENTRY NLI '!R44*0.5)+'KWh (Cumulative) NLI'!Q44-'Rebasing adj NLI'!R34)*R116)*R$19*R$125)</f>
        <v>0</v>
      </c>
      <c r="S44" s="12">
        <f>IF('KWh (Cumulative) NLI'!S44=0,0,((('KWh (Monthly) ENTRY NLI '!S44*0.5)+'KWh (Cumulative) NLI'!R44-'Rebasing adj NLI'!S34)*S116)*S$19*S$125)</f>
        <v>0</v>
      </c>
      <c r="T44" s="12">
        <f>IF('KWh (Cumulative) NLI'!T44=0,0,((('KWh (Monthly) ENTRY NLI '!T44*0.5)+'KWh (Cumulative) NLI'!S44-'Rebasing adj NLI'!T34)*T116)*T$19*T$125)</f>
        <v>0</v>
      </c>
      <c r="U44" s="12">
        <f>IF('KWh (Cumulative) NLI'!U44=0,0,((('KWh (Monthly) ENTRY NLI '!U44*0.5)+'KWh (Cumulative) NLI'!T44-'Rebasing adj NLI'!U34)*U116)*U$19*U$125)</f>
        <v>0</v>
      </c>
      <c r="V44" s="12">
        <f>IF('KWh (Cumulative) NLI'!V44=0,0,((('KWh (Monthly) ENTRY NLI '!V44*0.5)+'KWh (Cumulative) NLI'!U44-'Rebasing adj NLI'!V34)*V116)*V$19*V$125)</f>
        <v>0</v>
      </c>
      <c r="W44" s="12">
        <f>IF('KWh (Cumulative) NLI'!W44=0,0,((('KWh (Monthly) ENTRY NLI '!W44*0.5)+'KWh (Cumulative) NLI'!V44-'Rebasing adj NLI'!W34)*W116)*W$19*W$125)</f>
        <v>0</v>
      </c>
      <c r="X44" s="12">
        <f>IF('KWh (Cumulative) NLI'!X44=0,0,((('KWh (Monthly) ENTRY NLI '!X44*0.5)+'KWh (Cumulative) NLI'!W44-'Rebasing adj NLI'!X34)*X116)*X$19*X$125)</f>
        <v>0</v>
      </c>
      <c r="Y44" s="12">
        <f>IF('KWh (Cumulative) NLI'!Y44=0,0,((('KWh (Monthly) ENTRY NLI '!Y44*0.5)+'KWh (Cumulative) NLI'!X44-'Rebasing adj NLI'!Y34)*Y116)*Y$19*Y$125)</f>
        <v>0</v>
      </c>
      <c r="Z44" s="12">
        <f>IF('KWh (Cumulative) NLI'!Z44=0,0,((('KWh (Monthly) ENTRY NLI '!Z44*0.5)+'KWh (Cumulative) NLI'!Y44-'Rebasing adj NLI'!Z34)*Z116)*Z$19*Z$125)</f>
        <v>0</v>
      </c>
      <c r="AA44" s="12">
        <f>IF('KWh (Cumulative) NLI'!AA44=0,0,((('KWh (Monthly) ENTRY NLI '!AA44*0.5)+'KWh (Cumulative) NLI'!Z44-'Rebasing adj NLI'!AA34)*AA116)*AA$19*AA$125)</f>
        <v>0</v>
      </c>
      <c r="AB44" s="12">
        <f>IF('KWh (Cumulative) NLI'!AB44=0,0,((('KWh (Monthly) ENTRY NLI '!AB44*0.5)+'KWh (Cumulative) NLI'!AA44-'Rebasing adj NLI'!AB34)*AB116)*AB$19*AB$125)</f>
        <v>0</v>
      </c>
      <c r="AC44" s="12">
        <f>IF('KWh (Cumulative) NLI'!AC44=0,0,((('KWh (Monthly) ENTRY NLI '!AC44*0.5)+'KWh (Cumulative) NLI'!AB44-'Rebasing adj NLI'!AC34)*AC116)*AC$19*AC$125)</f>
        <v>0</v>
      </c>
      <c r="AD44" s="12">
        <f>IF('KWh (Cumulative) NLI'!AD44=0,0,((('KWh (Monthly) ENTRY NLI '!AD44*0.5)+'KWh (Cumulative) NLI'!AC44-'Rebasing adj NLI'!AD34)*AD116)*AD$19*AD$125)</f>
        <v>0</v>
      </c>
      <c r="AE44" s="12">
        <f>IF('KWh (Cumulative) NLI'!AE44=0,0,((('KWh (Monthly) ENTRY NLI '!AE44*0.5)+'KWh (Cumulative) NLI'!AD44-'Rebasing adj NLI'!AE34)*AE116)*AE$19*AE$125)</f>
        <v>0</v>
      </c>
      <c r="AF44" s="12">
        <f>IF('KWh (Cumulative) NLI'!AF44=0,0,((('KWh (Monthly) ENTRY NLI '!AF44*0.5)+'KWh (Cumulative) NLI'!AE44-'Rebasing adj NLI'!AF34)*AF116)*AF$19*AF$125)</f>
        <v>0</v>
      </c>
      <c r="AG44" s="12">
        <f>IF('KWh (Cumulative) NLI'!AG44=0,0,((('KWh (Monthly) ENTRY NLI '!AG44*0.5)+'KWh (Cumulative) NLI'!AF44-'Rebasing adj NLI'!AG34)*AG116)*AG$19*AG$125)</f>
        <v>0</v>
      </c>
      <c r="AH44" s="12">
        <f>IF('KWh (Cumulative) NLI'!AH44=0,0,((('KWh (Monthly) ENTRY NLI '!AH44*0.5)+'KWh (Cumulative) NLI'!AG44-'Rebasing adj NLI'!AH34)*AH116)*AH$19*AH$125)</f>
        <v>0</v>
      </c>
      <c r="AI44" s="12">
        <f>IF('KWh (Cumulative) NLI'!AI44=0,0,((('KWh (Monthly) ENTRY NLI '!AI44*0.5)+'KWh (Cumulative) NLI'!AH44-'Rebasing adj NLI'!AI34)*AI116)*AI$19*AI$125)</f>
        <v>0</v>
      </c>
      <c r="AJ44" s="12">
        <f>IF('KWh (Cumulative) NLI'!AJ44=0,0,((('KWh (Monthly) ENTRY NLI '!AJ44*0.5)+'KWh (Cumulative) NLI'!AI44-'Rebasing adj NLI'!AJ34)*AJ116)*AJ$19*AJ$125)</f>
        <v>0</v>
      </c>
      <c r="AK44" s="12">
        <f>IF('KWh (Cumulative) NLI'!AK44=0,0,((('KWh (Monthly) ENTRY NLI '!AK44*0.5)+'KWh (Cumulative) NLI'!AJ44-'Rebasing adj NLI'!AK34)*AK116)*AK$19*AK$125)</f>
        <v>0</v>
      </c>
      <c r="AL44" s="12">
        <f>IF('KWh (Cumulative) NLI'!AL44=0,0,((('KWh (Monthly) ENTRY NLI '!AL44*0.5)+'KWh (Cumulative) NLI'!AK44-'Rebasing adj NLI'!AL34)*AL116)*AL$19*AL$125)</f>
        <v>0</v>
      </c>
      <c r="AM44" s="12">
        <f>IF('KWh (Cumulative) NLI'!AM44=0,0,((('KWh (Monthly) ENTRY NLI '!AM44*0.5)+'KWh (Cumulative) NLI'!AL44-'Rebasing adj NLI'!AM34)*AM116)*AM$19*AM$125)</f>
        <v>0</v>
      </c>
      <c r="AN44" s="12">
        <f>IF('KWh (Cumulative) NLI'!AN44=0,0,((('KWh (Monthly) ENTRY NLI '!AN44*0.5)+'KWh (Cumulative) NLI'!AM44-'Rebasing adj NLI'!AN34)*AN116)*AN$19*AN$125)</f>
        <v>0</v>
      </c>
      <c r="AO44" s="12">
        <f>IF('KWh (Cumulative) NLI'!AO44=0,0,((('KWh (Monthly) ENTRY NLI '!AO44*0.5)+'KWh (Cumulative) NLI'!AN44-'Rebasing adj NLI'!AO34)*AO116)*AO$19*AO$125)</f>
        <v>0</v>
      </c>
      <c r="AP44" s="12">
        <f>IF('KWh (Cumulative) NLI'!AP44=0,0,((('KWh (Monthly) ENTRY NLI '!AP44*0.5)+'KWh (Cumulative) NLI'!AO44-'Rebasing adj NLI'!AP34)*AP116)*AP$19*AP$125)</f>
        <v>0</v>
      </c>
      <c r="AQ44" s="12">
        <f>IF('KWh (Cumulative) NLI'!AQ44=0,0,((('KWh (Monthly) ENTRY NLI '!AQ44*0.5)+'KWh (Cumulative) NLI'!AP44-'Rebasing adj NLI'!AQ34)*AQ116)*AQ$19*AQ$125)</f>
        <v>0</v>
      </c>
      <c r="AR44" s="12">
        <f>IF('KWh (Cumulative) NLI'!AR44=0,0,((('KWh (Monthly) ENTRY NLI '!AR44*0.5)+'KWh (Cumulative) NLI'!AQ44-'Rebasing adj NLI'!AR34)*AR116)*AR$19*AR$125)</f>
        <v>0</v>
      </c>
      <c r="AS44" s="12">
        <f>IF('KWh (Cumulative) NLI'!AS44=0,0,((('KWh (Monthly) ENTRY NLI '!AS44*0.5)+'KWh (Cumulative) NLI'!AR44-'Rebasing adj NLI'!AS34)*AS116)*AS$19*AS$125)</f>
        <v>0</v>
      </c>
      <c r="AT44" s="12">
        <f>IF('KWh (Cumulative) NLI'!AT44=0,0,((('KWh (Monthly) ENTRY NLI '!AT44*0.5)+'KWh (Cumulative) NLI'!AS44-'Rebasing adj NLI'!AT34)*AT116)*AT$19*AT$125)</f>
        <v>0</v>
      </c>
      <c r="AU44" s="12">
        <f>IF('KWh (Cumulative) NLI'!AU44=0,0,((('KWh (Monthly) ENTRY NLI '!AU44*0.5)+'KWh (Cumulative) NLI'!AT44-'Rebasing adj NLI'!AU34)*AU116)*AU$19*AU$125)</f>
        <v>0</v>
      </c>
      <c r="AV44" s="12">
        <f>IF('KWh (Cumulative) NLI'!AV44=0,0,((('KWh (Monthly) ENTRY NLI '!AV44*0.5)+'KWh (Cumulative) NLI'!AU44-'Rebasing adj NLI'!AV34)*AV116)*AV$19*AV$125)</f>
        <v>0</v>
      </c>
      <c r="AW44" s="12">
        <f>IF('KWh (Cumulative) NLI'!AW44=0,0,((('KWh (Monthly) ENTRY NLI '!AW44*0.5)+'KWh (Cumulative) NLI'!AV44-'Rebasing adj NLI'!AW34)*AW116)*AW$19*AW$125)</f>
        <v>0</v>
      </c>
      <c r="AX44" s="12">
        <f>IF('KWh (Cumulative) NLI'!AX44=0,0,((('KWh (Monthly) ENTRY NLI '!AX44*0.5)+'KWh (Cumulative) NLI'!AW44-'Rebasing adj NLI'!AX34)*AX116)*AX$19*AX$125)</f>
        <v>0</v>
      </c>
      <c r="AY44" s="12">
        <f>IF('KWh (Cumulative) NLI'!AY44=0,0,((('KWh (Monthly) ENTRY NLI '!AY44*0.5)+'KWh (Cumulative) NLI'!AX44-'Rebasing adj NLI'!AY34)*AY116)*AY$19*AY$125)</f>
        <v>0</v>
      </c>
      <c r="AZ44" s="12">
        <f>IF('KWh (Cumulative) NLI'!AZ44=0,0,((('KWh (Monthly) ENTRY NLI '!AZ44*0.5)+'KWh (Cumulative) NLI'!AY44-'Rebasing adj NLI'!AZ34)*AZ116)*AZ$19*AZ$125)</f>
        <v>0</v>
      </c>
      <c r="BA44" s="12">
        <f>IF('KWh (Cumulative) NLI'!BA44=0,0,((('KWh (Monthly) ENTRY NLI '!BA44*0.5)+'KWh (Cumulative) NLI'!AZ44-'Rebasing adj NLI'!BA34)*BA116)*BA$19*BA$125)</f>
        <v>0</v>
      </c>
      <c r="BB44" s="12">
        <f>IF('KWh (Cumulative) NLI'!BB44=0,0,((('KWh (Monthly) ENTRY NLI '!BB44*0.5)+'KWh (Cumulative) NLI'!BA44-'Rebasing adj NLI'!BB34)*BB116)*BB$19*BB$125)</f>
        <v>0</v>
      </c>
      <c r="BC44" s="12">
        <f>IF('KWh (Cumulative) NLI'!BC44=0,0,((('KWh (Monthly) ENTRY NLI '!BC44*0.5)+'KWh (Cumulative) NLI'!BB44-'Rebasing adj NLI'!BC34)*BC116)*BC$19*BC$125)</f>
        <v>0</v>
      </c>
      <c r="BD44" s="12">
        <f>IF('KWh (Cumulative) NLI'!BD44=0,0,((('KWh (Monthly) ENTRY NLI '!BD44*0.5)+'KWh (Cumulative) NLI'!BC44-'Rebasing adj NLI'!BD34)*BD116)*BD$19*BD$125)</f>
        <v>0</v>
      </c>
      <c r="BE44" s="12">
        <f>IF('KWh (Cumulative) NLI'!BE44=0,0,((('KWh (Monthly) ENTRY NLI '!BE44*0.5)+'KWh (Cumulative) NLI'!BD44-'Rebasing adj NLI'!BE34)*BE116)*BE$19*BE$125)</f>
        <v>0</v>
      </c>
      <c r="BF44" s="12">
        <f>IF('KWh (Cumulative) NLI'!BF44=0,0,((('KWh (Monthly) ENTRY NLI '!BF44*0.5)+'KWh (Cumulative) NLI'!BE44-'Rebasing adj NLI'!BF34)*BF116)*BF$19*BF$125)</f>
        <v>0</v>
      </c>
      <c r="BG44" s="12">
        <f>IF('KWh (Cumulative) NLI'!BG44=0,0,((('KWh (Monthly) ENTRY NLI '!BG44*0.5)+'KWh (Cumulative) NLI'!BF44-'Rebasing adj NLI'!BG34)*BG116)*BG$19*BG$125)</f>
        <v>0</v>
      </c>
      <c r="BH44" s="12">
        <f>IF('KWh (Cumulative) NLI'!BH44=0,0,((('KWh (Monthly) ENTRY NLI '!BH44*0.5)+'KWh (Cumulative) NLI'!BG44-'Rebasing adj NLI'!BH34)*BH116)*BH$19*BH$125)</f>
        <v>0</v>
      </c>
      <c r="BI44" s="12">
        <f>IF('KWh (Cumulative) NLI'!BI44=0,0,((('KWh (Monthly) ENTRY NLI '!BI44*0.5)+'KWh (Cumulative) NLI'!BH44-'Rebasing adj NLI'!BI34)*BI116)*BI$19*BI$125)</f>
        <v>0</v>
      </c>
      <c r="BJ44" s="12">
        <f>IF('KWh (Cumulative) NLI'!BJ44=0,0,((('KWh (Monthly) ENTRY NLI '!BJ44*0.5)+'KWh (Cumulative) NLI'!BI44-'Rebasing adj NLI'!BJ34)*BJ116)*BJ$19*BJ$125)</f>
        <v>0</v>
      </c>
      <c r="BK44" s="12">
        <f>IF('KWh (Cumulative) NLI'!BK44=0,0,((('KWh (Monthly) ENTRY NLI '!BK44*0.5)+'KWh (Cumulative) NLI'!BJ44-'Rebasing adj NLI'!BK34)*BK116)*BK$19*BK$125)</f>
        <v>0</v>
      </c>
      <c r="BL44" s="12">
        <f>IF('KWh (Cumulative) NLI'!BL44=0,0,((('KWh (Monthly) ENTRY NLI '!BL44*0.5)+'KWh (Cumulative) NLI'!BK44-'Rebasing adj NLI'!BL34)*BL116)*BL$19*BL$125)</f>
        <v>0</v>
      </c>
      <c r="BM44" s="12">
        <f>IF('KWh (Cumulative) NLI'!BM44=0,0,((('KWh (Monthly) ENTRY NLI '!BM44*0.5)+'KWh (Cumulative) NLI'!BL44-'Rebasing adj NLI'!BM34)*BM116)*BM$19*BM$125)</f>
        <v>0</v>
      </c>
      <c r="BN44" s="12">
        <f>IF('KWh (Cumulative) NLI'!BN44=0,0,((('KWh (Monthly) ENTRY NLI '!BN44*0.5)+'KWh (Cumulative) NLI'!BM44-'Rebasing adj NLI'!BN34)*BN116)*BN$19*BN$125)</f>
        <v>0</v>
      </c>
      <c r="BO44" s="12">
        <f>IF('KWh (Cumulative) NLI'!BO44=0,0,((('KWh (Monthly) ENTRY NLI '!BO44*0.5)+'KWh (Cumulative) NLI'!BN44-'Rebasing adj NLI'!BO34)*BO116)*BO$19*BO$125)</f>
        <v>0</v>
      </c>
      <c r="BP44" s="12">
        <f>IF('KWh (Cumulative) NLI'!BP44=0,0,((('KWh (Monthly) ENTRY NLI '!BP44*0.5)+'KWh (Cumulative) NLI'!BO44-'Rebasing adj NLI'!BP34)*BP116)*BP$19*BP$125)</f>
        <v>0</v>
      </c>
      <c r="BQ44" s="12">
        <f>IF('KWh (Cumulative) NLI'!BQ44=0,0,((('KWh (Monthly) ENTRY NLI '!BQ44*0.5)+'KWh (Cumulative) NLI'!BP44-'Rebasing adj NLI'!BQ34)*BQ116)*BQ$19*BQ$125)</f>
        <v>0</v>
      </c>
      <c r="BR44" s="12">
        <f>IF('KWh (Cumulative) NLI'!BR44=0,0,((('KWh (Monthly) ENTRY NLI '!BR44*0.5)+'KWh (Cumulative) NLI'!BQ44-'Rebasing adj NLI'!BR34)*BR116)*BR$19*BR$125)</f>
        <v>0</v>
      </c>
      <c r="BS44" s="12">
        <f>IF('KWh (Cumulative) NLI'!BS44=0,0,((('KWh (Monthly) ENTRY NLI '!BS44*0.5)+'KWh (Cumulative) NLI'!BR44-'Rebasing adj NLI'!BS34)*BS116)*BS$19*BS$125)</f>
        <v>0</v>
      </c>
      <c r="BT44" s="12">
        <f>IF('KWh (Cumulative) NLI'!BT44=0,0,((('KWh (Monthly) ENTRY NLI '!BT44*0.5)+'KWh (Cumulative) NLI'!BS44-'Rebasing adj NLI'!BT34)*BT116)*BT$19*BT$125)</f>
        <v>0</v>
      </c>
      <c r="BU44" s="12">
        <f>IF('KWh (Cumulative) NLI'!BU44=0,0,((('KWh (Monthly) ENTRY NLI '!BU44*0.5)+'KWh (Cumulative) NLI'!BT44-'Rebasing adj NLI'!BU34)*BU116)*BU$19*BU$125)</f>
        <v>0</v>
      </c>
      <c r="BV44" s="12">
        <f>IF('KWh (Cumulative) NLI'!BV44=0,0,((('KWh (Monthly) ENTRY NLI '!BV44*0.5)+'KWh (Cumulative) NLI'!BU44-'Rebasing adj NLI'!BV34)*BV116)*BV$19*BV$125)</f>
        <v>0</v>
      </c>
      <c r="BW44" s="12">
        <f>IF('KWh (Cumulative) NLI'!BW44=0,0,((('KWh (Monthly) ENTRY NLI '!BW44*0.5)+'KWh (Cumulative) NLI'!BV44-'Rebasing adj NLI'!BW34)*BW116)*BW$19*BW$125)</f>
        <v>0</v>
      </c>
      <c r="BX44" s="12">
        <f>IF('KWh (Cumulative) NLI'!BX44=0,0,((('KWh (Monthly) ENTRY NLI '!BX44*0.5)+'KWh (Cumulative) NLI'!BW44-'Rebasing adj NLI'!BX34)*BX116)*BX$19*BX$125)</f>
        <v>0</v>
      </c>
      <c r="BY44" s="12">
        <f>IF('KWh (Cumulative) NLI'!BY44=0,0,((('KWh (Monthly) ENTRY NLI '!BY44*0.5)+'KWh (Cumulative) NLI'!BX44-'Rebasing adj NLI'!BY34)*BY116)*BY$19*BY$125)</f>
        <v>0</v>
      </c>
      <c r="BZ44" s="12">
        <f>IF('KWh (Cumulative) NLI'!BZ44=0,0,((('KWh (Monthly) ENTRY NLI '!BZ44*0.5)+'KWh (Cumulative) NLI'!BY44-'Rebasing adj NLI'!BZ34)*BZ116)*BZ$19*BZ$125)</f>
        <v>0</v>
      </c>
      <c r="CA44" s="12">
        <f>IF('KWh (Cumulative) NLI'!CA44=0,0,((('KWh (Monthly) ENTRY NLI '!CA44*0.5)+'KWh (Cumulative) NLI'!BZ44-'Rebasing adj NLI'!CA34)*CA116)*CA$19*CA$125)</f>
        <v>0</v>
      </c>
      <c r="CB44" s="12">
        <f>IF('KWh (Cumulative) NLI'!CB44=0,0,((('KWh (Monthly) ENTRY NLI '!CB44*0.5)+'KWh (Cumulative) NLI'!CA44-'Rebasing adj NLI'!CB34)*CB116)*CB$19*CB$125)</f>
        <v>0</v>
      </c>
      <c r="CC44" s="12">
        <f>IF('KWh (Cumulative) NLI'!CC44=0,0,((('KWh (Monthly) ENTRY NLI '!CC44*0.5)+'KWh (Cumulative) NLI'!CB44-'Rebasing adj NLI'!CC34)*CC116)*CC$19*CC$125)</f>
        <v>0</v>
      </c>
      <c r="CD44" s="12">
        <f>IF('KWh (Cumulative) NLI'!CD44=0,0,((('KWh (Monthly) ENTRY NLI '!CD44*0.5)+'KWh (Cumulative) NLI'!CC44-'Rebasing adj NLI'!CD34)*CD116)*CD$19*CD$125)</f>
        <v>0</v>
      </c>
      <c r="CE44" s="12">
        <f>IF('KWh (Cumulative) NLI'!CE44=0,0,((('KWh (Monthly) ENTRY NLI '!CE44*0.5)+'KWh (Cumulative) NLI'!CD44-'Rebasing adj NLI'!CE34)*CE116)*CE$19*CE$125)</f>
        <v>0</v>
      </c>
      <c r="CF44" s="12">
        <f>IF('KWh (Cumulative) NLI'!CF44=0,0,((('KWh (Monthly) ENTRY NLI '!CF44*0.5)+'KWh (Cumulative) NLI'!CE44-'Rebasing adj NLI'!CF34)*CF116)*CF$19*CF$125)</f>
        <v>0</v>
      </c>
      <c r="CG44" s="12">
        <f>IF('KWh (Cumulative) NLI'!CG44=0,0,((('KWh (Monthly) ENTRY NLI '!CG44*0.5)+'KWh (Cumulative) NLI'!CF44-'Rebasing adj NLI'!CG34)*CG116)*CG$19*CG$125)</f>
        <v>0</v>
      </c>
      <c r="CH44" s="12">
        <f>IF('KWh (Cumulative) NLI'!CH44=0,0,((('KWh (Monthly) ENTRY NLI '!CH44*0.5)+'KWh (Cumulative) NLI'!CG44-'Rebasing adj NLI'!CH34)*CH116)*CH$19*CH$125)</f>
        <v>0</v>
      </c>
      <c r="CI44" s="12">
        <f>IF('KWh (Cumulative) NLI'!CI44=0,0,((('KWh (Monthly) ENTRY NLI '!CI44*0.5)+'KWh (Cumulative) NLI'!CH44-'Rebasing adj NLI'!CI34)*CI116)*CI$19*CI$125)</f>
        <v>0</v>
      </c>
      <c r="CJ44" s="12">
        <f>IF('KWh (Cumulative) NLI'!CJ44=0,0,((('KWh (Monthly) ENTRY NLI '!CJ44*0.5)+'KWh (Cumulative) NLI'!CI44-'Rebasing adj NLI'!CJ34)*CJ116)*CJ$19*CJ$125)</f>
        <v>0</v>
      </c>
    </row>
    <row r="45" spans="1:88" x14ac:dyDescent="0.3">
      <c r="A45" s="221"/>
      <c r="B45" s="47" t="s">
        <v>15</v>
      </c>
      <c r="C45" s="12">
        <f>IF('KWh (Cumulative) NLI'!C45=0,0,((('KWh (Monthly) ENTRY NLI '!C45*0.5)-'Rebasing adj NLI'!C35)*C117)*C$19*C$125)</f>
        <v>0</v>
      </c>
      <c r="D45" s="12">
        <f>IF('KWh (Cumulative) NLI'!D45=0,0,((('KWh (Monthly) ENTRY NLI '!D45*0.5)+'KWh (Cumulative) NLI'!C45-'Rebasing adj NLI'!D35)*D117)*D$19*D$125)</f>
        <v>0</v>
      </c>
      <c r="E45" s="12">
        <f>IF('KWh (Cumulative) NLI'!E45=0,0,((('KWh (Monthly) ENTRY NLI '!E45*0.5)+'KWh (Cumulative) NLI'!D45-'Rebasing adj NLI'!E35)*E117)*E$19*E$125)</f>
        <v>0</v>
      </c>
      <c r="F45" s="12">
        <f>IF('KWh (Cumulative) NLI'!F45=0,0,((('KWh (Monthly) ENTRY NLI '!F45*0.5)+'KWh (Cumulative) NLI'!E45-'Rebasing adj NLI'!F35)*F117)*F$19*F$125)</f>
        <v>0</v>
      </c>
      <c r="G45" s="12">
        <f>IF('KWh (Cumulative) NLI'!G45=0,0,((('KWh (Monthly) ENTRY NLI '!G45*0.5)+'KWh (Cumulative) NLI'!F45-'Rebasing adj NLI'!G35)*G117)*G$19*G$125)</f>
        <v>0</v>
      </c>
      <c r="H45" s="12">
        <f>IF('KWh (Cumulative) NLI'!H45=0,0,((('KWh (Monthly) ENTRY NLI '!H45*0.5)+'KWh (Cumulative) NLI'!G45-'Rebasing adj NLI'!H35)*H117)*H$19*H$125)</f>
        <v>0</v>
      </c>
      <c r="I45" s="12">
        <f>IF('KWh (Cumulative) NLI'!I45=0,0,((('KWh (Monthly) ENTRY NLI '!I45*0.5)+'KWh (Cumulative) NLI'!H45-'Rebasing adj NLI'!I35)*I117)*I$19*I$125)</f>
        <v>0</v>
      </c>
      <c r="J45" s="12">
        <f>IF('KWh (Cumulative) NLI'!J45=0,0,((('KWh (Monthly) ENTRY NLI '!J45*0.5)+'KWh (Cumulative) NLI'!I45-'Rebasing adj NLI'!J35)*J117)*J$19*J$125)</f>
        <v>0</v>
      </c>
      <c r="K45" s="12">
        <f>IF('KWh (Cumulative) NLI'!K45=0,0,((('KWh (Monthly) ENTRY NLI '!K45*0.5)+'KWh (Cumulative) NLI'!J45-'Rebasing adj NLI'!K35)*K117)*K$19*K$125)</f>
        <v>0</v>
      </c>
      <c r="L45" s="12">
        <f>IF('KWh (Cumulative) NLI'!L45=0,0,((('KWh (Monthly) ENTRY NLI '!L45*0.5)+'KWh (Cumulative) NLI'!K45-'Rebasing adj NLI'!L35)*L117)*L$19*L$125)</f>
        <v>0</v>
      </c>
      <c r="M45" s="12">
        <f>IF('KWh (Cumulative) NLI'!M45=0,0,((('KWh (Monthly) ENTRY NLI '!M45*0.5)+'KWh (Cumulative) NLI'!L45-'Rebasing adj NLI'!M35)*M117)*M$19*M$125)</f>
        <v>0</v>
      </c>
      <c r="N45" s="12">
        <f>IF('KWh (Cumulative) NLI'!N45=0,0,((('KWh (Monthly) ENTRY NLI '!N45*0.5)+'KWh (Cumulative) NLI'!M45-'Rebasing adj NLI'!N35)*N117)*N$19*N$125)</f>
        <v>0</v>
      </c>
      <c r="O45" s="12">
        <f>IF('KWh (Cumulative) NLI'!O45=0,0,((('KWh (Monthly) ENTRY NLI '!O45*0.5)+'KWh (Cumulative) NLI'!N45-'Rebasing adj NLI'!O35)*O117)*O$19*O$125)</f>
        <v>0</v>
      </c>
      <c r="P45" s="12">
        <f>IF('KWh (Cumulative) NLI'!P45=0,0,((('KWh (Monthly) ENTRY NLI '!P45*0.5)+'KWh (Cumulative) NLI'!O45-'Rebasing adj NLI'!P35)*P117)*P$19*P$125)</f>
        <v>0</v>
      </c>
      <c r="Q45" s="12">
        <f>IF('KWh (Cumulative) NLI'!Q45=0,0,((('KWh (Monthly) ENTRY NLI '!Q45*0.5)+'KWh (Cumulative) NLI'!P45-'Rebasing adj NLI'!Q35)*Q117)*Q$19*Q$125)</f>
        <v>0</v>
      </c>
      <c r="R45" s="12">
        <f>IF('KWh (Cumulative) NLI'!R45=0,0,((('KWh (Monthly) ENTRY NLI '!R45*0.5)+'KWh (Cumulative) NLI'!Q45-'Rebasing adj NLI'!R35)*R117)*R$19*R$125)</f>
        <v>0</v>
      </c>
      <c r="S45" s="12">
        <f>IF('KWh (Cumulative) NLI'!S45=0,0,((('KWh (Monthly) ENTRY NLI '!S45*0.5)+'KWh (Cumulative) NLI'!R45-'Rebasing adj NLI'!S35)*S117)*S$19*S$125)</f>
        <v>0</v>
      </c>
      <c r="T45" s="12">
        <f>IF('KWh (Cumulative) NLI'!T45=0,0,((('KWh (Monthly) ENTRY NLI '!T45*0.5)+'KWh (Cumulative) NLI'!S45-'Rebasing adj NLI'!T35)*T117)*T$19*T$125)</f>
        <v>0</v>
      </c>
      <c r="U45" s="12">
        <f>IF('KWh (Cumulative) NLI'!U45=0,0,((('KWh (Monthly) ENTRY NLI '!U45*0.5)+'KWh (Cumulative) NLI'!T45-'Rebasing adj NLI'!U35)*U117)*U$19*U$125)</f>
        <v>0</v>
      </c>
      <c r="V45" s="12">
        <f>IF('KWh (Cumulative) NLI'!V45=0,0,((('KWh (Monthly) ENTRY NLI '!V45*0.5)+'KWh (Cumulative) NLI'!U45-'Rebasing adj NLI'!V35)*V117)*V$19*V$125)</f>
        <v>0</v>
      </c>
      <c r="W45" s="12">
        <f>IF('KWh (Cumulative) NLI'!W45=0,0,((('KWh (Monthly) ENTRY NLI '!W45*0.5)+'KWh (Cumulative) NLI'!V45-'Rebasing adj NLI'!W35)*W117)*W$19*W$125)</f>
        <v>0</v>
      </c>
      <c r="X45" s="12">
        <f>IF('KWh (Cumulative) NLI'!X45=0,0,((('KWh (Monthly) ENTRY NLI '!X45*0.5)+'KWh (Cumulative) NLI'!W45-'Rebasing adj NLI'!X35)*X117)*X$19*X$125)</f>
        <v>0</v>
      </c>
      <c r="Y45" s="12">
        <f>IF('KWh (Cumulative) NLI'!Y45=0,0,((('KWh (Monthly) ENTRY NLI '!Y45*0.5)+'KWh (Cumulative) NLI'!X45-'Rebasing adj NLI'!Y35)*Y117)*Y$19*Y$125)</f>
        <v>0</v>
      </c>
      <c r="Z45" s="12">
        <f>IF('KWh (Cumulative) NLI'!Z45=0,0,((('KWh (Monthly) ENTRY NLI '!Z45*0.5)+'KWh (Cumulative) NLI'!Y45-'Rebasing adj NLI'!Z35)*Z117)*Z$19*Z$125)</f>
        <v>0</v>
      </c>
      <c r="AA45" s="12">
        <f>IF('KWh (Cumulative) NLI'!AA45=0,0,((('KWh (Monthly) ENTRY NLI '!AA45*0.5)+'KWh (Cumulative) NLI'!Z45-'Rebasing adj NLI'!AA35)*AA117)*AA$19*AA$125)</f>
        <v>0</v>
      </c>
      <c r="AB45" s="12">
        <f>IF('KWh (Cumulative) NLI'!AB45=0,0,((('KWh (Monthly) ENTRY NLI '!AB45*0.5)+'KWh (Cumulative) NLI'!AA45-'Rebasing adj NLI'!AB35)*AB117)*AB$19*AB$125)</f>
        <v>0</v>
      </c>
      <c r="AC45" s="12">
        <f>IF('KWh (Cumulative) NLI'!AC45=0,0,((('KWh (Monthly) ENTRY NLI '!AC45*0.5)+'KWh (Cumulative) NLI'!AB45-'Rebasing adj NLI'!AC35)*AC117)*AC$19*AC$125)</f>
        <v>0</v>
      </c>
      <c r="AD45" s="12">
        <f>IF('KWh (Cumulative) NLI'!AD45=0,0,((('KWh (Monthly) ENTRY NLI '!AD45*0.5)+'KWh (Cumulative) NLI'!AC45-'Rebasing adj NLI'!AD35)*AD117)*AD$19*AD$125)</f>
        <v>0</v>
      </c>
      <c r="AE45" s="12">
        <f>IF('KWh (Cumulative) NLI'!AE45=0,0,((('KWh (Monthly) ENTRY NLI '!AE45*0.5)+'KWh (Cumulative) NLI'!AD45-'Rebasing adj NLI'!AE35)*AE117)*AE$19*AE$125)</f>
        <v>0</v>
      </c>
      <c r="AF45" s="12">
        <f>IF('KWh (Cumulative) NLI'!AF45=0,0,((('KWh (Monthly) ENTRY NLI '!AF45*0.5)+'KWh (Cumulative) NLI'!AE45-'Rebasing adj NLI'!AF35)*AF117)*AF$19*AF$125)</f>
        <v>0</v>
      </c>
      <c r="AG45" s="12">
        <f>IF('KWh (Cumulative) NLI'!AG45=0,0,((('KWh (Monthly) ENTRY NLI '!AG45*0.5)+'KWh (Cumulative) NLI'!AF45-'Rebasing adj NLI'!AG35)*AG117)*AG$19*AG$125)</f>
        <v>0</v>
      </c>
      <c r="AH45" s="12">
        <f>IF('KWh (Cumulative) NLI'!AH45=0,0,((('KWh (Monthly) ENTRY NLI '!AH45*0.5)+'KWh (Cumulative) NLI'!AG45-'Rebasing adj NLI'!AH35)*AH117)*AH$19*AH$125)</f>
        <v>0</v>
      </c>
      <c r="AI45" s="12">
        <f>IF('KWh (Cumulative) NLI'!AI45=0,0,((('KWh (Monthly) ENTRY NLI '!AI45*0.5)+'KWh (Cumulative) NLI'!AH45-'Rebasing adj NLI'!AI35)*AI117)*AI$19*AI$125)</f>
        <v>0</v>
      </c>
      <c r="AJ45" s="12">
        <f>IF('KWh (Cumulative) NLI'!AJ45=0,0,((('KWh (Monthly) ENTRY NLI '!AJ45*0.5)+'KWh (Cumulative) NLI'!AI45-'Rebasing adj NLI'!AJ35)*AJ117)*AJ$19*AJ$125)</f>
        <v>0</v>
      </c>
      <c r="AK45" s="12">
        <f>IF('KWh (Cumulative) NLI'!AK45=0,0,((('KWh (Monthly) ENTRY NLI '!AK45*0.5)+'KWh (Cumulative) NLI'!AJ45-'Rebasing adj NLI'!AK35)*AK117)*AK$19*AK$125)</f>
        <v>0</v>
      </c>
      <c r="AL45" s="12">
        <f>IF('KWh (Cumulative) NLI'!AL45=0,0,((('KWh (Monthly) ENTRY NLI '!AL45*0.5)+'KWh (Cumulative) NLI'!AK45-'Rebasing adj NLI'!AL35)*AL117)*AL$19*AL$125)</f>
        <v>0</v>
      </c>
      <c r="AM45" s="12">
        <f>IF('KWh (Cumulative) NLI'!AM45=0,0,((('KWh (Monthly) ENTRY NLI '!AM45*0.5)+'KWh (Cumulative) NLI'!AL45-'Rebasing adj NLI'!AM35)*AM117)*AM$19*AM$125)</f>
        <v>0</v>
      </c>
      <c r="AN45" s="12">
        <f>IF('KWh (Cumulative) NLI'!AN45=0,0,((('KWh (Monthly) ENTRY NLI '!AN45*0.5)+'KWh (Cumulative) NLI'!AM45-'Rebasing adj NLI'!AN35)*AN117)*AN$19*AN$125)</f>
        <v>0</v>
      </c>
      <c r="AO45" s="12">
        <f>IF('KWh (Cumulative) NLI'!AO45=0,0,((('KWh (Monthly) ENTRY NLI '!AO45*0.5)+'KWh (Cumulative) NLI'!AN45-'Rebasing adj NLI'!AO35)*AO117)*AO$19*AO$125)</f>
        <v>0</v>
      </c>
      <c r="AP45" s="12">
        <f>IF('KWh (Cumulative) NLI'!AP45=0,0,((('KWh (Monthly) ENTRY NLI '!AP45*0.5)+'KWh (Cumulative) NLI'!AO45-'Rebasing adj NLI'!AP35)*AP117)*AP$19*AP$125)</f>
        <v>0</v>
      </c>
      <c r="AQ45" s="12">
        <f>IF('KWh (Cumulative) NLI'!AQ45=0,0,((('KWh (Monthly) ENTRY NLI '!AQ45*0.5)+'KWh (Cumulative) NLI'!AP45-'Rebasing adj NLI'!AQ35)*AQ117)*AQ$19*AQ$125)</f>
        <v>0</v>
      </c>
      <c r="AR45" s="12">
        <f>IF('KWh (Cumulative) NLI'!AR45=0,0,((('KWh (Monthly) ENTRY NLI '!AR45*0.5)+'KWh (Cumulative) NLI'!AQ45-'Rebasing adj NLI'!AR35)*AR117)*AR$19*AR$125)</f>
        <v>0</v>
      </c>
      <c r="AS45" s="12">
        <f>IF('KWh (Cumulative) NLI'!AS45=0,0,((('KWh (Monthly) ENTRY NLI '!AS45*0.5)+'KWh (Cumulative) NLI'!AR45-'Rebasing adj NLI'!AS35)*AS117)*AS$19*AS$125)</f>
        <v>0</v>
      </c>
      <c r="AT45" s="12">
        <f>IF('KWh (Cumulative) NLI'!AT45=0,0,((('KWh (Monthly) ENTRY NLI '!AT45*0.5)+'KWh (Cumulative) NLI'!AS45-'Rebasing adj NLI'!AT35)*AT117)*AT$19*AT$125)</f>
        <v>0</v>
      </c>
      <c r="AU45" s="12">
        <f>IF('KWh (Cumulative) NLI'!AU45=0,0,((('KWh (Monthly) ENTRY NLI '!AU45*0.5)+'KWh (Cumulative) NLI'!AT45-'Rebasing adj NLI'!AU35)*AU117)*AU$19*AU$125)</f>
        <v>0</v>
      </c>
      <c r="AV45" s="12">
        <f>IF('KWh (Cumulative) NLI'!AV45=0,0,((('KWh (Monthly) ENTRY NLI '!AV45*0.5)+'KWh (Cumulative) NLI'!AU45-'Rebasing adj NLI'!AV35)*AV117)*AV$19*AV$125)</f>
        <v>0</v>
      </c>
      <c r="AW45" s="12">
        <f>IF('KWh (Cumulative) NLI'!AW45=0,0,((('KWh (Monthly) ENTRY NLI '!AW45*0.5)+'KWh (Cumulative) NLI'!AV45-'Rebasing adj NLI'!AW35)*AW117)*AW$19*AW$125)</f>
        <v>0</v>
      </c>
      <c r="AX45" s="12">
        <f>IF('KWh (Cumulative) NLI'!AX45=0,0,((('KWh (Monthly) ENTRY NLI '!AX45*0.5)+'KWh (Cumulative) NLI'!AW45-'Rebasing adj NLI'!AX35)*AX117)*AX$19*AX$125)</f>
        <v>0</v>
      </c>
      <c r="AY45" s="12">
        <f>IF('KWh (Cumulative) NLI'!AY45=0,0,((('KWh (Monthly) ENTRY NLI '!AY45*0.5)+'KWh (Cumulative) NLI'!AX45-'Rebasing adj NLI'!AY35)*AY117)*AY$19*AY$125)</f>
        <v>0</v>
      </c>
      <c r="AZ45" s="12">
        <f>IF('KWh (Cumulative) NLI'!AZ45=0,0,((('KWh (Monthly) ENTRY NLI '!AZ45*0.5)+'KWh (Cumulative) NLI'!AY45-'Rebasing adj NLI'!AZ35)*AZ117)*AZ$19*AZ$125)</f>
        <v>0</v>
      </c>
      <c r="BA45" s="12">
        <f>IF('KWh (Cumulative) NLI'!BA45=0,0,((('KWh (Monthly) ENTRY NLI '!BA45*0.5)+'KWh (Cumulative) NLI'!AZ45-'Rebasing adj NLI'!BA35)*BA117)*BA$19*BA$125)</f>
        <v>0</v>
      </c>
      <c r="BB45" s="12">
        <f>IF('KWh (Cumulative) NLI'!BB45=0,0,((('KWh (Monthly) ENTRY NLI '!BB45*0.5)+'KWh (Cumulative) NLI'!BA45-'Rebasing adj NLI'!BB35)*BB117)*BB$19*BB$125)</f>
        <v>0</v>
      </c>
      <c r="BC45" s="12">
        <f>IF('KWh (Cumulative) NLI'!BC45=0,0,((('KWh (Monthly) ENTRY NLI '!BC45*0.5)+'KWh (Cumulative) NLI'!BB45-'Rebasing adj NLI'!BC35)*BC117)*BC$19*BC$125)</f>
        <v>0</v>
      </c>
      <c r="BD45" s="12">
        <f>IF('KWh (Cumulative) NLI'!BD45=0,0,((('KWh (Monthly) ENTRY NLI '!BD45*0.5)+'KWh (Cumulative) NLI'!BC45-'Rebasing adj NLI'!BD35)*BD117)*BD$19*BD$125)</f>
        <v>0</v>
      </c>
      <c r="BE45" s="12">
        <f>IF('KWh (Cumulative) NLI'!BE45=0,0,((('KWh (Monthly) ENTRY NLI '!BE45*0.5)+'KWh (Cumulative) NLI'!BD45-'Rebasing adj NLI'!BE35)*BE117)*BE$19*BE$125)</f>
        <v>0</v>
      </c>
      <c r="BF45" s="12">
        <f>IF('KWh (Cumulative) NLI'!BF45=0,0,((('KWh (Monthly) ENTRY NLI '!BF45*0.5)+'KWh (Cumulative) NLI'!BE45-'Rebasing adj NLI'!BF35)*BF117)*BF$19*BF$125)</f>
        <v>0</v>
      </c>
      <c r="BG45" s="12">
        <f>IF('KWh (Cumulative) NLI'!BG45=0,0,((('KWh (Monthly) ENTRY NLI '!BG45*0.5)+'KWh (Cumulative) NLI'!BF45-'Rebasing adj NLI'!BG35)*BG117)*BG$19*BG$125)</f>
        <v>0</v>
      </c>
      <c r="BH45" s="12">
        <f>IF('KWh (Cumulative) NLI'!BH45=0,0,((('KWh (Monthly) ENTRY NLI '!BH45*0.5)+'KWh (Cumulative) NLI'!BG45-'Rebasing adj NLI'!BH35)*BH117)*BH$19*BH$125)</f>
        <v>0</v>
      </c>
      <c r="BI45" s="12">
        <f>IF('KWh (Cumulative) NLI'!BI45=0,0,((('KWh (Monthly) ENTRY NLI '!BI45*0.5)+'KWh (Cumulative) NLI'!BH45-'Rebasing adj NLI'!BI35)*BI117)*BI$19*BI$125)</f>
        <v>0</v>
      </c>
      <c r="BJ45" s="12">
        <f>IF('KWh (Cumulative) NLI'!BJ45=0,0,((('KWh (Monthly) ENTRY NLI '!BJ45*0.5)+'KWh (Cumulative) NLI'!BI45-'Rebasing adj NLI'!BJ35)*BJ117)*BJ$19*BJ$125)</f>
        <v>0</v>
      </c>
      <c r="BK45" s="12">
        <f>IF('KWh (Cumulative) NLI'!BK45=0,0,((('KWh (Monthly) ENTRY NLI '!BK45*0.5)+'KWh (Cumulative) NLI'!BJ45-'Rebasing adj NLI'!BK35)*BK117)*BK$19*BK$125)</f>
        <v>0</v>
      </c>
      <c r="BL45" s="12">
        <f>IF('KWh (Cumulative) NLI'!BL45=0,0,((('KWh (Monthly) ENTRY NLI '!BL45*0.5)+'KWh (Cumulative) NLI'!BK45-'Rebasing adj NLI'!BL35)*BL117)*BL$19*BL$125)</f>
        <v>0</v>
      </c>
      <c r="BM45" s="12">
        <f>IF('KWh (Cumulative) NLI'!BM45=0,0,((('KWh (Monthly) ENTRY NLI '!BM45*0.5)+'KWh (Cumulative) NLI'!BL45-'Rebasing adj NLI'!BM35)*BM117)*BM$19*BM$125)</f>
        <v>0</v>
      </c>
      <c r="BN45" s="12">
        <f>IF('KWh (Cumulative) NLI'!BN45=0,0,((('KWh (Monthly) ENTRY NLI '!BN45*0.5)+'KWh (Cumulative) NLI'!BM45-'Rebasing adj NLI'!BN35)*BN117)*BN$19*BN$125)</f>
        <v>0</v>
      </c>
      <c r="BO45" s="12">
        <f>IF('KWh (Cumulative) NLI'!BO45=0,0,((('KWh (Monthly) ENTRY NLI '!BO45*0.5)+'KWh (Cumulative) NLI'!BN45-'Rebasing adj NLI'!BO35)*BO117)*BO$19*BO$125)</f>
        <v>0</v>
      </c>
      <c r="BP45" s="12">
        <f>IF('KWh (Cumulative) NLI'!BP45=0,0,((('KWh (Monthly) ENTRY NLI '!BP45*0.5)+'KWh (Cumulative) NLI'!BO45-'Rebasing adj NLI'!BP35)*BP117)*BP$19*BP$125)</f>
        <v>0</v>
      </c>
      <c r="BQ45" s="12">
        <f>IF('KWh (Cumulative) NLI'!BQ45=0,0,((('KWh (Monthly) ENTRY NLI '!BQ45*0.5)+'KWh (Cumulative) NLI'!BP45-'Rebasing adj NLI'!BQ35)*BQ117)*BQ$19*BQ$125)</f>
        <v>0</v>
      </c>
      <c r="BR45" s="12">
        <f>IF('KWh (Cumulative) NLI'!BR45=0,0,((('KWh (Monthly) ENTRY NLI '!BR45*0.5)+'KWh (Cumulative) NLI'!BQ45-'Rebasing adj NLI'!BR35)*BR117)*BR$19*BR$125)</f>
        <v>0</v>
      </c>
      <c r="BS45" s="12">
        <f>IF('KWh (Cumulative) NLI'!BS45=0,0,((('KWh (Monthly) ENTRY NLI '!BS45*0.5)+'KWh (Cumulative) NLI'!BR45-'Rebasing adj NLI'!BS35)*BS117)*BS$19*BS$125)</f>
        <v>0</v>
      </c>
      <c r="BT45" s="12">
        <f>IF('KWh (Cumulative) NLI'!BT45=0,0,((('KWh (Monthly) ENTRY NLI '!BT45*0.5)+'KWh (Cumulative) NLI'!BS45-'Rebasing adj NLI'!BT35)*BT117)*BT$19*BT$125)</f>
        <v>0</v>
      </c>
      <c r="BU45" s="12">
        <f>IF('KWh (Cumulative) NLI'!BU45=0,0,((('KWh (Monthly) ENTRY NLI '!BU45*0.5)+'KWh (Cumulative) NLI'!BT45-'Rebasing adj NLI'!BU35)*BU117)*BU$19*BU$125)</f>
        <v>0</v>
      </c>
      <c r="BV45" s="12">
        <f>IF('KWh (Cumulative) NLI'!BV45=0,0,((('KWh (Monthly) ENTRY NLI '!BV45*0.5)+'KWh (Cumulative) NLI'!BU45-'Rebasing adj NLI'!BV35)*BV117)*BV$19*BV$125)</f>
        <v>0</v>
      </c>
      <c r="BW45" s="12">
        <f>IF('KWh (Cumulative) NLI'!BW45=0,0,((('KWh (Monthly) ENTRY NLI '!BW45*0.5)+'KWh (Cumulative) NLI'!BV45-'Rebasing adj NLI'!BW35)*BW117)*BW$19*BW$125)</f>
        <v>0</v>
      </c>
      <c r="BX45" s="12">
        <f>IF('KWh (Cumulative) NLI'!BX45=0,0,((('KWh (Monthly) ENTRY NLI '!BX45*0.5)+'KWh (Cumulative) NLI'!BW45-'Rebasing adj NLI'!BX35)*BX117)*BX$19*BX$125)</f>
        <v>0</v>
      </c>
      <c r="BY45" s="12">
        <f>IF('KWh (Cumulative) NLI'!BY45=0,0,((('KWh (Monthly) ENTRY NLI '!BY45*0.5)+'KWh (Cumulative) NLI'!BX45-'Rebasing adj NLI'!BY35)*BY117)*BY$19*BY$125)</f>
        <v>0</v>
      </c>
      <c r="BZ45" s="12">
        <f>IF('KWh (Cumulative) NLI'!BZ45=0,0,((('KWh (Monthly) ENTRY NLI '!BZ45*0.5)+'KWh (Cumulative) NLI'!BY45-'Rebasing adj NLI'!BZ35)*BZ117)*BZ$19*BZ$125)</f>
        <v>0</v>
      </c>
      <c r="CA45" s="12">
        <f>IF('KWh (Cumulative) NLI'!CA45=0,0,((('KWh (Monthly) ENTRY NLI '!CA45*0.5)+'KWh (Cumulative) NLI'!BZ45-'Rebasing adj NLI'!CA35)*CA117)*CA$19*CA$125)</f>
        <v>0</v>
      </c>
      <c r="CB45" s="12">
        <f>IF('KWh (Cumulative) NLI'!CB45=0,0,((('KWh (Monthly) ENTRY NLI '!CB45*0.5)+'KWh (Cumulative) NLI'!CA45-'Rebasing adj NLI'!CB35)*CB117)*CB$19*CB$125)</f>
        <v>0</v>
      </c>
      <c r="CC45" s="12">
        <f>IF('KWh (Cumulative) NLI'!CC45=0,0,((('KWh (Monthly) ENTRY NLI '!CC45*0.5)+'KWh (Cumulative) NLI'!CB45-'Rebasing adj NLI'!CC35)*CC117)*CC$19*CC$125)</f>
        <v>0</v>
      </c>
      <c r="CD45" s="12">
        <f>IF('KWh (Cumulative) NLI'!CD45=0,0,((('KWh (Monthly) ENTRY NLI '!CD45*0.5)+'KWh (Cumulative) NLI'!CC45-'Rebasing adj NLI'!CD35)*CD117)*CD$19*CD$125)</f>
        <v>0</v>
      </c>
      <c r="CE45" s="12">
        <f>IF('KWh (Cumulative) NLI'!CE45=0,0,((('KWh (Monthly) ENTRY NLI '!CE45*0.5)+'KWh (Cumulative) NLI'!CD45-'Rebasing adj NLI'!CE35)*CE117)*CE$19*CE$125)</f>
        <v>0</v>
      </c>
      <c r="CF45" s="12">
        <f>IF('KWh (Cumulative) NLI'!CF45=0,0,((('KWh (Monthly) ENTRY NLI '!CF45*0.5)+'KWh (Cumulative) NLI'!CE45-'Rebasing adj NLI'!CF35)*CF117)*CF$19*CF$125)</f>
        <v>0</v>
      </c>
      <c r="CG45" s="12">
        <f>IF('KWh (Cumulative) NLI'!CG45=0,0,((('KWh (Monthly) ENTRY NLI '!CG45*0.5)+'KWh (Cumulative) NLI'!CF45-'Rebasing adj NLI'!CG35)*CG117)*CG$19*CG$125)</f>
        <v>0</v>
      </c>
      <c r="CH45" s="12">
        <f>IF('KWh (Cumulative) NLI'!CH45=0,0,((('KWh (Monthly) ENTRY NLI '!CH45*0.5)+'KWh (Cumulative) NLI'!CG45-'Rebasing adj NLI'!CH35)*CH117)*CH$19*CH$125)</f>
        <v>0</v>
      </c>
      <c r="CI45" s="12">
        <f>IF('KWh (Cumulative) NLI'!CI45=0,0,((('KWh (Monthly) ENTRY NLI '!CI45*0.5)+'KWh (Cumulative) NLI'!CH45-'Rebasing adj NLI'!CI35)*CI117)*CI$19*CI$125)</f>
        <v>0</v>
      </c>
      <c r="CJ45" s="12">
        <f>IF('KWh (Cumulative) NLI'!CJ45=0,0,((('KWh (Monthly) ENTRY NLI '!CJ45*0.5)+'KWh (Cumulative) NLI'!CI45-'Rebasing adj NLI'!CJ35)*CJ117)*CJ$19*CJ$125)</f>
        <v>0</v>
      </c>
    </row>
    <row r="46" spans="1:88" x14ac:dyDescent="0.3">
      <c r="A46" s="221"/>
      <c r="B46" s="47" t="s">
        <v>7</v>
      </c>
      <c r="C46" s="12">
        <f>IF('KWh (Cumulative) NLI'!C46=0,0,((('KWh (Monthly) ENTRY NLI '!C46*0.5)-'Rebasing adj NLI'!C36)*C118)*C$19*C$125)</f>
        <v>0</v>
      </c>
      <c r="D46" s="12">
        <f>IF('KWh (Cumulative) NLI'!D46=0,0,((('KWh (Monthly) ENTRY NLI '!D46*0.5)+'KWh (Cumulative) NLI'!C46-'Rebasing adj NLI'!D36)*D118)*D$19*D$125)</f>
        <v>0</v>
      </c>
      <c r="E46" s="12">
        <f>IF('KWh (Cumulative) NLI'!E46=0,0,((('KWh (Monthly) ENTRY NLI '!E46*0.5)+'KWh (Cumulative) NLI'!D46-'Rebasing adj NLI'!E36)*E118)*E$19*E$125)</f>
        <v>0</v>
      </c>
      <c r="F46" s="12">
        <f>IF('KWh (Cumulative) NLI'!F46=0,0,((('KWh (Monthly) ENTRY NLI '!F46*0.5)+'KWh (Cumulative) NLI'!E46-'Rebasing adj NLI'!F36)*F118)*F$19*F$125)</f>
        <v>0</v>
      </c>
      <c r="G46" s="12">
        <f>IF('KWh (Cumulative) NLI'!G46=0,0,((('KWh (Monthly) ENTRY NLI '!G46*0.5)+'KWh (Cumulative) NLI'!F46-'Rebasing adj NLI'!G36)*G118)*G$19*G$125)</f>
        <v>0</v>
      </c>
      <c r="H46" s="12">
        <f>IF('KWh (Cumulative) NLI'!H46=0,0,((('KWh (Monthly) ENTRY NLI '!H46*0.5)+'KWh (Cumulative) NLI'!G46-'Rebasing adj NLI'!H36)*H118)*H$19*H$125)</f>
        <v>0</v>
      </c>
      <c r="I46" s="12">
        <f>IF('KWh (Cumulative) NLI'!I46=0,0,((('KWh (Monthly) ENTRY NLI '!I46*0.5)+'KWh (Cumulative) NLI'!H46-'Rebasing adj NLI'!I36)*I118)*I$19*I$125)</f>
        <v>0</v>
      </c>
      <c r="J46" s="12">
        <f>IF('KWh (Cumulative) NLI'!J46=0,0,((('KWh (Monthly) ENTRY NLI '!J46*0.5)+'KWh (Cumulative) NLI'!I46-'Rebasing adj NLI'!J36)*J118)*J$19*J$125)</f>
        <v>0</v>
      </c>
      <c r="K46" s="12">
        <f>IF('KWh (Cumulative) NLI'!K46=0,0,((('KWh (Monthly) ENTRY NLI '!K46*0.5)+'KWh (Cumulative) NLI'!J46-'Rebasing adj NLI'!K36)*K118)*K$19*K$125)</f>
        <v>0</v>
      </c>
      <c r="L46" s="12">
        <f>IF('KWh (Cumulative) NLI'!L46=0,0,((('KWh (Monthly) ENTRY NLI '!L46*0.5)+'KWh (Cumulative) NLI'!K46-'Rebasing adj NLI'!L36)*L118)*L$19*L$125)</f>
        <v>0</v>
      </c>
      <c r="M46" s="12">
        <f>IF('KWh (Cumulative) NLI'!M46=0,0,((('KWh (Monthly) ENTRY NLI '!M46*0.5)+'KWh (Cumulative) NLI'!L46-'Rebasing adj NLI'!M36)*M118)*M$19*M$125)</f>
        <v>0</v>
      </c>
      <c r="N46" s="12">
        <f>IF('KWh (Cumulative) NLI'!N46=0,0,((('KWh (Monthly) ENTRY NLI '!N46*0.5)+'KWh (Cumulative) NLI'!M46-'Rebasing adj NLI'!N36)*N118)*N$19*N$125)</f>
        <v>0</v>
      </c>
      <c r="O46" s="12">
        <f>IF('KWh (Cumulative) NLI'!O46=0,0,((('KWh (Monthly) ENTRY NLI '!O46*0.5)+'KWh (Cumulative) NLI'!N46-'Rebasing adj NLI'!O36)*O118)*O$19*O$125)</f>
        <v>0</v>
      </c>
      <c r="P46" s="12">
        <f>IF('KWh (Cumulative) NLI'!P46=0,0,((('KWh (Monthly) ENTRY NLI '!P46*0.5)+'KWh (Cumulative) NLI'!O46-'Rebasing adj NLI'!P36)*P118)*P$19*P$125)</f>
        <v>0</v>
      </c>
      <c r="Q46" s="12">
        <f>IF('KWh (Cumulative) NLI'!Q46=0,0,((('KWh (Monthly) ENTRY NLI '!Q46*0.5)+'KWh (Cumulative) NLI'!P46-'Rebasing adj NLI'!Q36)*Q118)*Q$19*Q$125)</f>
        <v>0</v>
      </c>
      <c r="R46" s="12">
        <f>IF('KWh (Cumulative) NLI'!R46=0,0,((('KWh (Monthly) ENTRY NLI '!R46*0.5)+'KWh (Cumulative) NLI'!Q46-'Rebasing adj NLI'!R36)*R118)*R$19*R$125)</f>
        <v>0</v>
      </c>
      <c r="S46" s="12">
        <f>IF('KWh (Cumulative) NLI'!S46=0,0,((('KWh (Monthly) ENTRY NLI '!S46*0.5)+'KWh (Cumulative) NLI'!R46-'Rebasing adj NLI'!S36)*S118)*S$19*S$125)</f>
        <v>0</v>
      </c>
      <c r="T46" s="12">
        <f>IF('KWh (Cumulative) NLI'!T46=0,0,((('KWh (Monthly) ENTRY NLI '!T46*0.5)+'KWh (Cumulative) NLI'!S46-'Rebasing adj NLI'!T36)*T118)*T$19*T$125)</f>
        <v>0</v>
      </c>
      <c r="U46" s="12">
        <f>IF('KWh (Cumulative) NLI'!U46=0,0,((('KWh (Monthly) ENTRY NLI '!U46*0.5)+'KWh (Cumulative) NLI'!T46-'Rebasing adj NLI'!U36)*U118)*U$19*U$125)</f>
        <v>0</v>
      </c>
      <c r="V46" s="12">
        <f>IF('KWh (Cumulative) NLI'!V46=0,0,((('KWh (Monthly) ENTRY NLI '!V46*0.5)+'KWh (Cumulative) NLI'!U46-'Rebasing adj NLI'!V36)*V118)*V$19*V$125)</f>
        <v>0</v>
      </c>
      <c r="W46" s="12">
        <f>IF('KWh (Cumulative) NLI'!W46=0,0,((('KWh (Monthly) ENTRY NLI '!W46*0.5)+'KWh (Cumulative) NLI'!V46-'Rebasing adj NLI'!W36)*W118)*W$19*W$125)</f>
        <v>0</v>
      </c>
      <c r="X46" s="12">
        <f>IF('KWh (Cumulative) NLI'!X46=0,0,((('KWh (Monthly) ENTRY NLI '!X46*0.5)+'KWh (Cumulative) NLI'!W46-'Rebasing adj NLI'!X36)*X118)*X$19*X$125)</f>
        <v>0</v>
      </c>
      <c r="Y46" s="12">
        <f>IF('KWh (Cumulative) NLI'!Y46=0,0,((('KWh (Monthly) ENTRY NLI '!Y46*0.5)+'KWh (Cumulative) NLI'!X46-'Rebasing adj NLI'!Y36)*Y118)*Y$19*Y$125)</f>
        <v>0</v>
      </c>
      <c r="Z46" s="12">
        <f>IF('KWh (Cumulative) NLI'!Z46=0,0,((('KWh (Monthly) ENTRY NLI '!Z46*0.5)+'KWh (Cumulative) NLI'!Y46-'Rebasing adj NLI'!Z36)*Z118)*Z$19*Z$125)</f>
        <v>0</v>
      </c>
      <c r="AA46" s="12">
        <f>IF('KWh (Cumulative) NLI'!AA46=0,0,((('KWh (Monthly) ENTRY NLI '!AA46*0.5)+'KWh (Cumulative) NLI'!Z46-'Rebasing adj NLI'!AA36)*AA118)*AA$19*AA$125)</f>
        <v>0</v>
      </c>
      <c r="AB46" s="12">
        <f>IF('KWh (Cumulative) NLI'!AB46=0,0,((('KWh (Monthly) ENTRY NLI '!AB46*0.5)+'KWh (Cumulative) NLI'!AA46-'Rebasing adj NLI'!AB36)*AB118)*AB$19*AB$125)</f>
        <v>0</v>
      </c>
      <c r="AC46" s="12">
        <f>IF('KWh (Cumulative) NLI'!AC46=0,0,((('KWh (Monthly) ENTRY NLI '!AC46*0.5)+'KWh (Cumulative) NLI'!AB46-'Rebasing adj NLI'!AC36)*AC118)*AC$19*AC$125)</f>
        <v>0</v>
      </c>
      <c r="AD46" s="12">
        <f>IF('KWh (Cumulative) NLI'!AD46=0,0,((('KWh (Monthly) ENTRY NLI '!AD46*0.5)+'KWh (Cumulative) NLI'!AC46-'Rebasing adj NLI'!AD36)*AD118)*AD$19*AD$125)</f>
        <v>0</v>
      </c>
      <c r="AE46" s="12">
        <f>IF('KWh (Cumulative) NLI'!AE46=0,0,((('KWh (Monthly) ENTRY NLI '!AE46*0.5)+'KWh (Cumulative) NLI'!AD46-'Rebasing adj NLI'!AE36)*AE118)*AE$19*AE$125)</f>
        <v>0</v>
      </c>
      <c r="AF46" s="12">
        <f>IF('KWh (Cumulative) NLI'!AF46=0,0,((('KWh (Monthly) ENTRY NLI '!AF46*0.5)+'KWh (Cumulative) NLI'!AE46-'Rebasing adj NLI'!AF36)*AF118)*AF$19*AF$125)</f>
        <v>0</v>
      </c>
      <c r="AG46" s="12">
        <f>IF('KWh (Cumulative) NLI'!AG46=0,0,((('KWh (Monthly) ENTRY NLI '!AG46*0.5)+'KWh (Cumulative) NLI'!AF46-'Rebasing adj NLI'!AG36)*AG118)*AG$19*AG$125)</f>
        <v>0</v>
      </c>
      <c r="AH46" s="12">
        <f>IF('KWh (Cumulative) NLI'!AH46=0,0,((('KWh (Monthly) ENTRY NLI '!AH46*0.5)+'KWh (Cumulative) NLI'!AG46-'Rebasing adj NLI'!AH36)*AH118)*AH$19*AH$125)</f>
        <v>0</v>
      </c>
      <c r="AI46" s="12">
        <f>IF('KWh (Cumulative) NLI'!AI46=0,0,((('KWh (Monthly) ENTRY NLI '!AI46*0.5)+'KWh (Cumulative) NLI'!AH46-'Rebasing adj NLI'!AI36)*AI118)*AI$19*AI$125)</f>
        <v>0</v>
      </c>
      <c r="AJ46" s="12">
        <f>IF('KWh (Cumulative) NLI'!AJ46=0,0,((('KWh (Monthly) ENTRY NLI '!AJ46*0.5)+'KWh (Cumulative) NLI'!AI46-'Rebasing adj NLI'!AJ36)*AJ118)*AJ$19*AJ$125)</f>
        <v>0</v>
      </c>
      <c r="AK46" s="12">
        <f>IF('KWh (Cumulative) NLI'!AK46=0,0,((('KWh (Monthly) ENTRY NLI '!AK46*0.5)+'KWh (Cumulative) NLI'!AJ46-'Rebasing adj NLI'!AK36)*AK118)*AK$19*AK$125)</f>
        <v>0</v>
      </c>
      <c r="AL46" s="12">
        <f>IF('KWh (Cumulative) NLI'!AL46=0,0,((('KWh (Monthly) ENTRY NLI '!AL46*0.5)+'KWh (Cumulative) NLI'!AK46-'Rebasing adj NLI'!AL36)*AL118)*AL$19*AL$125)</f>
        <v>0</v>
      </c>
      <c r="AM46" s="12">
        <f>IF('KWh (Cumulative) NLI'!AM46=0,0,((('KWh (Monthly) ENTRY NLI '!AM46*0.5)+'KWh (Cumulative) NLI'!AL46-'Rebasing adj NLI'!AM36)*AM118)*AM$19*AM$125)</f>
        <v>0</v>
      </c>
      <c r="AN46" s="12">
        <f>IF('KWh (Cumulative) NLI'!AN46=0,0,((('KWh (Monthly) ENTRY NLI '!AN46*0.5)+'KWh (Cumulative) NLI'!AM46-'Rebasing adj NLI'!AN36)*AN118)*AN$19*AN$125)</f>
        <v>0</v>
      </c>
      <c r="AO46" s="12">
        <f>IF('KWh (Cumulative) NLI'!AO46=0,0,((('KWh (Monthly) ENTRY NLI '!AO46*0.5)+'KWh (Cumulative) NLI'!AN46-'Rebasing adj NLI'!AO36)*AO118)*AO$19*AO$125)</f>
        <v>0</v>
      </c>
      <c r="AP46" s="12">
        <f>IF('KWh (Cumulative) NLI'!AP46=0,0,((('KWh (Monthly) ENTRY NLI '!AP46*0.5)+'KWh (Cumulative) NLI'!AO46-'Rebasing adj NLI'!AP36)*AP118)*AP$19*AP$125)</f>
        <v>0</v>
      </c>
      <c r="AQ46" s="12">
        <f>IF('KWh (Cumulative) NLI'!AQ46=0,0,((('KWh (Monthly) ENTRY NLI '!AQ46*0.5)+'KWh (Cumulative) NLI'!AP46-'Rebasing adj NLI'!AQ36)*AQ118)*AQ$19*AQ$125)</f>
        <v>0</v>
      </c>
      <c r="AR46" s="12">
        <f>IF('KWh (Cumulative) NLI'!AR46=0,0,((('KWh (Monthly) ENTRY NLI '!AR46*0.5)+'KWh (Cumulative) NLI'!AQ46-'Rebasing adj NLI'!AR36)*AR118)*AR$19*AR$125)</f>
        <v>0</v>
      </c>
      <c r="AS46" s="12">
        <f>IF('KWh (Cumulative) NLI'!AS46=0,0,((('KWh (Monthly) ENTRY NLI '!AS46*0.5)+'KWh (Cumulative) NLI'!AR46-'Rebasing adj NLI'!AS36)*AS118)*AS$19*AS$125)</f>
        <v>0</v>
      </c>
      <c r="AT46" s="12">
        <f>IF('KWh (Cumulative) NLI'!AT46=0,0,((('KWh (Monthly) ENTRY NLI '!AT46*0.5)+'KWh (Cumulative) NLI'!AS46-'Rebasing adj NLI'!AT36)*AT118)*AT$19*AT$125)</f>
        <v>0</v>
      </c>
      <c r="AU46" s="12">
        <f>IF('KWh (Cumulative) NLI'!AU46=0,0,((('KWh (Monthly) ENTRY NLI '!AU46*0.5)+'KWh (Cumulative) NLI'!AT46-'Rebasing adj NLI'!AU36)*AU118)*AU$19*AU$125)</f>
        <v>0</v>
      </c>
      <c r="AV46" s="12">
        <f>IF('KWh (Cumulative) NLI'!AV46=0,0,((('KWh (Monthly) ENTRY NLI '!AV46*0.5)+'KWh (Cumulative) NLI'!AU46-'Rebasing adj NLI'!AV36)*AV118)*AV$19*AV$125)</f>
        <v>0</v>
      </c>
      <c r="AW46" s="12">
        <f>IF('KWh (Cumulative) NLI'!AW46=0,0,((('KWh (Monthly) ENTRY NLI '!AW46*0.5)+'KWh (Cumulative) NLI'!AV46-'Rebasing adj NLI'!AW36)*AW118)*AW$19*AW$125)</f>
        <v>0</v>
      </c>
      <c r="AX46" s="12">
        <f>IF('KWh (Cumulative) NLI'!AX46=0,0,((('KWh (Monthly) ENTRY NLI '!AX46*0.5)+'KWh (Cumulative) NLI'!AW46-'Rebasing adj NLI'!AX36)*AX118)*AX$19*AX$125)</f>
        <v>0</v>
      </c>
      <c r="AY46" s="12">
        <f>IF('KWh (Cumulative) NLI'!AY46=0,0,((('KWh (Monthly) ENTRY NLI '!AY46*0.5)+'KWh (Cumulative) NLI'!AX46-'Rebasing adj NLI'!AY36)*AY118)*AY$19*AY$125)</f>
        <v>0</v>
      </c>
      <c r="AZ46" s="12">
        <f>IF('KWh (Cumulative) NLI'!AZ46=0,0,((('KWh (Monthly) ENTRY NLI '!AZ46*0.5)+'KWh (Cumulative) NLI'!AY46-'Rebasing adj NLI'!AZ36)*AZ118)*AZ$19*AZ$125)</f>
        <v>0</v>
      </c>
      <c r="BA46" s="12">
        <f>IF('KWh (Cumulative) NLI'!BA46=0,0,((('KWh (Monthly) ENTRY NLI '!BA46*0.5)+'KWh (Cumulative) NLI'!AZ46-'Rebasing adj NLI'!BA36)*BA118)*BA$19*BA$125)</f>
        <v>0</v>
      </c>
      <c r="BB46" s="12">
        <f>IF('KWh (Cumulative) NLI'!BB46=0,0,((('KWh (Monthly) ENTRY NLI '!BB46*0.5)+'KWh (Cumulative) NLI'!BA46-'Rebasing adj NLI'!BB36)*BB118)*BB$19*BB$125)</f>
        <v>0</v>
      </c>
      <c r="BC46" s="12">
        <f>IF('KWh (Cumulative) NLI'!BC46=0,0,((('KWh (Monthly) ENTRY NLI '!BC46*0.5)+'KWh (Cumulative) NLI'!BB46-'Rebasing adj NLI'!BC36)*BC118)*BC$19*BC$125)</f>
        <v>0</v>
      </c>
      <c r="BD46" s="12">
        <f>IF('KWh (Cumulative) NLI'!BD46=0,0,((('KWh (Monthly) ENTRY NLI '!BD46*0.5)+'KWh (Cumulative) NLI'!BC46-'Rebasing adj NLI'!BD36)*BD118)*BD$19*BD$125)</f>
        <v>0</v>
      </c>
      <c r="BE46" s="12">
        <f>IF('KWh (Cumulative) NLI'!BE46=0,0,((('KWh (Monthly) ENTRY NLI '!BE46*0.5)+'KWh (Cumulative) NLI'!BD46-'Rebasing adj NLI'!BE36)*BE118)*BE$19*BE$125)</f>
        <v>0</v>
      </c>
      <c r="BF46" s="12">
        <f>IF('KWh (Cumulative) NLI'!BF46=0,0,((('KWh (Monthly) ENTRY NLI '!BF46*0.5)+'KWh (Cumulative) NLI'!BE46-'Rebasing adj NLI'!BF36)*BF118)*BF$19*BF$125)</f>
        <v>0</v>
      </c>
      <c r="BG46" s="12">
        <f>IF('KWh (Cumulative) NLI'!BG46=0,0,((('KWh (Monthly) ENTRY NLI '!BG46*0.5)+'KWh (Cumulative) NLI'!BF46-'Rebasing adj NLI'!BG36)*BG118)*BG$19*BG$125)</f>
        <v>0</v>
      </c>
      <c r="BH46" s="12">
        <f>IF('KWh (Cumulative) NLI'!BH46=0,0,((('KWh (Monthly) ENTRY NLI '!BH46*0.5)+'KWh (Cumulative) NLI'!BG46-'Rebasing adj NLI'!BH36)*BH118)*BH$19*BH$125)</f>
        <v>0</v>
      </c>
      <c r="BI46" s="12">
        <f>IF('KWh (Cumulative) NLI'!BI46=0,0,((('KWh (Monthly) ENTRY NLI '!BI46*0.5)+'KWh (Cumulative) NLI'!BH46-'Rebasing adj NLI'!BI36)*BI118)*BI$19*BI$125)</f>
        <v>0</v>
      </c>
      <c r="BJ46" s="12">
        <f>IF('KWh (Cumulative) NLI'!BJ46=0,0,((('KWh (Monthly) ENTRY NLI '!BJ46*0.5)+'KWh (Cumulative) NLI'!BI46-'Rebasing adj NLI'!BJ36)*BJ118)*BJ$19*BJ$125)</f>
        <v>0</v>
      </c>
      <c r="BK46" s="12">
        <f>IF('KWh (Cumulative) NLI'!BK46=0,0,((('KWh (Monthly) ENTRY NLI '!BK46*0.5)+'KWh (Cumulative) NLI'!BJ46-'Rebasing adj NLI'!BK36)*BK118)*BK$19*BK$125)</f>
        <v>0</v>
      </c>
      <c r="BL46" s="12">
        <f>IF('KWh (Cumulative) NLI'!BL46=0,0,((('KWh (Monthly) ENTRY NLI '!BL46*0.5)+'KWh (Cumulative) NLI'!BK46-'Rebasing adj NLI'!BL36)*BL118)*BL$19*BL$125)</f>
        <v>0</v>
      </c>
      <c r="BM46" s="12">
        <f>IF('KWh (Cumulative) NLI'!BM46=0,0,((('KWh (Monthly) ENTRY NLI '!BM46*0.5)+'KWh (Cumulative) NLI'!BL46-'Rebasing adj NLI'!BM36)*BM118)*BM$19*BM$125)</f>
        <v>0</v>
      </c>
      <c r="BN46" s="12">
        <f>IF('KWh (Cumulative) NLI'!BN46=0,0,((('KWh (Monthly) ENTRY NLI '!BN46*0.5)+'KWh (Cumulative) NLI'!BM46-'Rebasing adj NLI'!BN36)*BN118)*BN$19*BN$125)</f>
        <v>0</v>
      </c>
      <c r="BO46" s="12">
        <f>IF('KWh (Cumulative) NLI'!BO46=0,0,((('KWh (Monthly) ENTRY NLI '!BO46*0.5)+'KWh (Cumulative) NLI'!BN46-'Rebasing adj NLI'!BO36)*BO118)*BO$19*BO$125)</f>
        <v>0</v>
      </c>
      <c r="BP46" s="12">
        <f>IF('KWh (Cumulative) NLI'!BP46=0,0,((('KWh (Monthly) ENTRY NLI '!BP46*0.5)+'KWh (Cumulative) NLI'!BO46-'Rebasing adj NLI'!BP36)*BP118)*BP$19*BP$125)</f>
        <v>0</v>
      </c>
      <c r="BQ46" s="12">
        <f>IF('KWh (Cumulative) NLI'!BQ46=0,0,((('KWh (Monthly) ENTRY NLI '!BQ46*0.5)+'KWh (Cumulative) NLI'!BP46-'Rebasing adj NLI'!BQ36)*BQ118)*BQ$19*BQ$125)</f>
        <v>0</v>
      </c>
      <c r="BR46" s="12">
        <f>IF('KWh (Cumulative) NLI'!BR46=0,0,((('KWh (Monthly) ENTRY NLI '!BR46*0.5)+'KWh (Cumulative) NLI'!BQ46-'Rebasing adj NLI'!BR36)*BR118)*BR$19*BR$125)</f>
        <v>0</v>
      </c>
      <c r="BS46" s="12">
        <f>IF('KWh (Cumulative) NLI'!BS46=0,0,((('KWh (Monthly) ENTRY NLI '!BS46*0.5)+'KWh (Cumulative) NLI'!BR46-'Rebasing adj NLI'!BS36)*BS118)*BS$19*BS$125)</f>
        <v>0</v>
      </c>
      <c r="BT46" s="12">
        <f>IF('KWh (Cumulative) NLI'!BT46=0,0,((('KWh (Monthly) ENTRY NLI '!BT46*0.5)+'KWh (Cumulative) NLI'!BS46-'Rebasing adj NLI'!BT36)*BT118)*BT$19*BT$125)</f>
        <v>0</v>
      </c>
      <c r="BU46" s="12">
        <f>IF('KWh (Cumulative) NLI'!BU46=0,0,((('KWh (Monthly) ENTRY NLI '!BU46*0.5)+'KWh (Cumulative) NLI'!BT46-'Rebasing adj NLI'!BU36)*BU118)*BU$19*BU$125)</f>
        <v>0</v>
      </c>
      <c r="BV46" s="12">
        <f>IF('KWh (Cumulative) NLI'!BV46=0,0,((('KWh (Monthly) ENTRY NLI '!BV46*0.5)+'KWh (Cumulative) NLI'!BU46-'Rebasing adj NLI'!BV36)*BV118)*BV$19*BV$125)</f>
        <v>0</v>
      </c>
      <c r="BW46" s="12">
        <f>IF('KWh (Cumulative) NLI'!BW46=0,0,((('KWh (Monthly) ENTRY NLI '!BW46*0.5)+'KWh (Cumulative) NLI'!BV46-'Rebasing adj NLI'!BW36)*BW118)*BW$19*BW$125)</f>
        <v>0</v>
      </c>
      <c r="BX46" s="12">
        <f>IF('KWh (Cumulative) NLI'!BX46=0,0,((('KWh (Monthly) ENTRY NLI '!BX46*0.5)+'KWh (Cumulative) NLI'!BW46-'Rebasing adj NLI'!BX36)*BX118)*BX$19*BX$125)</f>
        <v>0</v>
      </c>
      <c r="BY46" s="12">
        <f>IF('KWh (Cumulative) NLI'!BY46=0,0,((('KWh (Monthly) ENTRY NLI '!BY46*0.5)+'KWh (Cumulative) NLI'!BX46-'Rebasing adj NLI'!BY36)*BY118)*BY$19*BY$125)</f>
        <v>0</v>
      </c>
      <c r="BZ46" s="12">
        <f>IF('KWh (Cumulative) NLI'!BZ46=0,0,((('KWh (Monthly) ENTRY NLI '!BZ46*0.5)+'KWh (Cumulative) NLI'!BY46-'Rebasing adj NLI'!BZ36)*BZ118)*BZ$19*BZ$125)</f>
        <v>0</v>
      </c>
      <c r="CA46" s="12">
        <f>IF('KWh (Cumulative) NLI'!CA46=0,0,((('KWh (Monthly) ENTRY NLI '!CA46*0.5)+'KWh (Cumulative) NLI'!BZ46-'Rebasing adj NLI'!CA36)*CA118)*CA$19*CA$125)</f>
        <v>0</v>
      </c>
      <c r="CB46" s="12">
        <f>IF('KWh (Cumulative) NLI'!CB46=0,0,((('KWh (Monthly) ENTRY NLI '!CB46*0.5)+'KWh (Cumulative) NLI'!CA46-'Rebasing adj NLI'!CB36)*CB118)*CB$19*CB$125)</f>
        <v>0</v>
      </c>
      <c r="CC46" s="12">
        <f>IF('KWh (Cumulative) NLI'!CC46=0,0,((('KWh (Monthly) ENTRY NLI '!CC46*0.5)+'KWh (Cumulative) NLI'!CB46-'Rebasing adj NLI'!CC36)*CC118)*CC$19*CC$125)</f>
        <v>0</v>
      </c>
      <c r="CD46" s="12">
        <f>IF('KWh (Cumulative) NLI'!CD46=0,0,((('KWh (Monthly) ENTRY NLI '!CD46*0.5)+'KWh (Cumulative) NLI'!CC46-'Rebasing adj NLI'!CD36)*CD118)*CD$19*CD$125)</f>
        <v>0</v>
      </c>
      <c r="CE46" s="12">
        <f>IF('KWh (Cumulative) NLI'!CE46=0,0,((('KWh (Monthly) ENTRY NLI '!CE46*0.5)+'KWh (Cumulative) NLI'!CD46-'Rebasing adj NLI'!CE36)*CE118)*CE$19*CE$125)</f>
        <v>0</v>
      </c>
      <c r="CF46" s="12">
        <f>IF('KWh (Cumulative) NLI'!CF46=0,0,((('KWh (Monthly) ENTRY NLI '!CF46*0.5)+'KWh (Cumulative) NLI'!CE46-'Rebasing adj NLI'!CF36)*CF118)*CF$19*CF$125)</f>
        <v>0</v>
      </c>
      <c r="CG46" s="12">
        <f>IF('KWh (Cumulative) NLI'!CG46=0,0,((('KWh (Monthly) ENTRY NLI '!CG46*0.5)+'KWh (Cumulative) NLI'!CF46-'Rebasing adj NLI'!CG36)*CG118)*CG$19*CG$125)</f>
        <v>0</v>
      </c>
      <c r="CH46" s="12">
        <f>IF('KWh (Cumulative) NLI'!CH46=0,0,((('KWh (Monthly) ENTRY NLI '!CH46*0.5)+'KWh (Cumulative) NLI'!CG46-'Rebasing adj NLI'!CH36)*CH118)*CH$19*CH$125)</f>
        <v>0</v>
      </c>
      <c r="CI46" s="12">
        <f>IF('KWh (Cumulative) NLI'!CI46=0,0,((('KWh (Monthly) ENTRY NLI '!CI46*0.5)+'KWh (Cumulative) NLI'!CH46-'Rebasing adj NLI'!CI36)*CI118)*CI$19*CI$125)</f>
        <v>0</v>
      </c>
      <c r="CJ46" s="12">
        <f>IF('KWh (Cumulative) NLI'!CJ46=0,0,((('KWh (Monthly) ENTRY NLI '!CJ46*0.5)+'KWh (Cumulative) NLI'!CI46-'Rebasing adj NLI'!CJ36)*CJ118)*CJ$19*CJ$125)</f>
        <v>0</v>
      </c>
    </row>
    <row r="47" spans="1:88" ht="15" thickBot="1" x14ac:dyDescent="0.35">
      <c r="A47" s="222"/>
      <c r="B47" s="47" t="s">
        <v>8</v>
      </c>
      <c r="C47" s="12">
        <f>IF('KWh (Cumulative) NLI'!C47=0,0,((('KWh (Monthly) ENTRY NLI '!C47*0.5)-'Rebasing adj NLI'!C37)*C119)*C$19*C$125)</f>
        <v>0</v>
      </c>
      <c r="D47" s="12">
        <f>IF('KWh (Cumulative) NLI'!D47=0,0,((('KWh (Monthly) ENTRY NLI '!D47*0.5)+'KWh (Cumulative) NLI'!C47-'Rebasing adj NLI'!D37)*D119)*D$19*D$125)</f>
        <v>0</v>
      </c>
      <c r="E47" s="12">
        <f>IF('KWh (Cumulative) NLI'!E47=0,0,((('KWh (Monthly) ENTRY NLI '!E47*0.5)+'KWh (Cumulative) NLI'!D47-'Rebasing adj NLI'!E37)*E119)*E$19*E$125)</f>
        <v>0</v>
      </c>
      <c r="F47" s="12">
        <f>IF('KWh (Cumulative) NLI'!F47=0,0,((('KWh (Monthly) ENTRY NLI '!F47*0.5)+'KWh (Cumulative) NLI'!E47-'Rebasing adj NLI'!F37)*F119)*F$19*F$125)</f>
        <v>0</v>
      </c>
      <c r="G47" s="12">
        <f>IF('KWh (Cumulative) NLI'!G47=0,0,((('KWh (Monthly) ENTRY NLI '!G47*0.5)+'KWh (Cumulative) NLI'!F47-'Rebasing adj NLI'!G37)*G119)*G$19*G$125)</f>
        <v>0</v>
      </c>
      <c r="H47" s="12">
        <f>IF('KWh (Cumulative) NLI'!H47=0,0,((('KWh (Monthly) ENTRY NLI '!H47*0.5)+'KWh (Cumulative) NLI'!G47-'Rebasing adj NLI'!H37)*H119)*H$19*H$125)</f>
        <v>0</v>
      </c>
      <c r="I47" s="12">
        <f>IF('KWh (Cumulative) NLI'!I47=0,0,((('KWh (Monthly) ENTRY NLI '!I47*0.5)+'KWh (Cumulative) NLI'!H47-'Rebasing adj NLI'!I37)*I119)*I$19*I$125)</f>
        <v>0</v>
      </c>
      <c r="J47" s="12">
        <f>IF('KWh (Cumulative) NLI'!J47=0,0,((('KWh (Monthly) ENTRY NLI '!J47*0.5)+'KWh (Cumulative) NLI'!I47-'Rebasing adj NLI'!J37)*J119)*J$19*J$125)</f>
        <v>0</v>
      </c>
      <c r="K47" s="12">
        <f>IF('KWh (Cumulative) NLI'!K47=0,0,((('KWh (Monthly) ENTRY NLI '!K47*0.5)+'KWh (Cumulative) NLI'!J47-'Rebasing adj NLI'!K37)*K119)*K$19*K$125)</f>
        <v>0</v>
      </c>
      <c r="L47" s="12">
        <f>IF('KWh (Cumulative) NLI'!L47=0,0,((('KWh (Monthly) ENTRY NLI '!L47*0.5)+'KWh (Cumulative) NLI'!K47-'Rebasing adj NLI'!L37)*L119)*L$19*L$125)</f>
        <v>0</v>
      </c>
      <c r="M47" s="12">
        <f>IF('KWh (Cumulative) NLI'!M47=0,0,((('KWh (Monthly) ENTRY NLI '!M47*0.5)+'KWh (Cumulative) NLI'!L47-'Rebasing adj NLI'!M37)*M119)*M$19*M$125)</f>
        <v>0</v>
      </c>
      <c r="N47" s="12">
        <f>IF('KWh (Cumulative) NLI'!N47=0,0,((('KWh (Monthly) ENTRY NLI '!N47*0.5)+'KWh (Cumulative) NLI'!M47-'Rebasing adj NLI'!N37)*N119)*N$19*N$125)</f>
        <v>0</v>
      </c>
      <c r="O47" s="12">
        <f>IF('KWh (Cumulative) NLI'!O47=0,0,((('KWh (Monthly) ENTRY NLI '!O47*0.5)+'KWh (Cumulative) NLI'!N47-'Rebasing adj NLI'!O37)*O119)*O$19*O$125)</f>
        <v>0</v>
      </c>
      <c r="P47" s="12">
        <f>IF('KWh (Cumulative) NLI'!P47=0,0,((('KWh (Monthly) ENTRY NLI '!P47*0.5)+'KWh (Cumulative) NLI'!O47-'Rebasing adj NLI'!P37)*P119)*P$19*P$125)</f>
        <v>0</v>
      </c>
      <c r="Q47" s="12">
        <f>IF('KWh (Cumulative) NLI'!Q47=0,0,((('KWh (Monthly) ENTRY NLI '!Q47*0.5)+'KWh (Cumulative) NLI'!P47-'Rebasing adj NLI'!Q37)*Q119)*Q$19*Q$125)</f>
        <v>0</v>
      </c>
      <c r="R47" s="12">
        <f>IF('KWh (Cumulative) NLI'!R47=0,0,((('KWh (Monthly) ENTRY NLI '!R47*0.5)+'KWh (Cumulative) NLI'!Q47-'Rebasing adj NLI'!R37)*R119)*R$19*R$125)</f>
        <v>0</v>
      </c>
      <c r="S47" s="12">
        <f>IF('KWh (Cumulative) NLI'!S47=0,0,((('KWh (Monthly) ENTRY NLI '!S47*0.5)+'KWh (Cumulative) NLI'!R47-'Rebasing adj NLI'!S37)*S119)*S$19*S$125)</f>
        <v>0</v>
      </c>
      <c r="T47" s="12">
        <f>IF('KWh (Cumulative) NLI'!T47=0,0,((('KWh (Monthly) ENTRY NLI '!T47*0.5)+'KWh (Cumulative) NLI'!S47-'Rebasing adj NLI'!T37)*T119)*T$19*T$125)</f>
        <v>0</v>
      </c>
      <c r="U47" s="12">
        <f>IF('KWh (Cumulative) NLI'!U47=0,0,((('KWh (Monthly) ENTRY NLI '!U47*0.5)+'KWh (Cumulative) NLI'!T47-'Rebasing adj NLI'!U37)*U119)*U$19*U$125)</f>
        <v>0</v>
      </c>
      <c r="V47" s="12">
        <f>IF('KWh (Cumulative) NLI'!V47=0,0,((('KWh (Monthly) ENTRY NLI '!V47*0.5)+'KWh (Cumulative) NLI'!U47-'Rebasing adj NLI'!V37)*V119)*V$19*V$125)</f>
        <v>0</v>
      </c>
      <c r="W47" s="12">
        <f>IF('KWh (Cumulative) NLI'!W47=0,0,((('KWh (Monthly) ENTRY NLI '!W47*0.5)+'KWh (Cumulative) NLI'!V47-'Rebasing adj NLI'!W37)*W119)*W$19*W$125)</f>
        <v>0</v>
      </c>
      <c r="X47" s="12">
        <f>IF('KWh (Cumulative) NLI'!X47=0,0,((('KWh (Monthly) ENTRY NLI '!X47*0.5)+'KWh (Cumulative) NLI'!W47-'Rebasing adj NLI'!X37)*X119)*X$19*X$125)</f>
        <v>0</v>
      </c>
      <c r="Y47" s="12">
        <f>IF('KWh (Cumulative) NLI'!Y47=0,0,((('KWh (Monthly) ENTRY NLI '!Y47*0.5)+'KWh (Cumulative) NLI'!X47-'Rebasing adj NLI'!Y37)*Y119)*Y$19*Y$125)</f>
        <v>0</v>
      </c>
      <c r="Z47" s="12">
        <f>IF('KWh (Cumulative) NLI'!Z47=0,0,((('KWh (Monthly) ENTRY NLI '!Z47*0.5)+'KWh (Cumulative) NLI'!Y47-'Rebasing adj NLI'!Z37)*Z119)*Z$19*Z$125)</f>
        <v>0</v>
      </c>
      <c r="AA47" s="12">
        <f>IF('KWh (Cumulative) NLI'!AA47=0,0,((('KWh (Monthly) ENTRY NLI '!AA47*0.5)+'KWh (Cumulative) NLI'!Z47-'Rebasing adj NLI'!AA37)*AA119)*AA$19*AA$125)</f>
        <v>0</v>
      </c>
      <c r="AB47" s="12">
        <f>IF('KWh (Cumulative) NLI'!AB47=0,0,((('KWh (Monthly) ENTRY NLI '!AB47*0.5)+'KWh (Cumulative) NLI'!AA47-'Rebasing adj NLI'!AB37)*AB119)*AB$19*AB$125)</f>
        <v>0</v>
      </c>
      <c r="AC47" s="12">
        <f>IF('KWh (Cumulative) NLI'!AC47=0,0,((('KWh (Monthly) ENTRY NLI '!AC47*0.5)+'KWh (Cumulative) NLI'!AB47-'Rebasing adj NLI'!AC37)*AC119)*AC$19*AC$125)</f>
        <v>0</v>
      </c>
      <c r="AD47" s="12">
        <f>IF('KWh (Cumulative) NLI'!AD47=0,0,((('KWh (Monthly) ENTRY NLI '!AD47*0.5)+'KWh (Cumulative) NLI'!AC47-'Rebasing adj NLI'!AD37)*AD119)*AD$19*AD$125)</f>
        <v>0</v>
      </c>
      <c r="AE47" s="12">
        <f>IF('KWh (Cumulative) NLI'!AE47=0,0,((('KWh (Monthly) ENTRY NLI '!AE47*0.5)+'KWh (Cumulative) NLI'!AD47-'Rebasing adj NLI'!AE37)*AE119)*AE$19*AE$125)</f>
        <v>0</v>
      </c>
      <c r="AF47" s="12">
        <f>IF('KWh (Cumulative) NLI'!AF47=0,0,((('KWh (Monthly) ENTRY NLI '!AF47*0.5)+'KWh (Cumulative) NLI'!AE47-'Rebasing adj NLI'!AF37)*AF119)*AF$19*AF$125)</f>
        <v>0</v>
      </c>
      <c r="AG47" s="12">
        <f>IF('KWh (Cumulative) NLI'!AG47=0,0,((('KWh (Monthly) ENTRY NLI '!AG47*0.5)+'KWh (Cumulative) NLI'!AF47-'Rebasing adj NLI'!AG37)*AG119)*AG$19*AG$125)</f>
        <v>0</v>
      </c>
      <c r="AH47" s="12">
        <f>IF('KWh (Cumulative) NLI'!AH47=0,0,((('KWh (Monthly) ENTRY NLI '!AH47*0.5)+'KWh (Cumulative) NLI'!AG47-'Rebasing adj NLI'!AH37)*AH119)*AH$19*AH$125)</f>
        <v>0</v>
      </c>
      <c r="AI47" s="12">
        <f>IF('KWh (Cumulative) NLI'!AI47=0,0,((('KWh (Monthly) ENTRY NLI '!AI47*0.5)+'KWh (Cumulative) NLI'!AH47-'Rebasing adj NLI'!AI37)*AI119)*AI$19*AI$125)</f>
        <v>0</v>
      </c>
      <c r="AJ47" s="12">
        <f>IF('KWh (Cumulative) NLI'!AJ47=0,0,((('KWh (Monthly) ENTRY NLI '!AJ47*0.5)+'KWh (Cumulative) NLI'!AI47-'Rebasing adj NLI'!AJ37)*AJ119)*AJ$19*AJ$125)</f>
        <v>0</v>
      </c>
      <c r="AK47" s="12">
        <f>IF('KWh (Cumulative) NLI'!AK47=0,0,((('KWh (Monthly) ENTRY NLI '!AK47*0.5)+'KWh (Cumulative) NLI'!AJ47-'Rebasing adj NLI'!AK37)*AK119)*AK$19*AK$125)</f>
        <v>0</v>
      </c>
      <c r="AL47" s="12">
        <f>IF('KWh (Cumulative) NLI'!AL47=0,0,((('KWh (Monthly) ENTRY NLI '!AL47*0.5)+'KWh (Cumulative) NLI'!AK47-'Rebasing adj NLI'!AL37)*AL119)*AL$19*AL$125)</f>
        <v>0</v>
      </c>
      <c r="AM47" s="12">
        <f>IF('KWh (Cumulative) NLI'!AM47=0,0,((('KWh (Monthly) ENTRY NLI '!AM47*0.5)+'KWh (Cumulative) NLI'!AL47-'Rebasing adj NLI'!AM37)*AM119)*AM$19*AM$125)</f>
        <v>0</v>
      </c>
      <c r="AN47" s="12">
        <f>IF('KWh (Cumulative) NLI'!AN47=0,0,((('KWh (Monthly) ENTRY NLI '!AN47*0.5)+'KWh (Cumulative) NLI'!AM47-'Rebasing adj NLI'!AN37)*AN119)*AN$19*AN$125)</f>
        <v>0</v>
      </c>
      <c r="AO47" s="12">
        <f>IF('KWh (Cumulative) NLI'!AO47=0,0,((('KWh (Monthly) ENTRY NLI '!AO47*0.5)+'KWh (Cumulative) NLI'!AN47-'Rebasing adj NLI'!AO37)*AO119)*AO$19*AO$125)</f>
        <v>0</v>
      </c>
      <c r="AP47" s="12">
        <f>IF('KWh (Cumulative) NLI'!AP47=0,0,((('KWh (Monthly) ENTRY NLI '!AP47*0.5)+'KWh (Cumulative) NLI'!AO47-'Rebasing adj NLI'!AP37)*AP119)*AP$19*AP$125)</f>
        <v>0</v>
      </c>
      <c r="AQ47" s="12">
        <f>IF('KWh (Cumulative) NLI'!AQ47=0,0,((('KWh (Monthly) ENTRY NLI '!AQ47*0.5)+'KWh (Cumulative) NLI'!AP47-'Rebasing adj NLI'!AQ37)*AQ119)*AQ$19*AQ$125)</f>
        <v>0</v>
      </c>
      <c r="AR47" s="12">
        <f>IF('KWh (Cumulative) NLI'!AR47=0,0,((('KWh (Monthly) ENTRY NLI '!AR47*0.5)+'KWh (Cumulative) NLI'!AQ47-'Rebasing adj NLI'!AR37)*AR119)*AR$19*AR$125)</f>
        <v>0</v>
      </c>
      <c r="AS47" s="12">
        <f>IF('KWh (Cumulative) NLI'!AS47=0,0,((('KWh (Monthly) ENTRY NLI '!AS47*0.5)+'KWh (Cumulative) NLI'!AR47-'Rebasing adj NLI'!AS37)*AS119)*AS$19*AS$125)</f>
        <v>0</v>
      </c>
      <c r="AT47" s="12">
        <f>IF('KWh (Cumulative) NLI'!AT47=0,0,((('KWh (Monthly) ENTRY NLI '!AT47*0.5)+'KWh (Cumulative) NLI'!AS47-'Rebasing adj NLI'!AT37)*AT119)*AT$19*AT$125)</f>
        <v>0</v>
      </c>
      <c r="AU47" s="12">
        <f>IF('KWh (Cumulative) NLI'!AU47=0,0,((('KWh (Monthly) ENTRY NLI '!AU47*0.5)+'KWh (Cumulative) NLI'!AT47-'Rebasing adj NLI'!AU37)*AU119)*AU$19*AU$125)</f>
        <v>0</v>
      </c>
      <c r="AV47" s="12">
        <f>IF('KWh (Cumulative) NLI'!AV47=0,0,((('KWh (Monthly) ENTRY NLI '!AV47*0.5)+'KWh (Cumulative) NLI'!AU47-'Rebasing adj NLI'!AV37)*AV119)*AV$19*AV$125)</f>
        <v>7.0873446319414928</v>
      </c>
      <c r="AW47" s="12">
        <f>IF('KWh (Cumulative) NLI'!AW47=0,0,((('KWh (Monthly) ENTRY NLI '!AW47*0.5)+'KWh (Cumulative) NLI'!AV47-'Rebasing adj NLI'!AW37)*AW119)*AW$19*AW$125)</f>
        <v>15.205339799406369</v>
      </c>
      <c r="AX47" s="12">
        <f>IF('KWh (Cumulative) NLI'!AX47=0,0,((('KWh (Monthly) ENTRY NLI '!AX47*0.5)+'KWh (Cumulative) NLI'!AW47-'Rebasing adj NLI'!AX37)*AX119)*AX$19*AX$125)</f>
        <v>15.631741264356483</v>
      </c>
      <c r="AY47" s="12">
        <f>IF('KWh (Cumulative) NLI'!AY47=0,0,((('KWh (Monthly) ENTRY NLI '!AY47*0.5)+'KWh (Cumulative) NLI'!AX47-'Rebasing adj NLI'!AY37)*AY119)*AY$19*AY$125)</f>
        <v>16.790211591497361</v>
      </c>
      <c r="AZ47" s="12">
        <f>IF('KWh (Cumulative) NLI'!AZ47=0,0,((('KWh (Monthly) ENTRY NLI '!AZ47*0.5)+'KWh (Cumulative) NLI'!AY47-'Rebasing adj NLI'!AZ37)*AZ119)*AZ$19*AZ$125)</f>
        <v>14.080024344616847</v>
      </c>
      <c r="BA47" s="12">
        <f>IF('KWh (Cumulative) NLI'!BA47=0,0,((('KWh (Monthly) ENTRY NLI '!BA47*0.5)+'KWh (Cumulative) NLI'!AZ47-'Rebasing adj NLI'!BA37)*BA119)*BA$19*BA$125)</f>
        <v>13.901606457641696</v>
      </c>
      <c r="BB47" s="12">
        <f>IF('KWh (Cumulative) NLI'!BB47=0,0,((('KWh (Monthly) ENTRY NLI '!BB47*0.5)+'KWh (Cumulative) NLI'!BA47-'Rebasing adj NLI'!BB37)*BB119)*BB$19*BB$125)</f>
        <v>-0.75736694674667082</v>
      </c>
      <c r="BC47" s="12">
        <f>IF('KWh (Cumulative) NLI'!BC47=0,0,((('KWh (Monthly) ENTRY NLI '!BC47*0.5)+'KWh (Cumulative) NLI'!BB47-'Rebasing adj NLI'!BC37)*BC119)*BC$19*BC$125)</f>
        <v>-0.85739902216085162</v>
      </c>
      <c r="BD47" s="12">
        <f>IF('KWh (Cumulative) NLI'!BD47=0,0,((('KWh (Monthly) ENTRY NLI '!BD47*0.5)+'KWh (Cumulative) NLI'!BC47-'Rebasing adj NLI'!BD37)*BD119)*BD$19*BD$125)</f>
        <v>-1.3409224261694987</v>
      </c>
      <c r="BE47" s="12">
        <f>IF('KWh (Cumulative) NLI'!BE47=0,0,((('KWh (Monthly) ENTRY NLI '!BE47*0.5)+'KWh (Cumulative) NLI'!BD47-'Rebasing adj NLI'!BE37)*BE119)*BE$19*BE$125)</f>
        <v>-1.3816547818770444</v>
      </c>
      <c r="BF47" s="12">
        <f>IF('KWh (Cumulative) NLI'!BF47=0,0,((('KWh (Monthly) ENTRY NLI '!BF47*0.5)+'KWh (Cumulative) NLI'!BE47-'Rebasing adj NLI'!BF37)*BF119)*BF$19*BF$125)</f>
        <v>-1.3988401850094268</v>
      </c>
      <c r="BG47" s="12">
        <f>IF('KWh (Cumulative) NLI'!BG47=0,0,((('KWh (Monthly) ENTRY NLI '!BG47*0.5)+'KWh (Cumulative) NLI'!BF47-'Rebasing adj NLI'!BG37)*BG119)*BG$19*BG$125)</f>
        <v>-1.3964799579697862</v>
      </c>
      <c r="BH47" s="12">
        <f>IF('KWh (Cumulative) NLI'!BH47=0,0,((('KWh (Monthly) ENTRY NLI '!BH47*0.5)+'KWh (Cumulative) NLI'!BG47-'Rebasing adj NLI'!BH37)*BH119)*BH$19*BH$125)</f>
        <v>-0.85874636536312898</v>
      </c>
      <c r="BI47" s="12">
        <f>IF('KWh (Cumulative) NLI'!BI47=0,0,((('KWh (Monthly) ENTRY NLI '!BI47*0.5)+'KWh (Cumulative) NLI'!BH47-'Rebasing adj NLI'!BI37)*BI119)*BI$19*BI$125)</f>
        <v>-0.92118635151474226</v>
      </c>
      <c r="BJ47" s="12">
        <f>IF('KWh (Cumulative) NLI'!BJ47=0,0,((('KWh (Monthly) ENTRY NLI '!BJ47*0.5)+'KWh (Cumulative) NLI'!BI47-'Rebasing adj NLI'!BJ37)*BJ119)*BJ$19*BJ$125)</f>
        <v>-0.94701906653195389</v>
      </c>
      <c r="BK47" s="12">
        <f>IF('KWh (Cumulative) NLI'!BK47=0,0,((('KWh (Monthly) ENTRY NLI '!BK47*0.5)+'KWh (Cumulative) NLI'!BJ47-'Rebasing adj NLI'!BK37)*BK119)*BK$19*BK$125)</f>
        <v>-1.0172027696306942</v>
      </c>
      <c r="BL47" s="12">
        <f>IF('KWh (Cumulative) NLI'!BL47=0,0,((('KWh (Monthly) ENTRY NLI '!BL47*0.5)+'KWh (Cumulative) NLI'!BK47-'Rebasing adj NLI'!BL37)*BL119)*BL$19*BL$125)</f>
        <v>-0.85301127277423405</v>
      </c>
      <c r="BM47" s="12">
        <f>IF('KWh (Cumulative) NLI'!BM47=0,0,((('KWh (Monthly) ENTRY NLI '!BM47*0.5)+'KWh (Cumulative) NLI'!BL47-'Rebasing adj NLI'!BM37)*BM119)*BM$19*BM$125)</f>
        <v>-0.84220216725499863</v>
      </c>
      <c r="BN47" s="12">
        <f>IF('KWh (Cumulative) NLI'!BN47=0,0,((('KWh (Monthly) ENTRY NLI '!BN47*0.5)+'KWh (Cumulative) NLI'!BM47-'Rebasing adj NLI'!BN37)*BN119)*BN$19*BN$125)</f>
        <v>-0.75736694674667082</v>
      </c>
      <c r="BO47" s="12">
        <f>IF('KWh (Cumulative) NLI'!BO47=0,0,((('KWh (Monthly) ENTRY NLI '!BO47*0.5)+'KWh (Cumulative) NLI'!BN47-'Rebasing adj NLI'!BO37)*BO119)*BO$19*BO$125)</f>
        <v>-0.85739902216085162</v>
      </c>
      <c r="BP47" s="12">
        <f>IF('KWh (Cumulative) NLI'!BP47=0,0,((('KWh (Monthly) ENTRY NLI '!BP47*0.5)+'KWh (Cumulative) NLI'!BO47-'Rebasing adj NLI'!BP37)*BP119)*BP$19*BP$125)</f>
        <v>-1.3409224261694987</v>
      </c>
      <c r="BQ47" s="12">
        <f>IF('KWh (Cumulative) NLI'!BQ47=0,0,((('KWh (Monthly) ENTRY NLI '!BQ47*0.5)+'KWh (Cumulative) NLI'!BP47-'Rebasing adj NLI'!BQ37)*BQ119)*BQ$19*BQ$125)</f>
        <v>-1.3816547818770444</v>
      </c>
      <c r="BR47" s="12">
        <f>IF('KWh (Cumulative) NLI'!BR47=0,0,((('KWh (Monthly) ENTRY NLI '!BR47*0.5)+'KWh (Cumulative) NLI'!BQ47-'Rebasing adj NLI'!BR37)*BR119)*BR$19*BR$125)</f>
        <v>0</v>
      </c>
      <c r="BS47" s="12">
        <f>IF('KWh (Cumulative) NLI'!BS47=0,0,((('KWh (Monthly) ENTRY NLI '!BS47*0.5)+'KWh (Cumulative) NLI'!BR47-'Rebasing adj NLI'!BS37)*BS119)*BS$19*BS$125)</f>
        <v>0</v>
      </c>
      <c r="BT47" s="12">
        <f>IF('KWh (Cumulative) NLI'!BT47=0,0,((('KWh (Monthly) ENTRY NLI '!BT47*0.5)+'KWh (Cumulative) NLI'!BS47-'Rebasing adj NLI'!BT37)*BT119)*BT$19*BT$125)</f>
        <v>0</v>
      </c>
      <c r="BU47" s="12">
        <f>IF('KWh (Cumulative) NLI'!BU47=0,0,((('KWh (Monthly) ENTRY NLI '!BU47*0.5)+'KWh (Cumulative) NLI'!BT47-'Rebasing adj NLI'!BU37)*BU119)*BU$19*BU$125)</f>
        <v>0</v>
      </c>
      <c r="BV47" s="12">
        <f>IF('KWh (Cumulative) NLI'!BV47=0,0,((('KWh (Monthly) ENTRY NLI '!BV47*0.5)+'KWh (Cumulative) NLI'!BU47-'Rebasing adj NLI'!BV37)*BV119)*BV$19*BV$125)</f>
        <v>0</v>
      </c>
      <c r="BW47" s="12">
        <f>IF('KWh (Cumulative) NLI'!BW47=0,0,((('KWh (Monthly) ENTRY NLI '!BW47*0.5)+'KWh (Cumulative) NLI'!BV47-'Rebasing adj NLI'!BW37)*BW119)*BW$19*BW$125)</f>
        <v>0</v>
      </c>
      <c r="BX47" s="12">
        <f>IF('KWh (Cumulative) NLI'!BX47=0,0,((('KWh (Monthly) ENTRY NLI '!BX47*0.5)+'KWh (Cumulative) NLI'!BW47-'Rebasing adj NLI'!BX37)*BX119)*BX$19*BX$125)</f>
        <v>0</v>
      </c>
      <c r="BY47" s="12">
        <f>IF('KWh (Cumulative) NLI'!BY47=0,0,((('KWh (Monthly) ENTRY NLI '!BY47*0.5)+'KWh (Cumulative) NLI'!BX47-'Rebasing adj NLI'!BY37)*BY119)*BY$19*BY$125)</f>
        <v>0</v>
      </c>
      <c r="BZ47" s="12">
        <f>IF('KWh (Cumulative) NLI'!BZ47=0,0,((('KWh (Monthly) ENTRY NLI '!BZ47*0.5)+'KWh (Cumulative) NLI'!BY47-'Rebasing adj NLI'!BZ37)*BZ119)*BZ$19*BZ$125)</f>
        <v>0</v>
      </c>
      <c r="CA47" s="12">
        <f>IF('KWh (Cumulative) NLI'!CA47=0,0,((('KWh (Monthly) ENTRY NLI '!CA47*0.5)+'KWh (Cumulative) NLI'!BZ47-'Rebasing adj NLI'!CA37)*CA119)*CA$19*CA$125)</f>
        <v>0</v>
      </c>
      <c r="CB47" s="12">
        <f>IF('KWh (Cumulative) NLI'!CB47=0,0,((('KWh (Monthly) ENTRY NLI '!CB47*0.5)+'KWh (Cumulative) NLI'!CA47-'Rebasing adj NLI'!CB37)*CB119)*CB$19*CB$125)</f>
        <v>0</v>
      </c>
      <c r="CC47" s="12">
        <f>IF('KWh (Cumulative) NLI'!CC47=0,0,((('KWh (Monthly) ENTRY NLI '!CC47*0.5)+'KWh (Cumulative) NLI'!CB47-'Rebasing adj NLI'!CC37)*CC119)*CC$19*CC$125)</f>
        <v>0</v>
      </c>
      <c r="CD47" s="12">
        <f>IF('KWh (Cumulative) NLI'!CD47=0,0,((('KWh (Monthly) ENTRY NLI '!CD47*0.5)+'KWh (Cumulative) NLI'!CC47-'Rebasing adj NLI'!CD37)*CD119)*CD$19*CD$125)</f>
        <v>0</v>
      </c>
      <c r="CE47" s="12">
        <f>IF('KWh (Cumulative) NLI'!CE47=0,0,((('KWh (Monthly) ENTRY NLI '!CE47*0.5)+'KWh (Cumulative) NLI'!CD47-'Rebasing adj NLI'!CE37)*CE119)*CE$19*CE$125)</f>
        <v>0</v>
      </c>
      <c r="CF47" s="12">
        <f>IF('KWh (Cumulative) NLI'!CF47=0,0,((('KWh (Monthly) ENTRY NLI '!CF47*0.5)+'KWh (Cumulative) NLI'!CE47-'Rebasing adj NLI'!CF37)*CF119)*CF$19*CF$125)</f>
        <v>0</v>
      </c>
      <c r="CG47" s="12">
        <f>IF('KWh (Cumulative) NLI'!CG47=0,0,((('KWh (Monthly) ENTRY NLI '!CG47*0.5)+'KWh (Cumulative) NLI'!CF47-'Rebasing adj NLI'!CG37)*CG119)*CG$19*CG$125)</f>
        <v>0</v>
      </c>
      <c r="CH47" s="12">
        <f>IF('KWh (Cumulative) NLI'!CH47=0,0,((('KWh (Monthly) ENTRY NLI '!CH47*0.5)+'KWh (Cumulative) NLI'!CG47-'Rebasing adj NLI'!CH37)*CH119)*CH$19*CH$125)</f>
        <v>0</v>
      </c>
      <c r="CI47" s="12">
        <f>IF('KWh (Cumulative) NLI'!CI47=0,0,((('KWh (Monthly) ENTRY NLI '!CI47*0.5)+'KWh (Cumulative) NLI'!CH47-'Rebasing adj NLI'!CI37)*CI119)*CI$19*CI$125)</f>
        <v>0</v>
      </c>
      <c r="CJ47" s="12">
        <f>IF('KWh (Cumulative) NLI'!CJ47=0,0,((('KWh (Monthly) ENTRY NLI '!CJ47*0.5)+'KWh (Cumulative) NLI'!CI47-'Rebasing adj NLI'!CJ37)*CJ119)*CJ$19*CJ$125)</f>
        <v>0</v>
      </c>
    </row>
    <row r="48" spans="1:88" ht="15" thickBot="1" x14ac:dyDescent="0.35">
      <c r="BB48" s="13"/>
    </row>
    <row r="49" spans="1:88" ht="15.6" x14ac:dyDescent="0.3">
      <c r="A49" s="20"/>
      <c r="B49" s="83" t="s">
        <v>32</v>
      </c>
      <c r="C49" s="53">
        <v>42370</v>
      </c>
      <c r="D49" s="53">
        <v>42401</v>
      </c>
      <c r="E49" s="51">
        <v>42430</v>
      </c>
      <c r="F49" s="51">
        <v>42461</v>
      </c>
      <c r="G49" s="58">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20" t="s">
        <v>29</v>
      </c>
      <c r="B50" s="47" t="s">
        <v>9</v>
      </c>
      <c r="C50" s="12">
        <f>IF('KWh (Cumulative) NLI'!C50=0,0,((('KWh (Monthly) ENTRY NLI '!C50*0.5)-'Rebasing adj NLI'!C40)*C107)*C$19*C$126)</f>
        <v>0</v>
      </c>
      <c r="D50" s="12">
        <f>IF('KWh (Cumulative) NLI'!D50=0,0,((('KWh (Monthly) ENTRY NLI '!D50*0.5)+'KWh (Cumulative) NLI'!C50-'Rebasing adj NLI'!D40)*D107)*D$19*D$126)</f>
        <v>0</v>
      </c>
      <c r="E50" s="12">
        <f>IF('KWh (Cumulative) NLI'!E50=0,0,((('KWh (Monthly) ENTRY NLI '!E50*0.5)+'KWh (Cumulative) NLI'!D50-'Rebasing adj NLI'!E40)*E107)*E$19*E$126)</f>
        <v>0</v>
      </c>
      <c r="F50" s="12">
        <f>IF('KWh (Cumulative) NLI'!F50=0,0,((('KWh (Monthly) ENTRY NLI '!F50*0.5)+'KWh (Cumulative) NLI'!E50-'Rebasing adj NLI'!F40)*F107)*F$19*F$126)</f>
        <v>0</v>
      </c>
      <c r="G50" s="12">
        <f>IF('KWh (Cumulative) NLI'!G50=0,0,((('KWh (Monthly) ENTRY NLI '!G50*0.5)+'KWh (Cumulative) NLI'!F50-'Rebasing adj NLI'!G40)*G107)*G$19*G$126)</f>
        <v>0</v>
      </c>
      <c r="H50" s="12">
        <f>IF('KWh (Cumulative) NLI'!H50=0,0,((('KWh (Monthly) ENTRY NLI '!H50*0.5)+'KWh (Cumulative) NLI'!G50-'Rebasing adj NLI'!H40)*H107)*H$19*H$126)</f>
        <v>0</v>
      </c>
      <c r="I50" s="12">
        <f>IF('KWh (Cumulative) NLI'!I50=0,0,((('KWh (Monthly) ENTRY NLI '!I50*0.5)+'KWh (Cumulative) NLI'!H50-'Rebasing adj NLI'!I40)*I107)*I$19*I$126)</f>
        <v>0</v>
      </c>
      <c r="J50" s="12">
        <f>IF('KWh (Cumulative) NLI'!J50=0,0,((('KWh (Monthly) ENTRY NLI '!J50*0.5)+'KWh (Cumulative) NLI'!I50-'Rebasing adj NLI'!J40)*J107)*J$19*J$126)</f>
        <v>0</v>
      </c>
      <c r="K50" s="12">
        <f>IF('KWh (Cumulative) NLI'!K50=0,0,((('KWh (Monthly) ENTRY NLI '!K50*0.5)+'KWh (Cumulative) NLI'!J50-'Rebasing adj NLI'!K40)*K107)*K$19*K$126)</f>
        <v>0</v>
      </c>
      <c r="L50" s="12">
        <f>IF('KWh (Cumulative) NLI'!L50=0,0,((('KWh (Monthly) ENTRY NLI '!L50*0.5)+'KWh (Cumulative) NLI'!K50-'Rebasing adj NLI'!L40)*L107)*L$19*L$126)</f>
        <v>0</v>
      </c>
      <c r="M50" s="12">
        <f>IF('KWh (Cumulative) NLI'!M50=0,0,((('KWh (Monthly) ENTRY NLI '!M50*0.5)+'KWh (Cumulative) NLI'!L50-'Rebasing adj NLI'!M40)*M107)*M$19*M$126)</f>
        <v>0</v>
      </c>
      <c r="N50" s="12">
        <f>IF('KWh (Cumulative) NLI'!N50=0,0,((('KWh (Monthly) ENTRY NLI '!N50*0.5)+'KWh (Cumulative) NLI'!M50-'Rebasing adj NLI'!N40)*N107)*N$19*N$126)</f>
        <v>0</v>
      </c>
      <c r="O50" s="12">
        <f>IF('KWh (Cumulative) NLI'!O50=0,0,((('KWh (Monthly) ENTRY NLI '!O50*0.5)+'KWh (Cumulative) NLI'!N50-'Rebasing adj NLI'!O40)*O107)*O$19*O$126)</f>
        <v>0</v>
      </c>
      <c r="P50" s="12">
        <f>IF('KWh (Cumulative) NLI'!P50=0,0,((('KWh (Monthly) ENTRY NLI '!P50*0.5)+'KWh (Cumulative) NLI'!O50-'Rebasing adj NLI'!P40)*P107)*P$19*P$126)</f>
        <v>0</v>
      </c>
      <c r="Q50" s="12">
        <f>IF('KWh (Cumulative) NLI'!Q50=0,0,((('KWh (Monthly) ENTRY NLI '!Q50*0.5)+'KWh (Cumulative) NLI'!P50-'Rebasing adj NLI'!Q40)*Q107)*Q$19*Q$126)</f>
        <v>0</v>
      </c>
      <c r="R50" s="12">
        <f>IF('KWh (Cumulative) NLI'!R50=0,0,((('KWh (Monthly) ENTRY NLI '!R50*0.5)+'KWh (Cumulative) NLI'!Q50-'Rebasing adj NLI'!R40)*R107)*R$19*R$126)</f>
        <v>0</v>
      </c>
      <c r="S50" s="12">
        <f>IF('KWh (Cumulative) NLI'!S50=0,0,((('KWh (Monthly) ENTRY NLI '!S50*0.5)+'KWh (Cumulative) NLI'!R50-'Rebasing adj NLI'!S40)*S107)*S$19*S$126)</f>
        <v>0</v>
      </c>
      <c r="T50" s="12">
        <f>IF('KWh (Cumulative) NLI'!T50=0,0,((('KWh (Monthly) ENTRY NLI '!T50*0.5)+'KWh (Cumulative) NLI'!S50-'Rebasing adj NLI'!T40)*T107)*T$19*T$126)</f>
        <v>0</v>
      </c>
      <c r="U50" s="12">
        <f>IF('KWh (Cumulative) NLI'!U50=0,0,((('KWh (Monthly) ENTRY NLI '!U50*0.5)+'KWh (Cumulative) NLI'!T50-'Rebasing adj NLI'!U40)*U107)*U$19*U$126)</f>
        <v>0</v>
      </c>
      <c r="V50" s="12">
        <f>IF('KWh (Cumulative) NLI'!V50=0,0,((('KWh (Monthly) ENTRY NLI '!V50*0.5)+'KWh (Cumulative) NLI'!U50-'Rebasing adj NLI'!V40)*V107)*V$19*V$126)</f>
        <v>0</v>
      </c>
      <c r="W50" s="12">
        <f>IF('KWh (Cumulative) NLI'!W50=0,0,((('KWh (Monthly) ENTRY NLI '!W50*0.5)+'KWh (Cumulative) NLI'!V50-'Rebasing adj NLI'!W40)*W107)*W$19*W$126)</f>
        <v>0</v>
      </c>
      <c r="X50" s="12">
        <f>IF('KWh (Cumulative) NLI'!X50=0,0,((('KWh (Monthly) ENTRY NLI '!X50*0.5)+'KWh (Cumulative) NLI'!W50-'Rebasing adj NLI'!X40)*X107)*X$19*X$126)</f>
        <v>0</v>
      </c>
      <c r="Y50" s="12">
        <f>IF('KWh (Cumulative) NLI'!Y50=0,0,((('KWh (Monthly) ENTRY NLI '!Y50*0.5)+'KWh (Cumulative) NLI'!X50-'Rebasing adj NLI'!Y40)*Y107)*Y$19*Y$126)</f>
        <v>0</v>
      </c>
      <c r="Z50" s="12">
        <f>IF('KWh (Cumulative) NLI'!Z50=0,0,((('KWh (Monthly) ENTRY NLI '!Z50*0.5)+'KWh (Cumulative) NLI'!Y50-'Rebasing adj NLI'!Z40)*Z107)*Z$19*Z$126)</f>
        <v>0</v>
      </c>
      <c r="AA50" s="12">
        <f>IF('KWh (Cumulative) NLI'!AA50=0,0,((('KWh (Monthly) ENTRY NLI '!AA50*0.5)+'KWh (Cumulative) NLI'!Z50-'Rebasing adj NLI'!AA40)*AA107)*AA$19*AA$126)</f>
        <v>0</v>
      </c>
      <c r="AB50" s="12">
        <f>IF('KWh (Cumulative) NLI'!AB50=0,0,((('KWh (Monthly) ENTRY NLI '!AB50*0.5)+'KWh (Cumulative) NLI'!AA50-'Rebasing adj NLI'!AB40)*AB107)*AB$19*AB$126)</f>
        <v>0</v>
      </c>
      <c r="AC50" s="12">
        <f>IF('KWh (Cumulative) NLI'!AC50=0,0,((('KWh (Monthly) ENTRY NLI '!AC50*0.5)+'KWh (Cumulative) NLI'!AB50-'Rebasing adj NLI'!AC40)*AC107)*AC$19*AC$126)</f>
        <v>0</v>
      </c>
      <c r="AD50" s="12">
        <f>IF('KWh (Cumulative) NLI'!AD50=0,0,((('KWh (Monthly) ENTRY NLI '!AD50*0.5)+'KWh (Cumulative) NLI'!AC50-'Rebasing adj NLI'!AD40)*AD107)*AD$19*AD$126)</f>
        <v>0</v>
      </c>
      <c r="AE50" s="12">
        <f>IF('KWh (Cumulative) NLI'!AE50=0,0,((('KWh (Monthly) ENTRY NLI '!AE50*0.5)+'KWh (Cumulative) NLI'!AD50-'Rebasing adj NLI'!AE40)*AE107)*AE$19*AE$126)</f>
        <v>0</v>
      </c>
      <c r="AF50" s="12">
        <f>IF('KWh (Cumulative) NLI'!AF50=0,0,((('KWh (Monthly) ENTRY NLI '!AF50*0.5)+'KWh (Cumulative) NLI'!AE50-'Rebasing adj NLI'!AF40)*AF107)*AF$19*AF$126)</f>
        <v>0</v>
      </c>
      <c r="AG50" s="12">
        <f>IF('KWh (Cumulative) NLI'!AG50=0,0,((('KWh (Monthly) ENTRY NLI '!AG50*0.5)+'KWh (Cumulative) NLI'!AF50-'Rebasing adj NLI'!AG40)*AG107)*AG$19*AG$126)</f>
        <v>0</v>
      </c>
      <c r="AH50" s="12">
        <f>IF('KWh (Cumulative) NLI'!AH50=0,0,((('KWh (Monthly) ENTRY NLI '!AH50*0.5)+'KWh (Cumulative) NLI'!AG50-'Rebasing adj NLI'!AH40)*AH107)*AH$19*AH$126)</f>
        <v>0</v>
      </c>
      <c r="AI50" s="12">
        <f>IF('KWh (Cumulative) NLI'!AI50=0,0,((('KWh (Monthly) ENTRY NLI '!AI50*0.5)+'KWh (Cumulative) NLI'!AH50-'Rebasing adj NLI'!AI40)*AI107)*AI$19*AI$126)</f>
        <v>0</v>
      </c>
      <c r="AJ50" s="12">
        <f>IF('KWh (Cumulative) NLI'!AJ50=0,0,((('KWh (Monthly) ENTRY NLI '!AJ50*0.5)+'KWh (Cumulative) NLI'!AI50-'Rebasing adj NLI'!AJ40)*AJ107)*AJ$19*AJ$126)</f>
        <v>0</v>
      </c>
      <c r="AK50" s="12">
        <f>IF('KWh (Cumulative) NLI'!AK50=0,0,((('KWh (Monthly) ENTRY NLI '!AK50*0.5)+'KWh (Cumulative) NLI'!AJ50-'Rebasing adj NLI'!AK40)*AK107)*AK$19*AK$126)</f>
        <v>0</v>
      </c>
      <c r="AL50" s="12">
        <f>IF('KWh (Cumulative) NLI'!AL50=0,0,((('KWh (Monthly) ENTRY NLI '!AL50*0.5)+'KWh (Cumulative) NLI'!AK50-'Rebasing adj NLI'!AL40)*AL107)*AL$19*AL$126)</f>
        <v>0</v>
      </c>
      <c r="AM50" s="12">
        <f>IF('KWh (Cumulative) NLI'!AM50=0,0,((('KWh (Monthly) ENTRY NLI '!AM50*0.5)+'KWh (Cumulative) NLI'!AL50-'Rebasing adj NLI'!AM40)*AM107)*AM$19*AM$126)</f>
        <v>0</v>
      </c>
      <c r="AN50" s="12">
        <f>IF('KWh (Cumulative) NLI'!AN50=0,0,((('KWh (Monthly) ENTRY NLI '!AN50*0.5)+'KWh (Cumulative) NLI'!AM50-'Rebasing adj NLI'!AN40)*AN107)*AN$19*AN$126)</f>
        <v>0</v>
      </c>
      <c r="AO50" s="12">
        <f>IF('KWh (Cumulative) NLI'!AO50=0,0,((('KWh (Monthly) ENTRY NLI '!AO50*0.5)+'KWh (Cumulative) NLI'!AN50-'Rebasing adj NLI'!AO40)*AO107)*AO$19*AO$126)</f>
        <v>0</v>
      </c>
      <c r="AP50" s="12">
        <f>IF('KWh (Cumulative) NLI'!AP50=0,0,((('KWh (Monthly) ENTRY NLI '!AP50*0.5)+'KWh (Cumulative) NLI'!AO50-'Rebasing adj NLI'!AP40)*AP107)*AP$19*AP$126)</f>
        <v>0</v>
      </c>
      <c r="AQ50" s="12">
        <f>IF('KWh (Cumulative) NLI'!AQ50=0,0,((('KWh (Monthly) ENTRY NLI '!AQ50*0.5)+'KWh (Cumulative) NLI'!AP50-'Rebasing adj NLI'!AQ40)*AQ107)*AQ$19*AQ$126)</f>
        <v>0</v>
      </c>
      <c r="AR50" s="12">
        <f>IF('KWh (Cumulative) NLI'!AR50=0,0,((('KWh (Monthly) ENTRY NLI '!AR50*0.5)+'KWh (Cumulative) NLI'!AQ50-'Rebasing adj NLI'!AR40)*AR107)*AR$19*AR$126)</f>
        <v>0</v>
      </c>
      <c r="AS50" s="12">
        <f>IF('KWh (Cumulative) NLI'!AS50=0,0,((('KWh (Monthly) ENTRY NLI '!AS50*0.5)+'KWh (Cumulative) NLI'!AR50-'Rebasing adj NLI'!AS40)*AS107)*AS$19*AS$126)</f>
        <v>0</v>
      </c>
      <c r="AT50" s="12">
        <f>IF('KWh (Cumulative) NLI'!AT50=0,0,((('KWh (Monthly) ENTRY NLI '!AT50*0.5)+'KWh (Cumulative) NLI'!AS50-'Rebasing adj NLI'!AT40)*AT107)*AT$19*AT$126)</f>
        <v>0</v>
      </c>
      <c r="AU50" s="12">
        <f>IF('KWh (Cumulative) NLI'!AU50=0,0,((('KWh (Monthly) ENTRY NLI '!AU50*0.5)+'KWh (Cumulative) NLI'!AT50-'Rebasing adj NLI'!AU40)*AU107)*AU$19*AU$126)</f>
        <v>0</v>
      </c>
      <c r="AV50" s="12">
        <f>IF('KWh (Cumulative) NLI'!AV50=0,0,((('KWh (Monthly) ENTRY NLI '!AV50*0.5)+'KWh (Cumulative) NLI'!AU50-'Rebasing adj NLI'!AV40)*AV107)*AV$19*AV$126)</f>
        <v>0</v>
      </c>
      <c r="AW50" s="12">
        <f>IF('KWh (Cumulative) NLI'!AW50=0,0,((('KWh (Monthly) ENTRY NLI '!AW50*0.5)+'KWh (Cumulative) NLI'!AV50-'Rebasing adj NLI'!AW40)*AW107)*AW$19*AW$126)</f>
        <v>0</v>
      </c>
      <c r="AX50" s="12">
        <f>IF('KWh (Cumulative) NLI'!AX50=0,0,((('KWh (Monthly) ENTRY NLI '!AX50*0.5)+'KWh (Cumulative) NLI'!AW50-'Rebasing adj NLI'!AX40)*AX107)*AX$19*AX$126)</f>
        <v>0</v>
      </c>
      <c r="AY50" s="12">
        <f>IF('KWh (Cumulative) NLI'!AY50=0,0,((('KWh (Monthly) ENTRY NLI '!AY50*0.5)+'KWh (Cumulative) NLI'!AX50-'Rebasing adj NLI'!AY40)*AY107)*AY$19*AY$126)</f>
        <v>0</v>
      </c>
      <c r="AZ50" s="12">
        <f>IF('KWh (Cumulative) NLI'!AZ50=0,0,((('KWh (Monthly) ENTRY NLI '!AZ50*0.5)+'KWh (Cumulative) NLI'!AY50-'Rebasing adj NLI'!AZ40)*AZ107)*AZ$19*AZ$126)</f>
        <v>0</v>
      </c>
      <c r="BA50" s="12">
        <f>IF('KWh (Cumulative) NLI'!BA50=0,0,((('KWh (Monthly) ENTRY NLI '!BA50*0.5)+'KWh (Cumulative) NLI'!AZ50-'Rebasing adj NLI'!BA40)*BA107)*BA$19*BA$126)</f>
        <v>530.21805444517156</v>
      </c>
      <c r="BB50" s="167">
        <f>IF('KWh (Cumulative) NLI'!BB50=0,0,((('KWh (Monthly) ENTRY NLI '!BB50*0.5)+'KWh (Cumulative) NLI'!BA50-'Rebasing adj NLI'!BB40)*BB107)*BB$19*BB$126)</f>
        <v>1001.2457363731925</v>
      </c>
      <c r="BC50" s="12">
        <f>IF('KWh (Cumulative) NLI'!BC50=0,0,((('KWh (Monthly) ENTRY NLI '!BC50*0.5)+'KWh (Cumulative) NLI'!BB50-'Rebasing adj NLI'!BC40)*BC107)*BC$19*BC$126)</f>
        <v>1097.4126563420184</v>
      </c>
      <c r="BD50" s="12">
        <f>IF('KWh (Cumulative) NLI'!BD50=0,0,((('KWh (Monthly) ENTRY NLI '!BD50*0.5)+'KWh (Cumulative) NLI'!BC50-'Rebasing adj NLI'!BD40)*BD107)*BD$19*BD$126)</f>
        <v>2152.7374989437585</v>
      </c>
      <c r="BE50" s="12">
        <f>IF('KWh (Cumulative) NLI'!BE50=0,0,((('KWh (Monthly) ENTRY NLI '!BE50*0.5)+'KWh (Cumulative) NLI'!BD50-'Rebasing adj NLI'!BE40)*BE107)*BE$19*BE$126)</f>
        <v>2170.4264288111485</v>
      </c>
      <c r="BF50" s="12">
        <f>IF('KWh (Cumulative) NLI'!BF50=0,0,((('KWh (Monthly) ENTRY NLI '!BF50*0.5)+'KWh (Cumulative) NLI'!BE50-'Rebasing adj NLI'!BF40)*BF107)*BF$19*BF$126)</f>
        <v>2182.9588941393831</v>
      </c>
      <c r="BG50" s="12">
        <f>IF('KWh (Cumulative) NLI'!BG50=0,0,((('KWh (Monthly) ENTRY NLI '!BG50*0.5)+'KWh (Cumulative) NLI'!BF50-'Rebasing adj NLI'!BG40)*BG107)*BG$19*BG$126)</f>
        <v>2148.2513041184448</v>
      </c>
      <c r="BH50" s="12">
        <f>IF('KWh (Cumulative) NLI'!BH50=0,0,((('KWh (Monthly) ENTRY NLI '!BH50*0.5)+'KWh (Cumulative) NLI'!BG50-'Rebasing adj NLI'!BH40)*BH107)*BH$19*BH$126)</f>
        <v>1069.5882268030909</v>
      </c>
      <c r="BI50" s="12">
        <f>IF('KWh (Cumulative) NLI'!BI50=0,0,((('KWh (Monthly) ENTRY NLI '!BI50*0.5)+'KWh (Cumulative) NLI'!BH50-'Rebasing adj NLI'!BI40)*BI107)*BI$19*BI$126)</f>
        <v>1045.8299888269853</v>
      </c>
      <c r="BJ50" s="12">
        <f>IF('KWh (Cumulative) NLI'!BJ50=0,0,((('KWh (Monthly) ENTRY NLI '!BJ50*0.5)+'KWh (Cumulative) NLI'!BI50-'Rebasing adj NLI'!BJ40)*BJ107)*BJ$19*BJ$126)</f>
        <v>1032.9917171467259</v>
      </c>
      <c r="BK50" s="12">
        <f>IF('KWh (Cumulative) NLI'!BK50=0,0,((('KWh (Monthly) ENTRY NLI '!BK50*0.5)+'KWh (Cumulative) NLI'!BJ50-'Rebasing adj NLI'!BK40)*BK107)*BK$19*BK$126)</f>
        <v>991.24881151334125</v>
      </c>
      <c r="BL50" s="12">
        <f>IF('KWh (Cumulative) NLI'!BL50=0,0,((('KWh (Monthly) ENTRY NLI '!BL50*0.5)+'KWh (Cumulative) NLI'!BK50-'Rebasing adj NLI'!BL40)*BL107)*BL$19*BL$126)</f>
        <v>930.33297447475047</v>
      </c>
      <c r="BM50" s="12">
        <f>IF('KWh (Cumulative) NLI'!BM50=0,0,((('KWh (Monthly) ENTRY NLI '!BM50*0.5)+'KWh (Cumulative) NLI'!BL50-'Rebasing adj NLI'!BM40)*BM107)*BM$19*BM$126)</f>
        <v>1060.4361088903431</v>
      </c>
      <c r="BN50" s="12">
        <f>IF('KWh (Cumulative) NLI'!BN50=0,0,((('KWh (Monthly) ENTRY NLI '!BN50*0.5)+'KWh (Cumulative) NLI'!BM50-'Rebasing adj NLI'!BN40)*BN107)*BN$19*BN$126)</f>
        <v>1001.2457363731925</v>
      </c>
      <c r="BO50" s="12">
        <f>IF('KWh (Cumulative) NLI'!BO50=0,0,((('KWh (Monthly) ENTRY NLI '!BO50*0.5)+'KWh (Cumulative) NLI'!BN50-'Rebasing adj NLI'!BO40)*BO107)*BO$19*BO$126)</f>
        <v>1097.4126563420184</v>
      </c>
      <c r="BP50" s="12">
        <f>IF('KWh (Cumulative) NLI'!BP50=0,0,((('KWh (Monthly) ENTRY NLI '!BP50*0.5)+'KWh (Cumulative) NLI'!BO50-'Rebasing adj NLI'!BP40)*BP107)*BP$19*BP$126)</f>
        <v>2152.7374989437585</v>
      </c>
      <c r="BQ50" s="12">
        <f>IF('KWh (Cumulative) NLI'!BQ50=0,0,((('KWh (Monthly) ENTRY NLI '!BQ50*0.5)+'KWh (Cumulative) NLI'!BP50-'Rebasing adj NLI'!BQ40)*BQ107)*BQ$19*BQ$126)</f>
        <v>2170.4264288111485</v>
      </c>
      <c r="BR50" s="12">
        <f>IF('KWh (Cumulative) NLI'!BR50=0,0,((('KWh (Monthly) ENTRY NLI '!BR50*0.5)+'KWh (Cumulative) NLI'!BQ50-'Rebasing adj NLI'!BR40)*BR107)*BR$19*BR$126)</f>
        <v>0</v>
      </c>
      <c r="BS50" s="12">
        <f>IF('KWh (Cumulative) NLI'!BS50=0,0,((('KWh (Monthly) ENTRY NLI '!BS50*0.5)+'KWh (Cumulative) NLI'!BR50-'Rebasing adj NLI'!BS40)*BS107)*BS$19*BS$126)</f>
        <v>0</v>
      </c>
      <c r="BT50" s="12">
        <f>IF('KWh (Cumulative) NLI'!BT50=0,0,((('KWh (Monthly) ENTRY NLI '!BT50*0.5)+'KWh (Cumulative) NLI'!BS50-'Rebasing adj NLI'!BT40)*BT107)*BT$19*BT$126)</f>
        <v>0</v>
      </c>
      <c r="BU50" s="12">
        <f>IF('KWh (Cumulative) NLI'!BU50=0,0,((('KWh (Monthly) ENTRY NLI '!BU50*0.5)+'KWh (Cumulative) NLI'!BT50-'Rebasing adj NLI'!BU40)*BU107)*BU$19*BU$126)</f>
        <v>0</v>
      </c>
      <c r="BV50" s="12">
        <f>IF('KWh (Cumulative) NLI'!BV50=0,0,((('KWh (Monthly) ENTRY NLI '!BV50*0.5)+'KWh (Cumulative) NLI'!BU50-'Rebasing adj NLI'!BV40)*BV107)*BV$19*BV$126)</f>
        <v>0</v>
      </c>
      <c r="BW50" s="12">
        <f>IF('KWh (Cumulative) NLI'!BW50=0,0,((('KWh (Monthly) ENTRY NLI '!BW50*0.5)+'KWh (Cumulative) NLI'!BV50-'Rebasing adj NLI'!BW40)*BW107)*BW$19*BW$126)</f>
        <v>0</v>
      </c>
      <c r="BX50" s="12">
        <f>IF('KWh (Cumulative) NLI'!BX50=0,0,((('KWh (Monthly) ENTRY NLI '!BX50*0.5)+'KWh (Cumulative) NLI'!BW50-'Rebasing adj NLI'!BX40)*BX107)*BX$19*BX$126)</f>
        <v>0</v>
      </c>
      <c r="BY50" s="12">
        <f>IF('KWh (Cumulative) NLI'!BY50=0,0,((('KWh (Monthly) ENTRY NLI '!BY50*0.5)+'KWh (Cumulative) NLI'!BX50-'Rebasing adj NLI'!BY40)*BY107)*BY$19*BY$126)</f>
        <v>0</v>
      </c>
      <c r="BZ50" s="12">
        <f>IF('KWh (Cumulative) NLI'!BZ50=0,0,((('KWh (Monthly) ENTRY NLI '!BZ50*0.5)+'KWh (Cumulative) NLI'!BY50-'Rebasing adj NLI'!BZ40)*BZ107)*BZ$19*BZ$126)</f>
        <v>0</v>
      </c>
      <c r="CA50" s="12">
        <f>IF('KWh (Cumulative) NLI'!CA50=0,0,((('KWh (Monthly) ENTRY NLI '!CA50*0.5)+'KWh (Cumulative) NLI'!BZ50-'Rebasing adj NLI'!CA40)*CA107)*CA$19*CA$126)</f>
        <v>0</v>
      </c>
      <c r="CB50" s="12">
        <f>IF('KWh (Cumulative) NLI'!CB50=0,0,((('KWh (Monthly) ENTRY NLI '!CB50*0.5)+'KWh (Cumulative) NLI'!CA50-'Rebasing adj NLI'!CB40)*CB107)*CB$19*CB$126)</f>
        <v>0</v>
      </c>
      <c r="CC50" s="12">
        <f>IF('KWh (Cumulative) NLI'!CC50=0,0,((('KWh (Monthly) ENTRY NLI '!CC50*0.5)+'KWh (Cumulative) NLI'!CB50-'Rebasing adj NLI'!CC40)*CC107)*CC$19*CC$126)</f>
        <v>0</v>
      </c>
      <c r="CD50" s="12">
        <f>IF('KWh (Cumulative) NLI'!CD50=0,0,((('KWh (Monthly) ENTRY NLI '!CD50*0.5)+'KWh (Cumulative) NLI'!CC50-'Rebasing adj NLI'!CD40)*CD107)*CD$19*CD$126)</f>
        <v>0</v>
      </c>
      <c r="CE50" s="12">
        <f>IF('KWh (Cumulative) NLI'!CE50=0,0,((('KWh (Monthly) ENTRY NLI '!CE50*0.5)+'KWh (Cumulative) NLI'!CD50-'Rebasing adj NLI'!CE40)*CE107)*CE$19*CE$126)</f>
        <v>0</v>
      </c>
      <c r="CF50" s="12">
        <f>IF('KWh (Cumulative) NLI'!CF50=0,0,((('KWh (Monthly) ENTRY NLI '!CF50*0.5)+'KWh (Cumulative) NLI'!CE50-'Rebasing adj NLI'!CF40)*CF107)*CF$19*CF$126)</f>
        <v>0</v>
      </c>
      <c r="CG50" s="12">
        <f>IF('KWh (Cumulative) NLI'!CG50=0,0,((('KWh (Monthly) ENTRY NLI '!CG50*0.5)+'KWh (Cumulative) NLI'!CF50-'Rebasing adj NLI'!CG40)*CG107)*CG$19*CG$126)</f>
        <v>0</v>
      </c>
      <c r="CH50" s="12">
        <f>IF('KWh (Cumulative) NLI'!CH50=0,0,((('KWh (Monthly) ENTRY NLI '!CH50*0.5)+'KWh (Cumulative) NLI'!CG50-'Rebasing adj NLI'!CH40)*CH107)*CH$19*CH$126)</f>
        <v>0</v>
      </c>
      <c r="CI50" s="12">
        <f>IF('KWh (Cumulative) NLI'!CI50=0,0,((('KWh (Monthly) ENTRY NLI '!CI50*0.5)+'KWh (Cumulative) NLI'!CH50-'Rebasing adj NLI'!CI40)*CI107)*CI$19*CI$126)</f>
        <v>0</v>
      </c>
      <c r="CJ50" s="12">
        <f>IF('KWh (Cumulative) NLI'!CJ50=0,0,((('KWh (Monthly) ENTRY NLI '!CJ50*0.5)+'KWh (Cumulative) NLI'!CI50-'Rebasing adj NLI'!CJ40)*CJ107)*CJ$19*CJ$126)</f>
        <v>0</v>
      </c>
    </row>
    <row r="51" spans="1:88" x14ac:dyDescent="0.3">
      <c r="A51" s="220"/>
      <c r="B51" s="47" t="s">
        <v>6</v>
      </c>
      <c r="C51" s="12">
        <f>IF('KWh (Cumulative) NLI'!C51=0,0,((('KWh (Monthly) ENTRY NLI '!C51*0.5)-'Rebasing adj NLI'!C41)*C108)*C$19*C$126)</f>
        <v>0</v>
      </c>
      <c r="D51" s="12">
        <f>IF('KWh (Cumulative) NLI'!D51=0,0,((('KWh (Monthly) ENTRY NLI '!D51*0.5)+'KWh (Cumulative) NLI'!C51-'Rebasing adj NLI'!D41)*D108)*D$19*D$126)</f>
        <v>0</v>
      </c>
      <c r="E51" s="12">
        <f>IF('KWh (Cumulative) NLI'!E51=0,0,((('KWh (Monthly) ENTRY NLI '!E51*0.5)+'KWh (Cumulative) NLI'!D51-'Rebasing adj NLI'!E41)*E108)*E$19*E$126)</f>
        <v>0</v>
      </c>
      <c r="F51" s="12">
        <f>IF('KWh (Cumulative) NLI'!F51=0,0,((('KWh (Monthly) ENTRY NLI '!F51*0.5)+'KWh (Cumulative) NLI'!E51-'Rebasing adj NLI'!F41)*F108)*F$19*F$126)</f>
        <v>0</v>
      </c>
      <c r="G51" s="12">
        <f>IF('KWh (Cumulative) NLI'!G51=0,0,((('KWh (Monthly) ENTRY NLI '!G51*0.5)+'KWh (Cumulative) NLI'!F51-'Rebasing adj NLI'!G41)*G108)*G$19*G$126)</f>
        <v>0</v>
      </c>
      <c r="H51" s="12">
        <f>IF('KWh (Cumulative) NLI'!H51=0,0,((('KWh (Monthly) ENTRY NLI '!H51*0.5)+'KWh (Cumulative) NLI'!G51-'Rebasing adj NLI'!H41)*H108)*H$19*H$126)</f>
        <v>0</v>
      </c>
      <c r="I51" s="12">
        <f>IF('KWh (Cumulative) NLI'!I51=0,0,((('KWh (Monthly) ENTRY NLI '!I51*0.5)+'KWh (Cumulative) NLI'!H51-'Rebasing adj NLI'!I41)*I108)*I$19*I$126)</f>
        <v>0</v>
      </c>
      <c r="J51" s="12">
        <f>IF('KWh (Cumulative) NLI'!J51=0,0,((('KWh (Monthly) ENTRY NLI '!J51*0.5)+'KWh (Cumulative) NLI'!I51-'Rebasing adj NLI'!J41)*J108)*J$19*J$126)</f>
        <v>0</v>
      </c>
      <c r="K51" s="12">
        <f>IF('KWh (Cumulative) NLI'!K51=0,0,((('KWh (Monthly) ENTRY NLI '!K51*0.5)+'KWh (Cumulative) NLI'!J51-'Rebasing adj NLI'!K41)*K108)*K$19*K$126)</f>
        <v>0</v>
      </c>
      <c r="L51" s="12">
        <f>IF('KWh (Cumulative) NLI'!L51=0,0,((('KWh (Monthly) ENTRY NLI '!L51*0.5)+'KWh (Cumulative) NLI'!K51-'Rebasing adj NLI'!L41)*L108)*L$19*L$126)</f>
        <v>0</v>
      </c>
      <c r="M51" s="12">
        <f>IF('KWh (Cumulative) NLI'!M51=0,0,((('KWh (Monthly) ENTRY NLI '!M51*0.5)+'KWh (Cumulative) NLI'!L51-'Rebasing adj NLI'!M41)*M108)*M$19*M$126)</f>
        <v>0</v>
      </c>
      <c r="N51" s="12">
        <f>IF('KWh (Cumulative) NLI'!N51=0,0,((('KWh (Monthly) ENTRY NLI '!N51*0.5)+'KWh (Cumulative) NLI'!M51-'Rebasing adj NLI'!N41)*N108)*N$19*N$126)</f>
        <v>0</v>
      </c>
      <c r="O51" s="12">
        <f>IF('KWh (Cumulative) NLI'!O51=0,0,((('KWh (Monthly) ENTRY NLI '!O51*0.5)+'KWh (Cumulative) NLI'!N51-'Rebasing adj NLI'!O41)*O108)*O$19*O$126)</f>
        <v>0</v>
      </c>
      <c r="P51" s="12">
        <f>IF('KWh (Cumulative) NLI'!P51=0,0,((('KWh (Monthly) ENTRY NLI '!P51*0.5)+'KWh (Cumulative) NLI'!O51-'Rebasing adj NLI'!P41)*P108)*P$19*P$126)</f>
        <v>0</v>
      </c>
      <c r="Q51" s="12">
        <f>IF('KWh (Cumulative) NLI'!Q51=0,0,((('KWh (Monthly) ENTRY NLI '!Q51*0.5)+'KWh (Cumulative) NLI'!P51-'Rebasing adj NLI'!Q41)*Q108)*Q$19*Q$126)</f>
        <v>0</v>
      </c>
      <c r="R51" s="12">
        <f>IF('KWh (Cumulative) NLI'!R51=0,0,((('KWh (Monthly) ENTRY NLI '!R51*0.5)+'KWh (Cumulative) NLI'!Q51-'Rebasing adj NLI'!R41)*R108)*R$19*R$126)</f>
        <v>0</v>
      </c>
      <c r="S51" s="12">
        <f>IF('KWh (Cumulative) NLI'!S51=0,0,((('KWh (Monthly) ENTRY NLI '!S51*0.5)+'KWh (Cumulative) NLI'!R51-'Rebasing adj NLI'!S41)*S108)*S$19*S$126)</f>
        <v>0</v>
      </c>
      <c r="T51" s="12">
        <f>IF('KWh (Cumulative) NLI'!T51=0,0,((('KWh (Monthly) ENTRY NLI '!T51*0.5)+'KWh (Cumulative) NLI'!S51-'Rebasing adj NLI'!T41)*T108)*T$19*T$126)</f>
        <v>0</v>
      </c>
      <c r="U51" s="12">
        <f>IF('KWh (Cumulative) NLI'!U51=0,0,((('KWh (Monthly) ENTRY NLI '!U51*0.5)+'KWh (Cumulative) NLI'!T51-'Rebasing adj NLI'!U41)*U108)*U$19*U$126)</f>
        <v>0</v>
      </c>
      <c r="V51" s="12">
        <f>IF('KWh (Cumulative) NLI'!V51=0,0,((('KWh (Monthly) ENTRY NLI '!V51*0.5)+'KWh (Cumulative) NLI'!U51-'Rebasing adj NLI'!V41)*V108)*V$19*V$126)</f>
        <v>0</v>
      </c>
      <c r="W51" s="12">
        <f>IF('KWh (Cumulative) NLI'!W51=0,0,((('KWh (Monthly) ENTRY NLI '!W51*0.5)+'KWh (Cumulative) NLI'!V51-'Rebasing adj NLI'!W41)*W108)*W$19*W$126)</f>
        <v>0</v>
      </c>
      <c r="X51" s="12">
        <f>IF('KWh (Cumulative) NLI'!X51=0,0,((('KWh (Monthly) ENTRY NLI '!X51*0.5)+'KWh (Cumulative) NLI'!W51-'Rebasing adj NLI'!X41)*X108)*X$19*X$126)</f>
        <v>0</v>
      </c>
      <c r="Y51" s="12">
        <f>IF('KWh (Cumulative) NLI'!Y51=0,0,((('KWh (Monthly) ENTRY NLI '!Y51*0.5)+'KWh (Cumulative) NLI'!X51-'Rebasing adj NLI'!Y41)*Y108)*Y$19*Y$126)</f>
        <v>0</v>
      </c>
      <c r="Z51" s="12">
        <f>IF('KWh (Cumulative) NLI'!Z51=0,0,((('KWh (Monthly) ENTRY NLI '!Z51*0.5)+'KWh (Cumulative) NLI'!Y51-'Rebasing adj NLI'!Z41)*Z108)*Z$19*Z$126)</f>
        <v>0</v>
      </c>
      <c r="AA51" s="12">
        <f>IF('KWh (Cumulative) NLI'!AA51=0,0,((('KWh (Monthly) ENTRY NLI '!AA51*0.5)+'KWh (Cumulative) NLI'!Z51-'Rebasing adj NLI'!AA41)*AA108)*AA$19*AA$126)</f>
        <v>0</v>
      </c>
      <c r="AB51" s="12">
        <f>IF('KWh (Cumulative) NLI'!AB51=0,0,((('KWh (Monthly) ENTRY NLI '!AB51*0.5)+'KWh (Cumulative) NLI'!AA51-'Rebasing adj NLI'!AB41)*AB108)*AB$19*AB$126)</f>
        <v>0</v>
      </c>
      <c r="AC51" s="12">
        <f>IF('KWh (Cumulative) NLI'!AC51=0,0,((('KWh (Monthly) ENTRY NLI '!AC51*0.5)+'KWh (Cumulative) NLI'!AB51-'Rebasing adj NLI'!AC41)*AC108)*AC$19*AC$126)</f>
        <v>0</v>
      </c>
      <c r="AD51" s="12">
        <f>IF('KWh (Cumulative) NLI'!AD51=0,0,((('KWh (Monthly) ENTRY NLI '!AD51*0.5)+'KWh (Cumulative) NLI'!AC51-'Rebasing adj NLI'!AD41)*AD108)*AD$19*AD$126)</f>
        <v>0</v>
      </c>
      <c r="AE51" s="12">
        <f>IF('KWh (Cumulative) NLI'!AE51=0,0,((('KWh (Monthly) ENTRY NLI '!AE51*0.5)+'KWh (Cumulative) NLI'!AD51-'Rebasing adj NLI'!AE41)*AE108)*AE$19*AE$126)</f>
        <v>0</v>
      </c>
      <c r="AF51" s="12">
        <f>IF('KWh (Cumulative) NLI'!AF51=0,0,((('KWh (Monthly) ENTRY NLI '!AF51*0.5)+'KWh (Cumulative) NLI'!AE51-'Rebasing adj NLI'!AF41)*AF108)*AF$19*AF$126)</f>
        <v>0</v>
      </c>
      <c r="AG51" s="12">
        <f>IF('KWh (Cumulative) NLI'!AG51=0,0,((('KWh (Monthly) ENTRY NLI '!AG51*0.5)+'KWh (Cumulative) NLI'!AF51-'Rebasing adj NLI'!AG41)*AG108)*AG$19*AG$126)</f>
        <v>0</v>
      </c>
      <c r="AH51" s="12">
        <f>IF('KWh (Cumulative) NLI'!AH51=0,0,((('KWh (Monthly) ENTRY NLI '!AH51*0.5)+'KWh (Cumulative) NLI'!AG51-'Rebasing adj NLI'!AH41)*AH108)*AH$19*AH$126)</f>
        <v>0</v>
      </c>
      <c r="AI51" s="12">
        <f>IF('KWh (Cumulative) NLI'!AI51=0,0,((('KWh (Monthly) ENTRY NLI '!AI51*0.5)+'KWh (Cumulative) NLI'!AH51-'Rebasing adj NLI'!AI41)*AI108)*AI$19*AI$126)</f>
        <v>0</v>
      </c>
      <c r="AJ51" s="12">
        <f>IF('KWh (Cumulative) NLI'!AJ51=0,0,((('KWh (Monthly) ENTRY NLI '!AJ51*0.5)+'KWh (Cumulative) NLI'!AI51-'Rebasing adj NLI'!AJ41)*AJ108)*AJ$19*AJ$126)</f>
        <v>0</v>
      </c>
      <c r="AK51" s="12">
        <f>IF('KWh (Cumulative) NLI'!AK51=0,0,((('KWh (Monthly) ENTRY NLI '!AK51*0.5)+'KWh (Cumulative) NLI'!AJ51-'Rebasing adj NLI'!AK41)*AK108)*AK$19*AK$126)</f>
        <v>0</v>
      </c>
      <c r="AL51" s="12">
        <f>IF('KWh (Cumulative) NLI'!AL51=0,0,((('KWh (Monthly) ENTRY NLI '!AL51*0.5)+'KWh (Cumulative) NLI'!AK51-'Rebasing adj NLI'!AL41)*AL108)*AL$19*AL$126)</f>
        <v>0</v>
      </c>
      <c r="AM51" s="12">
        <f>IF('KWh (Cumulative) NLI'!AM51=0,0,((('KWh (Monthly) ENTRY NLI '!AM51*0.5)+'KWh (Cumulative) NLI'!AL51-'Rebasing adj NLI'!AM41)*AM108)*AM$19*AM$126)</f>
        <v>0</v>
      </c>
      <c r="AN51" s="12">
        <f>IF('KWh (Cumulative) NLI'!AN51=0,0,((('KWh (Monthly) ENTRY NLI '!AN51*0.5)+'KWh (Cumulative) NLI'!AM51-'Rebasing adj NLI'!AN41)*AN108)*AN$19*AN$126)</f>
        <v>0</v>
      </c>
      <c r="AO51" s="12">
        <f>IF('KWh (Cumulative) NLI'!AO51=0,0,((('KWh (Monthly) ENTRY NLI '!AO51*0.5)+'KWh (Cumulative) NLI'!AN51-'Rebasing adj NLI'!AO41)*AO108)*AO$19*AO$126)</f>
        <v>0</v>
      </c>
      <c r="AP51" s="12">
        <f>IF('KWh (Cumulative) NLI'!AP51=0,0,((('KWh (Monthly) ENTRY NLI '!AP51*0.5)+'KWh (Cumulative) NLI'!AO51-'Rebasing adj NLI'!AP41)*AP108)*AP$19*AP$126)</f>
        <v>0</v>
      </c>
      <c r="AQ51" s="12">
        <f>IF('KWh (Cumulative) NLI'!AQ51=0,0,((('KWh (Monthly) ENTRY NLI '!AQ51*0.5)+'KWh (Cumulative) NLI'!AP51-'Rebasing adj NLI'!AQ41)*AQ108)*AQ$19*AQ$126)</f>
        <v>0</v>
      </c>
      <c r="AR51" s="12">
        <f>IF('KWh (Cumulative) NLI'!AR51=0,0,((('KWh (Monthly) ENTRY NLI '!AR51*0.5)+'KWh (Cumulative) NLI'!AQ51-'Rebasing adj NLI'!AR41)*AR108)*AR$19*AR$126)</f>
        <v>0</v>
      </c>
      <c r="AS51" s="12">
        <f>IF('KWh (Cumulative) NLI'!AS51=0,0,((('KWh (Monthly) ENTRY NLI '!AS51*0.5)+'KWh (Cumulative) NLI'!AR51-'Rebasing adj NLI'!AS41)*AS108)*AS$19*AS$126)</f>
        <v>0</v>
      </c>
      <c r="AT51" s="12">
        <f>IF('KWh (Cumulative) NLI'!AT51=0,0,((('KWh (Monthly) ENTRY NLI '!AT51*0.5)+'KWh (Cumulative) NLI'!AS51-'Rebasing adj NLI'!AT41)*AT108)*AT$19*AT$126)</f>
        <v>0</v>
      </c>
      <c r="AU51" s="12">
        <f>IF('KWh (Cumulative) NLI'!AU51=0,0,((('KWh (Monthly) ENTRY NLI '!AU51*0.5)+'KWh (Cumulative) NLI'!AT51-'Rebasing adj NLI'!AU41)*AU108)*AU$19*AU$126)</f>
        <v>0</v>
      </c>
      <c r="AV51" s="12">
        <f>IF('KWh (Cumulative) NLI'!AV51=0,0,((('KWh (Monthly) ENTRY NLI '!AV51*0.5)+'KWh (Cumulative) NLI'!AU51-'Rebasing adj NLI'!AV41)*AV108)*AV$19*AV$126)</f>
        <v>0</v>
      </c>
      <c r="AW51" s="12">
        <f>IF('KWh (Cumulative) NLI'!AW51=0,0,((('KWh (Monthly) ENTRY NLI '!AW51*0.5)+'KWh (Cumulative) NLI'!AV51-'Rebasing adj NLI'!AW41)*AW108)*AW$19*AW$126)</f>
        <v>0</v>
      </c>
      <c r="AX51" s="12">
        <f>IF('KWh (Cumulative) NLI'!AX51=0,0,((('KWh (Monthly) ENTRY NLI '!AX51*0.5)+'KWh (Cumulative) NLI'!AW51-'Rebasing adj NLI'!AX41)*AX108)*AX$19*AX$126)</f>
        <v>0</v>
      </c>
      <c r="AY51" s="12">
        <f>IF('KWh (Cumulative) NLI'!AY51=0,0,((('KWh (Monthly) ENTRY NLI '!AY51*0.5)+'KWh (Cumulative) NLI'!AX51-'Rebasing adj NLI'!AY41)*AY108)*AY$19*AY$126)</f>
        <v>537.2039099273145</v>
      </c>
      <c r="AZ51" s="12">
        <f>IF('KWh (Cumulative) NLI'!AZ51=0,0,((('KWh (Monthly) ENTRY NLI '!AZ51*0.5)+'KWh (Cumulative) NLI'!AY51-'Rebasing adj NLI'!AZ41)*AZ108)*AZ$19*AZ$126)</f>
        <v>932.54453711640394</v>
      </c>
      <c r="BA51" s="12">
        <f>IF('KWh (Cumulative) NLI'!BA51=0,0,((('KWh (Monthly) ENTRY NLI '!BA51*0.5)+'KWh (Cumulative) NLI'!AZ51-'Rebasing adj NLI'!BA41)*BA108)*BA$19*BA$126)</f>
        <v>749.25503995349709</v>
      </c>
      <c r="BB51" s="167">
        <f>IF('KWh (Cumulative) NLI'!BB51=0,0,((('KWh (Monthly) ENTRY NLI '!BB51*0.5)+'KWh (Cumulative) NLI'!BA51-'Rebasing adj NLI'!BB41)*BB108)*BB$19*BB$126)</f>
        <v>442.06067620070559</v>
      </c>
      <c r="BC51" s="12">
        <f>IF('KWh (Cumulative) NLI'!BC51=0,0,((('KWh (Monthly) ENTRY NLI '!BC51*0.5)+'KWh (Cumulative) NLI'!BB51-'Rebasing adj NLI'!BC41)*BC108)*BC$19*BC$126)</f>
        <v>488.77272379904633</v>
      </c>
      <c r="BD51" s="12">
        <f>IF('KWh (Cumulative) NLI'!BD51=0,0,((('KWh (Monthly) ENTRY NLI '!BD51*0.5)+'KWh (Cumulative) NLI'!BC51-'Rebasing adj NLI'!BD41)*BD108)*BD$19*BD$126)</f>
        <v>2383.8570849565726</v>
      </c>
      <c r="BE51" s="12">
        <f>IF('KWh (Cumulative) NLI'!BE51=0,0,((('KWh (Monthly) ENTRY NLI '!BE51*0.5)+'KWh (Cumulative) NLI'!BD51-'Rebasing adj NLI'!BE41)*BE108)*BE$19*BE$126)</f>
        <v>3154.824814596092</v>
      </c>
      <c r="BF51" s="12">
        <f>IF('KWh (Cumulative) NLI'!BF51=0,0,((('KWh (Monthly) ENTRY NLI '!BF51*0.5)+'KWh (Cumulative) NLI'!BE51-'Rebasing adj NLI'!BF41)*BF108)*BF$19*BF$126)</f>
        <v>2961.0579055101975</v>
      </c>
      <c r="BG51" s="12">
        <f>IF('KWh (Cumulative) NLI'!BG51=0,0,((('KWh (Monthly) ENTRY NLI '!BG51*0.5)+'KWh (Cumulative) NLI'!BF51-'Rebasing adj NLI'!BG41)*BG108)*BG$19*BG$126)</f>
        <v>1287.7082233209376</v>
      </c>
      <c r="BH51" s="12">
        <f>IF('KWh (Cumulative) NLI'!BH51=0,0,((('KWh (Monthly) ENTRY NLI '!BH51*0.5)+'KWh (Cumulative) NLI'!BG51-'Rebasing adj NLI'!BH41)*BH108)*BH$19*BH$126)</f>
        <v>407.96273649749145</v>
      </c>
      <c r="BI51" s="12">
        <f>IF('KWh (Cumulative) NLI'!BI51=0,0,((('KWh (Monthly) ENTRY NLI '!BI51*0.5)+'KWh (Cumulative) NLI'!BH51-'Rebasing adj NLI'!BI41)*BI108)*BI$19*BI$126)</f>
        <v>672.82944022191748</v>
      </c>
      <c r="BJ51" s="12">
        <f>IF('KWh (Cumulative) NLI'!BJ51=0,0,((('KWh (Monthly) ENTRY NLI '!BJ51*0.5)+'KWh (Cumulative) NLI'!BI51-'Rebasing adj NLI'!BJ41)*BJ108)*BJ$19*BJ$126)</f>
        <v>1077.7911460406099</v>
      </c>
      <c r="BK51" s="12">
        <f>IF('KWh (Cumulative) NLI'!BK51=0,0,((('KWh (Monthly) ENTRY NLI '!BK51*0.5)+'KWh (Cumulative) NLI'!BJ51-'Rebasing adj NLI'!BK41)*BK108)*BK$19*BK$126)</f>
        <v>1074.407819854629</v>
      </c>
      <c r="BL51" s="12">
        <f>IF('KWh (Cumulative) NLI'!BL51=0,0,((('KWh (Monthly) ENTRY NLI '!BL51*0.5)+'KWh (Cumulative) NLI'!BK51-'Rebasing adj NLI'!BL41)*BL108)*BL$19*BL$126)</f>
        <v>932.54453711640394</v>
      </c>
      <c r="BM51" s="12">
        <f>IF('KWh (Cumulative) NLI'!BM51=0,0,((('KWh (Monthly) ENTRY NLI '!BM51*0.5)+'KWh (Cumulative) NLI'!BL51-'Rebasing adj NLI'!BM41)*BM108)*BM$19*BM$126)</f>
        <v>749.25503995349709</v>
      </c>
      <c r="BN51" s="12">
        <f>IF('KWh (Cumulative) NLI'!BN51=0,0,((('KWh (Monthly) ENTRY NLI '!BN51*0.5)+'KWh (Cumulative) NLI'!BM51-'Rebasing adj NLI'!BN41)*BN108)*BN$19*BN$126)</f>
        <v>442.06067620070559</v>
      </c>
      <c r="BO51" s="12">
        <f>IF('KWh (Cumulative) NLI'!BO51=0,0,((('KWh (Monthly) ENTRY NLI '!BO51*0.5)+'KWh (Cumulative) NLI'!BN51-'Rebasing adj NLI'!BO41)*BO108)*BO$19*BO$126)</f>
        <v>488.77272379904633</v>
      </c>
      <c r="BP51" s="12">
        <f>IF('KWh (Cumulative) NLI'!BP51=0,0,((('KWh (Monthly) ENTRY NLI '!BP51*0.5)+'KWh (Cumulative) NLI'!BO51-'Rebasing adj NLI'!BP41)*BP108)*BP$19*BP$126)</f>
        <v>2383.8570849565726</v>
      </c>
      <c r="BQ51" s="12">
        <f>IF('KWh (Cumulative) NLI'!BQ51=0,0,((('KWh (Monthly) ENTRY NLI '!BQ51*0.5)+'KWh (Cumulative) NLI'!BP51-'Rebasing adj NLI'!BQ41)*BQ108)*BQ$19*BQ$126)</f>
        <v>3154.824814596092</v>
      </c>
      <c r="BR51" s="12">
        <f>IF('KWh (Cumulative) NLI'!BR51=0,0,((('KWh (Monthly) ENTRY NLI '!BR51*0.5)+'KWh (Cumulative) NLI'!BQ51-'Rebasing adj NLI'!BR41)*BR108)*BR$19*BR$126)</f>
        <v>0</v>
      </c>
      <c r="BS51" s="12">
        <f>IF('KWh (Cumulative) NLI'!BS51=0,0,((('KWh (Monthly) ENTRY NLI '!BS51*0.5)+'KWh (Cumulative) NLI'!BR51-'Rebasing adj NLI'!BS41)*BS108)*BS$19*BS$126)</f>
        <v>0</v>
      </c>
      <c r="BT51" s="12">
        <f>IF('KWh (Cumulative) NLI'!BT51=0,0,((('KWh (Monthly) ENTRY NLI '!BT51*0.5)+'KWh (Cumulative) NLI'!BS51-'Rebasing adj NLI'!BT41)*BT108)*BT$19*BT$126)</f>
        <v>0</v>
      </c>
      <c r="BU51" s="12">
        <f>IF('KWh (Cumulative) NLI'!BU51=0,0,((('KWh (Monthly) ENTRY NLI '!BU51*0.5)+'KWh (Cumulative) NLI'!BT51-'Rebasing adj NLI'!BU41)*BU108)*BU$19*BU$126)</f>
        <v>0</v>
      </c>
      <c r="BV51" s="12">
        <f>IF('KWh (Cumulative) NLI'!BV51=0,0,((('KWh (Monthly) ENTRY NLI '!BV51*0.5)+'KWh (Cumulative) NLI'!BU51-'Rebasing adj NLI'!BV41)*BV108)*BV$19*BV$126)</f>
        <v>0</v>
      </c>
      <c r="BW51" s="12">
        <f>IF('KWh (Cumulative) NLI'!BW51=0,0,((('KWh (Monthly) ENTRY NLI '!BW51*0.5)+'KWh (Cumulative) NLI'!BV51-'Rebasing adj NLI'!BW41)*BW108)*BW$19*BW$126)</f>
        <v>0</v>
      </c>
      <c r="BX51" s="12">
        <f>IF('KWh (Cumulative) NLI'!BX51=0,0,((('KWh (Monthly) ENTRY NLI '!BX51*0.5)+'KWh (Cumulative) NLI'!BW51-'Rebasing adj NLI'!BX41)*BX108)*BX$19*BX$126)</f>
        <v>0</v>
      </c>
      <c r="BY51" s="12">
        <f>IF('KWh (Cumulative) NLI'!BY51=0,0,((('KWh (Monthly) ENTRY NLI '!BY51*0.5)+'KWh (Cumulative) NLI'!BX51-'Rebasing adj NLI'!BY41)*BY108)*BY$19*BY$126)</f>
        <v>0</v>
      </c>
      <c r="BZ51" s="12">
        <f>IF('KWh (Cumulative) NLI'!BZ51=0,0,((('KWh (Monthly) ENTRY NLI '!BZ51*0.5)+'KWh (Cumulative) NLI'!BY51-'Rebasing adj NLI'!BZ41)*BZ108)*BZ$19*BZ$126)</f>
        <v>0</v>
      </c>
      <c r="CA51" s="12">
        <f>IF('KWh (Cumulative) NLI'!CA51=0,0,((('KWh (Monthly) ENTRY NLI '!CA51*0.5)+'KWh (Cumulative) NLI'!BZ51-'Rebasing adj NLI'!CA41)*CA108)*CA$19*CA$126)</f>
        <v>0</v>
      </c>
      <c r="CB51" s="12">
        <f>IF('KWh (Cumulative) NLI'!CB51=0,0,((('KWh (Monthly) ENTRY NLI '!CB51*0.5)+'KWh (Cumulative) NLI'!CA51-'Rebasing adj NLI'!CB41)*CB108)*CB$19*CB$126)</f>
        <v>0</v>
      </c>
      <c r="CC51" s="12">
        <f>IF('KWh (Cumulative) NLI'!CC51=0,0,((('KWh (Monthly) ENTRY NLI '!CC51*0.5)+'KWh (Cumulative) NLI'!CB51-'Rebasing adj NLI'!CC41)*CC108)*CC$19*CC$126)</f>
        <v>0</v>
      </c>
      <c r="CD51" s="12">
        <f>IF('KWh (Cumulative) NLI'!CD51=0,0,((('KWh (Monthly) ENTRY NLI '!CD51*0.5)+'KWh (Cumulative) NLI'!CC51-'Rebasing adj NLI'!CD41)*CD108)*CD$19*CD$126)</f>
        <v>0</v>
      </c>
      <c r="CE51" s="12">
        <f>IF('KWh (Cumulative) NLI'!CE51=0,0,((('KWh (Monthly) ENTRY NLI '!CE51*0.5)+'KWh (Cumulative) NLI'!CD51-'Rebasing adj NLI'!CE41)*CE108)*CE$19*CE$126)</f>
        <v>0</v>
      </c>
      <c r="CF51" s="12">
        <f>IF('KWh (Cumulative) NLI'!CF51=0,0,((('KWh (Monthly) ENTRY NLI '!CF51*0.5)+'KWh (Cumulative) NLI'!CE51-'Rebasing adj NLI'!CF41)*CF108)*CF$19*CF$126)</f>
        <v>0</v>
      </c>
      <c r="CG51" s="12">
        <f>IF('KWh (Cumulative) NLI'!CG51=0,0,((('KWh (Monthly) ENTRY NLI '!CG51*0.5)+'KWh (Cumulative) NLI'!CF51-'Rebasing adj NLI'!CG41)*CG108)*CG$19*CG$126)</f>
        <v>0</v>
      </c>
      <c r="CH51" s="12">
        <f>IF('KWh (Cumulative) NLI'!CH51=0,0,((('KWh (Monthly) ENTRY NLI '!CH51*0.5)+'KWh (Cumulative) NLI'!CG51-'Rebasing adj NLI'!CH41)*CH108)*CH$19*CH$126)</f>
        <v>0</v>
      </c>
      <c r="CI51" s="12">
        <f>IF('KWh (Cumulative) NLI'!CI51=0,0,((('KWh (Monthly) ENTRY NLI '!CI51*0.5)+'KWh (Cumulative) NLI'!CH51-'Rebasing adj NLI'!CI41)*CI108)*CI$19*CI$126)</f>
        <v>0</v>
      </c>
      <c r="CJ51" s="12">
        <f>IF('KWh (Cumulative) NLI'!CJ51=0,0,((('KWh (Monthly) ENTRY NLI '!CJ51*0.5)+'KWh (Cumulative) NLI'!CI51-'Rebasing adj NLI'!CJ41)*CJ108)*CJ$19*CJ$126)</f>
        <v>0</v>
      </c>
    </row>
    <row r="52" spans="1:88" x14ac:dyDescent="0.3">
      <c r="A52" s="220"/>
      <c r="B52" s="47" t="s">
        <v>10</v>
      </c>
      <c r="C52" s="12">
        <f>IF('KWh (Cumulative) NLI'!C52=0,0,((('KWh (Monthly) ENTRY NLI '!C52*0.5)-'Rebasing adj NLI'!C42)*C109)*C$19*C$126)</f>
        <v>0</v>
      </c>
      <c r="D52" s="12">
        <f>IF('KWh (Cumulative) NLI'!D52=0,0,((('KWh (Monthly) ENTRY NLI '!D52*0.5)+'KWh (Cumulative) NLI'!C52-'Rebasing adj NLI'!D42)*D109)*D$19*D$126)</f>
        <v>0</v>
      </c>
      <c r="E52" s="12">
        <f>IF('KWh (Cumulative) NLI'!E52=0,0,((('KWh (Monthly) ENTRY NLI '!E52*0.5)+'KWh (Cumulative) NLI'!D52-'Rebasing adj NLI'!E42)*E109)*E$19*E$126)</f>
        <v>0</v>
      </c>
      <c r="F52" s="12">
        <f>IF('KWh (Cumulative) NLI'!F52=0,0,((('KWh (Monthly) ENTRY NLI '!F52*0.5)+'KWh (Cumulative) NLI'!E52-'Rebasing adj NLI'!F42)*F109)*F$19*F$126)</f>
        <v>0</v>
      </c>
      <c r="G52" s="12">
        <f>IF('KWh (Cumulative) NLI'!G52=0,0,((('KWh (Monthly) ENTRY NLI '!G52*0.5)+'KWh (Cumulative) NLI'!F52-'Rebasing adj NLI'!G42)*G109)*G$19*G$126)</f>
        <v>0</v>
      </c>
      <c r="H52" s="12">
        <f>IF('KWh (Cumulative) NLI'!H52=0,0,((('KWh (Monthly) ENTRY NLI '!H52*0.5)+'KWh (Cumulative) NLI'!G52-'Rebasing adj NLI'!H42)*H109)*H$19*H$126)</f>
        <v>0</v>
      </c>
      <c r="I52" s="12">
        <f>IF('KWh (Cumulative) NLI'!I52=0,0,((('KWh (Monthly) ENTRY NLI '!I52*0.5)+'KWh (Cumulative) NLI'!H52-'Rebasing adj NLI'!I42)*I109)*I$19*I$126)</f>
        <v>0</v>
      </c>
      <c r="J52" s="12">
        <f>IF('KWh (Cumulative) NLI'!J52=0,0,((('KWh (Monthly) ENTRY NLI '!J52*0.5)+'KWh (Cumulative) NLI'!I52-'Rebasing adj NLI'!J42)*J109)*J$19*J$126)</f>
        <v>0</v>
      </c>
      <c r="K52" s="12">
        <f>IF('KWh (Cumulative) NLI'!K52=0,0,((('KWh (Monthly) ENTRY NLI '!K52*0.5)+'KWh (Cumulative) NLI'!J52-'Rebasing adj NLI'!K42)*K109)*K$19*K$126)</f>
        <v>0</v>
      </c>
      <c r="L52" s="12">
        <f>IF('KWh (Cumulative) NLI'!L52=0,0,((('KWh (Monthly) ENTRY NLI '!L52*0.5)+'KWh (Cumulative) NLI'!K52-'Rebasing adj NLI'!L42)*L109)*L$19*L$126)</f>
        <v>0</v>
      </c>
      <c r="M52" s="12">
        <f>IF('KWh (Cumulative) NLI'!M52=0,0,((('KWh (Monthly) ENTRY NLI '!M52*0.5)+'KWh (Cumulative) NLI'!L52-'Rebasing adj NLI'!M42)*M109)*M$19*M$126)</f>
        <v>0</v>
      </c>
      <c r="N52" s="12">
        <f>IF('KWh (Cumulative) NLI'!N52=0,0,((('KWh (Monthly) ENTRY NLI '!N52*0.5)+'KWh (Cumulative) NLI'!M52-'Rebasing adj NLI'!N42)*N109)*N$19*N$126)</f>
        <v>0</v>
      </c>
      <c r="O52" s="12">
        <f>IF('KWh (Cumulative) NLI'!O52=0,0,((('KWh (Monthly) ENTRY NLI '!O52*0.5)+'KWh (Cumulative) NLI'!N52-'Rebasing adj NLI'!O42)*O109)*O$19*O$126)</f>
        <v>0</v>
      </c>
      <c r="P52" s="12">
        <f>IF('KWh (Cumulative) NLI'!P52=0,0,((('KWh (Monthly) ENTRY NLI '!P52*0.5)+'KWh (Cumulative) NLI'!O52-'Rebasing adj NLI'!P42)*P109)*P$19*P$126)</f>
        <v>0</v>
      </c>
      <c r="Q52" s="12">
        <f>IF('KWh (Cumulative) NLI'!Q52=0,0,((('KWh (Monthly) ENTRY NLI '!Q52*0.5)+'KWh (Cumulative) NLI'!P52-'Rebasing adj NLI'!Q42)*Q109)*Q$19*Q$126)</f>
        <v>0</v>
      </c>
      <c r="R52" s="12">
        <f>IF('KWh (Cumulative) NLI'!R52=0,0,((('KWh (Monthly) ENTRY NLI '!R52*0.5)+'KWh (Cumulative) NLI'!Q52-'Rebasing adj NLI'!R42)*R109)*R$19*R$126)</f>
        <v>0</v>
      </c>
      <c r="S52" s="12">
        <f>IF('KWh (Cumulative) NLI'!S52=0,0,((('KWh (Monthly) ENTRY NLI '!S52*0.5)+'KWh (Cumulative) NLI'!R52-'Rebasing adj NLI'!S42)*S109)*S$19*S$126)</f>
        <v>0</v>
      </c>
      <c r="T52" s="12">
        <f>IF('KWh (Cumulative) NLI'!T52=0,0,((('KWh (Monthly) ENTRY NLI '!T52*0.5)+'KWh (Cumulative) NLI'!S52-'Rebasing adj NLI'!T42)*T109)*T$19*T$126)</f>
        <v>0</v>
      </c>
      <c r="U52" s="12">
        <f>IF('KWh (Cumulative) NLI'!U52=0,0,((('KWh (Monthly) ENTRY NLI '!U52*0.5)+'KWh (Cumulative) NLI'!T52-'Rebasing adj NLI'!U42)*U109)*U$19*U$126)</f>
        <v>0</v>
      </c>
      <c r="V52" s="12">
        <f>IF('KWh (Cumulative) NLI'!V52=0,0,((('KWh (Monthly) ENTRY NLI '!V52*0.5)+'KWh (Cumulative) NLI'!U52-'Rebasing adj NLI'!V42)*V109)*V$19*V$126)</f>
        <v>0</v>
      </c>
      <c r="W52" s="12">
        <f>IF('KWh (Cumulative) NLI'!W52=0,0,((('KWh (Monthly) ENTRY NLI '!W52*0.5)+'KWh (Cumulative) NLI'!V52-'Rebasing adj NLI'!W42)*W109)*W$19*W$126)</f>
        <v>0</v>
      </c>
      <c r="X52" s="12">
        <f>IF('KWh (Cumulative) NLI'!X52=0,0,((('KWh (Monthly) ENTRY NLI '!X52*0.5)+'KWh (Cumulative) NLI'!W52-'Rebasing adj NLI'!X42)*X109)*X$19*X$126)</f>
        <v>0</v>
      </c>
      <c r="Y52" s="12">
        <f>IF('KWh (Cumulative) NLI'!Y52=0,0,((('KWh (Monthly) ENTRY NLI '!Y52*0.5)+'KWh (Cumulative) NLI'!X52-'Rebasing adj NLI'!Y42)*Y109)*Y$19*Y$126)</f>
        <v>0</v>
      </c>
      <c r="Z52" s="12">
        <f>IF('KWh (Cumulative) NLI'!Z52=0,0,((('KWh (Monthly) ENTRY NLI '!Z52*0.5)+'KWh (Cumulative) NLI'!Y52-'Rebasing adj NLI'!Z42)*Z109)*Z$19*Z$126)</f>
        <v>0</v>
      </c>
      <c r="AA52" s="12">
        <f>IF('KWh (Cumulative) NLI'!AA52=0,0,((('KWh (Monthly) ENTRY NLI '!AA52*0.5)+'KWh (Cumulative) NLI'!Z52-'Rebasing adj NLI'!AA42)*AA109)*AA$19*AA$126)</f>
        <v>0</v>
      </c>
      <c r="AB52" s="12">
        <f>IF('KWh (Cumulative) NLI'!AB52=0,0,((('KWh (Monthly) ENTRY NLI '!AB52*0.5)+'KWh (Cumulative) NLI'!AA52-'Rebasing adj NLI'!AB42)*AB109)*AB$19*AB$126)</f>
        <v>0</v>
      </c>
      <c r="AC52" s="12">
        <f>IF('KWh (Cumulative) NLI'!AC52=0,0,((('KWh (Monthly) ENTRY NLI '!AC52*0.5)+'KWh (Cumulative) NLI'!AB52-'Rebasing adj NLI'!AC42)*AC109)*AC$19*AC$126)</f>
        <v>0</v>
      </c>
      <c r="AD52" s="12">
        <f>IF('KWh (Cumulative) NLI'!AD52=0,0,((('KWh (Monthly) ENTRY NLI '!AD52*0.5)+'KWh (Cumulative) NLI'!AC52-'Rebasing adj NLI'!AD42)*AD109)*AD$19*AD$126)</f>
        <v>0</v>
      </c>
      <c r="AE52" s="12">
        <f>IF('KWh (Cumulative) NLI'!AE52=0,0,((('KWh (Monthly) ENTRY NLI '!AE52*0.5)+'KWh (Cumulative) NLI'!AD52-'Rebasing adj NLI'!AE42)*AE109)*AE$19*AE$126)</f>
        <v>0</v>
      </c>
      <c r="AF52" s="12">
        <f>IF('KWh (Cumulative) NLI'!AF52=0,0,((('KWh (Monthly) ENTRY NLI '!AF52*0.5)+'KWh (Cumulative) NLI'!AE52-'Rebasing adj NLI'!AF42)*AF109)*AF$19*AF$126)</f>
        <v>0</v>
      </c>
      <c r="AG52" s="12">
        <f>IF('KWh (Cumulative) NLI'!AG52=0,0,((('KWh (Monthly) ENTRY NLI '!AG52*0.5)+'KWh (Cumulative) NLI'!AF52-'Rebasing adj NLI'!AG42)*AG109)*AG$19*AG$126)</f>
        <v>0</v>
      </c>
      <c r="AH52" s="12">
        <f>IF('KWh (Cumulative) NLI'!AH52=0,0,((('KWh (Monthly) ENTRY NLI '!AH52*0.5)+'KWh (Cumulative) NLI'!AG52-'Rebasing adj NLI'!AH42)*AH109)*AH$19*AH$126)</f>
        <v>0</v>
      </c>
      <c r="AI52" s="12">
        <f>IF('KWh (Cumulative) NLI'!AI52=0,0,((('KWh (Monthly) ENTRY NLI '!AI52*0.5)+'KWh (Cumulative) NLI'!AH52-'Rebasing adj NLI'!AI42)*AI109)*AI$19*AI$126)</f>
        <v>0</v>
      </c>
      <c r="AJ52" s="12">
        <f>IF('KWh (Cumulative) NLI'!AJ52=0,0,((('KWh (Monthly) ENTRY NLI '!AJ52*0.5)+'KWh (Cumulative) NLI'!AI52-'Rebasing adj NLI'!AJ42)*AJ109)*AJ$19*AJ$126)</f>
        <v>0</v>
      </c>
      <c r="AK52" s="12">
        <f>IF('KWh (Cumulative) NLI'!AK52=0,0,((('KWh (Monthly) ENTRY NLI '!AK52*0.5)+'KWh (Cumulative) NLI'!AJ52-'Rebasing adj NLI'!AK42)*AK109)*AK$19*AK$126)</f>
        <v>0</v>
      </c>
      <c r="AL52" s="12">
        <f>IF('KWh (Cumulative) NLI'!AL52=0,0,((('KWh (Monthly) ENTRY NLI '!AL52*0.5)+'KWh (Cumulative) NLI'!AK52-'Rebasing adj NLI'!AL42)*AL109)*AL$19*AL$126)</f>
        <v>0</v>
      </c>
      <c r="AM52" s="12">
        <f>IF('KWh (Cumulative) NLI'!AM52=0,0,((('KWh (Monthly) ENTRY NLI '!AM52*0.5)+'KWh (Cumulative) NLI'!AL52-'Rebasing adj NLI'!AM42)*AM109)*AM$19*AM$126)</f>
        <v>0</v>
      </c>
      <c r="AN52" s="12">
        <f>IF('KWh (Cumulative) NLI'!AN52=0,0,((('KWh (Monthly) ENTRY NLI '!AN52*0.5)+'KWh (Cumulative) NLI'!AM52-'Rebasing adj NLI'!AN42)*AN109)*AN$19*AN$126)</f>
        <v>0</v>
      </c>
      <c r="AO52" s="12">
        <f>IF('KWh (Cumulative) NLI'!AO52=0,0,((('KWh (Monthly) ENTRY NLI '!AO52*0.5)+'KWh (Cumulative) NLI'!AN52-'Rebasing adj NLI'!AO42)*AO109)*AO$19*AO$126)</f>
        <v>0</v>
      </c>
      <c r="AP52" s="12">
        <f>IF('KWh (Cumulative) NLI'!AP52=0,0,((('KWh (Monthly) ENTRY NLI '!AP52*0.5)+'KWh (Cumulative) NLI'!AO52-'Rebasing adj NLI'!AP42)*AP109)*AP$19*AP$126)</f>
        <v>0</v>
      </c>
      <c r="AQ52" s="12">
        <f>IF('KWh (Cumulative) NLI'!AQ52=0,0,((('KWh (Monthly) ENTRY NLI '!AQ52*0.5)+'KWh (Cumulative) NLI'!AP52-'Rebasing adj NLI'!AQ42)*AQ109)*AQ$19*AQ$126)</f>
        <v>0</v>
      </c>
      <c r="AR52" s="12">
        <f>IF('KWh (Cumulative) NLI'!AR52=0,0,((('KWh (Monthly) ENTRY NLI '!AR52*0.5)+'KWh (Cumulative) NLI'!AQ52-'Rebasing adj NLI'!AR42)*AR109)*AR$19*AR$126)</f>
        <v>0</v>
      </c>
      <c r="AS52" s="12">
        <f>IF('KWh (Cumulative) NLI'!AS52=0,0,((('KWh (Monthly) ENTRY NLI '!AS52*0.5)+'KWh (Cumulative) NLI'!AR52-'Rebasing adj NLI'!AS42)*AS109)*AS$19*AS$126)</f>
        <v>0</v>
      </c>
      <c r="AT52" s="12">
        <f>IF('KWh (Cumulative) NLI'!AT52=0,0,((('KWh (Monthly) ENTRY NLI '!AT52*0.5)+'KWh (Cumulative) NLI'!AS52-'Rebasing adj NLI'!AT42)*AT109)*AT$19*AT$126)</f>
        <v>0</v>
      </c>
      <c r="AU52" s="12">
        <f>IF('KWh (Cumulative) NLI'!AU52=0,0,((('KWh (Monthly) ENTRY NLI '!AU52*0.5)+'KWh (Cumulative) NLI'!AT52-'Rebasing adj NLI'!AU42)*AU109)*AU$19*AU$126)</f>
        <v>0</v>
      </c>
      <c r="AV52" s="12">
        <f>IF('KWh (Cumulative) NLI'!AV52=0,0,((('KWh (Monthly) ENTRY NLI '!AV52*0.5)+'KWh (Cumulative) NLI'!AU52-'Rebasing adj NLI'!AV42)*AV109)*AV$19*AV$126)</f>
        <v>0</v>
      </c>
      <c r="AW52" s="12">
        <f>IF('KWh (Cumulative) NLI'!AW52=0,0,((('KWh (Monthly) ENTRY NLI '!AW52*0.5)+'KWh (Cumulative) NLI'!AV52-'Rebasing adj NLI'!AW42)*AW109)*AW$19*AW$126)</f>
        <v>0</v>
      </c>
      <c r="AX52" s="12">
        <f>IF('KWh (Cumulative) NLI'!AX52=0,0,((('KWh (Monthly) ENTRY NLI '!AX52*0.5)+'KWh (Cumulative) NLI'!AW52-'Rebasing adj NLI'!AX42)*AX109)*AX$19*AX$126)</f>
        <v>0</v>
      </c>
      <c r="AY52" s="12">
        <f>IF('KWh (Cumulative) NLI'!AY52=0,0,((('KWh (Monthly) ENTRY NLI '!AY52*0.5)+'KWh (Cumulative) NLI'!AX52-'Rebasing adj NLI'!AY42)*AY109)*AY$19*AY$126)</f>
        <v>0</v>
      </c>
      <c r="AZ52" s="12">
        <f>IF('KWh (Cumulative) NLI'!AZ52=0,0,((('KWh (Monthly) ENTRY NLI '!AZ52*0.5)+'KWh (Cumulative) NLI'!AY52-'Rebasing adj NLI'!AZ42)*AZ109)*AZ$19*AZ$126)</f>
        <v>0</v>
      </c>
      <c r="BA52" s="12">
        <f>IF('KWh (Cumulative) NLI'!BA52=0,0,((('KWh (Monthly) ENTRY NLI '!BA52*0.5)+'KWh (Cumulative) NLI'!AZ52-'Rebasing adj NLI'!BA42)*BA109)*BA$19*BA$126)</f>
        <v>0</v>
      </c>
      <c r="BB52" s="167">
        <f>IF('KWh (Cumulative) NLI'!BB52=0,0,((('KWh (Monthly) ENTRY NLI '!BB52*0.5)+'KWh (Cumulative) NLI'!BA52-'Rebasing adj NLI'!BB42)*BB109)*BB$19*BB$126)</f>
        <v>0</v>
      </c>
      <c r="BC52" s="12">
        <f>IF('KWh (Cumulative) NLI'!BC52=0,0,((('KWh (Monthly) ENTRY NLI '!BC52*0.5)+'KWh (Cumulative) NLI'!BB52-'Rebasing adj NLI'!BC42)*BC109)*BC$19*BC$126)</f>
        <v>0</v>
      </c>
      <c r="BD52" s="12">
        <f>IF('KWh (Cumulative) NLI'!BD52=0,0,((('KWh (Monthly) ENTRY NLI '!BD52*0.5)+'KWh (Cumulative) NLI'!BC52-'Rebasing adj NLI'!BD42)*BD109)*BD$19*BD$126)</f>
        <v>0</v>
      </c>
      <c r="BE52" s="12">
        <f>IF('KWh (Cumulative) NLI'!BE52=0,0,((('KWh (Monthly) ENTRY NLI '!BE52*0.5)+'KWh (Cumulative) NLI'!BD52-'Rebasing adj NLI'!BE42)*BE109)*BE$19*BE$126)</f>
        <v>0</v>
      </c>
      <c r="BF52" s="12">
        <f>IF('KWh (Cumulative) NLI'!BF52=0,0,((('KWh (Monthly) ENTRY NLI '!BF52*0.5)+'KWh (Cumulative) NLI'!BE52-'Rebasing adj NLI'!BF42)*BF109)*BF$19*BF$126)</f>
        <v>0</v>
      </c>
      <c r="BG52" s="12">
        <f>IF('KWh (Cumulative) NLI'!BG52=0,0,((('KWh (Monthly) ENTRY NLI '!BG52*0.5)+'KWh (Cumulative) NLI'!BF52-'Rebasing adj NLI'!BG42)*BG109)*BG$19*BG$126)</f>
        <v>0</v>
      </c>
      <c r="BH52" s="12">
        <f>IF('KWh (Cumulative) NLI'!BH52=0,0,((('KWh (Monthly) ENTRY NLI '!BH52*0.5)+'KWh (Cumulative) NLI'!BG52-'Rebasing adj NLI'!BH42)*BH109)*BH$19*BH$126)</f>
        <v>0</v>
      </c>
      <c r="BI52" s="12">
        <f>IF('KWh (Cumulative) NLI'!BI52=0,0,((('KWh (Monthly) ENTRY NLI '!BI52*0.5)+'KWh (Cumulative) NLI'!BH52-'Rebasing adj NLI'!BI42)*BI109)*BI$19*BI$126)</f>
        <v>0</v>
      </c>
      <c r="BJ52" s="12">
        <f>IF('KWh (Cumulative) NLI'!BJ52=0,0,((('KWh (Monthly) ENTRY NLI '!BJ52*0.5)+'KWh (Cumulative) NLI'!BI52-'Rebasing adj NLI'!BJ42)*BJ109)*BJ$19*BJ$126)</f>
        <v>0</v>
      </c>
      <c r="BK52" s="12">
        <f>IF('KWh (Cumulative) NLI'!BK52=0,0,((('KWh (Monthly) ENTRY NLI '!BK52*0.5)+'KWh (Cumulative) NLI'!BJ52-'Rebasing adj NLI'!BK42)*BK109)*BK$19*BK$126)</f>
        <v>0</v>
      </c>
      <c r="BL52" s="12">
        <f>IF('KWh (Cumulative) NLI'!BL52=0,0,((('KWh (Monthly) ENTRY NLI '!BL52*0.5)+'KWh (Cumulative) NLI'!BK52-'Rebasing adj NLI'!BL42)*BL109)*BL$19*BL$126)</f>
        <v>0</v>
      </c>
      <c r="BM52" s="12">
        <f>IF('KWh (Cumulative) NLI'!BM52=0,0,((('KWh (Monthly) ENTRY NLI '!BM52*0.5)+'KWh (Cumulative) NLI'!BL52-'Rebasing adj NLI'!BM42)*BM109)*BM$19*BM$126)</f>
        <v>0</v>
      </c>
      <c r="BN52" s="12">
        <f>IF('KWh (Cumulative) NLI'!BN52=0,0,((('KWh (Monthly) ENTRY NLI '!BN52*0.5)+'KWh (Cumulative) NLI'!BM52-'Rebasing adj NLI'!BN42)*BN109)*BN$19*BN$126)</f>
        <v>0</v>
      </c>
      <c r="BO52" s="12">
        <f>IF('KWh (Cumulative) NLI'!BO52=0,0,((('KWh (Monthly) ENTRY NLI '!BO52*0.5)+'KWh (Cumulative) NLI'!BN52-'Rebasing adj NLI'!BO42)*BO109)*BO$19*BO$126)</f>
        <v>0</v>
      </c>
      <c r="BP52" s="12">
        <f>IF('KWh (Cumulative) NLI'!BP52=0,0,((('KWh (Monthly) ENTRY NLI '!BP52*0.5)+'KWh (Cumulative) NLI'!BO52-'Rebasing adj NLI'!BP42)*BP109)*BP$19*BP$126)</f>
        <v>0</v>
      </c>
      <c r="BQ52" s="12">
        <f>IF('KWh (Cumulative) NLI'!BQ52=0,0,((('KWh (Monthly) ENTRY NLI '!BQ52*0.5)+'KWh (Cumulative) NLI'!BP52-'Rebasing adj NLI'!BQ42)*BQ109)*BQ$19*BQ$126)</f>
        <v>0</v>
      </c>
      <c r="BR52" s="12">
        <f>IF('KWh (Cumulative) NLI'!BR52=0,0,((('KWh (Monthly) ENTRY NLI '!BR52*0.5)+'KWh (Cumulative) NLI'!BQ52-'Rebasing adj NLI'!BR42)*BR109)*BR$19*BR$126)</f>
        <v>0</v>
      </c>
      <c r="BS52" s="12">
        <f>IF('KWh (Cumulative) NLI'!BS52=0,0,((('KWh (Monthly) ENTRY NLI '!BS52*0.5)+'KWh (Cumulative) NLI'!BR52-'Rebasing adj NLI'!BS42)*BS109)*BS$19*BS$126)</f>
        <v>0</v>
      </c>
      <c r="BT52" s="12">
        <f>IF('KWh (Cumulative) NLI'!BT52=0,0,((('KWh (Monthly) ENTRY NLI '!BT52*0.5)+'KWh (Cumulative) NLI'!BS52-'Rebasing adj NLI'!BT42)*BT109)*BT$19*BT$126)</f>
        <v>0</v>
      </c>
      <c r="BU52" s="12">
        <f>IF('KWh (Cumulative) NLI'!BU52=0,0,((('KWh (Monthly) ENTRY NLI '!BU52*0.5)+'KWh (Cumulative) NLI'!BT52-'Rebasing adj NLI'!BU42)*BU109)*BU$19*BU$126)</f>
        <v>0</v>
      </c>
      <c r="BV52" s="12">
        <f>IF('KWh (Cumulative) NLI'!BV52=0,0,((('KWh (Monthly) ENTRY NLI '!BV52*0.5)+'KWh (Cumulative) NLI'!BU52-'Rebasing adj NLI'!BV42)*BV109)*BV$19*BV$126)</f>
        <v>0</v>
      </c>
      <c r="BW52" s="12">
        <f>IF('KWh (Cumulative) NLI'!BW52=0,0,((('KWh (Monthly) ENTRY NLI '!BW52*0.5)+'KWh (Cumulative) NLI'!BV52-'Rebasing adj NLI'!BW42)*BW109)*BW$19*BW$126)</f>
        <v>0</v>
      </c>
      <c r="BX52" s="12">
        <f>IF('KWh (Cumulative) NLI'!BX52=0,0,((('KWh (Monthly) ENTRY NLI '!BX52*0.5)+'KWh (Cumulative) NLI'!BW52-'Rebasing adj NLI'!BX42)*BX109)*BX$19*BX$126)</f>
        <v>0</v>
      </c>
      <c r="BY52" s="12">
        <f>IF('KWh (Cumulative) NLI'!BY52=0,0,((('KWh (Monthly) ENTRY NLI '!BY52*0.5)+'KWh (Cumulative) NLI'!BX52-'Rebasing adj NLI'!BY42)*BY109)*BY$19*BY$126)</f>
        <v>0</v>
      </c>
      <c r="BZ52" s="12">
        <f>IF('KWh (Cumulative) NLI'!BZ52=0,0,((('KWh (Monthly) ENTRY NLI '!BZ52*0.5)+'KWh (Cumulative) NLI'!BY52-'Rebasing adj NLI'!BZ42)*BZ109)*BZ$19*BZ$126)</f>
        <v>0</v>
      </c>
      <c r="CA52" s="12">
        <f>IF('KWh (Cumulative) NLI'!CA52=0,0,((('KWh (Monthly) ENTRY NLI '!CA52*0.5)+'KWh (Cumulative) NLI'!BZ52-'Rebasing adj NLI'!CA42)*CA109)*CA$19*CA$126)</f>
        <v>0</v>
      </c>
      <c r="CB52" s="12">
        <f>IF('KWh (Cumulative) NLI'!CB52=0,0,((('KWh (Monthly) ENTRY NLI '!CB52*0.5)+'KWh (Cumulative) NLI'!CA52-'Rebasing adj NLI'!CB42)*CB109)*CB$19*CB$126)</f>
        <v>0</v>
      </c>
      <c r="CC52" s="12">
        <f>IF('KWh (Cumulative) NLI'!CC52=0,0,((('KWh (Monthly) ENTRY NLI '!CC52*0.5)+'KWh (Cumulative) NLI'!CB52-'Rebasing adj NLI'!CC42)*CC109)*CC$19*CC$126)</f>
        <v>0</v>
      </c>
      <c r="CD52" s="12">
        <f>IF('KWh (Cumulative) NLI'!CD52=0,0,((('KWh (Monthly) ENTRY NLI '!CD52*0.5)+'KWh (Cumulative) NLI'!CC52-'Rebasing adj NLI'!CD42)*CD109)*CD$19*CD$126)</f>
        <v>0</v>
      </c>
      <c r="CE52" s="12">
        <f>IF('KWh (Cumulative) NLI'!CE52=0,0,((('KWh (Monthly) ENTRY NLI '!CE52*0.5)+'KWh (Cumulative) NLI'!CD52-'Rebasing adj NLI'!CE42)*CE109)*CE$19*CE$126)</f>
        <v>0</v>
      </c>
      <c r="CF52" s="12">
        <f>IF('KWh (Cumulative) NLI'!CF52=0,0,((('KWh (Monthly) ENTRY NLI '!CF52*0.5)+'KWh (Cumulative) NLI'!CE52-'Rebasing adj NLI'!CF42)*CF109)*CF$19*CF$126)</f>
        <v>0</v>
      </c>
      <c r="CG52" s="12">
        <f>IF('KWh (Cumulative) NLI'!CG52=0,0,((('KWh (Monthly) ENTRY NLI '!CG52*0.5)+'KWh (Cumulative) NLI'!CF52-'Rebasing adj NLI'!CG42)*CG109)*CG$19*CG$126)</f>
        <v>0</v>
      </c>
      <c r="CH52" s="12">
        <f>IF('KWh (Cumulative) NLI'!CH52=0,0,((('KWh (Monthly) ENTRY NLI '!CH52*0.5)+'KWh (Cumulative) NLI'!CG52-'Rebasing adj NLI'!CH42)*CH109)*CH$19*CH$126)</f>
        <v>0</v>
      </c>
      <c r="CI52" s="12">
        <f>IF('KWh (Cumulative) NLI'!CI52=0,0,((('KWh (Monthly) ENTRY NLI '!CI52*0.5)+'KWh (Cumulative) NLI'!CH52-'Rebasing adj NLI'!CI42)*CI109)*CI$19*CI$126)</f>
        <v>0</v>
      </c>
      <c r="CJ52" s="12">
        <f>IF('KWh (Cumulative) NLI'!CJ52=0,0,((('KWh (Monthly) ENTRY NLI '!CJ52*0.5)+'KWh (Cumulative) NLI'!CI52-'Rebasing adj NLI'!CJ42)*CJ109)*CJ$19*CJ$126)</f>
        <v>0</v>
      </c>
    </row>
    <row r="53" spans="1:88" x14ac:dyDescent="0.3">
      <c r="A53" s="220"/>
      <c r="B53" s="47" t="s">
        <v>1</v>
      </c>
      <c r="C53" s="12">
        <f>IF('KWh (Cumulative) NLI'!C53=0,0,((('KWh (Monthly) ENTRY NLI '!C53*0.5)-'Rebasing adj NLI'!C43)*C110)*C$19*C$126)</f>
        <v>0</v>
      </c>
      <c r="D53" s="12">
        <f>IF('KWh (Cumulative) NLI'!D53=0,0,((('KWh (Monthly) ENTRY NLI '!D53*0.5)+'KWh (Cumulative) NLI'!C53-'Rebasing adj NLI'!D43)*D110)*D$19*D$126)</f>
        <v>0</v>
      </c>
      <c r="E53" s="12">
        <f>IF('KWh (Cumulative) NLI'!E53=0,0,((('KWh (Monthly) ENTRY NLI '!E53*0.5)+'KWh (Cumulative) NLI'!D53-'Rebasing adj NLI'!E43)*E110)*E$19*E$126)</f>
        <v>0</v>
      </c>
      <c r="F53" s="12">
        <f>IF('KWh (Cumulative) NLI'!F53=0,0,((('KWh (Monthly) ENTRY NLI '!F53*0.5)+'KWh (Cumulative) NLI'!E53-'Rebasing adj NLI'!F43)*F110)*F$19*F$126)</f>
        <v>0</v>
      </c>
      <c r="G53" s="12">
        <f>IF('KWh (Cumulative) NLI'!G53=0,0,((('KWh (Monthly) ENTRY NLI '!G53*0.5)+'KWh (Cumulative) NLI'!F53-'Rebasing adj NLI'!G43)*G110)*G$19*G$126)</f>
        <v>0</v>
      </c>
      <c r="H53" s="12">
        <f>IF('KWh (Cumulative) NLI'!H53=0,0,((('KWh (Monthly) ENTRY NLI '!H53*0.5)+'KWh (Cumulative) NLI'!G53-'Rebasing adj NLI'!H43)*H110)*H$19*H$126)</f>
        <v>0</v>
      </c>
      <c r="I53" s="12">
        <f>IF('KWh (Cumulative) NLI'!I53=0,0,((('KWh (Monthly) ENTRY NLI '!I53*0.5)+'KWh (Cumulative) NLI'!H53-'Rebasing adj NLI'!I43)*I110)*I$19*I$126)</f>
        <v>0</v>
      </c>
      <c r="J53" s="12">
        <f>IF('KWh (Cumulative) NLI'!J53=0,0,((('KWh (Monthly) ENTRY NLI '!J53*0.5)+'KWh (Cumulative) NLI'!I53-'Rebasing adj NLI'!J43)*J110)*J$19*J$126)</f>
        <v>0</v>
      </c>
      <c r="K53" s="12">
        <f>IF('KWh (Cumulative) NLI'!K53=0,0,((('KWh (Monthly) ENTRY NLI '!K53*0.5)+'KWh (Cumulative) NLI'!J53-'Rebasing adj NLI'!K43)*K110)*K$19*K$126)</f>
        <v>0</v>
      </c>
      <c r="L53" s="12">
        <f>IF('KWh (Cumulative) NLI'!L53=0,0,((('KWh (Monthly) ENTRY NLI '!L53*0.5)+'KWh (Cumulative) NLI'!K53-'Rebasing adj NLI'!L43)*L110)*L$19*L$126)</f>
        <v>0</v>
      </c>
      <c r="M53" s="12">
        <f>IF('KWh (Cumulative) NLI'!M53=0,0,((('KWh (Monthly) ENTRY NLI '!M53*0.5)+'KWh (Cumulative) NLI'!L53-'Rebasing adj NLI'!M43)*M110)*M$19*M$126)</f>
        <v>0</v>
      </c>
      <c r="N53" s="12">
        <f>IF('KWh (Cumulative) NLI'!N53=0,0,((('KWh (Monthly) ENTRY NLI '!N53*0.5)+'KWh (Cumulative) NLI'!M53-'Rebasing adj NLI'!N43)*N110)*N$19*N$126)</f>
        <v>0</v>
      </c>
      <c r="O53" s="12">
        <f>IF('KWh (Cumulative) NLI'!O53=0,0,((('KWh (Monthly) ENTRY NLI '!O53*0.5)+'KWh (Cumulative) NLI'!N53-'Rebasing adj NLI'!O43)*O110)*O$19*O$126)</f>
        <v>0</v>
      </c>
      <c r="P53" s="12">
        <f>IF('KWh (Cumulative) NLI'!P53=0,0,((('KWh (Monthly) ENTRY NLI '!P53*0.5)+'KWh (Cumulative) NLI'!O53-'Rebasing adj NLI'!P43)*P110)*P$19*P$126)</f>
        <v>0</v>
      </c>
      <c r="Q53" s="12">
        <f>IF('KWh (Cumulative) NLI'!Q53=0,0,((('KWh (Monthly) ENTRY NLI '!Q53*0.5)+'KWh (Cumulative) NLI'!P53-'Rebasing adj NLI'!Q43)*Q110)*Q$19*Q$126)</f>
        <v>0</v>
      </c>
      <c r="R53" s="12">
        <f>IF('KWh (Cumulative) NLI'!R53=0,0,((('KWh (Monthly) ENTRY NLI '!R53*0.5)+'KWh (Cumulative) NLI'!Q53-'Rebasing adj NLI'!R43)*R110)*R$19*R$126)</f>
        <v>0</v>
      </c>
      <c r="S53" s="12">
        <f>IF('KWh (Cumulative) NLI'!S53=0,0,((('KWh (Monthly) ENTRY NLI '!S53*0.5)+'KWh (Cumulative) NLI'!R53-'Rebasing adj NLI'!S43)*S110)*S$19*S$126)</f>
        <v>0</v>
      </c>
      <c r="T53" s="12">
        <f>IF('KWh (Cumulative) NLI'!T53=0,0,((('KWh (Monthly) ENTRY NLI '!T53*0.5)+'KWh (Cumulative) NLI'!S53-'Rebasing adj NLI'!T43)*T110)*T$19*T$126)</f>
        <v>0</v>
      </c>
      <c r="U53" s="12">
        <f>IF('KWh (Cumulative) NLI'!U53=0,0,((('KWh (Monthly) ENTRY NLI '!U53*0.5)+'KWh (Cumulative) NLI'!T53-'Rebasing adj NLI'!U43)*U110)*U$19*U$126)</f>
        <v>0</v>
      </c>
      <c r="V53" s="12">
        <f>IF('KWh (Cumulative) NLI'!V53=0,0,((('KWh (Monthly) ENTRY NLI '!V53*0.5)+'KWh (Cumulative) NLI'!U53-'Rebasing adj NLI'!V43)*V110)*V$19*V$126)</f>
        <v>0</v>
      </c>
      <c r="W53" s="12">
        <f>IF('KWh (Cumulative) NLI'!W53=0,0,((('KWh (Monthly) ENTRY NLI '!W53*0.5)+'KWh (Cumulative) NLI'!V53-'Rebasing adj NLI'!W43)*W110)*W$19*W$126)</f>
        <v>0</v>
      </c>
      <c r="X53" s="12">
        <f>IF('KWh (Cumulative) NLI'!X53=0,0,((('KWh (Monthly) ENTRY NLI '!X53*0.5)+'KWh (Cumulative) NLI'!W53-'Rebasing adj NLI'!X43)*X110)*X$19*X$126)</f>
        <v>0</v>
      </c>
      <c r="Y53" s="12">
        <f>IF('KWh (Cumulative) NLI'!Y53=0,0,((('KWh (Monthly) ENTRY NLI '!Y53*0.5)+'KWh (Cumulative) NLI'!X53-'Rebasing adj NLI'!Y43)*Y110)*Y$19*Y$126)</f>
        <v>0</v>
      </c>
      <c r="Z53" s="12">
        <f>IF('KWh (Cumulative) NLI'!Z53=0,0,((('KWh (Monthly) ENTRY NLI '!Z53*0.5)+'KWh (Cumulative) NLI'!Y53-'Rebasing adj NLI'!Z43)*Z110)*Z$19*Z$126)</f>
        <v>0</v>
      </c>
      <c r="AA53" s="12">
        <f>IF('KWh (Cumulative) NLI'!AA53=0,0,((('KWh (Monthly) ENTRY NLI '!AA53*0.5)+'KWh (Cumulative) NLI'!Z53-'Rebasing adj NLI'!AA43)*AA110)*AA$19*AA$126)</f>
        <v>0</v>
      </c>
      <c r="AB53" s="12">
        <f>IF('KWh (Cumulative) NLI'!AB53=0,0,((('KWh (Monthly) ENTRY NLI '!AB53*0.5)+'KWh (Cumulative) NLI'!AA53-'Rebasing adj NLI'!AB43)*AB110)*AB$19*AB$126)</f>
        <v>0</v>
      </c>
      <c r="AC53" s="12">
        <f>IF('KWh (Cumulative) NLI'!AC53=0,0,((('KWh (Monthly) ENTRY NLI '!AC53*0.5)+'KWh (Cumulative) NLI'!AB53-'Rebasing adj NLI'!AC43)*AC110)*AC$19*AC$126)</f>
        <v>0</v>
      </c>
      <c r="AD53" s="12">
        <f>IF('KWh (Cumulative) NLI'!AD53=0,0,((('KWh (Monthly) ENTRY NLI '!AD53*0.5)+'KWh (Cumulative) NLI'!AC53-'Rebasing adj NLI'!AD43)*AD110)*AD$19*AD$126)</f>
        <v>0</v>
      </c>
      <c r="AE53" s="12">
        <f>IF('KWh (Cumulative) NLI'!AE53=0,0,((('KWh (Monthly) ENTRY NLI '!AE53*0.5)+'KWh (Cumulative) NLI'!AD53-'Rebasing adj NLI'!AE43)*AE110)*AE$19*AE$126)</f>
        <v>0</v>
      </c>
      <c r="AF53" s="12">
        <f>IF('KWh (Cumulative) NLI'!AF53=0,0,((('KWh (Monthly) ENTRY NLI '!AF53*0.5)+'KWh (Cumulative) NLI'!AE53-'Rebasing adj NLI'!AF43)*AF110)*AF$19*AF$126)</f>
        <v>0</v>
      </c>
      <c r="AG53" s="12">
        <f>IF('KWh (Cumulative) NLI'!AG53=0,0,((('KWh (Monthly) ENTRY NLI '!AG53*0.5)+'KWh (Cumulative) NLI'!AF53-'Rebasing adj NLI'!AG43)*AG110)*AG$19*AG$126)</f>
        <v>0</v>
      </c>
      <c r="AH53" s="12">
        <f>IF('KWh (Cumulative) NLI'!AH53=0,0,((('KWh (Monthly) ENTRY NLI '!AH53*0.5)+'KWh (Cumulative) NLI'!AG53-'Rebasing adj NLI'!AH43)*AH110)*AH$19*AH$126)</f>
        <v>0</v>
      </c>
      <c r="AI53" s="12">
        <f>IF('KWh (Cumulative) NLI'!AI53=0,0,((('KWh (Monthly) ENTRY NLI '!AI53*0.5)+'KWh (Cumulative) NLI'!AH53-'Rebasing adj NLI'!AI43)*AI110)*AI$19*AI$126)</f>
        <v>0</v>
      </c>
      <c r="AJ53" s="12">
        <f>IF('KWh (Cumulative) NLI'!AJ53=0,0,((('KWh (Monthly) ENTRY NLI '!AJ53*0.5)+'KWh (Cumulative) NLI'!AI53-'Rebasing adj NLI'!AJ43)*AJ110)*AJ$19*AJ$126)</f>
        <v>0</v>
      </c>
      <c r="AK53" s="12">
        <f>IF('KWh (Cumulative) NLI'!AK53=0,0,((('KWh (Monthly) ENTRY NLI '!AK53*0.5)+'KWh (Cumulative) NLI'!AJ53-'Rebasing adj NLI'!AK43)*AK110)*AK$19*AK$126)</f>
        <v>0</v>
      </c>
      <c r="AL53" s="12">
        <f>IF('KWh (Cumulative) NLI'!AL53=0,0,((('KWh (Monthly) ENTRY NLI '!AL53*0.5)+'KWh (Cumulative) NLI'!AK53-'Rebasing adj NLI'!AL43)*AL110)*AL$19*AL$126)</f>
        <v>0</v>
      </c>
      <c r="AM53" s="12">
        <f>IF('KWh (Cumulative) NLI'!AM53=0,0,((('KWh (Monthly) ENTRY NLI '!AM53*0.5)+'KWh (Cumulative) NLI'!AL53-'Rebasing adj NLI'!AM43)*AM110)*AM$19*AM$126)</f>
        <v>0</v>
      </c>
      <c r="AN53" s="12">
        <f>IF('KWh (Cumulative) NLI'!AN53=0,0,((('KWh (Monthly) ENTRY NLI '!AN53*0.5)+'KWh (Cumulative) NLI'!AM53-'Rebasing adj NLI'!AN43)*AN110)*AN$19*AN$126)</f>
        <v>0</v>
      </c>
      <c r="AO53" s="12">
        <f>IF('KWh (Cumulative) NLI'!AO53=0,0,((('KWh (Monthly) ENTRY NLI '!AO53*0.5)+'KWh (Cumulative) NLI'!AN53-'Rebasing adj NLI'!AO43)*AO110)*AO$19*AO$126)</f>
        <v>0</v>
      </c>
      <c r="AP53" s="12">
        <f>IF('KWh (Cumulative) NLI'!AP53=0,0,((('KWh (Monthly) ENTRY NLI '!AP53*0.5)+'KWh (Cumulative) NLI'!AO53-'Rebasing adj NLI'!AP43)*AP110)*AP$19*AP$126)</f>
        <v>50.74934975912047</v>
      </c>
      <c r="AQ53" s="12">
        <f>IF('KWh (Cumulative) NLI'!AQ53=0,0,((('KWh (Monthly) ENTRY NLI '!AQ53*0.5)+'KWh (Cumulative) NLI'!AP53-'Rebasing adj NLI'!AQ43)*AQ110)*AQ$19*AQ$126)</f>
        <v>838.07310606414774</v>
      </c>
      <c r="AR53" s="12">
        <f>IF('KWh (Cumulative) NLI'!AR53=0,0,((('KWh (Monthly) ENTRY NLI '!AR53*0.5)+'KWh (Cumulative) NLI'!AQ53-'Rebasing adj NLI'!AR43)*AR110)*AR$19*AR$126)</f>
        <v>10212.829707958999</v>
      </c>
      <c r="AS53" s="12">
        <f>IF('KWh (Cumulative) NLI'!AS53=0,0,((('KWh (Monthly) ENTRY NLI '!AS53*0.5)+'KWh (Cumulative) NLI'!AR53-'Rebasing adj NLI'!AS43)*AS110)*AS$19*AS$126)</f>
        <v>15698.110453722968</v>
      </c>
      <c r="AT53" s="12">
        <f>IF('KWh (Cumulative) NLI'!AT53=0,0,((('KWh (Monthly) ENTRY NLI '!AT53*0.5)+'KWh (Cumulative) NLI'!AS53-'Rebasing adj NLI'!AT43)*AT110)*AT$19*AT$126)</f>
        <v>15702.531063513479</v>
      </c>
      <c r="AU53" s="12">
        <f>IF('KWh (Cumulative) NLI'!AU53=0,0,((('KWh (Monthly) ENTRY NLI '!AU53*0.5)+'KWh (Cumulative) NLI'!AT53-'Rebasing adj NLI'!AU43)*AU110)*AU$19*AU$126)</f>
        <v>6343.2756667693211</v>
      </c>
      <c r="AV53" s="12">
        <f>IF('KWh (Cumulative) NLI'!AV53=0,0,((('KWh (Monthly) ENTRY NLI '!AV53*0.5)+'KWh (Cumulative) NLI'!AU53-'Rebasing adj NLI'!AV43)*AV110)*AV$19*AV$126)</f>
        <v>629.24568422829134</v>
      </c>
      <c r="AW53" s="12">
        <f>IF('KWh (Cumulative) NLI'!AW53=0,0,((('KWh (Monthly) ENTRY NLI '!AW53*0.5)+'KWh (Cumulative) NLI'!AV53-'Rebasing adj NLI'!AW43)*AW110)*AW$19*AW$126)</f>
        <v>243.72953442279129</v>
      </c>
      <c r="AX53" s="12">
        <f>IF('KWh (Cumulative) NLI'!AX53=0,0,((('KWh (Monthly) ENTRY NLI '!AX53*0.5)+'KWh (Cumulative) NLI'!AW53-'Rebasing adj NLI'!AX43)*AX110)*AX$19*AX$126)</f>
        <v>2.7280115575182298</v>
      </c>
      <c r="AY53" s="12">
        <f>IF('KWh (Cumulative) NLI'!AY53=0,0,((('KWh (Monthly) ENTRY NLI '!AY53*0.5)+'KWh (Cumulative) NLI'!AX53-'Rebasing adj NLI'!AY43)*AY110)*AY$19*AY$126)</f>
        <v>0.24578823219498611</v>
      </c>
      <c r="AZ53" s="12">
        <f>IF('KWh (Cumulative) NLI'!AZ53=0,0,((('KWh (Monthly) ENTRY NLI '!AZ53*0.5)+'KWh (Cumulative) NLI'!AY53-'Rebasing adj NLI'!AZ43)*AZ110)*AZ$19*AZ$126)</f>
        <v>10.399995703532515</v>
      </c>
      <c r="BA53" s="12">
        <f>IF('KWh (Cumulative) NLI'!BA53=0,0,((('KWh (Monthly) ENTRY NLI '!BA53*0.5)+'KWh (Cumulative) NLI'!AZ53-'Rebasing adj NLI'!BA43)*BA110)*BA$19*BA$126)</f>
        <v>313.32930062682874</v>
      </c>
      <c r="BB53" s="167">
        <f>IF('KWh (Cumulative) NLI'!BB53=0,0,((('KWh (Monthly) ENTRY NLI '!BB53*0.5)+'KWh (Cumulative) NLI'!BA53-'Rebasing adj NLI'!BB43)*BB110)*BB$19*BB$126)</f>
        <v>-18.330779286680212</v>
      </c>
      <c r="BC53" s="12">
        <f>IF('KWh (Cumulative) NLI'!BC53=0,0,((('KWh (Monthly) ENTRY NLI '!BC53*0.5)+'KWh (Cumulative) NLI'!BB53-'Rebasing adj NLI'!BC43)*BC110)*BC$19*BC$126)</f>
        <v>-54.549054066244715</v>
      </c>
      <c r="BD53" s="12">
        <f>IF('KWh (Cumulative) NLI'!BD53=0,0,((('KWh (Monthly) ENTRY NLI '!BD53*0.5)+'KWh (Cumulative) NLI'!BC53-'Rebasing adj NLI'!BD43)*BD110)*BD$19*BD$126)</f>
        <v>-376.93944502128181</v>
      </c>
      <c r="BE53" s="12">
        <f>IF('KWh (Cumulative) NLI'!BE53=0,0,((('KWh (Monthly) ENTRY NLI '!BE53*0.5)+'KWh (Cumulative) NLI'!BD53-'Rebasing adj NLI'!BE43)*BE110)*BE$19*BE$126)</f>
        <v>-504.12409850241346</v>
      </c>
      <c r="BF53" s="12">
        <f>IF('KWh (Cumulative) NLI'!BF53=0,0,((('KWh (Monthly) ENTRY NLI '!BF53*0.5)+'KWh (Cumulative) NLI'!BE53-'Rebasing adj NLI'!BF43)*BF110)*BF$19*BF$126)</f>
        <v>3914.433100066959</v>
      </c>
      <c r="BG53" s="12">
        <f>IF('KWh (Cumulative) NLI'!BG53=0,0,((('KWh (Monthly) ENTRY NLI '!BG53*0.5)+'KWh (Cumulative) NLI'!BF53-'Rebasing adj NLI'!BG43)*BG110)*BG$19*BG$126)</f>
        <v>3353.1877196029277</v>
      </c>
      <c r="BH53" s="12">
        <f>IF('KWh (Cumulative) NLI'!BH53=0,0,((('KWh (Monthly) ENTRY NLI '!BH53*0.5)+'KWh (Cumulative) NLI'!BG53-'Rebasing adj NLI'!BH43)*BH110)*BH$19*BH$126)</f>
        <v>292.82353686251184</v>
      </c>
      <c r="BI53" s="12">
        <f>IF('KWh (Cumulative) NLI'!BI53=0,0,((('KWh (Monthly) ENTRY NLI '!BI53*0.5)+'KWh (Cumulative) NLI'!BH53-'Rebasing adj NLI'!BI43)*BI110)*BI$19*BI$126)</f>
        <v>91.032970788511733</v>
      </c>
      <c r="BJ53" s="12">
        <f>IF('KWh (Cumulative) NLI'!BJ53=0,0,((('KWh (Monthly) ENTRY NLI '!BJ53*0.5)+'KWh (Cumulative) NLI'!BI53-'Rebasing adj NLI'!BJ43)*BJ110)*BJ$19*BJ$126)</f>
        <v>0.92466854154578737</v>
      </c>
      <c r="BK53" s="12">
        <f>IF('KWh (Cumulative) NLI'!BK53=0,0,((('KWh (Monthly) ENTRY NLI '!BK53*0.5)+'KWh (Cumulative) NLI'!BJ53-'Rebasing adj NLI'!BK43)*BK110)*BK$19*BK$126)</f>
        <v>8.3310734357596825E-2</v>
      </c>
      <c r="BL53" s="12">
        <f>IF('KWh (Cumulative) NLI'!BL53=0,0,((('KWh (Monthly) ENTRY NLI '!BL53*0.5)+'KWh (Cumulative) NLI'!BK53-'Rebasing adj NLI'!BL43)*BL110)*BL$19*BL$126)</f>
        <v>3.5251129463748994</v>
      </c>
      <c r="BM53" s="12">
        <f>IF('KWh (Cumulative) NLI'!BM53=0,0,((('KWh (Monthly) ENTRY NLI '!BM53*0.5)+'KWh (Cumulative) NLI'!BL53-'Rebasing adj NLI'!BM43)*BM110)*BM$19*BM$126)</f>
        <v>106.20400292502616</v>
      </c>
      <c r="BN53" s="12">
        <f>IF('KWh (Cumulative) NLI'!BN53=0,0,((('KWh (Monthly) ENTRY NLI '!BN53*0.5)+'KWh (Cumulative) NLI'!BM53-'Rebasing adj NLI'!BN43)*BN110)*BN$19*BN$126)</f>
        <v>324.47530760532271</v>
      </c>
      <c r="BO53" s="12">
        <f>IF('KWh (Cumulative) NLI'!BO53=0,0,((('KWh (Monthly) ENTRY NLI '!BO53*0.5)+'KWh (Cumulative) NLI'!BN53-'Rebasing adj NLI'!BO43)*BO110)*BO$19*BO$126)</f>
        <v>965.57930358069609</v>
      </c>
      <c r="BP53" s="12">
        <f>IF('KWh (Cumulative) NLI'!BP53=0,0,((('KWh (Monthly) ENTRY NLI '!BP53*0.5)+'KWh (Cumulative) NLI'!BO53-'Rebasing adj NLI'!BP43)*BP110)*BP$19*BP$126)</f>
        <v>6672.250015073445</v>
      </c>
      <c r="BQ53" s="12">
        <f>IF('KWh (Cumulative) NLI'!BQ53=0,0,((('KWh (Monthly) ENTRY NLI '!BQ53*0.5)+'KWh (Cumulative) NLI'!BP53-'Rebasing adj NLI'!BQ43)*BQ110)*BQ$19*BQ$126)</f>
        <v>8923.5607158112743</v>
      </c>
      <c r="BR53" s="12">
        <f>IF('KWh (Cumulative) NLI'!BR53=0,0,((('KWh (Monthly) ENTRY NLI '!BR53*0.5)+'KWh (Cumulative) NLI'!BQ53-'Rebasing adj NLI'!BR43)*BR110)*BR$19*BR$126)</f>
        <v>0</v>
      </c>
      <c r="BS53" s="12">
        <f>IF('KWh (Cumulative) NLI'!BS53=0,0,((('KWh (Monthly) ENTRY NLI '!BS53*0.5)+'KWh (Cumulative) NLI'!BR53-'Rebasing adj NLI'!BS43)*BS110)*BS$19*BS$126)</f>
        <v>0</v>
      </c>
      <c r="BT53" s="12">
        <f>IF('KWh (Cumulative) NLI'!BT53=0,0,((('KWh (Monthly) ENTRY NLI '!BT53*0.5)+'KWh (Cumulative) NLI'!BS53-'Rebasing adj NLI'!BT43)*BT110)*BT$19*BT$126)</f>
        <v>0</v>
      </c>
      <c r="BU53" s="12">
        <f>IF('KWh (Cumulative) NLI'!BU53=0,0,((('KWh (Monthly) ENTRY NLI '!BU53*0.5)+'KWh (Cumulative) NLI'!BT53-'Rebasing adj NLI'!BU43)*BU110)*BU$19*BU$126)</f>
        <v>0</v>
      </c>
      <c r="BV53" s="12">
        <f>IF('KWh (Cumulative) NLI'!BV53=0,0,((('KWh (Monthly) ENTRY NLI '!BV53*0.5)+'KWh (Cumulative) NLI'!BU53-'Rebasing adj NLI'!BV43)*BV110)*BV$19*BV$126)</f>
        <v>0</v>
      </c>
      <c r="BW53" s="12">
        <f>IF('KWh (Cumulative) NLI'!BW53=0,0,((('KWh (Monthly) ENTRY NLI '!BW53*0.5)+'KWh (Cumulative) NLI'!BV53-'Rebasing adj NLI'!BW43)*BW110)*BW$19*BW$126)</f>
        <v>0</v>
      </c>
      <c r="BX53" s="12">
        <f>IF('KWh (Cumulative) NLI'!BX53=0,0,((('KWh (Monthly) ENTRY NLI '!BX53*0.5)+'KWh (Cumulative) NLI'!BW53-'Rebasing adj NLI'!BX43)*BX110)*BX$19*BX$126)</f>
        <v>0</v>
      </c>
      <c r="BY53" s="12">
        <f>IF('KWh (Cumulative) NLI'!BY53=0,0,((('KWh (Monthly) ENTRY NLI '!BY53*0.5)+'KWh (Cumulative) NLI'!BX53-'Rebasing adj NLI'!BY43)*BY110)*BY$19*BY$126)</f>
        <v>0</v>
      </c>
      <c r="BZ53" s="12">
        <f>IF('KWh (Cumulative) NLI'!BZ53=0,0,((('KWh (Monthly) ENTRY NLI '!BZ53*0.5)+'KWh (Cumulative) NLI'!BY53-'Rebasing adj NLI'!BZ43)*BZ110)*BZ$19*BZ$126)</f>
        <v>0</v>
      </c>
      <c r="CA53" s="12">
        <f>IF('KWh (Cumulative) NLI'!CA53=0,0,((('KWh (Monthly) ENTRY NLI '!CA53*0.5)+'KWh (Cumulative) NLI'!BZ53-'Rebasing adj NLI'!CA43)*CA110)*CA$19*CA$126)</f>
        <v>0</v>
      </c>
      <c r="CB53" s="12">
        <f>IF('KWh (Cumulative) NLI'!CB53=0,0,((('KWh (Monthly) ENTRY NLI '!CB53*0.5)+'KWh (Cumulative) NLI'!CA53-'Rebasing adj NLI'!CB43)*CB110)*CB$19*CB$126)</f>
        <v>0</v>
      </c>
      <c r="CC53" s="12">
        <f>IF('KWh (Cumulative) NLI'!CC53=0,0,((('KWh (Monthly) ENTRY NLI '!CC53*0.5)+'KWh (Cumulative) NLI'!CB53-'Rebasing adj NLI'!CC43)*CC110)*CC$19*CC$126)</f>
        <v>0</v>
      </c>
      <c r="CD53" s="12">
        <f>IF('KWh (Cumulative) NLI'!CD53=0,0,((('KWh (Monthly) ENTRY NLI '!CD53*0.5)+'KWh (Cumulative) NLI'!CC53-'Rebasing adj NLI'!CD43)*CD110)*CD$19*CD$126)</f>
        <v>0</v>
      </c>
      <c r="CE53" s="12">
        <f>IF('KWh (Cumulative) NLI'!CE53=0,0,((('KWh (Monthly) ENTRY NLI '!CE53*0.5)+'KWh (Cumulative) NLI'!CD53-'Rebasing adj NLI'!CE43)*CE110)*CE$19*CE$126)</f>
        <v>0</v>
      </c>
      <c r="CF53" s="12">
        <f>IF('KWh (Cumulative) NLI'!CF53=0,0,((('KWh (Monthly) ENTRY NLI '!CF53*0.5)+'KWh (Cumulative) NLI'!CE53-'Rebasing adj NLI'!CF43)*CF110)*CF$19*CF$126)</f>
        <v>0</v>
      </c>
      <c r="CG53" s="12">
        <f>IF('KWh (Cumulative) NLI'!CG53=0,0,((('KWh (Monthly) ENTRY NLI '!CG53*0.5)+'KWh (Cumulative) NLI'!CF53-'Rebasing adj NLI'!CG43)*CG110)*CG$19*CG$126)</f>
        <v>0</v>
      </c>
      <c r="CH53" s="12">
        <f>IF('KWh (Cumulative) NLI'!CH53=0,0,((('KWh (Monthly) ENTRY NLI '!CH53*0.5)+'KWh (Cumulative) NLI'!CG53-'Rebasing adj NLI'!CH43)*CH110)*CH$19*CH$126)</f>
        <v>0</v>
      </c>
      <c r="CI53" s="12">
        <f>IF('KWh (Cumulative) NLI'!CI53=0,0,((('KWh (Monthly) ENTRY NLI '!CI53*0.5)+'KWh (Cumulative) NLI'!CH53-'Rebasing adj NLI'!CI43)*CI110)*CI$19*CI$126)</f>
        <v>0</v>
      </c>
      <c r="CJ53" s="12">
        <f>IF('KWh (Cumulative) NLI'!CJ53=0,0,((('KWh (Monthly) ENTRY NLI '!CJ53*0.5)+'KWh (Cumulative) NLI'!CI53-'Rebasing adj NLI'!CJ43)*CJ110)*CJ$19*CJ$126)</f>
        <v>0</v>
      </c>
    </row>
    <row r="54" spans="1:88" x14ac:dyDescent="0.3">
      <c r="A54" s="220"/>
      <c r="B54" s="47" t="s">
        <v>11</v>
      </c>
      <c r="C54" s="12">
        <f>IF('KWh (Cumulative) NLI'!C54=0,0,((('KWh (Monthly) ENTRY NLI '!C54*0.5)-'Rebasing adj NLI'!C44)*C111)*C$19*C$126)</f>
        <v>0</v>
      </c>
      <c r="D54" s="12">
        <f>IF('KWh (Cumulative) NLI'!D54=0,0,((('KWh (Monthly) ENTRY NLI '!D54*0.5)+'KWh (Cumulative) NLI'!C54-'Rebasing adj NLI'!D44)*D111)*D$19*D$126)</f>
        <v>0</v>
      </c>
      <c r="E54" s="12">
        <f>IF('KWh (Cumulative) NLI'!E54=0,0,((('KWh (Monthly) ENTRY NLI '!E54*0.5)+'KWh (Cumulative) NLI'!D54-'Rebasing adj NLI'!E44)*E111)*E$19*E$126)</f>
        <v>0</v>
      </c>
      <c r="F54" s="12">
        <f>IF('KWh (Cumulative) NLI'!F54=0,0,((('KWh (Monthly) ENTRY NLI '!F54*0.5)+'KWh (Cumulative) NLI'!E54-'Rebasing adj NLI'!F44)*F111)*F$19*F$126)</f>
        <v>0</v>
      </c>
      <c r="G54" s="12">
        <f>IF('KWh (Cumulative) NLI'!G54=0,0,((('KWh (Monthly) ENTRY NLI '!G54*0.5)+'KWh (Cumulative) NLI'!F54-'Rebasing adj NLI'!G44)*G111)*G$19*G$126)</f>
        <v>0</v>
      </c>
      <c r="H54" s="12">
        <f>IF('KWh (Cumulative) NLI'!H54=0,0,((('KWh (Monthly) ENTRY NLI '!H54*0.5)+'KWh (Cumulative) NLI'!G54-'Rebasing adj NLI'!H44)*H111)*H$19*H$126)</f>
        <v>0</v>
      </c>
      <c r="I54" s="12">
        <f>IF('KWh (Cumulative) NLI'!I54=0,0,((('KWh (Monthly) ENTRY NLI '!I54*0.5)+'KWh (Cumulative) NLI'!H54-'Rebasing adj NLI'!I44)*I111)*I$19*I$126)</f>
        <v>0</v>
      </c>
      <c r="J54" s="12">
        <f>IF('KWh (Cumulative) NLI'!J54=0,0,((('KWh (Monthly) ENTRY NLI '!J54*0.5)+'KWh (Cumulative) NLI'!I54-'Rebasing adj NLI'!J44)*J111)*J$19*J$126)</f>
        <v>0</v>
      </c>
      <c r="K54" s="12">
        <f>IF('KWh (Cumulative) NLI'!K54=0,0,((('KWh (Monthly) ENTRY NLI '!K54*0.5)+'KWh (Cumulative) NLI'!J54-'Rebasing adj NLI'!K44)*K111)*K$19*K$126)</f>
        <v>0</v>
      </c>
      <c r="L54" s="12">
        <f>IF('KWh (Cumulative) NLI'!L54=0,0,((('KWh (Monthly) ENTRY NLI '!L54*0.5)+'KWh (Cumulative) NLI'!K54-'Rebasing adj NLI'!L44)*L111)*L$19*L$126)</f>
        <v>0</v>
      </c>
      <c r="M54" s="12">
        <f>IF('KWh (Cumulative) NLI'!M54=0,0,((('KWh (Monthly) ENTRY NLI '!M54*0.5)+'KWh (Cumulative) NLI'!L54-'Rebasing adj NLI'!M44)*M111)*M$19*M$126)</f>
        <v>0</v>
      </c>
      <c r="N54" s="12">
        <f>IF('KWh (Cumulative) NLI'!N54=0,0,((('KWh (Monthly) ENTRY NLI '!N54*0.5)+'KWh (Cumulative) NLI'!M54-'Rebasing adj NLI'!N44)*N111)*N$19*N$126)</f>
        <v>0</v>
      </c>
      <c r="O54" s="12">
        <f>IF('KWh (Cumulative) NLI'!O54=0,0,((('KWh (Monthly) ENTRY NLI '!O54*0.5)+'KWh (Cumulative) NLI'!N54-'Rebasing adj NLI'!O44)*O111)*O$19*O$126)</f>
        <v>0</v>
      </c>
      <c r="P54" s="12">
        <f>IF('KWh (Cumulative) NLI'!P54=0,0,((('KWh (Monthly) ENTRY NLI '!P54*0.5)+'KWh (Cumulative) NLI'!O54-'Rebasing adj NLI'!P44)*P111)*P$19*P$126)</f>
        <v>0</v>
      </c>
      <c r="Q54" s="12">
        <f>IF('KWh (Cumulative) NLI'!Q54=0,0,((('KWh (Monthly) ENTRY NLI '!Q54*0.5)+'KWh (Cumulative) NLI'!P54-'Rebasing adj NLI'!Q44)*Q111)*Q$19*Q$126)</f>
        <v>0</v>
      </c>
      <c r="R54" s="12">
        <f>IF('KWh (Cumulative) NLI'!R54=0,0,((('KWh (Monthly) ENTRY NLI '!R54*0.5)+'KWh (Cumulative) NLI'!Q54-'Rebasing adj NLI'!R44)*R111)*R$19*R$126)</f>
        <v>0</v>
      </c>
      <c r="S54" s="12">
        <f>IF('KWh (Cumulative) NLI'!S54=0,0,((('KWh (Monthly) ENTRY NLI '!S54*0.5)+'KWh (Cumulative) NLI'!R54-'Rebasing adj NLI'!S44)*S111)*S$19*S$126)</f>
        <v>0</v>
      </c>
      <c r="T54" s="12">
        <f>IF('KWh (Cumulative) NLI'!T54=0,0,((('KWh (Monthly) ENTRY NLI '!T54*0.5)+'KWh (Cumulative) NLI'!S54-'Rebasing adj NLI'!T44)*T111)*T$19*T$126)</f>
        <v>0</v>
      </c>
      <c r="U54" s="12">
        <f>IF('KWh (Cumulative) NLI'!U54=0,0,((('KWh (Monthly) ENTRY NLI '!U54*0.5)+'KWh (Cumulative) NLI'!T54-'Rebasing adj NLI'!U44)*U111)*U$19*U$126)</f>
        <v>0</v>
      </c>
      <c r="V54" s="12">
        <f>IF('KWh (Cumulative) NLI'!V54=0,0,((('KWh (Monthly) ENTRY NLI '!V54*0.5)+'KWh (Cumulative) NLI'!U54-'Rebasing adj NLI'!V44)*V111)*V$19*V$126)</f>
        <v>0</v>
      </c>
      <c r="W54" s="12">
        <f>IF('KWh (Cumulative) NLI'!W54=0,0,((('KWh (Monthly) ENTRY NLI '!W54*0.5)+'KWh (Cumulative) NLI'!V54-'Rebasing adj NLI'!W44)*W111)*W$19*W$126)</f>
        <v>0</v>
      </c>
      <c r="X54" s="12">
        <f>IF('KWh (Cumulative) NLI'!X54=0,0,((('KWh (Monthly) ENTRY NLI '!X54*0.5)+'KWh (Cumulative) NLI'!W54-'Rebasing adj NLI'!X44)*X111)*X$19*X$126)</f>
        <v>0</v>
      </c>
      <c r="Y54" s="12">
        <f>IF('KWh (Cumulative) NLI'!Y54=0,0,((('KWh (Monthly) ENTRY NLI '!Y54*0.5)+'KWh (Cumulative) NLI'!X54-'Rebasing adj NLI'!Y44)*Y111)*Y$19*Y$126)</f>
        <v>0</v>
      </c>
      <c r="Z54" s="12">
        <f>IF('KWh (Cumulative) NLI'!Z54=0,0,((('KWh (Monthly) ENTRY NLI '!Z54*0.5)+'KWh (Cumulative) NLI'!Y54-'Rebasing adj NLI'!Z44)*Z111)*Z$19*Z$126)</f>
        <v>0</v>
      </c>
      <c r="AA54" s="12">
        <f>IF('KWh (Cumulative) NLI'!AA54=0,0,((('KWh (Monthly) ENTRY NLI '!AA54*0.5)+'KWh (Cumulative) NLI'!Z54-'Rebasing adj NLI'!AA44)*AA111)*AA$19*AA$126)</f>
        <v>0</v>
      </c>
      <c r="AB54" s="12">
        <f>IF('KWh (Cumulative) NLI'!AB54=0,0,((('KWh (Monthly) ENTRY NLI '!AB54*0.5)+'KWh (Cumulative) NLI'!AA54-'Rebasing adj NLI'!AB44)*AB111)*AB$19*AB$126)</f>
        <v>0</v>
      </c>
      <c r="AC54" s="12">
        <f>IF('KWh (Cumulative) NLI'!AC54=0,0,((('KWh (Monthly) ENTRY NLI '!AC54*0.5)+'KWh (Cumulative) NLI'!AB54-'Rebasing adj NLI'!AC44)*AC111)*AC$19*AC$126)</f>
        <v>0</v>
      </c>
      <c r="AD54" s="12">
        <f>IF('KWh (Cumulative) NLI'!AD54=0,0,((('KWh (Monthly) ENTRY NLI '!AD54*0.5)+'KWh (Cumulative) NLI'!AC54-'Rebasing adj NLI'!AD44)*AD111)*AD$19*AD$126)</f>
        <v>0</v>
      </c>
      <c r="AE54" s="12">
        <f>IF('KWh (Cumulative) NLI'!AE54=0,0,((('KWh (Monthly) ENTRY NLI '!AE54*0.5)+'KWh (Cumulative) NLI'!AD54-'Rebasing adj NLI'!AE44)*AE111)*AE$19*AE$126)</f>
        <v>0</v>
      </c>
      <c r="AF54" s="12">
        <f>IF('KWh (Cumulative) NLI'!AF54=0,0,((('KWh (Monthly) ENTRY NLI '!AF54*0.5)+'KWh (Cumulative) NLI'!AE54-'Rebasing adj NLI'!AF44)*AF111)*AF$19*AF$126)</f>
        <v>0</v>
      </c>
      <c r="AG54" s="12">
        <f>IF('KWh (Cumulative) NLI'!AG54=0,0,((('KWh (Monthly) ENTRY NLI '!AG54*0.5)+'KWh (Cumulative) NLI'!AF54-'Rebasing adj NLI'!AG44)*AG111)*AG$19*AG$126)</f>
        <v>0</v>
      </c>
      <c r="AH54" s="12">
        <f>IF('KWh (Cumulative) NLI'!AH54=0,0,((('KWh (Monthly) ENTRY NLI '!AH54*0.5)+'KWh (Cumulative) NLI'!AG54-'Rebasing adj NLI'!AH44)*AH111)*AH$19*AH$126)</f>
        <v>0</v>
      </c>
      <c r="AI54" s="12">
        <f>IF('KWh (Cumulative) NLI'!AI54=0,0,((('KWh (Monthly) ENTRY NLI '!AI54*0.5)+'KWh (Cumulative) NLI'!AH54-'Rebasing adj NLI'!AI44)*AI111)*AI$19*AI$126)</f>
        <v>0</v>
      </c>
      <c r="AJ54" s="12">
        <f>IF('KWh (Cumulative) NLI'!AJ54=0,0,((('KWh (Monthly) ENTRY NLI '!AJ54*0.5)+'KWh (Cumulative) NLI'!AI54-'Rebasing adj NLI'!AJ44)*AJ111)*AJ$19*AJ$126)</f>
        <v>0</v>
      </c>
      <c r="AK54" s="12">
        <f>IF('KWh (Cumulative) NLI'!AK54=0,0,((('KWh (Monthly) ENTRY NLI '!AK54*0.5)+'KWh (Cumulative) NLI'!AJ54-'Rebasing adj NLI'!AK44)*AK111)*AK$19*AK$126)</f>
        <v>0</v>
      </c>
      <c r="AL54" s="12">
        <f>IF('KWh (Cumulative) NLI'!AL54=0,0,((('KWh (Monthly) ENTRY NLI '!AL54*0.5)+'KWh (Cumulative) NLI'!AK54-'Rebasing adj NLI'!AL44)*AL111)*AL$19*AL$126)</f>
        <v>0</v>
      </c>
      <c r="AM54" s="12">
        <f>IF('KWh (Cumulative) NLI'!AM54=0,0,((('KWh (Monthly) ENTRY NLI '!AM54*0.5)+'KWh (Cumulative) NLI'!AL54-'Rebasing adj NLI'!AM44)*AM111)*AM$19*AM$126)</f>
        <v>0</v>
      </c>
      <c r="AN54" s="12">
        <f>IF('KWh (Cumulative) NLI'!AN54=0,0,((('KWh (Monthly) ENTRY NLI '!AN54*0.5)+'KWh (Cumulative) NLI'!AM54-'Rebasing adj NLI'!AN44)*AN111)*AN$19*AN$126)</f>
        <v>0</v>
      </c>
      <c r="AO54" s="12">
        <f>IF('KWh (Cumulative) NLI'!AO54=0,0,((('KWh (Monthly) ENTRY NLI '!AO54*0.5)+'KWh (Cumulative) NLI'!AN54-'Rebasing adj NLI'!AO44)*AO111)*AO$19*AO$126)</f>
        <v>0</v>
      </c>
      <c r="AP54" s="12">
        <f>IF('KWh (Cumulative) NLI'!AP54=0,0,((('KWh (Monthly) ENTRY NLI '!AP54*0.5)+'KWh (Cumulative) NLI'!AO54-'Rebasing adj NLI'!AP44)*AP111)*AP$19*AP$126)</f>
        <v>0</v>
      </c>
      <c r="AQ54" s="12">
        <f>IF('KWh (Cumulative) NLI'!AQ54=0,0,((('KWh (Monthly) ENTRY NLI '!AQ54*0.5)+'KWh (Cumulative) NLI'!AP54-'Rebasing adj NLI'!AQ44)*AQ111)*AQ$19*AQ$126)</f>
        <v>0</v>
      </c>
      <c r="AR54" s="12">
        <f>IF('KWh (Cumulative) NLI'!AR54=0,0,((('KWh (Monthly) ENTRY NLI '!AR54*0.5)+'KWh (Cumulative) NLI'!AQ54-'Rebasing adj NLI'!AR44)*AR111)*AR$19*AR$126)</f>
        <v>0</v>
      </c>
      <c r="AS54" s="12">
        <f>IF('KWh (Cumulative) NLI'!AS54=0,0,((('KWh (Monthly) ENTRY NLI '!AS54*0.5)+'KWh (Cumulative) NLI'!AR54-'Rebasing adj NLI'!AS44)*AS111)*AS$19*AS$126)</f>
        <v>2653.1947043445352</v>
      </c>
      <c r="AT54" s="12">
        <f>IF('KWh (Cumulative) NLI'!AT54=0,0,((('KWh (Monthly) ENTRY NLI '!AT54*0.5)+'KWh (Cumulative) NLI'!AS54-'Rebasing adj NLI'!AT44)*AT111)*AT$19*AT$126)</f>
        <v>4290.9111261639091</v>
      </c>
      <c r="AU54" s="12">
        <f>IF('KWh (Cumulative) NLI'!AU54=0,0,((('KWh (Monthly) ENTRY NLI '!AU54*0.5)+'KWh (Cumulative) NLI'!AT54-'Rebasing adj NLI'!AU44)*AU111)*AU$19*AU$126)</f>
        <v>5179.3221464498674</v>
      </c>
      <c r="AV54" s="12">
        <f>IF('KWh (Cumulative) NLI'!AV54=0,0,((('KWh (Monthly) ENTRY NLI '!AV54*0.5)+'KWh (Cumulative) NLI'!AU54-'Rebasing adj NLI'!AV44)*AV111)*AV$19*AV$126)</f>
        <v>3024.7502817475306</v>
      </c>
      <c r="AW54" s="12">
        <f>IF('KWh (Cumulative) NLI'!AW54=0,0,((('KWh (Monthly) ENTRY NLI '!AW54*0.5)+'KWh (Cumulative) NLI'!AV54-'Rebasing adj NLI'!AW44)*AW111)*AW$19*AW$126)</f>
        <v>2651.0797325300291</v>
      </c>
      <c r="AX54" s="12">
        <f>IF('KWh (Cumulative) NLI'!AX54=0,0,((('KWh (Monthly) ENTRY NLI '!AX54*0.5)+'KWh (Cumulative) NLI'!AW54-'Rebasing adj NLI'!AX44)*AX111)*AX$19*AX$126)</f>
        <v>2850.2149701507469</v>
      </c>
      <c r="AY54" s="12">
        <f>IF('KWh (Cumulative) NLI'!AY54=0,0,((('KWh (Monthly) ENTRY NLI '!AY54*0.5)+'KWh (Cumulative) NLI'!AX54-'Rebasing adj NLI'!AY44)*AY111)*AY$19*AY$126)</f>
        <v>3050.3526904109312</v>
      </c>
      <c r="AZ54" s="12">
        <f>IF('KWh (Cumulative) NLI'!AZ54=0,0,((('KWh (Monthly) ENTRY NLI '!AZ54*0.5)+'KWh (Cumulative) NLI'!AY54-'Rebasing adj NLI'!AZ44)*AZ111)*AZ$19*AZ$126)</f>
        <v>2424.1371291637765</v>
      </c>
      <c r="BA54" s="12">
        <f>IF('KWh (Cumulative) NLI'!BA54=0,0,((('KWh (Monthly) ENTRY NLI '!BA54*0.5)+'KWh (Cumulative) NLI'!AZ54-'Rebasing adj NLI'!BA44)*BA111)*BA$19*BA$126)</f>
        <v>2150.8940719561338</v>
      </c>
      <c r="BB54" s="167">
        <f>IF('KWh (Cumulative) NLI'!BB54=0,0,((('KWh (Monthly) ENTRY NLI '!BB54*0.5)+'KWh (Cumulative) NLI'!BA54-'Rebasing adj NLI'!BB44)*BB111)*BB$19*BB$126)</f>
        <v>7.8376343195988465</v>
      </c>
      <c r="BC54" s="12">
        <f>IF('KWh (Cumulative) NLI'!BC54=0,0,((('KWh (Monthly) ENTRY NLI '!BC54*0.5)+'KWh (Cumulative) NLI'!BB54-'Rebasing adj NLI'!BC44)*BC111)*BC$19*BC$126)</f>
        <v>9.6485586895918498</v>
      </c>
      <c r="BD54" s="12">
        <f>IF('KWh (Cumulative) NLI'!BD54=0,0,((('KWh (Monthly) ENTRY NLI '!BD54*0.5)+'KWh (Cumulative) NLI'!BC54-'Rebasing adj NLI'!BD44)*BD111)*BD$19*BD$126)</f>
        <v>16.162884229852907</v>
      </c>
      <c r="BE54" s="12">
        <f>IF('KWh (Cumulative) NLI'!BE54=0,0,((('KWh (Monthly) ENTRY NLI '!BE54*0.5)+'KWh (Cumulative) NLI'!BD54-'Rebasing adj NLI'!BE44)*BE111)*BE$19*BE$126)</f>
        <v>20.521958404183898</v>
      </c>
      <c r="BF54" s="12">
        <f>IF('KWh (Cumulative) NLI'!BF54=0,0,((('KWh (Monthly) ENTRY NLI '!BF54*0.5)+'KWh (Cumulative) NLI'!BE54-'Rebasing adj NLI'!BF44)*BF111)*BF$19*BF$126)</f>
        <v>16.492611251222439</v>
      </c>
      <c r="BG54" s="12">
        <f>IF('KWh (Cumulative) NLI'!BG54=0,0,((('KWh (Monthly) ENTRY NLI '!BG54*0.5)+'KWh (Cumulative) NLI'!BF54-'Rebasing adj NLI'!BG44)*BG111)*BG$19*BG$126)</f>
        <v>19.785611558568654</v>
      </c>
      <c r="BH54" s="12">
        <f>IF('KWh (Cumulative) NLI'!BH54=0,0,((('KWh (Monthly) ENTRY NLI '!BH54*0.5)+'KWh (Cumulative) NLI'!BG54-'Rebasing adj NLI'!BH44)*BH111)*BH$19*BH$126)</f>
        <v>11.554897039441572</v>
      </c>
      <c r="BI54" s="12">
        <f>IF('KWh (Cumulative) NLI'!BI54=0,0,((('KWh (Monthly) ENTRY NLI '!BI54*0.5)+'KWh (Cumulative) NLI'!BH54-'Rebasing adj NLI'!BI44)*BI111)*BI$19*BI$126)</f>
        <v>10.127432184265073</v>
      </c>
      <c r="BJ54" s="12">
        <f>IF('KWh (Cumulative) NLI'!BJ54=0,0,((('KWh (Monthly) ENTRY NLI '!BJ54*0.5)+'KWh (Cumulative) NLI'!BI54-'Rebasing adj NLI'!BJ44)*BJ111)*BJ$19*BJ$126)</f>
        <v>10.742196596985204</v>
      </c>
      <c r="BK54" s="12">
        <f>IF('KWh (Cumulative) NLI'!BK54=0,0,((('KWh (Monthly) ENTRY NLI '!BK54*0.5)+'KWh (Cumulative) NLI'!BJ54-'Rebasing adj NLI'!BK44)*BK111)*BK$19*BK$126)</f>
        <v>11.344425520344828</v>
      </c>
      <c r="BL54" s="12">
        <f>IF('KWh (Cumulative) NLI'!BL54=0,0,((('KWh (Monthly) ENTRY NLI '!BL54*0.5)+'KWh (Cumulative) NLI'!BK54-'Rebasing adj NLI'!BL44)*BL111)*BL$19*BL$126)</f>
        <v>9.0154962078159677</v>
      </c>
      <c r="BM54" s="12">
        <f>IF('KWh (Cumulative) NLI'!BM54=0,0,((('KWh (Monthly) ENTRY NLI '!BM54*0.5)+'KWh (Cumulative) NLI'!BL54-'Rebasing adj NLI'!BM44)*BM111)*BM$19*BM$126)</f>
        <v>7.9992905994652084</v>
      </c>
      <c r="BN54" s="12">
        <f>IF('KWh (Cumulative) NLI'!BN54=0,0,((('KWh (Monthly) ENTRY NLI '!BN54*0.5)+'KWh (Cumulative) NLI'!BM54-'Rebasing adj NLI'!BN44)*BN111)*BN$19*BN$126)</f>
        <v>7.8376343195988465</v>
      </c>
      <c r="BO54" s="12">
        <f>IF('KWh (Cumulative) NLI'!BO54=0,0,((('KWh (Monthly) ENTRY NLI '!BO54*0.5)+'KWh (Cumulative) NLI'!BN54-'Rebasing adj NLI'!BO44)*BO111)*BO$19*BO$126)</f>
        <v>9.6485586895918498</v>
      </c>
      <c r="BP54" s="12">
        <f>IF('KWh (Cumulative) NLI'!BP54=0,0,((('KWh (Monthly) ENTRY NLI '!BP54*0.5)+'KWh (Cumulative) NLI'!BO54-'Rebasing adj NLI'!BP44)*BP111)*BP$19*BP$126)</f>
        <v>16.162884229852907</v>
      </c>
      <c r="BQ54" s="12">
        <f>IF('KWh (Cumulative) NLI'!BQ54=0,0,((('KWh (Monthly) ENTRY NLI '!BQ54*0.5)+'KWh (Cumulative) NLI'!BP54-'Rebasing adj NLI'!BQ44)*BQ111)*BQ$19*BQ$126)</f>
        <v>20.521958404183898</v>
      </c>
      <c r="BR54" s="12">
        <f>IF('KWh (Cumulative) NLI'!BR54=0,0,((('KWh (Monthly) ENTRY NLI '!BR54*0.5)+'KWh (Cumulative) NLI'!BQ54-'Rebasing adj NLI'!BR44)*BR111)*BR$19*BR$126)</f>
        <v>0</v>
      </c>
      <c r="BS54" s="12">
        <f>IF('KWh (Cumulative) NLI'!BS54=0,0,((('KWh (Monthly) ENTRY NLI '!BS54*0.5)+'KWh (Cumulative) NLI'!BR54-'Rebasing adj NLI'!BS44)*BS111)*BS$19*BS$126)</f>
        <v>0</v>
      </c>
      <c r="BT54" s="12">
        <f>IF('KWh (Cumulative) NLI'!BT54=0,0,((('KWh (Monthly) ENTRY NLI '!BT54*0.5)+'KWh (Cumulative) NLI'!BS54-'Rebasing adj NLI'!BT44)*BT111)*BT$19*BT$126)</f>
        <v>0</v>
      </c>
      <c r="BU54" s="12">
        <f>IF('KWh (Cumulative) NLI'!BU54=0,0,((('KWh (Monthly) ENTRY NLI '!BU54*0.5)+'KWh (Cumulative) NLI'!BT54-'Rebasing adj NLI'!BU44)*BU111)*BU$19*BU$126)</f>
        <v>0</v>
      </c>
      <c r="BV54" s="12">
        <f>IF('KWh (Cumulative) NLI'!BV54=0,0,((('KWh (Monthly) ENTRY NLI '!BV54*0.5)+'KWh (Cumulative) NLI'!BU54-'Rebasing adj NLI'!BV44)*BV111)*BV$19*BV$126)</f>
        <v>0</v>
      </c>
      <c r="BW54" s="12">
        <f>IF('KWh (Cumulative) NLI'!BW54=0,0,((('KWh (Monthly) ENTRY NLI '!BW54*0.5)+'KWh (Cumulative) NLI'!BV54-'Rebasing adj NLI'!BW44)*BW111)*BW$19*BW$126)</f>
        <v>0</v>
      </c>
      <c r="BX54" s="12">
        <f>IF('KWh (Cumulative) NLI'!BX54=0,0,((('KWh (Monthly) ENTRY NLI '!BX54*0.5)+'KWh (Cumulative) NLI'!BW54-'Rebasing adj NLI'!BX44)*BX111)*BX$19*BX$126)</f>
        <v>0</v>
      </c>
      <c r="BY54" s="12">
        <f>IF('KWh (Cumulative) NLI'!BY54=0,0,((('KWh (Monthly) ENTRY NLI '!BY54*0.5)+'KWh (Cumulative) NLI'!BX54-'Rebasing adj NLI'!BY44)*BY111)*BY$19*BY$126)</f>
        <v>0</v>
      </c>
      <c r="BZ54" s="12">
        <f>IF('KWh (Cumulative) NLI'!BZ54=0,0,((('KWh (Monthly) ENTRY NLI '!BZ54*0.5)+'KWh (Cumulative) NLI'!BY54-'Rebasing adj NLI'!BZ44)*BZ111)*BZ$19*BZ$126)</f>
        <v>0</v>
      </c>
      <c r="CA54" s="12">
        <f>IF('KWh (Cumulative) NLI'!CA54=0,0,((('KWh (Monthly) ENTRY NLI '!CA54*0.5)+'KWh (Cumulative) NLI'!BZ54-'Rebasing adj NLI'!CA44)*CA111)*CA$19*CA$126)</f>
        <v>0</v>
      </c>
      <c r="CB54" s="12">
        <f>IF('KWh (Cumulative) NLI'!CB54=0,0,((('KWh (Monthly) ENTRY NLI '!CB54*0.5)+'KWh (Cumulative) NLI'!CA54-'Rebasing adj NLI'!CB44)*CB111)*CB$19*CB$126)</f>
        <v>0</v>
      </c>
      <c r="CC54" s="12">
        <f>IF('KWh (Cumulative) NLI'!CC54=0,0,((('KWh (Monthly) ENTRY NLI '!CC54*0.5)+'KWh (Cumulative) NLI'!CB54-'Rebasing adj NLI'!CC44)*CC111)*CC$19*CC$126)</f>
        <v>0</v>
      </c>
      <c r="CD54" s="12">
        <f>IF('KWh (Cumulative) NLI'!CD54=0,0,((('KWh (Monthly) ENTRY NLI '!CD54*0.5)+'KWh (Cumulative) NLI'!CC54-'Rebasing adj NLI'!CD44)*CD111)*CD$19*CD$126)</f>
        <v>0</v>
      </c>
      <c r="CE54" s="12">
        <f>IF('KWh (Cumulative) NLI'!CE54=0,0,((('KWh (Monthly) ENTRY NLI '!CE54*0.5)+'KWh (Cumulative) NLI'!CD54-'Rebasing adj NLI'!CE44)*CE111)*CE$19*CE$126)</f>
        <v>0</v>
      </c>
      <c r="CF54" s="12">
        <f>IF('KWh (Cumulative) NLI'!CF54=0,0,((('KWh (Monthly) ENTRY NLI '!CF54*0.5)+'KWh (Cumulative) NLI'!CE54-'Rebasing adj NLI'!CF44)*CF111)*CF$19*CF$126)</f>
        <v>0</v>
      </c>
      <c r="CG54" s="12">
        <f>IF('KWh (Cumulative) NLI'!CG54=0,0,((('KWh (Monthly) ENTRY NLI '!CG54*0.5)+'KWh (Cumulative) NLI'!CF54-'Rebasing adj NLI'!CG44)*CG111)*CG$19*CG$126)</f>
        <v>0</v>
      </c>
      <c r="CH54" s="12">
        <f>IF('KWh (Cumulative) NLI'!CH54=0,0,((('KWh (Monthly) ENTRY NLI '!CH54*0.5)+'KWh (Cumulative) NLI'!CG54-'Rebasing adj NLI'!CH44)*CH111)*CH$19*CH$126)</f>
        <v>0</v>
      </c>
      <c r="CI54" s="12">
        <f>IF('KWh (Cumulative) NLI'!CI54=0,0,((('KWh (Monthly) ENTRY NLI '!CI54*0.5)+'KWh (Cumulative) NLI'!CH54-'Rebasing adj NLI'!CI44)*CI111)*CI$19*CI$126)</f>
        <v>0</v>
      </c>
      <c r="CJ54" s="12">
        <f>IF('KWh (Cumulative) NLI'!CJ54=0,0,((('KWh (Monthly) ENTRY NLI '!CJ54*0.5)+'KWh (Cumulative) NLI'!CI54-'Rebasing adj NLI'!CJ44)*CJ111)*CJ$19*CJ$126)</f>
        <v>0</v>
      </c>
    </row>
    <row r="55" spans="1:88" x14ac:dyDescent="0.3">
      <c r="A55" s="220"/>
      <c r="B55" s="47" t="s">
        <v>12</v>
      </c>
      <c r="C55" s="12">
        <f>IF('KWh (Cumulative) NLI'!C55=0,0,((('KWh (Monthly) ENTRY NLI '!C55*0.5)-'Rebasing adj NLI'!C45)*C112)*C$19*C$126)</f>
        <v>0</v>
      </c>
      <c r="D55" s="12">
        <f>IF('KWh (Cumulative) NLI'!D55=0,0,((('KWh (Monthly) ENTRY NLI '!D55*0.5)+'KWh (Cumulative) NLI'!C55-'Rebasing adj NLI'!D45)*D112)*D$19*D$126)</f>
        <v>0</v>
      </c>
      <c r="E55" s="12">
        <f>IF('KWh (Cumulative) NLI'!E55=0,0,((('KWh (Monthly) ENTRY NLI '!E55*0.5)+'KWh (Cumulative) NLI'!D55-'Rebasing adj NLI'!E45)*E112)*E$19*E$126)</f>
        <v>0</v>
      </c>
      <c r="F55" s="12">
        <f>IF('KWh (Cumulative) NLI'!F55=0,0,((('KWh (Monthly) ENTRY NLI '!F55*0.5)+'KWh (Cumulative) NLI'!E55-'Rebasing adj NLI'!F45)*F112)*F$19*F$126)</f>
        <v>0</v>
      </c>
      <c r="G55" s="12">
        <f>IF('KWh (Cumulative) NLI'!G55=0,0,((('KWh (Monthly) ENTRY NLI '!G55*0.5)+'KWh (Cumulative) NLI'!F55-'Rebasing adj NLI'!G45)*G112)*G$19*G$126)</f>
        <v>0</v>
      </c>
      <c r="H55" s="12">
        <f>IF('KWh (Cumulative) NLI'!H55=0,0,((('KWh (Monthly) ENTRY NLI '!H55*0.5)+'KWh (Cumulative) NLI'!G55-'Rebasing adj NLI'!H45)*H112)*H$19*H$126)</f>
        <v>0</v>
      </c>
      <c r="I55" s="12">
        <f>IF('KWh (Cumulative) NLI'!I55=0,0,((('KWh (Monthly) ENTRY NLI '!I55*0.5)+'KWh (Cumulative) NLI'!H55-'Rebasing adj NLI'!I45)*I112)*I$19*I$126)</f>
        <v>0</v>
      </c>
      <c r="J55" s="12">
        <f>IF('KWh (Cumulative) NLI'!J55=0,0,((('KWh (Monthly) ENTRY NLI '!J55*0.5)+'KWh (Cumulative) NLI'!I55-'Rebasing adj NLI'!J45)*J112)*J$19*J$126)</f>
        <v>0</v>
      </c>
      <c r="K55" s="12">
        <f>IF('KWh (Cumulative) NLI'!K55=0,0,((('KWh (Monthly) ENTRY NLI '!K55*0.5)+'KWh (Cumulative) NLI'!J55-'Rebasing adj NLI'!K45)*K112)*K$19*K$126)</f>
        <v>0</v>
      </c>
      <c r="L55" s="12">
        <f>IF('KWh (Cumulative) NLI'!L55=0,0,((('KWh (Monthly) ENTRY NLI '!L55*0.5)+'KWh (Cumulative) NLI'!K55-'Rebasing adj NLI'!L45)*L112)*L$19*L$126)</f>
        <v>0</v>
      </c>
      <c r="M55" s="12">
        <f>IF('KWh (Cumulative) NLI'!M55=0,0,((('KWh (Monthly) ENTRY NLI '!M55*0.5)+'KWh (Cumulative) NLI'!L55-'Rebasing adj NLI'!M45)*M112)*M$19*M$126)</f>
        <v>0</v>
      </c>
      <c r="N55" s="12">
        <f>IF('KWh (Cumulative) NLI'!N55=0,0,((('KWh (Monthly) ENTRY NLI '!N55*0.5)+'KWh (Cumulative) NLI'!M55-'Rebasing adj NLI'!N45)*N112)*N$19*N$126)</f>
        <v>0</v>
      </c>
      <c r="O55" s="12">
        <f>IF('KWh (Cumulative) NLI'!O55=0,0,((('KWh (Monthly) ENTRY NLI '!O55*0.5)+'KWh (Cumulative) NLI'!N55-'Rebasing adj NLI'!O45)*O112)*O$19*O$126)</f>
        <v>0</v>
      </c>
      <c r="P55" s="12">
        <f>IF('KWh (Cumulative) NLI'!P55=0,0,((('KWh (Monthly) ENTRY NLI '!P55*0.5)+'KWh (Cumulative) NLI'!O55-'Rebasing adj NLI'!P45)*P112)*P$19*P$126)</f>
        <v>0</v>
      </c>
      <c r="Q55" s="12">
        <f>IF('KWh (Cumulative) NLI'!Q55=0,0,((('KWh (Monthly) ENTRY NLI '!Q55*0.5)+'KWh (Cumulative) NLI'!P55-'Rebasing adj NLI'!Q45)*Q112)*Q$19*Q$126)</f>
        <v>0</v>
      </c>
      <c r="R55" s="12">
        <f>IF('KWh (Cumulative) NLI'!R55=0,0,((('KWh (Monthly) ENTRY NLI '!R55*0.5)+'KWh (Cumulative) NLI'!Q55-'Rebasing adj NLI'!R45)*R112)*R$19*R$126)</f>
        <v>0</v>
      </c>
      <c r="S55" s="12">
        <f>IF('KWh (Cumulative) NLI'!S55=0,0,((('KWh (Monthly) ENTRY NLI '!S55*0.5)+'KWh (Cumulative) NLI'!R55-'Rebasing adj NLI'!S45)*S112)*S$19*S$126)</f>
        <v>0</v>
      </c>
      <c r="T55" s="12">
        <f>IF('KWh (Cumulative) NLI'!T55=0,0,((('KWh (Monthly) ENTRY NLI '!T55*0.5)+'KWh (Cumulative) NLI'!S55-'Rebasing adj NLI'!T45)*T112)*T$19*T$126)</f>
        <v>0</v>
      </c>
      <c r="U55" s="12">
        <f>IF('KWh (Cumulative) NLI'!U55=0,0,((('KWh (Monthly) ENTRY NLI '!U55*0.5)+'KWh (Cumulative) NLI'!T55-'Rebasing adj NLI'!U45)*U112)*U$19*U$126)</f>
        <v>0</v>
      </c>
      <c r="V55" s="12">
        <f>IF('KWh (Cumulative) NLI'!V55=0,0,((('KWh (Monthly) ENTRY NLI '!V55*0.5)+'KWh (Cumulative) NLI'!U55-'Rebasing adj NLI'!V45)*V112)*V$19*V$126)</f>
        <v>0</v>
      </c>
      <c r="W55" s="12">
        <f>IF('KWh (Cumulative) NLI'!W55=0,0,((('KWh (Monthly) ENTRY NLI '!W55*0.5)+'KWh (Cumulative) NLI'!V55-'Rebasing adj NLI'!W45)*W112)*W$19*W$126)</f>
        <v>0</v>
      </c>
      <c r="X55" s="12">
        <f>IF('KWh (Cumulative) NLI'!X55=0,0,((('KWh (Monthly) ENTRY NLI '!X55*0.5)+'KWh (Cumulative) NLI'!W55-'Rebasing adj NLI'!X45)*X112)*X$19*X$126)</f>
        <v>0</v>
      </c>
      <c r="Y55" s="12">
        <f>IF('KWh (Cumulative) NLI'!Y55=0,0,((('KWh (Monthly) ENTRY NLI '!Y55*0.5)+'KWh (Cumulative) NLI'!X55-'Rebasing adj NLI'!Y45)*Y112)*Y$19*Y$126)</f>
        <v>0</v>
      </c>
      <c r="Z55" s="12">
        <f>IF('KWh (Cumulative) NLI'!Z55=0,0,((('KWh (Monthly) ENTRY NLI '!Z55*0.5)+'KWh (Cumulative) NLI'!Y55-'Rebasing adj NLI'!Z45)*Z112)*Z$19*Z$126)</f>
        <v>0</v>
      </c>
      <c r="AA55" s="12">
        <f>IF('KWh (Cumulative) NLI'!AA55=0,0,((('KWh (Monthly) ENTRY NLI '!AA55*0.5)+'KWh (Cumulative) NLI'!Z55-'Rebasing adj NLI'!AA45)*AA112)*AA$19*AA$126)</f>
        <v>0</v>
      </c>
      <c r="AB55" s="12">
        <f>IF('KWh (Cumulative) NLI'!AB55=0,0,((('KWh (Monthly) ENTRY NLI '!AB55*0.5)+'KWh (Cumulative) NLI'!AA55-'Rebasing adj NLI'!AB45)*AB112)*AB$19*AB$126)</f>
        <v>0</v>
      </c>
      <c r="AC55" s="12">
        <f>IF('KWh (Cumulative) NLI'!AC55=0,0,((('KWh (Monthly) ENTRY NLI '!AC55*0.5)+'KWh (Cumulative) NLI'!AB55-'Rebasing adj NLI'!AC45)*AC112)*AC$19*AC$126)</f>
        <v>0</v>
      </c>
      <c r="AD55" s="12">
        <f>IF('KWh (Cumulative) NLI'!AD55=0,0,((('KWh (Monthly) ENTRY NLI '!AD55*0.5)+'KWh (Cumulative) NLI'!AC55-'Rebasing adj NLI'!AD45)*AD112)*AD$19*AD$126)</f>
        <v>0</v>
      </c>
      <c r="AE55" s="12">
        <f>IF('KWh (Cumulative) NLI'!AE55=0,0,((('KWh (Monthly) ENTRY NLI '!AE55*0.5)+'KWh (Cumulative) NLI'!AD55-'Rebasing adj NLI'!AE45)*AE112)*AE$19*AE$126)</f>
        <v>0</v>
      </c>
      <c r="AF55" s="12">
        <f>IF('KWh (Cumulative) NLI'!AF55=0,0,((('KWh (Monthly) ENTRY NLI '!AF55*0.5)+'KWh (Cumulative) NLI'!AE55-'Rebasing adj NLI'!AF45)*AF112)*AF$19*AF$126)</f>
        <v>0</v>
      </c>
      <c r="AG55" s="12">
        <f>IF('KWh (Cumulative) NLI'!AG55=0,0,((('KWh (Monthly) ENTRY NLI '!AG55*0.5)+'KWh (Cumulative) NLI'!AF55-'Rebasing adj NLI'!AG45)*AG112)*AG$19*AG$126)</f>
        <v>0</v>
      </c>
      <c r="AH55" s="12">
        <f>IF('KWh (Cumulative) NLI'!AH55=0,0,((('KWh (Monthly) ENTRY NLI '!AH55*0.5)+'KWh (Cumulative) NLI'!AG55-'Rebasing adj NLI'!AH45)*AH112)*AH$19*AH$126)</f>
        <v>0</v>
      </c>
      <c r="AI55" s="12">
        <f>IF('KWh (Cumulative) NLI'!AI55=0,0,((('KWh (Monthly) ENTRY NLI '!AI55*0.5)+'KWh (Cumulative) NLI'!AH55-'Rebasing adj NLI'!AI45)*AI112)*AI$19*AI$126)</f>
        <v>0</v>
      </c>
      <c r="AJ55" s="12">
        <f>IF('KWh (Cumulative) NLI'!AJ55=0,0,((('KWh (Monthly) ENTRY NLI '!AJ55*0.5)+'KWh (Cumulative) NLI'!AI55-'Rebasing adj NLI'!AJ45)*AJ112)*AJ$19*AJ$126)</f>
        <v>0</v>
      </c>
      <c r="AK55" s="12">
        <f>IF('KWh (Cumulative) NLI'!AK55=0,0,((('KWh (Monthly) ENTRY NLI '!AK55*0.5)+'KWh (Cumulative) NLI'!AJ55-'Rebasing adj NLI'!AK45)*AK112)*AK$19*AK$126)</f>
        <v>0</v>
      </c>
      <c r="AL55" s="12">
        <f>IF('KWh (Cumulative) NLI'!AL55=0,0,((('KWh (Monthly) ENTRY NLI '!AL55*0.5)+'KWh (Cumulative) NLI'!AK55-'Rebasing adj NLI'!AL45)*AL112)*AL$19*AL$126)</f>
        <v>0</v>
      </c>
      <c r="AM55" s="12">
        <f>IF('KWh (Cumulative) NLI'!AM55=0,0,((('KWh (Monthly) ENTRY NLI '!AM55*0.5)+'KWh (Cumulative) NLI'!AL55-'Rebasing adj NLI'!AM45)*AM112)*AM$19*AM$126)</f>
        <v>0</v>
      </c>
      <c r="AN55" s="12">
        <f>IF('KWh (Cumulative) NLI'!AN55=0,0,((('KWh (Monthly) ENTRY NLI '!AN55*0.5)+'KWh (Cumulative) NLI'!AM55-'Rebasing adj NLI'!AN45)*AN112)*AN$19*AN$126)</f>
        <v>0</v>
      </c>
      <c r="AO55" s="12">
        <f>IF('KWh (Cumulative) NLI'!AO55=0,0,((('KWh (Monthly) ENTRY NLI '!AO55*0.5)+'KWh (Cumulative) NLI'!AN55-'Rebasing adj NLI'!AO45)*AO112)*AO$19*AO$126)</f>
        <v>0</v>
      </c>
      <c r="AP55" s="12">
        <f>IF('KWh (Cumulative) NLI'!AP55=0,0,((('KWh (Monthly) ENTRY NLI '!AP55*0.5)+'KWh (Cumulative) NLI'!AO55-'Rebasing adj NLI'!AP45)*AP112)*AP$19*AP$126)</f>
        <v>0</v>
      </c>
      <c r="AQ55" s="12">
        <f>IF('KWh (Cumulative) NLI'!AQ55=0,0,((('KWh (Monthly) ENTRY NLI '!AQ55*0.5)+'KWh (Cumulative) NLI'!AP55-'Rebasing adj NLI'!AQ45)*AQ112)*AQ$19*AQ$126)</f>
        <v>5.4113214542620849</v>
      </c>
      <c r="AR55" s="12">
        <f>IF('KWh (Cumulative) NLI'!AR55=0,0,((('KWh (Monthly) ENTRY NLI '!AR55*0.5)+'KWh (Cumulative) NLI'!AQ55-'Rebasing adj NLI'!AR45)*AR112)*AR$19*AR$126)</f>
        <v>3.5450738250657161</v>
      </c>
      <c r="AS55" s="12">
        <f>IF('KWh (Cumulative) NLI'!AS55=0,0,((('KWh (Monthly) ENTRY NLI '!AS55*0.5)+'KWh (Cumulative) NLI'!AR55-'Rebasing adj NLI'!AS45)*AS112)*AS$19*AS$126)</f>
        <v>2.3488820830577</v>
      </c>
      <c r="AT55" s="12">
        <f>IF('KWh (Cumulative) NLI'!AT55=0,0,((('KWh (Monthly) ENTRY NLI '!AT55*0.5)+'KWh (Cumulative) NLI'!AS55-'Rebasing adj NLI'!AT45)*AT112)*AT$19*AT$126)</f>
        <v>2.7973339308473877</v>
      </c>
      <c r="AU55" s="12">
        <f>IF('KWh (Cumulative) NLI'!AU55=0,0,((('KWh (Monthly) ENTRY NLI '!AU55*0.5)+'KWh (Cumulative) NLI'!AT55-'Rebasing adj NLI'!AU45)*AU112)*AU$19*AU$126)</f>
        <v>7.6956733724717052</v>
      </c>
      <c r="AV55" s="12">
        <f>IF('KWh (Cumulative) NLI'!AV55=0,0,((('KWh (Monthly) ENTRY NLI '!AV55*0.5)+'KWh (Cumulative) NLI'!AU55-'Rebasing adj NLI'!AV45)*AV112)*AV$19*AV$126)</f>
        <v>21.883290068437681</v>
      </c>
      <c r="AW55" s="12">
        <f>IF('KWh (Cumulative) NLI'!AW55=0,0,((('KWh (Monthly) ENTRY NLI '!AW55*0.5)+'KWh (Cumulative) NLI'!AV55-'Rebasing adj NLI'!AW45)*AW112)*AW$19*AW$126)</f>
        <v>45.961982572475549</v>
      </c>
      <c r="AX55" s="12">
        <f>IF('KWh (Cumulative) NLI'!AX55=0,0,((('KWh (Monthly) ENTRY NLI '!AX55*0.5)+'KWh (Cumulative) NLI'!AW55-'Rebasing adj NLI'!AX45)*AX112)*AX$19*AX$126)</f>
        <v>77.25903127999166</v>
      </c>
      <c r="AY55" s="12">
        <f>IF('KWh (Cumulative) NLI'!AY55=0,0,((('KWh (Monthly) ENTRY NLI '!AY55*0.5)+'KWh (Cumulative) NLI'!AX55-'Rebasing adj NLI'!AY45)*AY112)*AY$19*AY$126)</f>
        <v>77.038025757953591</v>
      </c>
      <c r="AZ55" s="12">
        <f>IF('KWh (Cumulative) NLI'!AZ55=0,0,((('KWh (Monthly) ENTRY NLI '!AZ55*0.5)+'KWh (Cumulative) NLI'!AY55-'Rebasing adj NLI'!AZ45)*AZ112)*AZ$19*AZ$126)</f>
        <v>66.778046640892029</v>
      </c>
      <c r="BA55" s="12">
        <f>IF('KWh (Cumulative) NLI'!BA55=0,0,((('KWh (Monthly) ENTRY NLI '!BA55*0.5)+'KWh (Cumulative) NLI'!AZ55-'Rebasing adj NLI'!BA45)*BA112)*BA$19*BA$126)</f>
        <v>51.060143149794776</v>
      </c>
      <c r="BB55" s="167">
        <f>IF('KWh (Cumulative) NLI'!BB55=0,0,((('KWh (Monthly) ENTRY NLI '!BB55*0.5)+'KWh (Cumulative) NLI'!BA55-'Rebasing adj NLI'!BB45)*BB112)*BB$19*BB$126)</f>
        <v>0.4185567092199235</v>
      </c>
      <c r="BC55" s="12">
        <f>IF('KWh (Cumulative) NLI'!BC55=0,0,((('KWh (Monthly) ENTRY NLI '!BC55*0.5)+'KWh (Cumulative) NLI'!BB55-'Rebasing adj NLI'!BC45)*BC112)*BC$19*BC$126)</f>
        <v>0.19229341608382966</v>
      </c>
      <c r="BD55" s="12">
        <f>IF('KWh (Cumulative) NLI'!BD55=0,0,((('KWh (Monthly) ENTRY NLI '!BD55*0.5)+'KWh (Cumulative) NLI'!BC55-'Rebasing adj NLI'!BD45)*BD112)*BD$19*BD$126)</f>
        <v>6.2987789752754098E-2</v>
      </c>
      <c r="BE55" s="12">
        <f>IF('KWh (Cumulative) NLI'!BE55=0,0,((('KWh (Monthly) ENTRY NLI '!BE55*0.5)+'KWh (Cumulative) NLI'!BD55-'Rebasing adj NLI'!BE45)*BE112)*BE$19*BE$126)</f>
        <v>4.1734219963361942E-2</v>
      </c>
      <c r="BF55" s="12">
        <f>IF('KWh (Cumulative) NLI'!BF55=0,0,((('KWh (Monthly) ENTRY NLI '!BF55*0.5)+'KWh (Cumulative) NLI'!BE55-'Rebasing adj NLI'!BF45)*BF112)*BF$19*BF$126)</f>
        <v>4.9702175525553179E-2</v>
      </c>
      <c r="BG55" s="12">
        <f>IF('KWh (Cumulative) NLI'!BG55=0,0,((('KWh (Monthly) ENTRY NLI '!BG55*0.5)+'KWh (Cumulative) NLI'!BF55-'Rebasing adj NLI'!BG45)*BG112)*BG$19*BG$126)</f>
        <v>0.13673437573112601</v>
      </c>
      <c r="BH55" s="12">
        <f>IF('KWh (Cumulative) NLI'!BH55=0,0,((('KWh (Monthly) ENTRY NLI '!BH55*0.5)+'KWh (Cumulative) NLI'!BG55-'Rebasing adj NLI'!BH45)*BH112)*BH$19*BH$126)</f>
        <v>0.38881561906647533</v>
      </c>
      <c r="BI55" s="12">
        <f>IF('KWh (Cumulative) NLI'!BI55=0,0,((('KWh (Monthly) ENTRY NLI '!BI55*0.5)+'KWh (Cumulative) NLI'!BH55-'Rebasing adj NLI'!BI45)*BI112)*BI$19*BI$126)</f>
        <v>0.81663847856290306</v>
      </c>
      <c r="BJ55" s="12">
        <f>IF('KWh (Cumulative) NLI'!BJ55=0,0,((('KWh (Monthly) ENTRY NLI '!BJ55*0.5)+'KWh (Cumulative) NLI'!BI55-'Rebasing adj NLI'!BJ45)*BJ112)*BJ$19*BJ$126)</f>
        <v>1.3727148880109308</v>
      </c>
      <c r="BK55" s="12">
        <f>IF('KWh (Cumulative) NLI'!BK55=0,0,((('KWh (Monthly) ENTRY NLI '!BK55*0.5)+'KWh (Cumulative) NLI'!BJ55-'Rebasing adj NLI'!BK45)*BK112)*BK$19*BK$126)</f>
        <v>1.3687881293471467</v>
      </c>
      <c r="BL55" s="12">
        <f>IF('KWh (Cumulative) NLI'!BL55=0,0,((('KWh (Monthly) ENTRY NLI '!BL55*0.5)+'KWh (Cumulative) NLI'!BK55-'Rebasing adj NLI'!BL45)*BL112)*BL$19*BL$126)</f>
        <v>1.186491951782737</v>
      </c>
      <c r="BM55" s="12">
        <f>IF('KWh (Cumulative) NLI'!BM55=0,0,((('KWh (Monthly) ENTRY NLI '!BM55*0.5)+'KWh (Cumulative) NLI'!BL55-'Rebasing adj NLI'!BM45)*BM112)*BM$19*BM$126)</f>
        <v>0.90722103972127621</v>
      </c>
      <c r="BN55" s="12">
        <f>IF('KWh (Cumulative) NLI'!BN55=0,0,((('KWh (Monthly) ENTRY NLI '!BN55*0.5)+'KWh (Cumulative) NLI'!BM55-'Rebasing adj NLI'!BN45)*BN112)*BN$19*BN$126)</f>
        <v>0.4185567092199235</v>
      </c>
      <c r="BO55" s="12">
        <f>IF('KWh (Cumulative) NLI'!BO55=0,0,((('KWh (Monthly) ENTRY NLI '!BO55*0.5)+'KWh (Cumulative) NLI'!BN55-'Rebasing adj NLI'!BO45)*BO112)*BO$19*BO$126)</f>
        <v>0.19229341608382966</v>
      </c>
      <c r="BP55" s="12">
        <f>IF('KWh (Cumulative) NLI'!BP55=0,0,((('KWh (Monthly) ENTRY NLI '!BP55*0.5)+'KWh (Cumulative) NLI'!BO55-'Rebasing adj NLI'!BP45)*BP112)*BP$19*BP$126)</f>
        <v>6.2987789752754098E-2</v>
      </c>
      <c r="BQ55" s="12">
        <f>IF('KWh (Cumulative) NLI'!BQ55=0,0,((('KWh (Monthly) ENTRY NLI '!BQ55*0.5)+'KWh (Cumulative) NLI'!BP55-'Rebasing adj NLI'!BQ45)*BQ112)*BQ$19*BQ$126)</f>
        <v>4.1734219963361942E-2</v>
      </c>
      <c r="BR55" s="12">
        <f>IF('KWh (Cumulative) NLI'!BR55=0,0,((('KWh (Monthly) ENTRY NLI '!BR55*0.5)+'KWh (Cumulative) NLI'!BQ55-'Rebasing adj NLI'!BR45)*BR112)*BR$19*BR$126)</f>
        <v>0</v>
      </c>
      <c r="BS55" s="12">
        <f>IF('KWh (Cumulative) NLI'!BS55=0,0,((('KWh (Monthly) ENTRY NLI '!BS55*0.5)+'KWh (Cumulative) NLI'!BR55-'Rebasing adj NLI'!BS45)*BS112)*BS$19*BS$126)</f>
        <v>0</v>
      </c>
      <c r="BT55" s="12">
        <f>IF('KWh (Cumulative) NLI'!BT55=0,0,((('KWh (Monthly) ENTRY NLI '!BT55*0.5)+'KWh (Cumulative) NLI'!BS55-'Rebasing adj NLI'!BT45)*BT112)*BT$19*BT$126)</f>
        <v>0</v>
      </c>
      <c r="BU55" s="12">
        <f>IF('KWh (Cumulative) NLI'!BU55=0,0,((('KWh (Monthly) ENTRY NLI '!BU55*0.5)+'KWh (Cumulative) NLI'!BT55-'Rebasing adj NLI'!BU45)*BU112)*BU$19*BU$126)</f>
        <v>0</v>
      </c>
      <c r="BV55" s="12">
        <f>IF('KWh (Cumulative) NLI'!BV55=0,0,((('KWh (Monthly) ENTRY NLI '!BV55*0.5)+'KWh (Cumulative) NLI'!BU55-'Rebasing adj NLI'!BV45)*BV112)*BV$19*BV$126)</f>
        <v>0</v>
      </c>
      <c r="BW55" s="12">
        <f>IF('KWh (Cumulative) NLI'!BW55=0,0,((('KWh (Monthly) ENTRY NLI '!BW55*0.5)+'KWh (Cumulative) NLI'!BV55-'Rebasing adj NLI'!BW45)*BW112)*BW$19*BW$126)</f>
        <v>0</v>
      </c>
      <c r="BX55" s="12">
        <f>IF('KWh (Cumulative) NLI'!BX55=0,0,((('KWh (Monthly) ENTRY NLI '!BX55*0.5)+'KWh (Cumulative) NLI'!BW55-'Rebasing adj NLI'!BX45)*BX112)*BX$19*BX$126)</f>
        <v>0</v>
      </c>
      <c r="BY55" s="12">
        <f>IF('KWh (Cumulative) NLI'!BY55=0,0,((('KWh (Monthly) ENTRY NLI '!BY55*0.5)+'KWh (Cumulative) NLI'!BX55-'Rebasing adj NLI'!BY45)*BY112)*BY$19*BY$126)</f>
        <v>0</v>
      </c>
      <c r="BZ55" s="12">
        <f>IF('KWh (Cumulative) NLI'!BZ55=0,0,((('KWh (Monthly) ENTRY NLI '!BZ55*0.5)+'KWh (Cumulative) NLI'!BY55-'Rebasing adj NLI'!BZ45)*BZ112)*BZ$19*BZ$126)</f>
        <v>0</v>
      </c>
      <c r="CA55" s="12">
        <f>IF('KWh (Cumulative) NLI'!CA55=0,0,((('KWh (Monthly) ENTRY NLI '!CA55*0.5)+'KWh (Cumulative) NLI'!BZ55-'Rebasing adj NLI'!CA45)*CA112)*CA$19*CA$126)</f>
        <v>0</v>
      </c>
      <c r="CB55" s="12">
        <f>IF('KWh (Cumulative) NLI'!CB55=0,0,((('KWh (Monthly) ENTRY NLI '!CB55*0.5)+'KWh (Cumulative) NLI'!CA55-'Rebasing adj NLI'!CB45)*CB112)*CB$19*CB$126)</f>
        <v>0</v>
      </c>
      <c r="CC55" s="12">
        <f>IF('KWh (Cumulative) NLI'!CC55=0,0,((('KWh (Monthly) ENTRY NLI '!CC55*0.5)+'KWh (Cumulative) NLI'!CB55-'Rebasing adj NLI'!CC45)*CC112)*CC$19*CC$126)</f>
        <v>0</v>
      </c>
      <c r="CD55" s="12">
        <f>IF('KWh (Cumulative) NLI'!CD55=0,0,((('KWh (Monthly) ENTRY NLI '!CD55*0.5)+'KWh (Cumulative) NLI'!CC55-'Rebasing adj NLI'!CD45)*CD112)*CD$19*CD$126)</f>
        <v>0</v>
      </c>
      <c r="CE55" s="12">
        <f>IF('KWh (Cumulative) NLI'!CE55=0,0,((('KWh (Monthly) ENTRY NLI '!CE55*0.5)+'KWh (Cumulative) NLI'!CD55-'Rebasing adj NLI'!CE45)*CE112)*CE$19*CE$126)</f>
        <v>0</v>
      </c>
      <c r="CF55" s="12">
        <f>IF('KWh (Cumulative) NLI'!CF55=0,0,((('KWh (Monthly) ENTRY NLI '!CF55*0.5)+'KWh (Cumulative) NLI'!CE55-'Rebasing adj NLI'!CF45)*CF112)*CF$19*CF$126)</f>
        <v>0</v>
      </c>
      <c r="CG55" s="12">
        <f>IF('KWh (Cumulative) NLI'!CG55=0,0,((('KWh (Monthly) ENTRY NLI '!CG55*0.5)+'KWh (Cumulative) NLI'!CF55-'Rebasing adj NLI'!CG45)*CG112)*CG$19*CG$126)</f>
        <v>0</v>
      </c>
      <c r="CH55" s="12">
        <f>IF('KWh (Cumulative) NLI'!CH55=0,0,((('KWh (Monthly) ENTRY NLI '!CH55*0.5)+'KWh (Cumulative) NLI'!CG55-'Rebasing adj NLI'!CH45)*CH112)*CH$19*CH$126)</f>
        <v>0</v>
      </c>
      <c r="CI55" s="12">
        <f>IF('KWh (Cumulative) NLI'!CI55=0,0,((('KWh (Monthly) ENTRY NLI '!CI55*0.5)+'KWh (Cumulative) NLI'!CH55-'Rebasing adj NLI'!CI45)*CI112)*CI$19*CI$126)</f>
        <v>0</v>
      </c>
      <c r="CJ55" s="12">
        <f>IF('KWh (Cumulative) NLI'!CJ55=0,0,((('KWh (Monthly) ENTRY NLI '!CJ55*0.5)+'KWh (Cumulative) NLI'!CI55-'Rebasing adj NLI'!CJ45)*CJ112)*CJ$19*CJ$126)</f>
        <v>0</v>
      </c>
    </row>
    <row r="56" spans="1:88" x14ac:dyDescent="0.3">
      <c r="A56" s="220"/>
      <c r="B56" s="47" t="s">
        <v>3</v>
      </c>
      <c r="C56" s="12">
        <f>IF('KWh (Cumulative) NLI'!C56=0,0,((('KWh (Monthly) ENTRY NLI '!C56*0.5)-'Rebasing adj NLI'!C46)*C113)*C$19*C$126)</f>
        <v>0</v>
      </c>
      <c r="D56" s="12">
        <f>IF('KWh (Cumulative) NLI'!D56=0,0,((('KWh (Monthly) ENTRY NLI '!D56*0.5)+'KWh (Cumulative) NLI'!C56-'Rebasing adj NLI'!D46)*D113)*D$19*D$126)</f>
        <v>0</v>
      </c>
      <c r="E56" s="12">
        <f>IF('KWh (Cumulative) NLI'!E56=0,0,((('KWh (Monthly) ENTRY NLI '!E56*0.5)+'KWh (Cumulative) NLI'!D56-'Rebasing adj NLI'!E46)*E113)*E$19*E$126)</f>
        <v>0</v>
      </c>
      <c r="F56" s="12">
        <f>IF('KWh (Cumulative) NLI'!F56=0,0,((('KWh (Monthly) ENTRY NLI '!F56*0.5)+'KWh (Cumulative) NLI'!E56-'Rebasing adj NLI'!F46)*F113)*F$19*F$126)</f>
        <v>0</v>
      </c>
      <c r="G56" s="12">
        <f>IF('KWh (Cumulative) NLI'!G56=0,0,((('KWh (Monthly) ENTRY NLI '!G56*0.5)+'KWh (Cumulative) NLI'!F56-'Rebasing adj NLI'!G46)*G113)*G$19*G$126)</f>
        <v>0</v>
      </c>
      <c r="H56" s="12">
        <f>IF('KWh (Cumulative) NLI'!H56=0,0,((('KWh (Monthly) ENTRY NLI '!H56*0.5)+'KWh (Cumulative) NLI'!G56-'Rebasing adj NLI'!H46)*H113)*H$19*H$126)</f>
        <v>0</v>
      </c>
      <c r="I56" s="12">
        <f>IF('KWh (Cumulative) NLI'!I56=0,0,((('KWh (Monthly) ENTRY NLI '!I56*0.5)+'KWh (Cumulative) NLI'!H56-'Rebasing adj NLI'!I46)*I113)*I$19*I$126)</f>
        <v>0</v>
      </c>
      <c r="J56" s="12">
        <f>IF('KWh (Cumulative) NLI'!J56=0,0,((('KWh (Monthly) ENTRY NLI '!J56*0.5)+'KWh (Cumulative) NLI'!I56-'Rebasing adj NLI'!J46)*J113)*J$19*J$126)</f>
        <v>0</v>
      </c>
      <c r="K56" s="12">
        <f>IF('KWh (Cumulative) NLI'!K56=0,0,((('KWh (Monthly) ENTRY NLI '!K56*0.5)+'KWh (Cumulative) NLI'!J56-'Rebasing adj NLI'!K46)*K113)*K$19*K$126)</f>
        <v>0</v>
      </c>
      <c r="L56" s="12">
        <f>IF('KWh (Cumulative) NLI'!L56=0,0,((('KWh (Monthly) ENTRY NLI '!L56*0.5)+'KWh (Cumulative) NLI'!K56-'Rebasing adj NLI'!L46)*L113)*L$19*L$126)</f>
        <v>0</v>
      </c>
      <c r="M56" s="12">
        <f>IF('KWh (Cumulative) NLI'!M56=0,0,((('KWh (Monthly) ENTRY NLI '!M56*0.5)+'KWh (Cumulative) NLI'!L56-'Rebasing adj NLI'!M46)*M113)*M$19*M$126)</f>
        <v>0</v>
      </c>
      <c r="N56" s="12">
        <f>IF('KWh (Cumulative) NLI'!N56=0,0,((('KWh (Monthly) ENTRY NLI '!N56*0.5)+'KWh (Cumulative) NLI'!M56-'Rebasing adj NLI'!N46)*N113)*N$19*N$126)</f>
        <v>0</v>
      </c>
      <c r="O56" s="12">
        <f>IF('KWh (Cumulative) NLI'!O56=0,0,((('KWh (Monthly) ENTRY NLI '!O56*0.5)+'KWh (Cumulative) NLI'!N56-'Rebasing adj NLI'!O46)*O113)*O$19*O$126)</f>
        <v>0</v>
      </c>
      <c r="P56" s="12">
        <f>IF('KWh (Cumulative) NLI'!P56=0,0,((('KWh (Monthly) ENTRY NLI '!P56*0.5)+'KWh (Cumulative) NLI'!O56-'Rebasing adj NLI'!P46)*P113)*P$19*P$126)</f>
        <v>0</v>
      </c>
      <c r="Q56" s="12">
        <f>IF('KWh (Cumulative) NLI'!Q56=0,0,((('KWh (Monthly) ENTRY NLI '!Q56*0.5)+'KWh (Cumulative) NLI'!P56-'Rebasing adj NLI'!Q46)*Q113)*Q$19*Q$126)</f>
        <v>0</v>
      </c>
      <c r="R56" s="12">
        <f>IF('KWh (Cumulative) NLI'!R56=0,0,((('KWh (Monthly) ENTRY NLI '!R56*0.5)+'KWh (Cumulative) NLI'!Q56-'Rebasing adj NLI'!R46)*R113)*R$19*R$126)</f>
        <v>0</v>
      </c>
      <c r="S56" s="12">
        <f>IF('KWh (Cumulative) NLI'!S56=0,0,((('KWh (Monthly) ENTRY NLI '!S56*0.5)+'KWh (Cumulative) NLI'!R56-'Rebasing adj NLI'!S46)*S113)*S$19*S$126)</f>
        <v>0</v>
      </c>
      <c r="T56" s="12">
        <f>IF('KWh (Cumulative) NLI'!T56=0,0,((('KWh (Monthly) ENTRY NLI '!T56*0.5)+'KWh (Cumulative) NLI'!S56-'Rebasing adj NLI'!T46)*T113)*T$19*T$126)</f>
        <v>0</v>
      </c>
      <c r="U56" s="12">
        <f>IF('KWh (Cumulative) NLI'!U56=0,0,((('KWh (Monthly) ENTRY NLI '!U56*0.5)+'KWh (Cumulative) NLI'!T56-'Rebasing adj NLI'!U46)*U113)*U$19*U$126)</f>
        <v>0</v>
      </c>
      <c r="V56" s="12">
        <f>IF('KWh (Cumulative) NLI'!V56=0,0,((('KWh (Monthly) ENTRY NLI '!V56*0.5)+'KWh (Cumulative) NLI'!U56-'Rebasing adj NLI'!V46)*V113)*V$19*V$126)</f>
        <v>0</v>
      </c>
      <c r="W56" s="12">
        <f>IF('KWh (Cumulative) NLI'!W56=0,0,((('KWh (Monthly) ENTRY NLI '!W56*0.5)+'KWh (Cumulative) NLI'!V56-'Rebasing adj NLI'!W46)*W113)*W$19*W$126)</f>
        <v>0</v>
      </c>
      <c r="X56" s="12">
        <f>IF('KWh (Cumulative) NLI'!X56=0,0,((('KWh (Monthly) ENTRY NLI '!X56*0.5)+'KWh (Cumulative) NLI'!W56-'Rebasing adj NLI'!X46)*X113)*X$19*X$126)</f>
        <v>0</v>
      </c>
      <c r="Y56" s="12">
        <f>IF('KWh (Cumulative) NLI'!Y56=0,0,((('KWh (Monthly) ENTRY NLI '!Y56*0.5)+'KWh (Cumulative) NLI'!X56-'Rebasing adj NLI'!Y46)*Y113)*Y$19*Y$126)</f>
        <v>0</v>
      </c>
      <c r="Z56" s="12">
        <f>IF('KWh (Cumulative) NLI'!Z56=0,0,((('KWh (Monthly) ENTRY NLI '!Z56*0.5)+'KWh (Cumulative) NLI'!Y56-'Rebasing adj NLI'!Z46)*Z113)*Z$19*Z$126)</f>
        <v>0</v>
      </c>
      <c r="AA56" s="12">
        <f>IF('KWh (Cumulative) NLI'!AA56=0,0,((('KWh (Monthly) ENTRY NLI '!AA56*0.5)+'KWh (Cumulative) NLI'!Z56-'Rebasing adj NLI'!AA46)*AA113)*AA$19*AA$126)</f>
        <v>0</v>
      </c>
      <c r="AB56" s="12">
        <f>IF('KWh (Cumulative) NLI'!AB56=0,0,((('KWh (Monthly) ENTRY NLI '!AB56*0.5)+'KWh (Cumulative) NLI'!AA56-'Rebasing adj NLI'!AB46)*AB113)*AB$19*AB$126)</f>
        <v>0</v>
      </c>
      <c r="AC56" s="12">
        <f>IF('KWh (Cumulative) NLI'!AC56=0,0,((('KWh (Monthly) ENTRY NLI '!AC56*0.5)+'KWh (Cumulative) NLI'!AB56-'Rebasing adj NLI'!AC46)*AC113)*AC$19*AC$126)</f>
        <v>0</v>
      </c>
      <c r="AD56" s="12">
        <f>IF('KWh (Cumulative) NLI'!AD56=0,0,((('KWh (Monthly) ENTRY NLI '!AD56*0.5)+'KWh (Cumulative) NLI'!AC56-'Rebasing adj NLI'!AD46)*AD113)*AD$19*AD$126)</f>
        <v>0</v>
      </c>
      <c r="AE56" s="12">
        <f>IF('KWh (Cumulative) NLI'!AE56=0,0,((('KWh (Monthly) ENTRY NLI '!AE56*0.5)+'KWh (Cumulative) NLI'!AD56-'Rebasing adj NLI'!AE46)*AE113)*AE$19*AE$126)</f>
        <v>0</v>
      </c>
      <c r="AF56" s="12">
        <f>IF('KWh (Cumulative) NLI'!AF56=0,0,((('KWh (Monthly) ENTRY NLI '!AF56*0.5)+'KWh (Cumulative) NLI'!AE56-'Rebasing adj NLI'!AF46)*AF113)*AF$19*AF$126)</f>
        <v>0</v>
      </c>
      <c r="AG56" s="12">
        <f>IF('KWh (Cumulative) NLI'!AG56=0,0,((('KWh (Monthly) ENTRY NLI '!AG56*0.5)+'KWh (Cumulative) NLI'!AF56-'Rebasing adj NLI'!AG46)*AG113)*AG$19*AG$126)</f>
        <v>0</v>
      </c>
      <c r="AH56" s="12">
        <f>IF('KWh (Cumulative) NLI'!AH56=0,0,((('KWh (Monthly) ENTRY NLI '!AH56*0.5)+'KWh (Cumulative) NLI'!AG56-'Rebasing adj NLI'!AH46)*AH113)*AH$19*AH$126)</f>
        <v>0</v>
      </c>
      <c r="AI56" s="12">
        <f>IF('KWh (Cumulative) NLI'!AI56=0,0,((('KWh (Monthly) ENTRY NLI '!AI56*0.5)+'KWh (Cumulative) NLI'!AH56-'Rebasing adj NLI'!AI46)*AI113)*AI$19*AI$126)</f>
        <v>0</v>
      </c>
      <c r="AJ56" s="12">
        <f>IF('KWh (Cumulative) NLI'!AJ56=0,0,((('KWh (Monthly) ENTRY NLI '!AJ56*0.5)+'KWh (Cumulative) NLI'!AI56-'Rebasing adj NLI'!AJ46)*AJ113)*AJ$19*AJ$126)</f>
        <v>0</v>
      </c>
      <c r="AK56" s="12">
        <f>IF('KWh (Cumulative) NLI'!AK56=0,0,((('KWh (Monthly) ENTRY NLI '!AK56*0.5)+'KWh (Cumulative) NLI'!AJ56-'Rebasing adj NLI'!AK46)*AK113)*AK$19*AK$126)</f>
        <v>0</v>
      </c>
      <c r="AL56" s="12">
        <f>IF('KWh (Cumulative) NLI'!AL56=0,0,((('KWh (Monthly) ENTRY NLI '!AL56*0.5)+'KWh (Cumulative) NLI'!AK56-'Rebasing adj NLI'!AL46)*AL113)*AL$19*AL$126)</f>
        <v>0</v>
      </c>
      <c r="AM56" s="12">
        <f>IF('KWh (Cumulative) NLI'!AM56=0,0,((('KWh (Monthly) ENTRY NLI '!AM56*0.5)+'KWh (Cumulative) NLI'!AL56-'Rebasing adj NLI'!AM46)*AM113)*AM$19*AM$126)</f>
        <v>0</v>
      </c>
      <c r="AN56" s="12">
        <f>IF('KWh (Cumulative) NLI'!AN56=0,0,((('KWh (Monthly) ENTRY NLI '!AN56*0.5)+'KWh (Cumulative) NLI'!AM56-'Rebasing adj NLI'!AN46)*AN113)*AN$19*AN$126)</f>
        <v>0</v>
      </c>
      <c r="AO56" s="12">
        <f>IF('KWh (Cumulative) NLI'!AO56=0,0,((('KWh (Monthly) ENTRY NLI '!AO56*0.5)+'KWh (Cumulative) NLI'!AN56-'Rebasing adj NLI'!AO46)*AO113)*AO$19*AO$126)</f>
        <v>0</v>
      </c>
      <c r="AP56" s="12">
        <f>IF('KWh (Cumulative) NLI'!AP56=0,0,((('KWh (Monthly) ENTRY NLI '!AP56*0.5)+'KWh (Cumulative) NLI'!AO56-'Rebasing adj NLI'!AP46)*AP113)*AP$19*AP$126)</f>
        <v>10.616290155767709</v>
      </c>
      <c r="AQ56" s="12">
        <f>IF('KWh (Cumulative) NLI'!AQ56=0,0,((('KWh (Monthly) ENTRY NLI '!AQ56*0.5)+'KWh (Cumulative) NLI'!AP56-'Rebasing adj NLI'!AQ46)*AQ113)*AQ$19*AQ$126)</f>
        <v>572.40046531965891</v>
      </c>
      <c r="AR56" s="12">
        <f>IF('KWh (Cumulative) NLI'!AR56=0,0,((('KWh (Monthly) ENTRY NLI '!AR56*0.5)+'KWh (Cumulative) NLI'!AQ56-'Rebasing adj NLI'!AR46)*AR113)*AR$19*AR$126)</f>
        <v>5468.9588160121557</v>
      </c>
      <c r="AS56" s="12">
        <f>IF('KWh (Cumulative) NLI'!AS56=0,0,((('KWh (Monthly) ENTRY NLI '!AS56*0.5)+'KWh (Cumulative) NLI'!AR56-'Rebasing adj NLI'!AS46)*AS113)*AS$19*AS$126)</f>
        <v>8457.8434725714742</v>
      </c>
      <c r="AT56" s="12">
        <f>IF('KWh (Cumulative) NLI'!AT56=0,0,((('KWh (Monthly) ENTRY NLI '!AT56*0.5)+'KWh (Cumulative) NLI'!AS56-'Rebasing adj NLI'!AT46)*AT113)*AT$19*AT$126)</f>
        <v>9083.5863985492488</v>
      </c>
      <c r="AU56" s="12">
        <f>IF('KWh (Cumulative) NLI'!AU56=0,0,((('KWh (Monthly) ENTRY NLI '!AU56*0.5)+'KWh (Cumulative) NLI'!AT56-'Rebasing adj NLI'!AU46)*AU113)*AU$19*AU$126)</f>
        <v>3950.2803646261909</v>
      </c>
      <c r="AV56" s="12">
        <f>IF('KWh (Cumulative) NLI'!AV56=0,0,((('KWh (Monthly) ENTRY NLI '!AV56*0.5)+'KWh (Cumulative) NLI'!AU56-'Rebasing adj NLI'!AV46)*AV113)*AV$19*AV$126)</f>
        <v>1251.5002686936757</v>
      </c>
      <c r="AW56" s="12">
        <f>IF('KWh (Cumulative) NLI'!AW56=0,0,((('KWh (Monthly) ENTRY NLI '!AW56*0.5)+'KWh (Cumulative) NLI'!AV56-'Rebasing adj NLI'!AW46)*AW113)*AW$19*AW$126)</f>
        <v>2362.760172243427</v>
      </c>
      <c r="AX56" s="12">
        <f>IF('KWh (Cumulative) NLI'!AX56=0,0,((('KWh (Monthly) ENTRY NLI '!AX56*0.5)+'KWh (Cumulative) NLI'!AW56-'Rebasing adj NLI'!AX46)*AX113)*AX$19*AX$126)</f>
        <v>4277.8549503099694</v>
      </c>
      <c r="AY56" s="12">
        <f>IF('KWh (Cumulative) NLI'!AY56=0,0,((('KWh (Monthly) ENTRY NLI '!AY56*0.5)+'KWh (Cumulative) NLI'!AX56-'Rebasing adj NLI'!AY46)*AY113)*AY$19*AY$126)</f>
        <v>4278.8467411655665</v>
      </c>
      <c r="AZ56" s="12">
        <f>IF('KWh (Cumulative) NLI'!AZ56=0,0,((('KWh (Monthly) ENTRY NLI '!AZ56*0.5)+'KWh (Cumulative) NLI'!AY56-'Rebasing adj NLI'!AZ46)*AZ113)*AZ$19*AZ$126)</f>
        <v>3713.8738939671589</v>
      </c>
      <c r="BA56" s="12">
        <f>IF('KWh (Cumulative) NLI'!BA56=0,0,((('KWh (Monthly) ENTRY NLI '!BA56*0.5)+'KWh (Cumulative) NLI'!AZ56-'Rebasing adj NLI'!BA46)*BA113)*BA$19*BA$126)</f>
        <v>2983.9204692689905</v>
      </c>
      <c r="BB56" s="167">
        <f>IF('KWh (Cumulative) NLI'!BB56=0,0,((('KWh (Monthly) ENTRY NLI '!BB56*0.5)+'KWh (Cumulative) NLI'!BA56-'Rebasing adj NLI'!BB46)*BB113)*BB$19*BB$126)</f>
        <v>-101.14376308810152</v>
      </c>
      <c r="BC56" s="12">
        <f>IF('KWh (Cumulative) NLI'!BC56=0,0,((('KWh (Monthly) ENTRY NLI '!BC56*0.5)+'KWh (Cumulative) NLI'!BB56-'Rebasing adj NLI'!BC46)*BC113)*BC$19*BC$126)</f>
        <v>-111.83150920533728</v>
      </c>
      <c r="BD56" s="12">
        <f>IF('KWh (Cumulative) NLI'!BD56=0,0,((('KWh (Monthly) ENTRY NLI '!BD56*0.5)+'KWh (Cumulative) NLI'!BC56-'Rebasing adj NLI'!BD46)*BD113)*BD$19*BD$126)</f>
        <v>-545.42801297998619</v>
      </c>
      <c r="BE56" s="12">
        <f>IF('KWh (Cumulative) NLI'!BE56=0,0,((('KWh (Monthly) ENTRY NLI '!BE56*0.5)+'KWh (Cumulative) NLI'!BD56-'Rebasing adj NLI'!BE46)*BE113)*BE$19*BE$126)</f>
        <v>-721.82591850150561</v>
      </c>
      <c r="BF56" s="12">
        <f>IF('KWh (Cumulative) NLI'!BF56=0,0,((('KWh (Monthly) ENTRY NLI '!BF56*0.5)+'KWh (Cumulative) NLI'!BE56-'Rebasing adj NLI'!BF46)*BF113)*BF$19*BF$126)</f>
        <v>127.43040999256954</v>
      </c>
      <c r="BG56" s="12">
        <f>IF('KWh (Cumulative) NLI'!BG56=0,0,((('KWh (Monthly) ENTRY NLI '!BG56*0.5)+'KWh (Cumulative) NLI'!BF56-'Rebasing adj NLI'!BG46)*BG113)*BG$19*BG$126)</f>
        <v>1535.309892442772</v>
      </c>
      <c r="BH56" s="12">
        <f>IF('KWh (Cumulative) NLI'!BH56=0,0,((('KWh (Monthly) ENTRY NLI '!BH56*0.5)+'KWh (Cumulative) NLI'!BG56-'Rebasing adj NLI'!BH46)*BH113)*BH$19*BH$126)</f>
        <v>910.18252901559038</v>
      </c>
      <c r="BI56" s="12">
        <f>IF('KWh (Cumulative) NLI'!BI56=0,0,((('KWh (Monthly) ENTRY NLI '!BI56*0.5)+'KWh (Cumulative) NLI'!BH56-'Rebasing adj NLI'!BI46)*BI113)*BI$19*BI$126)</f>
        <v>1609.6746891380758</v>
      </c>
      <c r="BJ56" s="12">
        <f>IF('KWh (Cumulative) NLI'!BJ56=0,0,((('KWh (Monthly) ENTRY NLI '!BJ56*0.5)+'KWh (Cumulative) NLI'!BI56-'Rebasing adj NLI'!BJ46)*BJ113)*BJ$19*BJ$126)</f>
        <v>2578.5035913209654</v>
      </c>
      <c r="BK56" s="12">
        <f>IF('KWh (Cumulative) NLI'!BK56=0,0,((('KWh (Monthly) ENTRY NLI '!BK56*0.5)+'KWh (Cumulative) NLI'!BJ56-'Rebasing adj NLI'!BK46)*BK113)*BK$19*BK$126)</f>
        <v>2570.4093341420953</v>
      </c>
      <c r="BL56" s="12">
        <f>IF('KWh (Cumulative) NLI'!BL56=0,0,((('KWh (Monthly) ENTRY NLI '!BL56*0.5)+'KWh (Cumulative) NLI'!BK56-'Rebasing adj NLI'!BL46)*BL113)*BL$19*BL$126)</f>
        <v>3329.770856351468</v>
      </c>
      <c r="BM56" s="12">
        <f>IF('KWh (Cumulative) NLI'!BM56=0,0,((('KWh (Monthly) ENTRY NLI '!BM56*0.5)+'KWh (Cumulative) NLI'!BL56-'Rebasing adj NLI'!BM46)*BM113)*BM$19*BM$126)</f>
        <v>3558.1089973362855</v>
      </c>
      <c r="BN56" s="12">
        <f>IF('KWh (Cumulative) NLI'!BN56=0,0,((('KWh (Monthly) ENTRY NLI '!BN56*0.5)+'KWh (Cumulative) NLI'!BM56-'Rebasing adj NLI'!BN46)*BN113)*BN$19*BN$126)</f>
        <v>2099.2852706815506</v>
      </c>
      <c r="BO56" s="12">
        <f>IF('KWh (Cumulative) NLI'!BO56=0,0,((('KWh (Monthly) ENTRY NLI '!BO56*0.5)+'KWh (Cumulative) NLI'!BN56-'Rebasing adj NLI'!BO46)*BO113)*BO$19*BO$126)</f>
        <v>2321.1143515429521</v>
      </c>
      <c r="BP56" s="12">
        <f>IF('KWh (Cumulative) NLI'!BP56=0,0,((('KWh (Monthly) ENTRY NLI '!BP56*0.5)+'KWh (Cumulative) NLI'!BO56-'Rebasing adj NLI'!BP46)*BP113)*BP$19*BP$126)</f>
        <v>11320.608991664938</v>
      </c>
      <c r="BQ56" s="12">
        <f>IF('KWh (Cumulative) NLI'!BQ56=0,0,((('KWh (Monthly) ENTRY NLI '!BQ56*0.5)+'KWh (Cumulative) NLI'!BP56-'Rebasing adj NLI'!BQ46)*BQ113)*BQ$19*BQ$126)</f>
        <v>14981.828562048555</v>
      </c>
      <c r="BR56" s="12">
        <f>IF('KWh (Cumulative) NLI'!BR56=0,0,((('KWh (Monthly) ENTRY NLI '!BR56*0.5)+'KWh (Cumulative) NLI'!BQ56-'Rebasing adj NLI'!BR46)*BR113)*BR$19*BR$126)</f>
        <v>0</v>
      </c>
      <c r="BS56" s="12">
        <f>IF('KWh (Cumulative) NLI'!BS56=0,0,((('KWh (Monthly) ENTRY NLI '!BS56*0.5)+'KWh (Cumulative) NLI'!BR56-'Rebasing adj NLI'!BS46)*BS113)*BS$19*BS$126)</f>
        <v>0</v>
      </c>
      <c r="BT56" s="12">
        <f>IF('KWh (Cumulative) NLI'!BT56=0,0,((('KWh (Monthly) ENTRY NLI '!BT56*0.5)+'KWh (Cumulative) NLI'!BS56-'Rebasing adj NLI'!BT46)*BT113)*BT$19*BT$126)</f>
        <v>0</v>
      </c>
      <c r="BU56" s="12">
        <f>IF('KWh (Cumulative) NLI'!BU56=0,0,((('KWh (Monthly) ENTRY NLI '!BU56*0.5)+'KWh (Cumulative) NLI'!BT56-'Rebasing adj NLI'!BU46)*BU113)*BU$19*BU$126)</f>
        <v>0</v>
      </c>
      <c r="BV56" s="12">
        <f>IF('KWh (Cumulative) NLI'!BV56=0,0,((('KWh (Monthly) ENTRY NLI '!BV56*0.5)+'KWh (Cumulative) NLI'!BU56-'Rebasing adj NLI'!BV46)*BV113)*BV$19*BV$126)</f>
        <v>0</v>
      </c>
      <c r="BW56" s="12">
        <f>IF('KWh (Cumulative) NLI'!BW56=0,0,((('KWh (Monthly) ENTRY NLI '!BW56*0.5)+'KWh (Cumulative) NLI'!BV56-'Rebasing adj NLI'!BW46)*BW113)*BW$19*BW$126)</f>
        <v>0</v>
      </c>
      <c r="BX56" s="12">
        <f>IF('KWh (Cumulative) NLI'!BX56=0,0,((('KWh (Monthly) ENTRY NLI '!BX56*0.5)+'KWh (Cumulative) NLI'!BW56-'Rebasing adj NLI'!BX46)*BX113)*BX$19*BX$126)</f>
        <v>0</v>
      </c>
      <c r="BY56" s="12">
        <f>IF('KWh (Cumulative) NLI'!BY56=0,0,((('KWh (Monthly) ENTRY NLI '!BY56*0.5)+'KWh (Cumulative) NLI'!BX56-'Rebasing adj NLI'!BY46)*BY113)*BY$19*BY$126)</f>
        <v>0</v>
      </c>
      <c r="BZ56" s="12">
        <f>IF('KWh (Cumulative) NLI'!BZ56=0,0,((('KWh (Monthly) ENTRY NLI '!BZ56*0.5)+'KWh (Cumulative) NLI'!BY56-'Rebasing adj NLI'!BZ46)*BZ113)*BZ$19*BZ$126)</f>
        <v>0</v>
      </c>
      <c r="CA56" s="12">
        <f>IF('KWh (Cumulative) NLI'!CA56=0,0,((('KWh (Monthly) ENTRY NLI '!CA56*0.5)+'KWh (Cumulative) NLI'!BZ56-'Rebasing adj NLI'!CA46)*CA113)*CA$19*CA$126)</f>
        <v>0</v>
      </c>
      <c r="CB56" s="12">
        <f>IF('KWh (Cumulative) NLI'!CB56=0,0,((('KWh (Monthly) ENTRY NLI '!CB56*0.5)+'KWh (Cumulative) NLI'!CA56-'Rebasing adj NLI'!CB46)*CB113)*CB$19*CB$126)</f>
        <v>0</v>
      </c>
      <c r="CC56" s="12">
        <f>IF('KWh (Cumulative) NLI'!CC56=0,0,((('KWh (Monthly) ENTRY NLI '!CC56*0.5)+'KWh (Cumulative) NLI'!CB56-'Rebasing adj NLI'!CC46)*CC113)*CC$19*CC$126)</f>
        <v>0</v>
      </c>
      <c r="CD56" s="12">
        <f>IF('KWh (Cumulative) NLI'!CD56=0,0,((('KWh (Monthly) ENTRY NLI '!CD56*0.5)+'KWh (Cumulative) NLI'!CC56-'Rebasing adj NLI'!CD46)*CD113)*CD$19*CD$126)</f>
        <v>0</v>
      </c>
      <c r="CE56" s="12">
        <f>IF('KWh (Cumulative) NLI'!CE56=0,0,((('KWh (Monthly) ENTRY NLI '!CE56*0.5)+'KWh (Cumulative) NLI'!CD56-'Rebasing adj NLI'!CE46)*CE113)*CE$19*CE$126)</f>
        <v>0</v>
      </c>
      <c r="CF56" s="12">
        <f>IF('KWh (Cumulative) NLI'!CF56=0,0,((('KWh (Monthly) ENTRY NLI '!CF56*0.5)+'KWh (Cumulative) NLI'!CE56-'Rebasing adj NLI'!CF46)*CF113)*CF$19*CF$126)</f>
        <v>0</v>
      </c>
      <c r="CG56" s="12">
        <f>IF('KWh (Cumulative) NLI'!CG56=0,0,((('KWh (Monthly) ENTRY NLI '!CG56*0.5)+'KWh (Cumulative) NLI'!CF56-'Rebasing adj NLI'!CG46)*CG113)*CG$19*CG$126)</f>
        <v>0</v>
      </c>
      <c r="CH56" s="12">
        <f>IF('KWh (Cumulative) NLI'!CH56=0,0,((('KWh (Monthly) ENTRY NLI '!CH56*0.5)+'KWh (Cumulative) NLI'!CG56-'Rebasing adj NLI'!CH46)*CH113)*CH$19*CH$126)</f>
        <v>0</v>
      </c>
      <c r="CI56" s="12">
        <f>IF('KWh (Cumulative) NLI'!CI56=0,0,((('KWh (Monthly) ENTRY NLI '!CI56*0.5)+'KWh (Cumulative) NLI'!CH56-'Rebasing adj NLI'!CI46)*CI113)*CI$19*CI$126)</f>
        <v>0</v>
      </c>
      <c r="CJ56" s="12">
        <f>IF('KWh (Cumulative) NLI'!CJ56=0,0,((('KWh (Monthly) ENTRY NLI '!CJ56*0.5)+'KWh (Cumulative) NLI'!CI56-'Rebasing adj NLI'!CJ46)*CJ113)*CJ$19*CJ$126)</f>
        <v>0</v>
      </c>
    </row>
    <row r="57" spans="1:88" x14ac:dyDescent="0.3">
      <c r="A57" s="220"/>
      <c r="B57" s="47" t="s">
        <v>13</v>
      </c>
      <c r="C57" s="12">
        <f>IF('KWh (Cumulative) NLI'!C57=0,0,((('KWh (Monthly) ENTRY NLI '!C57*0.5)-'Rebasing adj NLI'!C47)*C114)*C$19*C$126)</f>
        <v>0</v>
      </c>
      <c r="D57" s="12">
        <f>IF('KWh (Cumulative) NLI'!D57=0,0,((('KWh (Monthly) ENTRY NLI '!D57*0.5)+'KWh (Cumulative) NLI'!C57-'Rebasing adj NLI'!D47)*D114)*D$19*D$126)</f>
        <v>0</v>
      </c>
      <c r="E57" s="12">
        <f>IF('KWh (Cumulative) NLI'!E57=0,0,((('KWh (Monthly) ENTRY NLI '!E57*0.5)+'KWh (Cumulative) NLI'!D57-'Rebasing adj NLI'!E47)*E114)*E$19*E$126)</f>
        <v>0</v>
      </c>
      <c r="F57" s="12">
        <f>IF('KWh (Cumulative) NLI'!F57=0,0,((('KWh (Monthly) ENTRY NLI '!F57*0.5)+'KWh (Cumulative) NLI'!E57-'Rebasing adj NLI'!F47)*F114)*F$19*F$126)</f>
        <v>0</v>
      </c>
      <c r="G57" s="12">
        <f>IF('KWh (Cumulative) NLI'!G57=0,0,((('KWh (Monthly) ENTRY NLI '!G57*0.5)+'KWh (Cumulative) NLI'!F57-'Rebasing adj NLI'!G47)*G114)*G$19*G$126)</f>
        <v>0</v>
      </c>
      <c r="H57" s="12">
        <f>IF('KWh (Cumulative) NLI'!H57=0,0,((('KWh (Monthly) ENTRY NLI '!H57*0.5)+'KWh (Cumulative) NLI'!G57-'Rebasing adj NLI'!H47)*H114)*H$19*H$126)</f>
        <v>0</v>
      </c>
      <c r="I57" s="12">
        <f>IF('KWh (Cumulative) NLI'!I57=0,0,((('KWh (Monthly) ENTRY NLI '!I57*0.5)+'KWh (Cumulative) NLI'!H57-'Rebasing adj NLI'!I47)*I114)*I$19*I$126)</f>
        <v>0</v>
      </c>
      <c r="J57" s="12">
        <f>IF('KWh (Cumulative) NLI'!J57=0,0,((('KWh (Monthly) ENTRY NLI '!J57*0.5)+'KWh (Cumulative) NLI'!I57-'Rebasing adj NLI'!J47)*J114)*J$19*J$126)</f>
        <v>0</v>
      </c>
      <c r="K57" s="12">
        <f>IF('KWh (Cumulative) NLI'!K57=0,0,((('KWh (Monthly) ENTRY NLI '!K57*0.5)+'KWh (Cumulative) NLI'!J57-'Rebasing adj NLI'!K47)*K114)*K$19*K$126)</f>
        <v>0</v>
      </c>
      <c r="L57" s="12">
        <f>IF('KWh (Cumulative) NLI'!L57=0,0,((('KWh (Monthly) ENTRY NLI '!L57*0.5)+'KWh (Cumulative) NLI'!K57-'Rebasing adj NLI'!L47)*L114)*L$19*L$126)</f>
        <v>0</v>
      </c>
      <c r="M57" s="12">
        <f>IF('KWh (Cumulative) NLI'!M57=0,0,((('KWh (Monthly) ENTRY NLI '!M57*0.5)+'KWh (Cumulative) NLI'!L57-'Rebasing adj NLI'!M47)*M114)*M$19*M$126)</f>
        <v>0</v>
      </c>
      <c r="N57" s="12">
        <f>IF('KWh (Cumulative) NLI'!N57=0,0,((('KWh (Monthly) ENTRY NLI '!N57*0.5)+'KWh (Cumulative) NLI'!M57-'Rebasing adj NLI'!N47)*N114)*N$19*N$126)</f>
        <v>0</v>
      </c>
      <c r="O57" s="12">
        <f>IF('KWh (Cumulative) NLI'!O57=0,0,((('KWh (Monthly) ENTRY NLI '!O57*0.5)+'KWh (Cumulative) NLI'!N57-'Rebasing adj NLI'!O47)*O114)*O$19*O$126)</f>
        <v>0</v>
      </c>
      <c r="P57" s="12">
        <f>IF('KWh (Cumulative) NLI'!P57=0,0,((('KWh (Monthly) ENTRY NLI '!P57*0.5)+'KWh (Cumulative) NLI'!O57-'Rebasing adj NLI'!P47)*P114)*P$19*P$126)</f>
        <v>0</v>
      </c>
      <c r="Q57" s="12">
        <f>IF('KWh (Cumulative) NLI'!Q57=0,0,((('KWh (Monthly) ENTRY NLI '!Q57*0.5)+'KWh (Cumulative) NLI'!P57-'Rebasing adj NLI'!Q47)*Q114)*Q$19*Q$126)</f>
        <v>0</v>
      </c>
      <c r="R57" s="12">
        <f>IF('KWh (Cumulative) NLI'!R57=0,0,((('KWh (Monthly) ENTRY NLI '!R57*0.5)+'KWh (Cumulative) NLI'!Q57-'Rebasing adj NLI'!R47)*R114)*R$19*R$126)</f>
        <v>0</v>
      </c>
      <c r="S57" s="12">
        <f>IF('KWh (Cumulative) NLI'!S57=0,0,((('KWh (Monthly) ENTRY NLI '!S57*0.5)+'KWh (Cumulative) NLI'!R57-'Rebasing adj NLI'!S47)*S114)*S$19*S$126)</f>
        <v>0</v>
      </c>
      <c r="T57" s="12">
        <f>IF('KWh (Cumulative) NLI'!T57=0,0,((('KWh (Monthly) ENTRY NLI '!T57*0.5)+'KWh (Cumulative) NLI'!S57-'Rebasing adj NLI'!T47)*T114)*T$19*T$126)</f>
        <v>0</v>
      </c>
      <c r="U57" s="12">
        <f>IF('KWh (Cumulative) NLI'!U57=0,0,((('KWh (Monthly) ENTRY NLI '!U57*0.5)+'KWh (Cumulative) NLI'!T57-'Rebasing adj NLI'!U47)*U114)*U$19*U$126)</f>
        <v>0</v>
      </c>
      <c r="V57" s="12">
        <f>IF('KWh (Cumulative) NLI'!V57=0,0,((('KWh (Monthly) ENTRY NLI '!V57*0.5)+'KWh (Cumulative) NLI'!U57-'Rebasing adj NLI'!V47)*V114)*V$19*V$126)</f>
        <v>0</v>
      </c>
      <c r="W57" s="12">
        <f>IF('KWh (Cumulative) NLI'!W57=0,0,((('KWh (Monthly) ENTRY NLI '!W57*0.5)+'KWh (Cumulative) NLI'!V57-'Rebasing adj NLI'!W47)*W114)*W$19*W$126)</f>
        <v>0</v>
      </c>
      <c r="X57" s="12">
        <f>IF('KWh (Cumulative) NLI'!X57=0,0,((('KWh (Monthly) ENTRY NLI '!X57*0.5)+'KWh (Cumulative) NLI'!W57-'Rebasing adj NLI'!X47)*X114)*X$19*X$126)</f>
        <v>0</v>
      </c>
      <c r="Y57" s="12">
        <f>IF('KWh (Cumulative) NLI'!Y57=0,0,((('KWh (Monthly) ENTRY NLI '!Y57*0.5)+'KWh (Cumulative) NLI'!X57-'Rebasing adj NLI'!Y47)*Y114)*Y$19*Y$126)</f>
        <v>0</v>
      </c>
      <c r="Z57" s="12">
        <f>IF('KWh (Cumulative) NLI'!Z57=0,0,((('KWh (Monthly) ENTRY NLI '!Z57*0.5)+'KWh (Cumulative) NLI'!Y57-'Rebasing adj NLI'!Z47)*Z114)*Z$19*Z$126)</f>
        <v>0</v>
      </c>
      <c r="AA57" s="12">
        <f>IF('KWh (Cumulative) NLI'!AA57=0,0,((('KWh (Monthly) ENTRY NLI '!AA57*0.5)+'KWh (Cumulative) NLI'!Z57-'Rebasing adj NLI'!AA47)*AA114)*AA$19*AA$126)</f>
        <v>0</v>
      </c>
      <c r="AB57" s="12">
        <f>IF('KWh (Cumulative) NLI'!AB57=0,0,((('KWh (Monthly) ENTRY NLI '!AB57*0.5)+'KWh (Cumulative) NLI'!AA57-'Rebasing adj NLI'!AB47)*AB114)*AB$19*AB$126)</f>
        <v>0</v>
      </c>
      <c r="AC57" s="12">
        <f>IF('KWh (Cumulative) NLI'!AC57=0,0,((('KWh (Monthly) ENTRY NLI '!AC57*0.5)+'KWh (Cumulative) NLI'!AB57-'Rebasing adj NLI'!AC47)*AC114)*AC$19*AC$126)</f>
        <v>0</v>
      </c>
      <c r="AD57" s="12">
        <f>IF('KWh (Cumulative) NLI'!AD57=0,0,((('KWh (Monthly) ENTRY NLI '!AD57*0.5)+'KWh (Cumulative) NLI'!AC57-'Rebasing adj NLI'!AD47)*AD114)*AD$19*AD$126)</f>
        <v>0</v>
      </c>
      <c r="AE57" s="12">
        <f>IF('KWh (Cumulative) NLI'!AE57=0,0,((('KWh (Monthly) ENTRY NLI '!AE57*0.5)+'KWh (Cumulative) NLI'!AD57-'Rebasing adj NLI'!AE47)*AE114)*AE$19*AE$126)</f>
        <v>0</v>
      </c>
      <c r="AF57" s="12">
        <f>IF('KWh (Cumulative) NLI'!AF57=0,0,((('KWh (Monthly) ENTRY NLI '!AF57*0.5)+'KWh (Cumulative) NLI'!AE57-'Rebasing adj NLI'!AF47)*AF114)*AF$19*AF$126)</f>
        <v>0</v>
      </c>
      <c r="AG57" s="12">
        <f>IF('KWh (Cumulative) NLI'!AG57=0,0,((('KWh (Monthly) ENTRY NLI '!AG57*0.5)+'KWh (Cumulative) NLI'!AF57-'Rebasing adj NLI'!AG47)*AG114)*AG$19*AG$126)</f>
        <v>0</v>
      </c>
      <c r="AH57" s="12">
        <f>IF('KWh (Cumulative) NLI'!AH57=0,0,((('KWh (Monthly) ENTRY NLI '!AH57*0.5)+'KWh (Cumulative) NLI'!AG57-'Rebasing adj NLI'!AH47)*AH114)*AH$19*AH$126)</f>
        <v>0</v>
      </c>
      <c r="AI57" s="12">
        <f>IF('KWh (Cumulative) NLI'!AI57=0,0,((('KWh (Monthly) ENTRY NLI '!AI57*0.5)+'KWh (Cumulative) NLI'!AH57-'Rebasing adj NLI'!AI47)*AI114)*AI$19*AI$126)</f>
        <v>0</v>
      </c>
      <c r="AJ57" s="12">
        <f>IF('KWh (Cumulative) NLI'!AJ57=0,0,((('KWh (Monthly) ENTRY NLI '!AJ57*0.5)+'KWh (Cumulative) NLI'!AI57-'Rebasing adj NLI'!AJ47)*AJ114)*AJ$19*AJ$126)</f>
        <v>0</v>
      </c>
      <c r="AK57" s="12">
        <f>IF('KWh (Cumulative) NLI'!AK57=0,0,((('KWh (Monthly) ENTRY NLI '!AK57*0.5)+'KWh (Cumulative) NLI'!AJ57-'Rebasing adj NLI'!AK47)*AK114)*AK$19*AK$126)</f>
        <v>0</v>
      </c>
      <c r="AL57" s="12">
        <f>IF('KWh (Cumulative) NLI'!AL57=0,0,((('KWh (Monthly) ENTRY NLI '!AL57*0.5)+'KWh (Cumulative) NLI'!AK57-'Rebasing adj NLI'!AL47)*AL114)*AL$19*AL$126)</f>
        <v>0</v>
      </c>
      <c r="AM57" s="12">
        <f>IF('KWh (Cumulative) NLI'!AM57=0,0,((('KWh (Monthly) ENTRY NLI '!AM57*0.5)+'KWh (Cumulative) NLI'!AL57-'Rebasing adj NLI'!AM47)*AM114)*AM$19*AM$126)</f>
        <v>0</v>
      </c>
      <c r="AN57" s="12">
        <f>IF('KWh (Cumulative) NLI'!AN57=0,0,((('KWh (Monthly) ENTRY NLI '!AN57*0.5)+'KWh (Cumulative) NLI'!AM57-'Rebasing adj NLI'!AN47)*AN114)*AN$19*AN$126)</f>
        <v>0</v>
      </c>
      <c r="AO57" s="12">
        <f>IF('KWh (Cumulative) NLI'!AO57=0,0,((('KWh (Monthly) ENTRY NLI '!AO57*0.5)+'KWh (Cumulative) NLI'!AN57-'Rebasing adj NLI'!AO47)*AO114)*AO$19*AO$126)</f>
        <v>0</v>
      </c>
      <c r="AP57" s="12">
        <f>IF('KWh (Cumulative) NLI'!AP57=0,0,((('KWh (Monthly) ENTRY NLI '!AP57*0.5)+'KWh (Cumulative) NLI'!AO57-'Rebasing adj NLI'!AP47)*AP114)*AP$19*AP$126)</f>
        <v>595.51159213759422</v>
      </c>
      <c r="AQ57" s="12">
        <f>IF('KWh (Cumulative) NLI'!AQ57=0,0,((('KWh (Monthly) ENTRY NLI '!AQ57*0.5)+'KWh (Cumulative) NLI'!AP57-'Rebasing adj NLI'!AQ47)*AQ114)*AQ$19*AQ$126)</f>
        <v>1751.7638695198311</v>
      </c>
      <c r="AR57" s="12">
        <f>IF('KWh (Cumulative) NLI'!AR57=0,0,((('KWh (Monthly) ENTRY NLI '!AR57*0.5)+'KWh (Cumulative) NLI'!AQ57-'Rebasing adj NLI'!AR47)*AR114)*AR$19*AR$126)</f>
        <v>4442.4897181356982</v>
      </c>
      <c r="AS57" s="12">
        <f>IF('KWh (Cumulative) NLI'!AS57=0,0,((('KWh (Monthly) ENTRY NLI '!AS57*0.5)+'KWh (Cumulative) NLI'!AR57-'Rebasing adj NLI'!AS47)*AS114)*AS$19*AS$126)</f>
        <v>9909.7945795272044</v>
      </c>
      <c r="AT57" s="12">
        <f>IF('KWh (Cumulative) NLI'!AT57=0,0,((('KWh (Monthly) ENTRY NLI '!AT57*0.5)+'KWh (Cumulative) NLI'!AS57-'Rebasing adj NLI'!AT47)*AT114)*AT$19*AT$126)</f>
        <v>10390.565741247412</v>
      </c>
      <c r="AU57" s="12">
        <f>IF('KWh (Cumulative) NLI'!AU57=0,0,((('KWh (Monthly) ENTRY NLI '!AU57*0.5)+'KWh (Cumulative) NLI'!AT57-'Rebasing adj NLI'!AU47)*AU114)*AU$19*AU$126)</f>
        <v>13616.295797291661</v>
      </c>
      <c r="AV57" s="12">
        <f>IF('KWh (Cumulative) NLI'!AV57=0,0,((('KWh (Monthly) ENTRY NLI '!AV57*0.5)+'KWh (Cumulative) NLI'!AU57-'Rebasing adj NLI'!AV47)*AV114)*AV$19*AV$126)</f>
        <v>9181.1964419772612</v>
      </c>
      <c r="AW57" s="12">
        <f>IF('KWh (Cumulative) NLI'!AW57=0,0,((('KWh (Monthly) ENTRY NLI '!AW57*0.5)+'KWh (Cumulative) NLI'!AV57-'Rebasing adj NLI'!AW47)*AW114)*AW$19*AW$126)</f>
        <v>7969.5563625786917</v>
      </c>
      <c r="AX57" s="12">
        <f>IF('KWh (Cumulative) NLI'!AX57=0,0,((('KWh (Monthly) ENTRY NLI '!AX57*0.5)+'KWh (Cumulative) NLI'!AW57-'Rebasing adj NLI'!AX47)*AX114)*AX$19*AX$126)</f>
        <v>8937.2221393612854</v>
      </c>
      <c r="AY57" s="12">
        <f>IF('KWh (Cumulative) NLI'!AY57=0,0,((('KWh (Monthly) ENTRY NLI '!AY57*0.5)+'KWh (Cumulative) NLI'!AX57-'Rebasing adj NLI'!AY47)*AY114)*AY$19*AY$126)</f>
        <v>9978.3043447667187</v>
      </c>
      <c r="AZ57" s="12">
        <f>IF('KWh (Cumulative) NLI'!AZ57=0,0,((('KWh (Monthly) ENTRY NLI '!AZ57*0.5)+'KWh (Cumulative) NLI'!AY57-'Rebasing adj NLI'!AZ47)*AZ114)*AZ$19*AZ$126)</f>
        <v>8081.4540840870495</v>
      </c>
      <c r="BA57" s="12">
        <f>IF('KWh (Cumulative) NLI'!BA57=0,0,((('KWh (Monthly) ENTRY NLI '!BA57*0.5)+'KWh (Cumulative) NLI'!AZ57-'Rebasing adj NLI'!BA47)*BA114)*BA$19*BA$126)</f>
        <v>9381.0295153291372</v>
      </c>
      <c r="BB57" s="167">
        <f>IF('KWh (Cumulative) NLI'!BB57=0,0,((('KWh (Monthly) ENTRY NLI '!BB57*0.5)+'KWh (Cumulative) NLI'!BA57-'Rebasing adj NLI'!BB47)*BB114)*BB$19*BB$126)</f>
        <v>-609.13282447758706</v>
      </c>
      <c r="BC57" s="12">
        <f>IF('KWh (Cumulative) NLI'!BC57=0,0,((('KWh (Monthly) ENTRY NLI '!BC57*0.5)+'KWh (Cumulative) NLI'!BB57-'Rebasing adj NLI'!BC47)*BC114)*BC$19*BC$126)</f>
        <v>-768.79108691888746</v>
      </c>
      <c r="BD57" s="12">
        <f>IF('KWh (Cumulative) NLI'!BD57=0,0,((('KWh (Monthly) ENTRY NLI '!BD57*0.5)+'KWh (Cumulative) NLI'!BC57-'Rebasing adj NLI'!BD47)*BD114)*BD$19*BD$126)</f>
        <v>1309.5171485275062</v>
      </c>
      <c r="BE57" s="12">
        <f>IF('KWh (Cumulative) NLI'!BE57=0,0,((('KWh (Monthly) ENTRY NLI '!BE57*0.5)+'KWh (Cumulative) NLI'!BD57-'Rebasing adj NLI'!BE47)*BE114)*BE$19*BE$126)</f>
        <v>4850.8586582055086</v>
      </c>
      <c r="BF57" s="12">
        <f>IF('KWh (Cumulative) NLI'!BF57=0,0,((('KWh (Monthly) ENTRY NLI '!BF57*0.5)+'KWh (Cumulative) NLI'!BE57-'Rebasing adj NLI'!BF47)*BF114)*BF$19*BF$126)</f>
        <v>3904.436577185601</v>
      </c>
      <c r="BG57" s="12">
        <f>IF('KWh (Cumulative) NLI'!BG57=0,0,((('KWh (Monthly) ENTRY NLI '!BG57*0.5)+'KWh (Cumulative) NLI'!BF57-'Rebasing adj NLI'!BG47)*BG114)*BG$19*BG$126)</f>
        <v>4759.5678374930467</v>
      </c>
      <c r="BH57" s="12">
        <f>IF('KWh (Cumulative) NLI'!BH57=0,0,((('KWh (Monthly) ENTRY NLI '!BH57*0.5)+'KWh (Cumulative) NLI'!BG57-'Rebasing adj NLI'!BH47)*BH114)*BH$19*BH$126)</f>
        <v>2996.0434671815628</v>
      </c>
      <c r="BI57" s="12">
        <f>IF('KWh (Cumulative) NLI'!BI57=0,0,((('KWh (Monthly) ENTRY NLI '!BI57*0.5)+'KWh (Cumulative) NLI'!BH57-'Rebasing adj NLI'!BI47)*BI114)*BI$19*BI$126)</f>
        <v>2466.4761111819244</v>
      </c>
      <c r="BJ57" s="12">
        <f>IF('KWh (Cumulative) NLI'!BJ57=0,0,((('KWh (Monthly) ENTRY NLI '!BJ57*0.5)+'KWh (Cumulative) NLI'!BI57-'Rebasing adj NLI'!BJ47)*BJ114)*BJ$19*BJ$126)</f>
        <v>2587.6824062100068</v>
      </c>
      <c r="BK57" s="12">
        <f>IF('KWh (Cumulative) NLI'!BK57=0,0,((('KWh (Monthly) ENTRY NLI '!BK57*0.5)+'KWh (Cumulative) NLI'!BJ57-'Rebasing adj NLI'!BK47)*BK114)*BK$19*BK$126)</f>
        <v>2767.0627278637667</v>
      </c>
      <c r="BL57" s="12">
        <f>IF('KWh (Cumulative) NLI'!BL57=0,0,((('KWh (Monthly) ENTRY NLI '!BL57*0.5)+'KWh (Cumulative) NLI'!BK57-'Rebasing adj NLI'!BL47)*BL114)*BL$19*BL$126)</f>
        <v>3017.9778939370071</v>
      </c>
      <c r="BM57" s="12">
        <f>IF('KWh (Cumulative) NLI'!BM57=0,0,((('KWh (Monthly) ENTRY NLI '!BM57*0.5)+'KWh (Cumulative) NLI'!BL57-'Rebasing adj NLI'!BM47)*BM114)*BM$19*BM$126)</f>
        <v>4291.6939291327608</v>
      </c>
      <c r="BN57" s="12">
        <f>IF('KWh (Cumulative) NLI'!BN57=0,0,((('KWh (Monthly) ENTRY NLI '!BN57*0.5)+'KWh (Cumulative) NLI'!BM57-'Rebasing adj NLI'!BN47)*BN114)*BN$19*BN$126)</f>
        <v>4271.4608802722914</v>
      </c>
      <c r="BO57" s="12">
        <f>IF('KWh (Cumulative) NLI'!BO57=0,0,((('KWh (Monthly) ENTRY NLI '!BO57*0.5)+'KWh (Cumulative) NLI'!BN57-'Rebasing adj NLI'!BO47)*BO114)*BO$19*BO$126)</f>
        <v>5391.0426772558076</v>
      </c>
      <c r="BP57" s="12">
        <f>IF('KWh (Cumulative) NLI'!BP57=0,0,((('KWh (Monthly) ENTRY NLI '!BP57*0.5)+'KWh (Cumulative) NLI'!BO57-'Rebasing adj NLI'!BP47)*BP114)*BP$19*BP$126)</f>
        <v>8828.404424083752</v>
      </c>
      <c r="BQ57" s="12">
        <f>IF('KWh (Cumulative) NLI'!BQ57=0,0,((('KWh (Monthly) ENTRY NLI '!BQ57*0.5)+'KWh (Cumulative) NLI'!BP57-'Rebasing adj NLI'!BQ47)*BQ114)*BQ$19*BQ$126)</f>
        <v>11043.119519459966</v>
      </c>
      <c r="BR57" s="12">
        <f>IF('KWh (Cumulative) NLI'!BR57=0,0,((('KWh (Monthly) ENTRY NLI '!BR57*0.5)+'KWh (Cumulative) NLI'!BQ57-'Rebasing adj NLI'!BR47)*BR114)*BR$19*BR$126)</f>
        <v>0</v>
      </c>
      <c r="BS57" s="12">
        <f>IF('KWh (Cumulative) NLI'!BS57=0,0,((('KWh (Monthly) ENTRY NLI '!BS57*0.5)+'KWh (Cumulative) NLI'!BR57-'Rebasing adj NLI'!BS47)*BS114)*BS$19*BS$126)</f>
        <v>0</v>
      </c>
      <c r="BT57" s="12">
        <f>IF('KWh (Cumulative) NLI'!BT57=0,0,((('KWh (Monthly) ENTRY NLI '!BT57*0.5)+'KWh (Cumulative) NLI'!BS57-'Rebasing adj NLI'!BT47)*BT114)*BT$19*BT$126)</f>
        <v>0</v>
      </c>
      <c r="BU57" s="12">
        <f>IF('KWh (Cumulative) NLI'!BU57=0,0,((('KWh (Monthly) ENTRY NLI '!BU57*0.5)+'KWh (Cumulative) NLI'!BT57-'Rebasing adj NLI'!BU47)*BU114)*BU$19*BU$126)</f>
        <v>0</v>
      </c>
      <c r="BV57" s="12">
        <f>IF('KWh (Cumulative) NLI'!BV57=0,0,((('KWh (Monthly) ENTRY NLI '!BV57*0.5)+'KWh (Cumulative) NLI'!BU57-'Rebasing adj NLI'!BV47)*BV114)*BV$19*BV$126)</f>
        <v>0</v>
      </c>
      <c r="BW57" s="12">
        <f>IF('KWh (Cumulative) NLI'!BW57=0,0,((('KWh (Monthly) ENTRY NLI '!BW57*0.5)+'KWh (Cumulative) NLI'!BV57-'Rebasing adj NLI'!BW47)*BW114)*BW$19*BW$126)</f>
        <v>0</v>
      </c>
      <c r="BX57" s="12">
        <f>IF('KWh (Cumulative) NLI'!BX57=0,0,((('KWh (Monthly) ENTRY NLI '!BX57*0.5)+'KWh (Cumulative) NLI'!BW57-'Rebasing adj NLI'!BX47)*BX114)*BX$19*BX$126)</f>
        <v>0</v>
      </c>
      <c r="BY57" s="12">
        <f>IF('KWh (Cumulative) NLI'!BY57=0,0,((('KWh (Monthly) ENTRY NLI '!BY57*0.5)+'KWh (Cumulative) NLI'!BX57-'Rebasing adj NLI'!BY47)*BY114)*BY$19*BY$126)</f>
        <v>0</v>
      </c>
      <c r="BZ57" s="12">
        <f>IF('KWh (Cumulative) NLI'!BZ57=0,0,((('KWh (Monthly) ENTRY NLI '!BZ57*0.5)+'KWh (Cumulative) NLI'!BY57-'Rebasing adj NLI'!BZ47)*BZ114)*BZ$19*BZ$126)</f>
        <v>0</v>
      </c>
      <c r="CA57" s="12">
        <f>IF('KWh (Cumulative) NLI'!CA57=0,0,((('KWh (Monthly) ENTRY NLI '!CA57*0.5)+'KWh (Cumulative) NLI'!BZ57-'Rebasing adj NLI'!CA47)*CA114)*CA$19*CA$126)</f>
        <v>0</v>
      </c>
      <c r="CB57" s="12">
        <f>IF('KWh (Cumulative) NLI'!CB57=0,0,((('KWh (Monthly) ENTRY NLI '!CB57*0.5)+'KWh (Cumulative) NLI'!CA57-'Rebasing adj NLI'!CB47)*CB114)*CB$19*CB$126)</f>
        <v>0</v>
      </c>
      <c r="CC57" s="12">
        <f>IF('KWh (Cumulative) NLI'!CC57=0,0,((('KWh (Monthly) ENTRY NLI '!CC57*0.5)+'KWh (Cumulative) NLI'!CB57-'Rebasing adj NLI'!CC47)*CC114)*CC$19*CC$126)</f>
        <v>0</v>
      </c>
      <c r="CD57" s="12">
        <f>IF('KWh (Cumulative) NLI'!CD57=0,0,((('KWh (Monthly) ENTRY NLI '!CD57*0.5)+'KWh (Cumulative) NLI'!CC57-'Rebasing adj NLI'!CD47)*CD114)*CD$19*CD$126)</f>
        <v>0</v>
      </c>
      <c r="CE57" s="12">
        <f>IF('KWh (Cumulative) NLI'!CE57=0,0,((('KWh (Monthly) ENTRY NLI '!CE57*0.5)+'KWh (Cumulative) NLI'!CD57-'Rebasing adj NLI'!CE47)*CE114)*CE$19*CE$126)</f>
        <v>0</v>
      </c>
      <c r="CF57" s="12">
        <f>IF('KWh (Cumulative) NLI'!CF57=0,0,((('KWh (Monthly) ENTRY NLI '!CF57*0.5)+'KWh (Cumulative) NLI'!CE57-'Rebasing adj NLI'!CF47)*CF114)*CF$19*CF$126)</f>
        <v>0</v>
      </c>
      <c r="CG57" s="12">
        <f>IF('KWh (Cumulative) NLI'!CG57=0,0,((('KWh (Monthly) ENTRY NLI '!CG57*0.5)+'KWh (Cumulative) NLI'!CF57-'Rebasing adj NLI'!CG47)*CG114)*CG$19*CG$126)</f>
        <v>0</v>
      </c>
      <c r="CH57" s="12">
        <f>IF('KWh (Cumulative) NLI'!CH57=0,0,((('KWh (Monthly) ENTRY NLI '!CH57*0.5)+'KWh (Cumulative) NLI'!CG57-'Rebasing adj NLI'!CH47)*CH114)*CH$19*CH$126)</f>
        <v>0</v>
      </c>
      <c r="CI57" s="12">
        <f>IF('KWh (Cumulative) NLI'!CI57=0,0,((('KWh (Monthly) ENTRY NLI '!CI57*0.5)+'KWh (Cumulative) NLI'!CH57-'Rebasing adj NLI'!CI47)*CI114)*CI$19*CI$126)</f>
        <v>0</v>
      </c>
      <c r="CJ57" s="12">
        <f>IF('KWh (Cumulative) NLI'!CJ57=0,0,((('KWh (Monthly) ENTRY NLI '!CJ57*0.5)+'KWh (Cumulative) NLI'!CI57-'Rebasing adj NLI'!CJ47)*CJ114)*CJ$19*CJ$126)</f>
        <v>0</v>
      </c>
    </row>
    <row r="58" spans="1:88" x14ac:dyDescent="0.3">
      <c r="A58" s="220"/>
      <c r="B58" s="47" t="s">
        <v>4</v>
      </c>
      <c r="C58" s="12">
        <f>IF('KWh (Cumulative) NLI'!C58=0,0,((('KWh (Monthly) ENTRY NLI '!C58*0.5)-'Rebasing adj NLI'!C48)*C115)*C$19*C$126)</f>
        <v>0</v>
      </c>
      <c r="D58" s="12">
        <f>IF('KWh (Cumulative) NLI'!D58=0,0,((('KWh (Monthly) ENTRY NLI '!D58*0.5)+'KWh (Cumulative) NLI'!C58-'Rebasing adj NLI'!D48)*D115)*D$19*D$126)</f>
        <v>0</v>
      </c>
      <c r="E58" s="12">
        <f>IF('KWh (Cumulative) NLI'!E58=0,0,((('KWh (Monthly) ENTRY NLI '!E58*0.5)+'KWh (Cumulative) NLI'!D58-'Rebasing adj NLI'!E48)*E115)*E$19*E$126)</f>
        <v>0</v>
      </c>
      <c r="F58" s="12">
        <f>IF('KWh (Cumulative) NLI'!F58=0,0,((('KWh (Monthly) ENTRY NLI '!F58*0.5)+'KWh (Cumulative) NLI'!E58-'Rebasing adj NLI'!F48)*F115)*F$19*F$126)</f>
        <v>0</v>
      </c>
      <c r="G58" s="12">
        <f>IF('KWh (Cumulative) NLI'!G58=0,0,((('KWh (Monthly) ENTRY NLI '!G58*0.5)+'KWh (Cumulative) NLI'!F58-'Rebasing adj NLI'!G48)*G115)*G$19*G$126)</f>
        <v>0</v>
      </c>
      <c r="H58" s="12">
        <f>IF('KWh (Cumulative) NLI'!H58=0,0,((('KWh (Monthly) ENTRY NLI '!H58*0.5)+'KWh (Cumulative) NLI'!G58-'Rebasing adj NLI'!H48)*H115)*H$19*H$126)</f>
        <v>0</v>
      </c>
      <c r="I58" s="12">
        <f>IF('KWh (Cumulative) NLI'!I58=0,0,((('KWh (Monthly) ENTRY NLI '!I58*0.5)+'KWh (Cumulative) NLI'!H58-'Rebasing adj NLI'!I48)*I115)*I$19*I$126)</f>
        <v>0</v>
      </c>
      <c r="J58" s="12">
        <f>IF('KWh (Cumulative) NLI'!J58=0,0,((('KWh (Monthly) ENTRY NLI '!J58*0.5)+'KWh (Cumulative) NLI'!I58-'Rebasing adj NLI'!J48)*J115)*J$19*J$126)</f>
        <v>0</v>
      </c>
      <c r="K58" s="12">
        <f>IF('KWh (Cumulative) NLI'!K58=0,0,((('KWh (Monthly) ENTRY NLI '!K58*0.5)+'KWh (Cumulative) NLI'!J58-'Rebasing adj NLI'!K48)*K115)*K$19*K$126)</f>
        <v>0</v>
      </c>
      <c r="L58" s="12">
        <f>IF('KWh (Cumulative) NLI'!L58=0,0,((('KWh (Monthly) ENTRY NLI '!L58*0.5)+'KWh (Cumulative) NLI'!K58-'Rebasing adj NLI'!L48)*L115)*L$19*L$126)</f>
        <v>0</v>
      </c>
      <c r="M58" s="12">
        <f>IF('KWh (Cumulative) NLI'!M58=0,0,((('KWh (Monthly) ENTRY NLI '!M58*0.5)+'KWh (Cumulative) NLI'!L58-'Rebasing adj NLI'!M48)*M115)*M$19*M$126)</f>
        <v>0</v>
      </c>
      <c r="N58" s="12">
        <f>IF('KWh (Cumulative) NLI'!N58=0,0,((('KWh (Monthly) ENTRY NLI '!N58*0.5)+'KWh (Cumulative) NLI'!M58-'Rebasing adj NLI'!N48)*N115)*N$19*N$126)</f>
        <v>0</v>
      </c>
      <c r="O58" s="12">
        <f>IF('KWh (Cumulative) NLI'!O58=0,0,((('KWh (Monthly) ENTRY NLI '!O58*0.5)+'KWh (Cumulative) NLI'!N58-'Rebasing adj NLI'!O48)*O115)*O$19*O$126)</f>
        <v>0</v>
      </c>
      <c r="P58" s="12">
        <f>IF('KWh (Cumulative) NLI'!P58=0,0,((('KWh (Monthly) ENTRY NLI '!P58*0.5)+'KWh (Cumulative) NLI'!O58-'Rebasing adj NLI'!P48)*P115)*P$19*P$126)</f>
        <v>0</v>
      </c>
      <c r="Q58" s="12">
        <f>IF('KWh (Cumulative) NLI'!Q58=0,0,((('KWh (Monthly) ENTRY NLI '!Q58*0.5)+'KWh (Cumulative) NLI'!P58-'Rebasing adj NLI'!Q48)*Q115)*Q$19*Q$126)</f>
        <v>0</v>
      </c>
      <c r="R58" s="12">
        <f>IF('KWh (Cumulative) NLI'!R58=0,0,((('KWh (Monthly) ENTRY NLI '!R58*0.5)+'KWh (Cumulative) NLI'!Q58-'Rebasing adj NLI'!R48)*R115)*R$19*R$126)</f>
        <v>0</v>
      </c>
      <c r="S58" s="12">
        <f>IF('KWh (Cumulative) NLI'!S58=0,0,((('KWh (Monthly) ENTRY NLI '!S58*0.5)+'KWh (Cumulative) NLI'!R58-'Rebasing adj NLI'!S48)*S115)*S$19*S$126)</f>
        <v>0</v>
      </c>
      <c r="T58" s="12">
        <f>IF('KWh (Cumulative) NLI'!T58=0,0,((('KWh (Monthly) ENTRY NLI '!T58*0.5)+'KWh (Cumulative) NLI'!S58-'Rebasing adj NLI'!T48)*T115)*T$19*T$126)</f>
        <v>0</v>
      </c>
      <c r="U58" s="12">
        <f>IF('KWh (Cumulative) NLI'!U58=0,0,((('KWh (Monthly) ENTRY NLI '!U58*0.5)+'KWh (Cumulative) NLI'!T58-'Rebasing adj NLI'!U48)*U115)*U$19*U$126)</f>
        <v>0</v>
      </c>
      <c r="V58" s="12">
        <f>IF('KWh (Cumulative) NLI'!V58=0,0,((('KWh (Monthly) ENTRY NLI '!V58*0.5)+'KWh (Cumulative) NLI'!U58-'Rebasing adj NLI'!V48)*V115)*V$19*V$126)</f>
        <v>0</v>
      </c>
      <c r="W58" s="12">
        <f>IF('KWh (Cumulative) NLI'!W58=0,0,((('KWh (Monthly) ENTRY NLI '!W58*0.5)+'KWh (Cumulative) NLI'!V58-'Rebasing adj NLI'!W48)*W115)*W$19*W$126)</f>
        <v>0</v>
      </c>
      <c r="X58" s="12">
        <f>IF('KWh (Cumulative) NLI'!X58=0,0,((('KWh (Monthly) ENTRY NLI '!X58*0.5)+'KWh (Cumulative) NLI'!W58-'Rebasing adj NLI'!X48)*X115)*X$19*X$126)</f>
        <v>0</v>
      </c>
      <c r="Y58" s="12">
        <f>IF('KWh (Cumulative) NLI'!Y58=0,0,((('KWh (Monthly) ENTRY NLI '!Y58*0.5)+'KWh (Cumulative) NLI'!X58-'Rebasing adj NLI'!Y48)*Y115)*Y$19*Y$126)</f>
        <v>0</v>
      </c>
      <c r="Z58" s="12">
        <f>IF('KWh (Cumulative) NLI'!Z58=0,0,((('KWh (Monthly) ENTRY NLI '!Z58*0.5)+'KWh (Cumulative) NLI'!Y58-'Rebasing adj NLI'!Z48)*Z115)*Z$19*Z$126)</f>
        <v>0</v>
      </c>
      <c r="AA58" s="12">
        <f>IF('KWh (Cumulative) NLI'!AA58=0,0,((('KWh (Monthly) ENTRY NLI '!AA58*0.5)+'KWh (Cumulative) NLI'!Z58-'Rebasing adj NLI'!AA48)*AA115)*AA$19*AA$126)</f>
        <v>0</v>
      </c>
      <c r="AB58" s="12">
        <f>IF('KWh (Cumulative) NLI'!AB58=0,0,((('KWh (Monthly) ENTRY NLI '!AB58*0.5)+'KWh (Cumulative) NLI'!AA58-'Rebasing adj NLI'!AB48)*AB115)*AB$19*AB$126)</f>
        <v>0</v>
      </c>
      <c r="AC58" s="12">
        <f>IF('KWh (Cumulative) NLI'!AC58=0,0,((('KWh (Monthly) ENTRY NLI '!AC58*0.5)+'KWh (Cumulative) NLI'!AB58-'Rebasing adj NLI'!AC48)*AC115)*AC$19*AC$126)</f>
        <v>0</v>
      </c>
      <c r="AD58" s="12">
        <f>IF('KWh (Cumulative) NLI'!AD58=0,0,((('KWh (Monthly) ENTRY NLI '!AD58*0.5)+'KWh (Cumulative) NLI'!AC58-'Rebasing adj NLI'!AD48)*AD115)*AD$19*AD$126)</f>
        <v>0</v>
      </c>
      <c r="AE58" s="12">
        <f>IF('KWh (Cumulative) NLI'!AE58=0,0,((('KWh (Monthly) ENTRY NLI '!AE58*0.5)+'KWh (Cumulative) NLI'!AD58-'Rebasing adj NLI'!AE48)*AE115)*AE$19*AE$126)</f>
        <v>0</v>
      </c>
      <c r="AF58" s="12">
        <f>IF('KWh (Cumulative) NLI'!AF58=0,0,((('KWh (Monthly) ENTRY NLI '!AF58*0.5)+'KWh (Cumulative) NLI'!AE58-'Rebasing adj NLI'!AF48)*AF115)*AF$19*AF$126)</f>
        <v>0</v>
      </c>
      <c r="AG58" s="12">
        <f>IF('KWh (Cumulative) NLI'!AG58=0,0,((('KWh (Monthly) ENTRY NLI '!AG58*0.5)+'KWh (Cumulative) NLI'!AF58-'Rebasing adj NLI'!AG48)*AG115)*AG$19*AG$126)</f>
        <v>0</v>
      </c>
      <c r="AH58" s="12">
        <f>IF('KWh (Cumulative) NLI'!AH58=0,0,((('KWh (Monthly) ENTRY NLI '!AH58*0.5)+'KWh (Cumulative) NLI'!AG58-'Rebasing adj NLI'!AH48)*AH115)*AH$19*AH$126)</f>
        <v>0</v>
      </c>
      <c r="AI58" s="12">
        <f>IF('KWh (Cumulative) NLI'!AI58=0,0,((('KWh (Monthly) ENTRY NLI '!AI58*0.5)+'KWh (Cumulative) NLI'!AH58-'Rebasing adj NLI'!AI48)*AI115)*AI$19*AI$126)</f>
        <v>0</v>
      </c>
      <c r="AJ58" s="12">
        <f>IF('KWh (Cumulative) NLI'!AJ58=0,0,((('KWh (Monthly) ENTRY NLI '!AJ58*0.5)+'KWh (Cumulative) NLI'!AI58-'Rebasing adj NLI'!AJ48)*AJ115)*AJ$19*AJ$126)</f>
        <v>0</v>
      </c>
      <c r="AK58" s="12">
        <f>IF('KWh (Cumulative) NLI'!AK58=0,0,((('KWh (Monthly) ENTRY NLI '!AK58*0.5)+'KWh (Cumulative) NLI'!AJ58-'Rebasing adj NLI'!AK48)*AK115)*AK$19*AK$126)</f>
        <v>0</v>
      </c>
      <c r="AL58" s="12">
        <f>IF('KWh (Cumulative) NLI'!AL58=0,0,((('KWh (Monthly) ENTRY NLI '!AL58*0.5)+'KWh (Cumulative) NLI'!AK58-'Rebasing adj NLI'!AL48)*AL115)*AL$19*AL$126)</f>
        <v>0</v>
      </c>
      <c r="AM58" s="12">
        <f>IF('KWh (Cumulative) NLI'!AM58=0,0,((('KWh (Monthly) ENTRY NLI '!AM58*0.5)+'KWh (Cumulative) NLI'!AL58-'Rebasing adj NLI'!AM48)*AM115)*AM$19*AM$126)</f>
        <v>0</v>
      </c>
      <c r="AN58" s="12">
        <f>IF('KWh (Cumulative) NLI'!AN58=0,0,((('KWh (Monthly) ENTRY NLI '!AN58*0.5)+'KWh (Cumulative) NLI'!AM58-'Rebasing adj NLI'!AN48)*AN115)*AN$19*AN$126)</f>
        <v>0</v>
      </c>
      <c r="AO58" s="12">
        <f>IF('KWh (Cumulative) NLI'!AO58=0,0,((('KWh (Monthly) ENTRY NLI '!AO58*0.5)+'KWh (Cumulative) NLI'!AN58-'Rebasing adj NLI'!AO48)*AO115)*AO$19*AO$126)</f>
        <v>0</v>
      </c>
      <c r="AP58" s="12">
        <f>IF('KWh (Cumulative) NLI'!AP58=0,0,((('KWh (Monthly) ENTRY NLI '!AP58*0.5)+'KWh (Cumulative) NLI'!AO58-'Rebasing adj NLI'!AP48)*AP115)*AP$19*AP$126)</f>
        <v>0</v>
      </c>
      <c r="AQ58" s="12">
        <f>IF('KWh (Cumulative) NLI'!AQ58=0,0,((('KWh (Monthly) ENTRY NLI '!AQ58*0.5)+'KWh (Cumulative) NLI'!AP58-'Rebasing adj NLI'!AQ48)*AQ115)*AQ$19*AQ$126)</f>
        <v>0</v>
      </c>
      <c r="AR58" s="12">
        <f>IF('KWh (Cumulative) NLI'!AR58=0,0,((('KWh (Monthly) ENTRY NLI '!AR58*0.5)+'KWh (Cumulative) NLI'!AQ58-'Rebasing adj NLI'!AR48)*AR115)*AR$19*AR$126)</f>
        <v>0</v>
      </c>
      <c r="AS58" s="12">
        <f>IF('KWh (Cumulative) NLI'!AS58=0,0,((('KWh (Monthly) ENTRY NLI '!AS58*0.5)+'KWh (Cumulative) NLI'!AR58-'Rebasing adj NLI'!AS48)*AS115)*AS$19*AS$126)</f>
        <v>0</v>
      </c>
      <c r="AT58" s="12">
        <f>IF('KWh (Cumulative) NLI'!AT58=0,0,((('KWh (Monthly) ENTRY NLI '!AT58*0.5)+'KWh (Cumulative) NLI'!AS58-'Rebasing adj NLI'!AT48)*AT115)*AT$19*AT$126)</f>
        <v>0</v>
      </c>
      <c r="AU58" s="12">
        <f>IF('KWh (Cumulative) NLI'!AU58=0,0,((('KWh (Monthly) ENTRY NLI '!AU58*0.5)+'KWh (Cumulative) NLI'!AT58-'Rebasing adj NLI'!AU48)*AU115)*AU$19*AU$126)</f>
        <v>0</v>
      </c>
      <c r="AV58" s="12">
        <f>IF('KWh (Cumulative) NLI'!AV58=0,0,((('KWh (Monthly) ENTRY NLI '!AV58*0.5)+'KWh (Cumulative) NLI'!AU58-'Rebasing adj NLI'!AV48)*AV115)*AV$19*AV$126)</f>
        <v>0</v>
      </c>
      <c r="AW58" s="12">
        <f>IF('KWh (Cumulative) NLI'!AW58=0,0,((('KWh (Monthly) ENTRY NLI '!AW58*0.5)+'KWh (Cumulative) NLI'!AV58-'Rebasing adj NLI'!AW48)*AW115)*AW$19*AW$126)</f>
        <v>0</v>
      </c>
      <c r="AX58" s="12">
        <f>IF('KWh (Cumulative) NLI'!AX58=0,0,((('KWh (Monthly) ENTRY NLI '!AX58*0.5)+'KWh (Cumulative) NLI'!AW58-'Rebasing adj NLI'!AX48)*AX115)*AX$19*AX$126)</f>
        <v>0</v>
      </c>
      <c r="AY58" s="12">
        <f>IF('KWh (Cumulative) NLI'!AY58=0,0,((('KWh (Monthly) ENTRY NLI '!AY58*0.5)+'KWh (Cumulative) NLI'!AX58-'Rebasing adj NLI'!AY48)*AY115)*AY$19*AY$126)</f>
        <v>0</v>
      </c>
      <c r="AZ58" s="12">
        <f>IF('KWh (Cumulative) NLI'!AZ58=0,0,((('KWh (Monthly) ENTRY NLI '!AZ58*0.5)+'KWh (Cumulative) NLI'!AY58-'Rebasing adj NLI'!AZ48)*AZ115)*AZ$19*AZ$126)</f>
        <v>0</v>
      </c>
      <c r="BA58" s="12">
        <f>IF('KWh (Cumulative) NLI'!BA58=0,0,((('KWh (Monthly) ENTRY NLI '!BA58*0.5)+'KWh (Cumulative) NLI'!AZ58-'Rebasing adj NLI'!BA48)*BA115)*BA$19*BA$126)</f>
        <v>0</v>
      </c>
      <c r="BB58" s="166">
        <f>IF('KWh (Cumulative) NLI'!BB58=0,0,((('KWh (Monthly) ENTRY NLI '!BB58*0.5)+'KWh (Cumulative) NLI'!BA58-'Rebasing adj NLI'!BB48)*BB115)*BB$19*BB$126)</f>
        <v>0</v>
      </c>
      <c r="BC58" s="12">
        <f>IF('KWh (Cumulative) NLI'!BC58=0,0,((('KWh (Monthly) ENTRY NLI '!BC58*0.5)+'KWh (Cumulative) NLI'!BB58-'Rebasing adj NLI'!BC48)*BC115)*BC$19*BC$126)</f>
        <v>0</v>
      </c>
      <c r="BD58" s="12">
        <f>IF('KWh (Cumulative) NLI'!BD58=0,0,((('KWh (Monthly) ENTRY NLI '!BD58*0.5)+'KWh (Cumulative) NLI'!BC58-'Rebasing adj NLI'!BD48)*BD115)*BD$19*BD$126)</f>
        <v>0</v>
      </c>
      <c r="BE58" s="12">
        <f>IF('KWh (Cumulative) NLI'!BE58=0,0,((('KWh (Monthly) ENTRY NLI '!BE58*0.5)+'KWh (Cumulative) NLI'!BD58-'Rebasing adj NLI'!BE48)*BE115)*BE$19*BE$126)</f>
        <v>0</v>
      </c>
      <c r="BF58" s="12">
        <f>IF('KWh (Cumulative) NLI'!BF58=0,0,((('KWh (Monthly) ENTRY NLI '!BF58*0.5)+'KWh (Cumulative) NLI'!BE58-'Rebasing adj NLI'!BF48)*BF115)*BF$19*BF$126)</f>
        <v>0</v>
      </c>
      <c r="BG58" s="12">
        <f>IF('KWh (Cumulative) NLI'!BG58=0,0,((('KWh (Monthly) ENTRY NLI '!BG58*0.5)+'KWh (Cumulative) NLI'!BF58-'Rebasing adj NLI'!BG48)*BG115)*BG$19*BG$126)</f>
        <v>0</v>
      </c>
      <c r="BH58" s="12">
        <f>IF('KWh (Cumulative) NLI'!BH58=0,0,((('KWh (Monthly) ENTRY NLI '!BH58*0.5)+'KWh (Cumulative) NLI'!BG58-'Rebasing adj NLI'!BH48)*BH115)*BH$19*BH$126)</f>
        <v>0</v>
      </c>
      <c r="BI58" s="12">
        <f>IF('KWh (Cumulative) NLI'!BI58=0,0,((('KWh (Monthly) ENTRY NLI '!BI58*0.5)+'KWh (Cumulative) NLI'!BH58-'Rebasing adj NLI'!BI48)*BI115)*BI$19*BI$126)</f>
        <v>0</v>
      </c>
      <c r="BJ58" s="12">
        <f>IF('KWh (Cumulative) NLI'!BJ58=0,0,((('KWh (Monthly) ENTRY NLI '!BJ58*0.5)+'KWh (Cumulative) NLI'!BI58-'Rebasing adj NLI'!BJ48)*BJ115)*BJ$19*BJ$126)</f>
        <v>0</v>
      </c>
      <c r="BK58" s="12">
        <f>IF('KWh (Cumulative) NLI'!BK58=0,0,((('KWh (Monthly) ENTRY NLI '!BK58*0.5)+'KWh (Cumulative) NLI'!BJ58-'Rebasing adj NLI'!BK48)*BK115)*BK$19*BK$126)</f>
        <v>0</v>
      </c>
      <c r="BL58" s="12">
        <f>IF('KWh (Cumulative) NLI'!BL58=0,0,((('KWh (Monthly) ENTRY NLI '!BL58*0.5)+'KWh (Cumulative) NLI'!BK58-'Rebasing adj NLI'!BL48)*BL115)*BL$19*BL$126)</f>
        <v>0</v>
      </c>
      <c r="BM58" s="12">
        <f>IF('KWh (Cumulative) NLI'!BM58=0,0,((('KWh (Monthly) ENTRY NLI '!BM58*0.5)+'KWh (Cumulative) NLI'!BL58-'Rebasing adj NLI'!BM48)*BM115)*BM$19*BM$126)</f>
        <v>0</v>
      </c>
      <c r="BN58" s="12">
        <f>IF('KWh (Cumulative) NLI'!BN58=0,0,((('KWh (Monthly) ENTRY NLI '!BN58*0.5)+'KWh (Cumulative) NLI'!BM58-'Rebasing adj NLI'!BN48)*BN115)*BN$19*BN$126)</f>
        <v>0</v>
      </c>
      <c r="BO58" s="12">
        <f>IF('KWh (Cumulative) NLI'!BO58=0,0,((('KWh (Monthly) ENTRY NLI '!BO58*0.5)+'KWh (Cumulative) NLI'!BN58-'Rebasing adj NLI'!BO48)*BO115)*BO$19*BO$126)</f>
        <v>0</v>
      </c>
      <c r="BP58" s="12">
        <f>IF('KWh (Cumulative) NLI'!BP58=0,0,((('KWh (Monthly) ENTRY NLI '!BP58*0.5)+'KWh (Cumulative) NLI'!BO58-'Rebasing adj NLI'!BP48)*BP115)*BP$19*BP$126)</f>
        <v>0</v>
      </c>
      <c r="BQ58" s="12">
        <f>IF('KWh (Cumulative) NLI'!BQ58=0,0,((('KWh (Monthly) ENTRY NLI '!BQ58*0.5)+'KWh (Cumulative) NLI'!BP58-'Rebasing adj NLI'!BQ48)*BQ115)*BQ$19*BQ$126)</f>
        <v>0</v>
      </c>
      <c r="BR58" s="12">
        <f>IF('KWh (Cumulative) NLI'!BR58=0,0,((('KWh (Monthly) ENTRY NLI '!BR58*0.5)+'KWh (Cumulative) NLI'!BQ58-'Rebasing adj NLI'!BR48)*BR115)*BR$19*BR$126)</f>
        <v>0</v>
      </c>
      <c r="BS58" s="12">
        <f>IF('KWh (Cumulative) NLI'!BS58=0,0,((('KWh (Monthly) ENTRY NLI '!BS58*0.5)+'KWh (Cumulative) NLI'!BR58-'Rebasing adj NLI'!BS48)*BS115)*BS$19*BS$126)</f>
        <v>0</v>
      </c>
      <c r="BT58" s="12">
        <f>IF('KWh (Cumulative) NLI'!BT58=0,0,((('KWh (Monthly) ENTRY NLI '!BT58*0.5)+'KWh (Cumulative) NLI'!BS58-'Rebasing adj NLI'!BT48)*BT115)*BT$19*BT$126)</f>
        <v>0</v>
      </c>
      <c r="BU58" s="12">
        <f>IF('KWh (Cumulative) NLI'!BU58=0,0,((('KWh (Monthly) ENTRY NLI '!BU58*0.5)+'KWh (Cumulative) NLI'!BT58-'Rebasing adj NLI'!BU48)*BU115)*BU$19*BU$126)</f>
        <v>0</v>
      </c>
      <c r="BV58" s="12">
        <f>IF('KWh (Cumulative) NLI'!BV58=0,0,((('KWh (Monthly) ENTRY NLI '!BV58*0.5)+'KWh (Cumulative) NLI'!BU58-'Rebasing adj NLI'!BV48)*BV115)*BV$19*BV$126)</f>
        <v>0</v>
      </c>
      <c r="BW58" s="12">
        <f>IF('KWh (Cumulative) NLI'!BW58=0,0,((('KWh (Monthly) ENTRY NLI '!BW58*0.5)+'KWh (Cumulative) NLI'!BV58-'Rebasing adj NLI'!BW48)*BW115)*BW$19*BW$126)</f>
        <v>0</v>
      </c>
      <c r="BX58" s="12">
        <f>IF('KWh (Cumulative) NLI'!BX58=0,0,((('KWh (Monthly) ENTRY NLI '!BX58*0.5)+'KWh (Cumulative) NLI'!BW58-'Rebasing adj NLI'!BX48)*BX115)*BX$19*BX$126)</f>
        <v>0</v>
      </c>
      <c r="BY58" s="12">
        <f>IF('KWh (Cumulative) NLI'!BY58=0,0,((('KWh (Monthly) ENTRY NLI '!BY58*0.5)+'KWh (Cumulative) NLI'!BX58-'Rebasing adj NLI'!BY48)*BY115)*BY$19*BY$126)</f>
        <v>0</v>
      </c>
      <c r="BZ58" s="12">
        <f>IF('KWh (Cumulative) NLI'!BZ58=0,0,((('KWh (Monthly) ENTRY NLI '!BZ58*0.5)+'KWh (Cumulative) NLI'!BY58-'Rebasing adj NLI'!BZ48)*BZ115)*BZ$19*BZ$126)</f>
        <v>0</v>
      </c>
      <c r="CA58" s="12">
        <f>IF('KWh (Cumulative) NLI'!CA58=0,0,((('KWh (Monthly) ENTRY NLI '!CA58*0.5)+'KWh (Cumulative) NLI'!BZ58-'Rebasing adj NLI'!CA48)*CA115)*CA$19*CA$126)</f>
        <v>0</v>
      </c>
      <c r="CB58" s="12">
        <f>IF('KWh (Cumulative) NLI'!CB58=0,0,((('KWh (Monthly) ENTRY NLI '!CB58*0.5)+'KWh (Cumulative) NLI'!CA58-'Rebasing adj NLI'!CB48)*CB115)*CB$19*CB$126)</f>
        <v>0</v>
      </c>
      <c r="CC58" s="12">
        <f>IF('KWh (Cumulative) NLI'!CC58=0,0,((('KWh (Monthly) ENTRY NLI '!CC58*0.5)+'KWh (Cumulative) NLI'!CB58-'Rebasing adj NLI'!CC48)*CC115)*CC$19*CC$126)</f>
        <v>0</v>
      </c>
      <c r="CD58" s="12">
        <f>IF('KWh (Cumulative) NLI'!CD58=0,0,((('KWh (Monthly) ENTRY NLI '!CD58*0.5)+'KWh (Cumulative) NLI'!CC58-'Rebasing adj NLI'!CD48)*CD115)*CD$19*CD$126)</f>
        <v>0</v>
      </c>
      <c r="CE58" s="12">
        <f>IF('KWh (Cumulative) NLI'!CE58=0,0,((('KWh (Monthly) ENTRY NLI '!CE58*0.5)+'KWh (Cumulative) NLI'!CD58-'Rebasing adj NLI'!CE48)*CE115)*CE$19*CE$126)</f>
        <v>0</v>
      </c>
      <c r="CF58" s="12">
        <f>IF('KWh (Cumulative) NLI'!CF58=0,0,((('KWh (Monthly) ENTRY NLI '!CF58*0.5)+'KWh (Cumulative) NLI'!CE58-'Rebasing adj NLI'!CF48)*CF115)*CF$19*CF$126)</f>
        <v>0</v>
      </c>
      <c r="CG58" s="12">
        <f>IF('KWh (Cumulative) NLI'!CG58=0,0,((('KWh (Monthly) ENTRY NLI '!CG58*0.5)+'KWh (Cumulative) NLI'!CF58-'Rebasing adj NLI'!CG48)*CG115)*CG$19*CG$126)</f>
        <v>0</v>
      </c>
      <c r="CH58" s="12">
        <f>IF('KWh (Cumulative) NLI'!CH58=0,0,((('KWh (Monthly) ENTRY NLI '!CH58*0.5)+'KWh (Cumulative) NLI'!CG58-'Rebasing adj NLI'!CH48)*CH115)*CH$19*CH$126)</f>
        <v>0</v>
      </c>
      <c r="CI58" s="12">
        <f>IF('KWh (Cumulative) NLI'!CI58=0,0,((('KWh (Monthly) ENTRY NLI '!CI58*0.5)+'KWh (Cumulative) NLI'!CH58-'Rebasing adj NLI'!CI48)*CI115)*CI$19*CI$126)</f>
        <v>0</v>
      </c>
      <c r="CJ58" s="12">
        <f>IF('KWh (Cumulative) NLI'!CJ58=0,0,((('KWh (Monthly) ENTRY NLI '!CJ58*0.5)+'KWh (Cumulative) NLI'!CI58-'Rebasing adj NLI'!CJ48)*CJ115)*CJ$19*CJ$126)</f>
        <v>0</v>
      </c>
    </row>
    <row r="59" spans="1:88" x14ac:dyDescent="0.3">
      <c r="A59" s="221"/>
      <c r="B59" s="47" t="s">
        <v>14</v>
      </c>
      <c r="C59" s="12">
        <f>IF('KWh (Cumulative) NLI'!C59=0,0,((('KWh (Monthly) ENTRY NLI '!C59*0.5)-'Rebasing adj NLI'!C49)*C116)*C$19*C$126)</f>
        <v>0</v>
      </c>
      <c r="D59" s="12">
        <f>IF('KWh (Cumulative) NLI'!D59=0,0,((('KWh (Monthly) ENTRY NLI '!D59*0.5)+'KWh (Cumulative) NLI'!C59-'Rebasing adj NLI'!D49)*D116)*D$19*D$126)</f>
        <v>0</v>
      </c>
      <c r="E59" s="12">
        <f>IF('KWh (Cumulative) NLI'!E59=0,0,((('KWh (Monthly) ENTRY NLI '!E59*0.5)+'KWh (Cumulative) NLI'!D59-'Rebasing adj NLI'!E49)*E116)*E$19*E$126)</f>
        <v>0</v>
      </c>
      <c r="F59" s="12">
        <f>IF('KWh (Cumulative) NLI'!F59=0,0,((('KWh (Monthly) ENTRY NLI '!F59*0.5)+'KWh (Cumulative) NLI'!E59-'Rebasing adj NLI'!F49)*F116)*F$19*F$126)</f>
        <v>0</v>
      </c>
      <c r="G59" s="12">
        <f>IF('KWh (Cumulative) NLI'!G59=0,0,((('KWh (Monthly) ENTRY NLI '!G59*0.5)+'KWh (Cumulative) NLI'!F59-'Rebasing adj NLI'!G49)*G116)*G$19*G$126)</f>
        <v>0</v>
      </c>
      <c r="H59" s="12">
        <f>IF('KWh (Cumulative) NLI'!H59=0,0,((('KWh (Monthly) ENTRY NLI '!H59*0.5)+'KWh (Cumulative) NLI'!G59-'Rebasing adj NLI'!H49)*H116)*H$19*H$126)</f>
        <v>0</v>
      </c>
      <c r="I59" s="12">
        <f>IF('KWh (Cumulative) NLI'!I59=0,0,((('KWh (Monthly) ENTRY NLI '!I59*0.5)+'KWh (Cumulative) NLI'!H59-'Rebasing adj NLI'!I49)*I116)*I$19*I$126)</f>
        <v>0</v>
      </c>
      <c r="J59" s="12">
        <f>IF('KWh (Cumulative) NLI'!J59=0,0,((('KWh (Monthly) ENTRY NLI '!J59*0.5)+'KWh (Cumulative) NLI'!I59-'Rebasing adj NLI'!J49)*J116)*J$19*J$126)</f>
        <v>0</v>
      </c>
      <c r="K59" s="12">
        <f>IF('KWh (Cumulative) NLI'!K59=0,0,((('KWh (Monthly) ENTRY NLI '!K59*0.5)+'KWh (Cumulative) NLI'!J59-'Rebasing adj NLI'!K49)*K116)*K$19*K$126)</f>
        <v>0</v>
      </c>
      <c r="L59" s="12">
        <f>IF('KWh (Cumulative) NLI'!L59=0,0,((('KWh (Monthly) ENTRY NLI '!L59*0.5)+'KWh (Cumulative) NLI'!K59-'Rebasing adj NLI'!L49)*L116)*L$19*L$126)</f>
        <v>0</v>
      </c>
      <c r="M59" s="12">
        <f>IF('KWh (Cumulative) NLI'!M59=0,0,((('KWh (Monthly) ENTRY NLI '!M59*0.5)+'KWh (Cumulative) NLI'!L59-'Rebasing adj NLI'!M49)*M116)*M$19*M$126)</f>
        <v>0</v>
      </c>
      <c r="N59" s="12">
        <f>IF('KWh (Cumulative) NLI'!N59=0,0,((('KWh (Monthly) ENTRY NLI '!N59*0.5)+'KWh (Cumulative) NLI'!M59-'Rebasing adj NLI'!N49)*N116)*N$19*N$126)</f>
        <v>0</v>
      </c>
      <c r="O59" s="12">
        <f>IF('KWh (Cumulative) NLI'!O59=0,0,((('KWh (Monthly) ENTRY NLI '!O59*0.5)+'KWh (Cumulative) NLI'!N59-'Rebasing adj NLI'!O49)*O116)*O$19*O$126)</f>
        <v>0</v>
      </c>
      <c r="P59" s="12">
        <f>IF('KWh (Cumulative) NLI'!P59=0,0,((('KWh (Monthly) ENTRY NLI '!P59*0.5)+'KWh (Cumulative) NLI'!O59-'Rebasing adj NLI'!P49)*P116)*P$19*P$126)</f>
        <v>0</v>
      </c>
      <c r="Q59" s="12">
        <f>IF('KWh (Cumulative) NLI'!Q59=0,0,((('KWh (Monthly) ENTRY NLI '!Q59*0.5)+'KWh (Cumulative) NLI'!P59-'Rebasing adj NLI'!Q49)*Q116)*Q$19*Q$126)</f>
        <v>0</v>
      </c>
      <c r="R59" s="12">
        <f>IF('KWh (Cumulative) NLI'!R59=0,0,((('KWh (Monthly) ENTRY NLI '!R59*0.5)+'KWh (Cumulative) NLI'!Q59-'Rebasing adj NLI'!R49)*R116)*R$19*R$126)</f>
        <v>0</v>
      </c>
      <c r="S59" s="12">
        <f>IF('KWh (Cumulative) NLI'!S59=0,0,((('KWh (Monthly) ENTRY NLI '!S59*0.5)+'KWh (Cumulative) NLI'!R59-'Rebasing adj NLI'!S49)*S116)*S$19*S$126)</f>
        <v>0</v>
      </c>
      <c r="T59" s="12">
        <f>IF('KWh (Cumulative) NLI'!T59=0,0,((('KWh (Monthly) ENTRY NLI '!T59*0.5)+'KWh (Cumulative) NLI'!S59-'Rebasing adj NLI'!T49)*T116)*T$19*T$126)</f>
        <v>0</v>
      </c>
      <c r="U59" s="12">
        <f>IF('KWh (Cumulative) NLI'!U59=0,0,((('KWh (Monthly) ENTRY NLI '!U59*0.5)+'KWh (Cumulative) NLI'!T59-'Rebasing adj NLI'!U49)*U116)*U$19*U$126)</f>
        <v>0</v>
      </c>
      <c r="V59" s="12">
        <f>IF('KWh (Cumulative) NLI'!V59=0,0,((('KWh (Monthly) ENTRY NLI '!V59*0.5)+'KWh (Cumulative) NLI'!U59-'Rebasing adj NLI'!V49)*V116)*V$19*V$126)</f>
        <v>0</v>
      </c>
      <c r="W59" s="12">
        <f>IF('KWh (Cumulative) NLI'!W59=0,0,((('KWh (Monthly) ENTRY NLI '!W59*0.5)+'KWh (Cumulative) NLI'!V59-'Rebasing adj NLI'!W49)*W116)*W$19*W$126)</f>
        <v>0</v>
      </c>
      <c r="X59" s="12">
        <f>IF('KWh (Cumulative) NLI'!X59=0,0,((('KWh (Monthly) ENTRY NLI '!X59*0.5)+'KWh (Cumulative) NLI'!W59-'Rebasing adj NLI'!X49)*X116)*X$19*X$126)</f>
        <v>0</v>
      </c>
      <c r="Y59" s="12">
        <f>IF('KWh (Cumulative) NLI'!Y59=0,0,((('KWh (Monthly) ENTRY NLI '!Y59*0.5)+'KWh (Cumulative) NLI'!X59-'Rebasing adj NLI'!Y49)*Y116)*Y$19*Y$126)</f>
        <v>0</v>
      </c>
      <c r="Z59" s="12">
        <f>IF('KWh (Cumulative) NLI'!Z59=0,0,((('KWh (Monthly) ENTRY NLI '!Z59*0.5)+'KWh (Cumulative) NLI'!Y59-'Rebasing adj NLI'!Z49)*Z116)*Z$19*Z$126)</f>
        <v>0</v>
      </c>
      <c r="AA59" s="12">
        <f>IF('KWh (Cumulative) NLI'!AA59=0,0,((('KWh (Monthly) ENTRY NLI '!AA59*0.5)+'KWh (Cumulative) NLI'!Z59-'Rebasing adj NLI'!AA49)*AA116)*AA$19*AA$126)</f>
        <v>0</v>
      </c>
      <c r="AB59" s="12">
        <f>IF('KWh (Cumulative) NLI'!AB59=0,0,((('KWh (Monthly) ENTRY NLI '!AB59*0.5)+'KWh (Cumulative) NLI'!AA59-'Rebasing adj NLI'!AB49)*AB116)*AB$19*AB$126)</f>
        <v>0</v>
      </c>
      <c r="AC59" s="12">
        <f>IF('KWh (Cumulative) NLI'!AC59=0,0,((('KWh (Monthly) ENTRY NLI '!AC59*0.5)+'KWh (Cumulative) NLI'!AB59-'Rebasing adj NLI'!AC49)*AC116)*AC$19*AC$126)</f>
        <v>0</v>
      </c>
      <c r="AD59" s="12">
        <f>IF('KWh (Cumulative) NLI'!AD59=0,0,((('KWh (Monthly) ENTRY NLI '!AD59*0.5)+'KWh (Cumulative) NLI'!AC59-'Rebasing adj NLI'!AD49)*AD116)*AD$19*AD$126)</f>
        <v>0</v>
      </c>
      <c r="AE59" s="12">
        <f>IF('KWh (Cumulative) NLI'!AE59=0,0,((('KWh (Monthly) ENTRY NLI '!AE59*0.5)+'KWh (Cumulative) NLI'!AD59-'Rebasing adj NLI'!AE49)*AE116)*AE$19*AE$126)</f>
        <v>0</v>
      </c>
      <c r="AF59" s="12">
        <f>IF('KWh (Cumulative) NLI'!AF59=0,0,((('KWh (Monthly) ENTRY NLI '!AF59*0.5)+'KWh (Cumulative) NLI'!AE59-'Rebasing adj NLI'!AF49)*AF116)*AF$19*AF$126)</f>
        <v>0</v>
      </c>
      <c r="AG59" s="12">
        <f>IF('KWh (Cumulative) NLI'!AG59=0,0,((('KWh (Monthly) ENTRY NLI '!AG59*0.5)+'KWh (Cumulative) NLI'!AF59-'Rebasing adj NLI'!AG49)*AG116)*AG$19*AG$126)</f>
        <v>0</v>
      </c>
      <c r="AH59" s="12">
        <f>IF('KWh (Cumulative) NLI'!AH59=0,0,((('KWh (Monthly) ENTRY NLI '!AH59*0.5)+'KWh (Cumulative) NLI'!AG59-'Rebasing adj NLI'!AH49)*AH116)*AH$19*AH$126)</f>
        <v>0</v>
      </c>
      <c r="AI59" s="12">
        <f>IF('KWh (Cumulative) NLI'!AI59=0,0,((('KWh (Monthly) ENTRY NLI '!AI59*0.5)+'KWh (Cumulative) NLI'!AH59-'Rebasing adj NLI'!AI49)*AI116)*AI$19*AI$126)</f>
        <v>0</v>
      </c>
      <c r="AJ59" s="12">
        <f>IF('KWh (Cumulative) NLI'!AJ59=0,0,((('KWh (Monthly) ENTRY NLI '!AJ59*0.5)+'KWh (Cumulative) NLI'!AI59-'Rebasing adj NLI'!AJ49)*AJ116)*AJ$19*AJ$126)</f>
        <v>0</v>
      </c>
      <c r="AK59" s="12">
        <f>IF('KWh (Cumulative) NLI'!AK59=0,0,((('KWh (Monthly) ENTRY NLI '!AK59*0.5)+'KWh (Cumulative) NLI'!AJ59-'Rebasing adj NLI'!AK49)*AK116)*AK$19*AK$126)</f>
        <v>0</v>
      </c>
      <c r="AL59" s="12">
        <f>IF('KWh (Cumulative) NLI'!AL59=0,0,((('KWh (Monthly) ENTRY NLI '!AL59*0.5)+'KWh (Cumulative) NLI'!AK59-'Rebasing adj NLI'!AL49)*AL116)*AL$19*AL$126)</f>
        <v>0</v>
      </c>
      <c r="AM59" s="12">
        <f>IF('KWh (Cumulative) NLI'!AM59=0,0,((('KWh (Monthly) ENTRY NLI '!AM59*0.5)+'KWh (Cumulative) NLI'!AL59-'Rebasing adj NLI'!AM49)*AM116)*AM$19*AM$126)</f>
        <v>0</v>
      </c>
      <c r="AN59" s="12">
        <f>IF('KWh (Cumulative) NLI'!AN59=0,0,((('KWh (Monthly) ENTRY NLI '!AN59*0.5)+'KWh (Cumulative) NLI'!AM59-'Rebasing adj NLI'!AN49)*AN116)*AN$19*AN$126)</f>
        <v>0</v>
      </c>
      <c r="AO59" s="12">
        <f>IF('KWh (Cumulative) NLI'!AO59=0,0,((('KWh (Monthly) ENTRY NLI '!AO59*0.5)+'KWh (Cumulative) NLI'!AN59-'Rebasing adj NLI'!AO49)*AO116)*AO$19*AO$126)</f>
        <v>0</v>
      </c>
      <c r="AP59" s="12">
        <f>IF('KWh (Cumulative) NLI'!AP59=0,0,((('KWh (Monthly) ENTRY NLI '!AP59*0.5)+'KWh (Cumulative) NLI'!AO59-'Rebasing adj NLI'!AP49)*AP116)*AP$19*AP$126)</f>
        <v>0</v>
      </c>
      <c r="AQ59" s="12">
        <f>IF('KWh (Cumulative) NLI'!AQ59=0,0,((('KWh (Monthly) ENTRY NLI '!AQ59*0.5)+'KWh (Cumulative) NLI'!AP59-'Rebasing adj NLI'!AQ49)*AQ116)*AQ$19*AQ$126)</f>
        <v>0</v>
      </c>
      <c r="AR59" s="12">
        <f>IF('KWh (Cumulative) NLI'!AR59=0,0,((('KWh (Monthly) ENTRY NLI '!AR59*0.5)+'KWh (Cumulative) NLI'!AQ59-'Rebasing adj NLI'!AR49)*AR116)*AR$19*AR$126)</f>
        <v>0</v>
      </c>
      <c r="AS59" s="12">
        <f>IF('KWh (Cumulative) NLI'!AS59=0,0,((('KWh (Monthly) ENTRY NLI '!AS59*0.5)+'KWh (Cumulative) NLI'!AR59-'Rebasing adj NLI'!AS49)*AS116)*AS$19*AS$126)</f>
        <v>0</v>
      </c>
      <c r="AT59" s="12">
        <f>IF('KWh (Cumulative) NLI'!AT59=0,0,((('KWh (Monthly) ENTRY NLI '!AT59*0.5)+'KWh (Cumulative) NLI'!AS59-'Rebasing adj NLI'!AT49)*AT116)*AT$19*AT$126)</f>
        <v>0</v>
      </c>
      <c r="AU59" s="12">
        <f>IF('KWh (Cumulative) NLI'!AU59=0,0,((('KWh (Monthly) ENTRY NLI '!AU59*0.5)+'KWh (Cumulative) NLI'!AT59-'Rebasing adj NLI'!AU49)*AU116)*AU$19*AU$126)</f>
        <v>0</v>
      </c>
      <c r="AV59" s="12">
        <f>IF('KWh (Cumulative) NLI'!AV59=0,0,((('KWh (Monthly) ENTRY NLI '!AV59*0.5)+'KWh (Cumulative) NLI'!AU59-'Rebasing adj NLI'!AV49)*AV116)*AV$19*AV$126)</f>
        <v>0</v>
      </c>
      <c r="AW59" s="12">
        <f>IF('KWh (Cumulative) NLI'!AW59=0,0,((('KWh (Monthly) ENTRY NLI '!AW59*0.5)+'KWh (Cumulative) NLI'!AV59-'Rebasing adj NLI'!AW49)*AW116)*AW$19*AW$126)</f>
        <v>0</v>
      </c>
      <c r="AX59" s="12">
        <f>IF('KWh (Cumulative) NLI'!AX59=0,0,((('KWh (Monthly) ENTRY NLI '!AX59*0.5)+'KWh (Cumulative) NLI'!AW59-'Rebasing adj NLI'!AX49)*AX116)*AX$19*AX$126)</f>
        <v>0</v>
      </c>
      <c r="AY59" s="12">
        <f>IF('KWh (Cumulative) NLI'!AY59=0,0,((('KWh (Monthly) ENTRY NLI '!AY59*0.5)+'KWh (Cumulative) NLI'!AX59-'Rebasing adj NLI'!AY49)*AY116)*AY$19*AY$126)</f>
        <v>0</v>
      </c>
      <c r="AZ59" s="12">
        <f>IF('KWh (Cumulative) NLI'!AZ59=0,0,((('KWh (Monthly) ENTRY NLI '!AZ59*0.5)+'KWh (Cumulative) NLI'!AY59-'Rebasing adj NLI'!AZ49)*AZ116)*AZ$19*AZ$126)</f>
        <v>0</v>
      </c>
      <c r="BA59" s="12">
        <f>IF('KWh (Cumulative) NLI'!BA59=0,0,((('KWh (Monthly) ENTRY NLI '!BA59*0.5)+'KWh (Cumulative) NLI'!AZ59-'Rebasing adj NLI'!BA49)*BA116)*BA$19*BA$126)</f>
        <v>0</v>
      </c>
      <c r="BB59" s="12">
        <f>IF('KWh (Cumulative) NLI'!BB59=0,0,((('KWh (Monthly) ENTRY NLI '!BB59*0.5)+'KWh (Cumulative) NLI'!BA59-'Rebasing adj NLI'!BB49)*BB116)*BB$19*BB$126)</f>
        <v>0</v>
      </c>
      <c r="BC59" s="12">
        <f>IF('KWh (Cumulative) NLI'!BC59=0,0,((('KWh (Monthly) ENTRY NLI '!BC59*0.5)+'KWh (Cumulative) NLI'!BB59-'Rebasing adj NLI'!BC49)*BC116)*BC$19*BC$126)</f>
        <v>0</v>
      </c>
      <c r="BD59" s="12">
        <f>IF('KWh (Cumulative) NLI'!BD59=0,0,((('KWh (Monthly) ENTRY NLI '!BD59*0.5)+'KWh (Cumulative) NLI'!BC59-'Rebasing adj NLI'!BD49)*BD116)*BD$19*BD$126)</f>
        <v>0</v>
      </c>
      <c r="BE59" s="12">
        <f>IF('KWh (Cumulative) NLI'!BE59=0,0,((('KWh (Monthly) ENTRY NLI '!BE59*0.5)+'KWh (Cumulative) NLI'!BD59-'Rebasing adj NLI'!BE49)*BE116)*BE$19*BE$126)</f>
        <v>0</v>
      </c>
      <c r="BF59" s="12">
        <f>IF('KWh (Cumulative) NLI'!BF59=0,0,((('KWh (Monthly) ENTRY NLI '!BF59*0.5)+'KWh (Cumulative) NLI'!BE59-'Rebasing adj NLI'!BF49)*BF116)*BF$19*BF$126)</f>
        <v>0</v>
      </c>
      <c r="BG59" s="12">
        <f>IF('KWh (Cumulative) NLI'!BG59=0,0,((('KWh (Monthly) ENTRY NLI '!BG59*0.5)+'KWh (Cumulative) NLI'!BF59-'Rebasing adj NLI'!BG49)*BG116)*BG$19*BG$126)</f>
        <v>0</v>
      </c>
      <c r="BH59" s="12">
        <f>IF('KWh (Cumulative) NLI'!BH59=0,0,((('KWh (Monthly) ENTRY NLI '!BH59*0.5)+'KWh (Cumulative) NLI'!BG59-'Rebasing adj NLI'!BH49)*BH116)*BH$19*BH$126)</f>
        <v>0</v>
      </c>
      <c r="BI59" s="12">
        <f>IF('KWh (Cumulative) NLI'!BI59=0,0,((('KWh (Monthly) ENTRY NLI '!BI59*0.5)+'KWh (Cumulative) NLI'!BH59-'Rebasing adj NLI'!BI49)*BI116)*BI$19*BI$126)</f>
        <v>0</v>
      </c>
      <c r="BJ59" s="12">
        <f>IF('KWh (Cumulative) NLI'!BJ59=0,0,((('KWh (Monthly) ENTRY NLI '!BJ59*0.5)+'KWh (Cumulative) NLI'!BI59-'Rebasing adj NLI'!BJ49)*BJ116)*BJ$19*BJ$126)</f>
        <v>0</v>
      </c>
      <c r="BK59" s="12">
        <f>IF('KWh (Cumulative) NLI'!BK59=0,0,((('KWh (Monthly) ENTRY NLI '!BK59*0.5)+'KWh (Cumulative) NLI'!BJ59-'Rebasing adj NLI'!BK49)*BK116)*BK$19*BK$126)</f>
        <v>0</v>
      </c>
      <c r="BL59" s="12">
        <f>IF('KWh (Cumulative) NLI'!BL59=0,0,((('KWh (Monthly) ENTRY NLI '!BL59*0.5)+'KWh (Cumulative) NLI'!BK59-'Rebasing adj NLI'!BL49)*BL116)*BL$19*BL$126)</f>
        <v>0</v>
      </c>
      <c r="BM59" s="12">
        <f>IF('KWh (Cumulative) NLI'!BM59=0,0,((('KWh (Monthly) ENTRY NLI '!BM59*0.5)+'KWh (Cumulative) NLI'!BL59-'Rebasing adj NLI'!BM49)*BM116)*BM$19*BM$126)</f>
        <v>0</v>
      </c>
      <c r="BN59" s="12">
        <f>IF('KWh (Cumulative) NLI'!BN59=0,0,((('KWh (Monthly) ENTRY NLI '!BN59*0.5)+'KWh (Cumulative) NLI'!BM59-'Rebasing adj NLI'!BN49)*BN116)*BN$19*BN$126)</f>
        <v>0</v>
      </c>
      <c r="BO59" s="12">
        <f>IF('KWh (Cumulative) NLI'!BO59=0,0,((('KWh (Monthly) ENTRY NLI '!BO59*0.5)+'KWh (Cumulative) NLI'!BN59-'Rebasing adj NLI'!BO49)*BO116)*BO$19*BO$126)</f>
        <v>0</v>
      </c>
      <c r="BP59" s="12">
        <f>IF('KWh (Cumulative) NLI'!BP59=0,0,((('KWh (Monthly) ENTRY NLI '!BP59*0.5)+'KWh (Cumulative) NLI'!BO59-'Rebasing adj NLI'!BP49)*BP116)*BP$19*BP$126)</f>
        <v>0</v>
      </c>
      <c r="BQ59" s="12">
        <f>IF('KWh (Cumulative) NLI'!BQ59=0,0,((('KWh (Monthly) ENTRY NLI '!BQ59*0.5)+'KWh (Cumulative) NLI'!BP59-'Rebasing adj NLI'!BQ49)*BQ116)*BQ$19*BQ$126)</f>
        <v>0</v>
      </c>
      <c r="BR59" s="12">
        <f>IF('KWh (Cumulative) NLI'!BR59=0,0,((('KWh (Monthly) ENTRY NLI '!BR59*0.5)+'KWh (Cumulative) NLI'!BQ59-'Rebasing adj NLI'!BR49)*BR116)*BR$19*BR$126)</f>
        <v>0</v>
      </c>
      <c r="BS59" s="12">
        <f>IF('KWh (Cumulative) NLI'!BS59=0,0,((('KWh (Monthly) ENTRY NLI '!BS59*0.5)+'KWh (Cumulative) NLI'!BR59-'Rebasing adj NLI'!BS49)*BS116)*BS$19*BS$126)</f>
        <v>0</v>
      </c>
      <c r="BT59" s="12">
        <f>IF('KWh (Cumulative) NLI'!BT59=0,0,((('KWh (Monthly) ENTRY NLI '!BT59*0.5)+'KWh (Cumulative) NLI'!BS59-'Rebasing adj NLI'!BT49)*BT116)*BT$19*BT$126)</f>
        <v>0</v>
      </c>
      <c r="BU59" s="12">
        <f>IF('KWh (Cumulative) NLI'!BU59=0,0,((('KWh (Monthly) ENTRY NLI '!BU59*0.5)+'KWh (Cumulative) NLI'!BT59-'Rebasing adj NLI'!BU49)*BU116)*BU$19*BU$126)</f>
        <v>0</v>
      </c>
      <c r="BV59" s="12">
        <f>IF('KWh (Cumulative) NLI'!BV59=0,0,((('KWh (Monthly) ENTRY NLI '!BV59*0.5)+'KWh (Cumulative) NLI'!BU59-'Rebasing adj NLI'!BV49)*BV116)*BV$19*BV$126)</f>
        <v>0</v>
      </c>
      <c r="BW59" s="12">
        <f>IF('KWh (Cumulative) NLI'!BW59=0,0,((('KWh (Monthly) ENTRY NLI '!BW59*0.5)+'KWh (Cumulative) NLI'!BV59-'Rebasing adj NLI'!BW49)*BW116)*BW$19*BW$126)</f>
        <v>0</v>
      </c>
      <c r="BX59" s="12">
        <f>IF('KWh (Cumulative) NLI'!BX59=0,0,((('KWh (Monthly) ENTRY NLI '!BX59*0.5)+'KWh (Cumulative) NLI'!BW59-'Rebasing adj NLI'!BX49)*BX116)*BX$19*BX$126)</f>
        <v>0</v>
      </c>
      <c r="BY59" s="12">
        <f>IF('KWh (Cumulative) NLI'!BY59=0,0,((('KWh (Monthly) ENTRY NLI '!BY59*0.5)+'KWh (Cumulative) NLI'!BX59-'Rebasing adj NLI'!BY49)*BY116)*BY$19*BY$126)</f>
        <v>0</v>
      </c>
      <c r="BZ59" s="12">
        <f>IF('KWh (Cumulative) NLI'!BZ59=0,0,((('KWh (Monthly) ENTRY NLI '!BZ59*0.5)+'KWh (Cumulative) NLI'!BY59-'Rebasing adj NLI'!BZ49)*BZ116)*BZ$19*BZ$126)</f>
        <v>0</v>
      </c>
      <c r="CA59" s="12">
        <f>IF('KWh (Cumulative) NLI'!CA59=0,0,((('KWh (Monthly) ENTRY NLI '!CA59*0.5)+'KWh (Cumulative) NLI'!BZ59-'Rebasing adj NLI'!CA49)*CA116)*CA$19*CA$126)</f>
        <v>0</v>
      </c>
      <c r="CB59" s="12">
        <f>IF('KWh (Cumulative) NLI'!CB59=0,0,((('KWh (Monthly) ENTRY NLI '!CB59*0.5)+'KWh (Cumulative) NLI'!CA59-'Rebasing adj NLI'!CB49)*CB116)*CB$19*CB$126)</f>
        <v>0</v>
      </c>
      <c r="CC59" s="12">
        <f>IF('KWh (Cumulative) NLI'!CC59=0,0,((('KWh (Monthly) ENTRY NLI '!CC59*0.5)+'KWh (Cumulative) NLI'!CB59-'Rebasing adj NLI'!CC49)*CC116)*CC$19*CC$126)</f>
        <v>0</v>
      </c>
      <c r="CD59" s="12">
        <f>IF('KWh (Cumulative) NLI'!CD59=0,0,((('KWh (Monthly) ENTRY NLI '!CD59*0.5)+'KWh (Cumulative) NLI'!CC59-'Rebasing adj NLI'!CD49)*CD116)*CD$19*CD$126)</f>
        <v>0</v>
      </c>
      <c r="CE59" s="12">
        <f>IF('KWh (Cumulative) NLI'!CE59=0,0,((('KWh (Monthly) ENTRY NLI '!CE59*0.5)+'KWh (Cumulative) NLI'!CD59-'Rebasing adj NLI'!CE49)*CE116)*CE$19*CE$126)</f>
        <v>0</v>
      </c>
      <c r="CF59" s="12">
        <f>IF('KWh (Cumulative) NLI'!CF59=0,0,((('KWh (Monthly) ENTRY NLI '!CF59*0.5)+'KWh (Cumulative) NLI'!CE59-'Rebasing adj NLI'!CF49)*CF116)*CF$19*CF$126)</f>
        <v>0</v>
      </c>
      <c r="CG59" s="12">
        <f>IF('KWh (Cumulative) NLI'!CG59=0,0,((('KWh (Monthly) ENTRY NLI '!CG59*0.5)+'KWh (Cumulative) NLI'!CF59-'Rebasing adj NLI'!CG49)*CG116)*CG$19*CG$126)</f>
        <v>0</v>
      </c>
      <c r="CH59" s="12">
        <f>IF('KWh (Cumulative) NLI'!CH59=0,0,((('KWh (Monthly) ENTRY NLI '!CH59*0.5)+'KWh (Cumulative) NLI'!CG59-'Rebasing adj NLI'!CH49)*CH116)*CH$19*CH$126)</f>
        <v>0</v>
      </c>
      <c r="CI59" s="12">
        <f>IF('KWh (Cumulative) NLI'!CI59=0,0,((('KWh (Monthly) ENTRY NLI '!CI59*0.5)+'KWh (Cumulative) NLI'!CH59-'Rebasing adj NLI'!CI49)*CI116)*CI$19*CI$126)</f>
        <v>0</v>
      </c>
      <c r="CJ59" s="12">
        <f>IF('KWh (Cumulative) NLI'!CJ59=0,0,((('KWh (Monthly) ENTRY NLI '!CJ59*0.5)+'KWh (Cumulative) NLI'!CI59-'Rebasing adj NLI'!CJ49)*CJ116)*CJ$19*CJ$126)</f>
        <v>0</v>
      </c>
    </row>
    <row r="60" spans="1:88" x14ac:dyDescent="0.3">
      <c r="A60" s="221"/>
      <c r="B60" s="47" t="s">
        <v>15</v>
      </c>
      <c r="C60" s="12">
        <f>IF('KWh (Cumulative) NLI'!C60=0,0,((('KWh (Monthly) ENTRY NLI '!C60*0.5)-'Rebasing adj NLI'!C50)*C117)*C$19*C$126)</f>
        <v>0</v>
      </c>
      <c r="D60" s="12">
        <f>IF('KWh (Cumulative) NLI'!D60=0,0,((('KWh (Monthly) ENTRY NLI '!D60*0.5)+'KWh (Cumulative) NLI'!C60-'Rebasing adj NLI'!D50)*D117)*D$19*D$126)</f>
        <v>0</v>
      </c>
      <c r="E60" s="12">
        <f>IF('KWh (Cumulative) NLI'!E60=0,0,((('KWh (Monthly) ENTRY NLI '!E60*0.5)+'KWh (Cumulative) NLI'!D60-'Rebasing adj NLI'!E50)*E117)*E$19*E$126)</f>
        <v>0</v>
      </c>
      <c r="F60" s="12">
        <f>IF('KWh (Cumulative) NLI'!F60=0,0,((('KWh (Monthly) ENTRY NLI '!F60*0.5)+'KWh (Cumulative) NLI'!E60-'Rebasing adj NLI'!F50)*F117)*F$19*F$126)</f>
        <v>0</v>
      </c>
      <c r="G60" s="12">
        <f>IF('KWh (Cumulative) NLI'!G60=0,0,((('KWh (Monthly) ENTRY NLI '!G60*0.5)+'KWh (Cumulative) NLI'!F60-'Rebasing adj NLI'!G50)*G117)*G$19*G$126)</f>
        <v>0</v>
      </c>
      <c r="H60" s="12">
        <f>IF('KWh (Cumulative) NLI'!H60=0,0,((('KWh (Monthly) ENTRY NLI '!H60*0.5)+'KWh (Cumulative) NLI'!G60-'Rebasing adj NLI'!H50)*H117)*H$19*H$126)</f>
        <v>0</v>
      </c>
      <c r="I60" s="12">
        <f>IF('KWh (Cumulative) NLI'!I60=0,0,((('KWh (Monthly) ENTRY NLI '!I60*0.5)+'KWh (Cumulative) NLI'!H60-'Rebasing adj NLI'!I50)*I117)*I$19*I$126)</f>
        <v>0</v>
      </c>
      <c r="J60" s="12">
        <f>IF('KWh (Cumulative) NLI'!J60=0,0,((('KWh (Monthly) ENTRY NLI '!J60*0.5)+'KWh (Cumulative) NLI'!I60-'Rebasing adj NLI'!J50)*J117)*J$19*J$126)</f>
        <v>0</v>
      </c>
      <c r="K60" s="12">
        <f>IF('KWh (Cumulative) NLI'!K60=0,0,((('KWh (Monthly) ENTRY NLI '!K60*0.5)+'KWh (Cumulative) NLI'!J60-'Rebasing adj NLI'!K50)*K117)*K$19*K$126)</f>
        <v>0</v>
      </c>
      <c r="L60" s="12">
        <f>IF('KWh (Cumulative) NLI'!L60=0,0,((('KWh (Monthly) ENTRY NLI '!L60*0.5)+'KWh (Cumulative) NLI'!K60-'Rebasing adj NLI'!L50)*L117)*L$19*L$126)</f>
        <v>0</v>
      </c>
      <c r="M60" s="12">
        <f>IF('KWh (Cumulative) NLI'!M60=0,0,((('KWh (Monthly) ENTRY NLI '!M60*0.5)+'KWh (Cumulative) NLI'!L60-'Rebasing adj NLI'!M50)*M117)*M$19*M$126)</f>
        <v>0</v>
      </c>
      <c r="N60" s="12">
        <f>IF('KWh (Cumulative) NLI'!N60=0,0,((('KWh (Monthly) ENTRY NLI '!N60*0.5)+'KWh (Cumulative) NLI'!M60-'Rebasing adj NLI'!N50)*N117)*N$19*N$126)</f>
        <v>0</v>
      </c>
      <c r="O60" s="12">
        <f>IF('KWh (Cumulative) NLI'!O60=0,0,((('KWh (Monthly) ENTRY NLI '!O60*0.5)+'KWh (Cumulative) NLI'!N60-'Rebasing adj NLI'!O50)*O117)*O$19*O$126)</f>
        <v>0</v>
      </c>
      <c r="P60" s="12">
        <f>IF('KWh (Cumulative) NLI'!P60=0,0,((('KWh (Monthly) ENTRY NLI '!P60*0.5)+'KWh (Cumulative) NLI'!O60-'Rebasing adj NLI'!P50)*P117)*P$19*P$126)</f>
        <v>0</v>
      </c>
      <c r="Q60" s="12">
        <f>IF('KWh (Cumulative) NLI'!Q60=0,0,((('KWh (Monthly) ENTRY NLI '!Q60*0.5)+'KWh (Cumulative) NLI'!P60-'Rebasing adj NLI'!Q50)*Q117)*Q$19*Q$126)</f>
        <v>0</v>
      </c>
      <c r="R60" s="12">
        <f>IF('KWh (Cumulative) NLI'!R60=0,0,((('KWh (Monthly) ENTRY NLI '!R60*0.5)+'KWh (Cumulative) NLI'!Q60-'Rebasing adj NLI'!R50)*R117)*R$19*R$126)</f>
        <v>0</v>
      </c>
      <c r="S60" s="12">
        <f>IF('KWh (Cumulative) NLI'!S60=0,0,((('KWh (Monthly) ENTRY NLI '!S60*0.5)+'KWh (Cumulative) NLI'!R60-'Rebasing adj NLI'!S50)*S117)*S$19*S$126)</f>
        <v>0</v>
      </c>
      <c r="T60" s="12">
        <f>IF('KWh (Cumulative) NLI'!T60=0,0,((('KWh (Monthly) ENTRY NLI '!T60*0.5)+'KWh (Cumulative) NLI'!S60-'Rebasing adj NLI'!T50)*T117)*T$19*T$126)</f>
        <v>0</v>
      </c>
      <c r="U60" s="12">
        <f>IF('KWh (Cumulative) NLI'!U60=0,0,((('KWh (Monthly) ENTRY NLI '!U60*0.5)+'KWh (Cumulative) NLI'!T60-'Rebasing adj NLI'!U50)*U117)*U$19*U$126)</f>
        <v>0</v>
      </c>
      <c r="V60" s="12">
        <f>IF('KWh (Cumulative) NLI'!V60=0,0,((('KWh (Monthly) ENTRY NLI '!V60*0.5)+'KWh (Cumulative) NLI'!U60-'Rebasing adj NLI'!V50)*V117)*V$19*V$126)</f>
        <v>0</v>
      </c>
      <c r="W60" s="12">
        <f>IF('KWh (Cumulative) NLI'!W60=0,0,((('KWh (Monthly) ENTRY NLI '!W60*0.5)+'KWh (Cumulative) NLI'!V60-'Rebasing adj NLI'!W50)*W117)*W$19*W$126)</f>
        <v>0</v>
      </c>
      <c r="X60" s="12">
        <f>IF('KWh (Cumulative) NLI'!X60=0,0,((('KWh (Monthly) ENTRY NLI '!X60*0.5)+'KWh (Cumulative) NLI'!W60-'Rebasing adj NLI'!X50)*X117)*X$19*X$126)</f>
        <v>0</v>
      </c>
      <c r="Y60" s="12">
        <f>IF('KWh (Cumulative) NLI'!Y60=0,0,((('KWh (Monthly) ENTRY NLI '!Y60*0.5)+'KWh (Cumulative) NLI'!X60-'Rebasing adj NLI'!Y50)*Y117)*Y$19*Y$126)</f>
        <v>0</v>
      </c>
      <c r="Z60" s="12">
        <f>IF('KWh (Cumulative) NLI'!Z60=0,0,((('KWh (Monthly) ENTRY NLI '!Z60*0.5)+'KWh (Cumulative) NLI'!Y60-'Rebasing adj NLI'!Z50)*Z117)*Z$19*Z$126)</f>
        <v>0</v>
      </c>
      <c r="AA60" s="12">
        <f>IF('KWh (Cumulative) NLI'!AA60=0,0,((('KWh (Monthly) ENTRY NLI '!AA60*0.5)+'KWh (Cumulative) NLI'!Z60-'Rebasing adj NLI'!AA50)*AA117)*AA$19*AA$126)</f>
        <v>0</v>
      </c>
      <c r="AB60" s="12">
        <f>IF('KWh (Cumulative) NLI'!AB60=0,0,((('KWh (Monthly) ENTRY NLI '!AB60*0.5)+'KWh (Cumulative) NLI'!AA60-'Rebasing adj NLI'!AB50)*AB117)*AB$19*AB$126)</f>
        <v>0</v>
      </c>
      <c r="AC60" s="12">
        <f>IF('KWh (Cumulative) NLI'!AC60=0,0,((('KWh (Monthly) ENTRY NLI '!AC60*0.5)+'KWh (Cumulative) NLI'!AB60-'Rebasing adj NLI'!AC50)*AC117)*AC$19*AC$126)</f>
        <v>0</v>
      </c>
      <c r="AD60" s="12">
        <f>IF('KWh (Cumulative) NLI'!AD60=0,0,((('KWh (Monthly) ENTRY NLI '!AD60*0.5)+'KWh (Cumulative) NLI'!AC60-'Rebasing adj NLI'!AD50)*AD117)*AD$19*AD$126)</f>
        <v>0</v>
      </c>
      <c r="AE60" s="12">
        <f>IF('KWh (Cumulative) NLI'!AE60=0,0,((('KWh (Monthly) ENTRY NLI '!AE60*0.5)+'KWh (Cumulative) NLI'!AD60-'Rebasing adj NLI'!AE50)*AE117)*AE$19*AE$126)</f>
        <v>0</v>
      </c>
      <c r="AF60" s="12">
        <f>IF('KWh (Cumulative) NLI'!AF60=0,0,((('KWh (Monthly) ENTRY NLI '!AF60*0.5)+'KWh (Cumulative) NLI'!AE60-'Rebasing adj NLI'!AF50)*AF117)*AF$19*AF$126)</f>
        <v>0</v>
      </c>
      <c r="AG60" s="12">
        <f>IF('KWh (Cumulative) NLI'!AG60=0,0,((('KWh (Monthly) ENTRY NLI '!AG60*0.5)+'KWh (Cumulative) NLI'!AF60-'Rebasing adj NLI'!AG50)*AG117)*AG$19*AG$126)</f>
        <v>0</v>
      </c>
      <c r="AH60" s="12">
        <f>IF('KWh (Cumulative) NLI'!AH60=0,0,((('KWh (Monthly) ENTRY NLI '!AH60*0.5)+'KWh (Cumulative) NLI'!AG60-'Rebasing adj NLI'!AH50)*AH117)*AH$19*AH$126)</f>
        <v>0</v>
      </c>
      <c r="AI60" s="12">
        <f>IF('KWh (Cumulative) NLI'!AI60=0,0,((('KWh (Monthly) ENTRY NLI '!AI60*0.5)+'KWh (Cumulative) NLI'!AH60-'Rebasing adj NLI'!AI50)*AI117)*AI$19*AI$126)</f>
        <v>0</v>
      </c>
      <c r="AJ60" s="12">
        <f>IF('KWh (Cumulative) NLI'!AJ60=0,0,((('KWh (Monthly) ENTRY NLI '!AJ60*0.5)+'KWh (Cumulative) NLI'!AI60-'Rebasing adj NLI'!AJ50)*AJ117)*AJ$19*AJ$126)</f>
        <v>0</v>
      </c>
      <c r="AK60" s="12">
        <f>IF('KWh (Cumulative) NLI'!AK60=0,0,((('KWh (Monthly) ENTRY NLI '!AK60*0.5)+'KWh (Cumulative) NLI'!AJ60-'Rebasing adj NLI'!AK50)*AK117)*AK$19*AK$126)</f>
        <v>0</v>
      </c>
      <c r="AL60" s="12">
        <f>IF('KWh (Cumulative) NLI'!AL60=0,0,((('KWh (Monthly) ENTRY NLI '!AL60*0.5)+'KWh (Cumulative) NLI'!AK60-'Rebasing adj NLI'!AL50)*AL117)*AL$19*AL$126)</f>
        <v>0</v>
      </c>
      <c r="AM60" s="12">
        <f>IF('KWh (Cumulative) NLI'!AM60=0,0,((('KWh (Monthly) ENTRY NLI '!AM60*0.5)+'KWh (Cumulative) NLI'!AL60-'Rebasing adj NLI'!AM50)*AM117)*AM$19*AM$126)</f>
        <v>0</v>
      </c>
      <c r="AN60" s="12">
        <f>IF('KWh (Cumulative) NLI'!AN60=0,0,((('KWh (Monthly) ENTRY NLI '!AN60*0.5)+'KWh (Cumulative) NLI'!AM60-'Rebasing adj NLI'!AN50)*AN117)*AN$19*AN$126)</f>
        <v>0</v>
      </c>
      <c r="AO60" s="12">
        <f>IF('KWh (Cumulative) NLI'!AO60=0,0,((('KWh (Monthly) ENTRY NLI '!AO60*0.5)+'KWh (Cumulative) NLI'!AN60-'Rebasing adj NLI'!AO50)*AO117)*AO$19*AO$126)</f>
        <v>0</v>
      </c>
      <c r="AP60" s="12">
        <f>IF('KWh (Cumulative) NLI'!AP60=0,0,((('KWh (Monthly) ENTRY NLI '!AP60*0.5)+'KWh (Cumulative) NLI'!AO60-'Rebasing adj NLI'!AP50)*AP117)*AP$19*AP$126)</f>
        <v>0</v>
      </c>
      <c r="AQ60" s="12">
        <f>IF('KWh (Cumulative) NLI'!AQ60=0,0,((('KWh (Monthly) ENTRY NLI '!AQ60*0.5)+'KWh (Cumulative) NLI'!AP60-'Rebasing adj NLI'!AQ50)*AQ117)*AQ$19*AQ$126)</f>
        <v>0</v>
      </c>
      <c r="AR60" s="12">
        <f>IF('KWh (Cumulative) NLI'!AR60=0,0,((('KWh (Monthly) ENTRY NLI '!AR60*0.5)+'KWh (Cumulative) NLI'!AQ60-'Rebasing adj NLI'!AR50)*AR117)*AR$19*AR$126)</f>
        <v>0</v>
      </c>
      <c r="AS60" s="12">
        <f>IF('KWh (Cumulative) NLI'!AS60=0,0,((('KWh (Monthly) ENTRY NLI '!AS60*0.5)+'KWh (Cumulative) NLI'!AR60-'Rebasing adj NLI'!AS50)*AS117)*AS$19*AS$126)</f>
        <v>0</v>
      </c>
      <c r="AT60" s="12">
        <f>IF('KWh (Cumulative) NLI'!AT60=0,0,((('KWh (Monthly) ENTRY NLI '!AT60*0.5)+'KWh (Cumulative) NLI'!AS60-'Rebasing adj NLI'!AT50)*AT117)*AT$19*AT$126)</f>
        <v>0</v>
      </c>
      <c r="AU60" s="12">
        <f>IF('KWh (Cumulative) NLI'!AU60=0,0,((('KWh (Monthly) ENTRY NLI '!AU60*0.5)+'KWh (Cumulative) NLI'!AT60-'Rebasing adj NLI'!AU50)*AU117)*AU$19*AU$126)</f>
        <v>0</v>
      </c>
      <c r="AV60" s="12">
        <f>IF('KWh (Cumulative) NLI'!AV60=0,0,((('KWh (Monthly) ENTRY NLI '!AV60*0.5)+'KWh (Cumulative) NLI'!AU60-'Rebasing adj NLI'!AV50)*AV117)*AV$19*AV$126)</f>
        <v>0</v>
      </c>
      <c r="AW60" s="12">
        <f>IF('KWh (Cumulative) NLI'!AW60=0,0,((('KWh (Monthly) ENTRY NLI '!AW60*0.5)+'KWh (Cumulative) NLI'!AV60-'Rebasing adj NLI'!AW50)*AW117)*AW$19*AW$126)</f>
        <v>0</v>
      </c>
      <c r="AX60" s="12">
        <f>IF('KWh (Cumulative) NLI'!AX60=0,0,((('KWh (Monthly) ENTRY NLI '!AX60*0.5)+'KWh (Cumulative) NLI'!AW60-'Rebasing adj NLI'!AX50)*AX117)*AX$19*AX$126)</f>
        <v>0</v>
      </c>
      <c r="AY60" s="12">
        <f>IF('KWh (Cumulative) NLI'!AY60=0,0,((('KWh (Monthly) ENTRY NLI '!AY60*0.5)+'KWh (Cumulative) NLI'!AX60-'Rebasing adj NLI'!AY50)*AY117)*AY$19*AY$126)</f>
        <v>0</v>
      </c>
      <c r="AZ60" s="12">
        <f>IF('KWh (Cumulative) NLI'!AZ60=0,0,((('KWh (Monthly) ENTRY NLI '!AZ60*0.5)+'KWh (Cumulative) NLI'!AY60-'Rebasing adj NLI'!AZ50)*AZ117)*AZ$19*AZ$126)</f>
        <v>0</v>
      </c>
      <c r="BA60" s="12">
        <f>IF('KWh (Cumulative) NLI'!BA60=0,0,((('KWh (Monthly) ENTRY NLI '!BA60*0.5)+'KWh (Cumulative) NLI'!AZ60-'Rebasing adj NLI'!BA50)*BA117)*BA$19*BA$126)</f>
        <v>0</v>
      </c>
      <c r="BB60" s="12">
        <f>IF('KWh (Cumulative) NLI'!BB60=0,0,((('KWh (Monthly) ENTRY NLI '!BB60*0.5)+'KWh (Cumulative) NLI'!BA60-'Rebasing adj NLI'!BB50)*BB117)*BB$19*BB$126)</f>
        <v>0</v>
      </c>
      <c r="BC60" s="12">
        <f>IF('KWh (Cumulative) NLI'!BC60=0,0,((('KWh (Monthly) ENTRY NLI '!BC60*0.5)+'KWh (Cumulative) NLI'!BB60-'Rebasing adj NLI'!BC50)*BC117)*BC$19*BC$126)</f>
        <v>0</v>
      </c>
      <c r="BD60" s="12">
        <f>IF('KWh (Cumulative) NLI'!BD60=0,0,((('KWh (Monthly) ENTRY NLI '!BD60*0.5)+'KWh (Cumulative) NLI'!BC60-'Rebasing adj NLI'!BD50)*BD117)*BD$19*BD$126)</f>
        <v>0</v>
      </c>
      <c r="BE60" s="12">
        <f>IF('KWh (Cumulative) NLI'!BE60=0,0,((('KWh (Monthly) ENTRY NLI '!BE60*0.5)+'KWh (Cumulative) NLI'!BD60-'Rebasing adj NLI'!BE50)*BE117)*BE$19*BE$126)</f>
        <v>0</v>
      </c>
      <c r="BF60" s="12">
        <f>IF('KWh (Cumulative) NLI'!BF60=0,0,((('KWh (Monthly) ENTRY NLI '!BF60*0.5)+'KWh (Cumulative) NLI'!BE60-'Rebasing adj NLI'!BF50)*BF117)*BF$19*BF$126)</f>
        <v>0</v>
      </c>
      <c r="BG60" s="12">
        <f>IF('KWh (Cumulative) NLI'!BG60=0,0,((('KWh (Monthly) ENTRY NLI '!BG60*0.5)+'KWh (Cumulative) NLI'!BF60-'Rebasing adj NLI'!BG50)*BG117)*BG$19*BG$126)</f>
        <v>0</v>
      </c>
      <c r="BH60" s="12">
        <f>IF('KWh (Cumulative) NLI'!BH60=0,0,((('KWh (Monthly) ENTRY NLI '!BH60*0.5)+'KWh (Cumulative) NLI'!BG60-'Rebasing adj NLI'!BH50)*BH117)*BH$19*BH$126)</f>
        <v>0</v>
      </c>
      <c r="BI60" s="12">
        <f>IF('KWh (Cumulative) NLI'!BI60=0,0,((('KWh (Monthly) ENTRY NLI '!BI60*0.5)+'KWh (Cumulative) NLI'!BH60-'Rebasing adj NLI'!BI50)*BI117)*BI$19*BI$126)</f>
        <v>0</v>
      </c>
      <c r="BJ60" s="12">
        <f>IF('KWh (Cumulative) NLI'!BJ60=0,0,((('KWh (Monthly) ENTRY NLI '!BJ60*0.5)+'KWh (Cumulative) NLI'!BI60-'Rebasing adj NLI'!BJ50)*BJ117)*BJ$19*BJ$126)</f>
        <v>0</v>
      </c>
      <c r="BK60" s="12">
        <f>IF('KWh (Cumulative) NLI'!BK60=0,0,((('KWh (Monthly) ENTRY NLI '!BK60*0.5)+'KWh (Cumulative) NLI'!BJ60-'Rebasing adj NLI'!BK50)*BK117)*BK$19*BK$126)</f>
        <v>0</v>
      </c>
      <c r="BL60" s="12">
        <f>IF('KWh (Cumulative) NLI'!BL60=0,0,((('KWh (Monthly) ENTRY NLI '!BL60*0.5)+'KWh (Cumulative) NLI'!BK60-'Rebasing adj NLI'!BL50)*BL117)*BL$19*BL$126)</f>
        <v>0</v>
      </c>
      <c r="BM60" s="12">
        <f>IF('KWh (Cumulative) NLI'!BM60=0,0,((('KWh (Monthly) ENTRY NLI '!BM60*0.5)+'KWh (Cumulative) NLI'!BL60-'Rebasing adj NLI'!BM50)*BM117)*BM$19*BM$126)</f>
        <v>0</v>
      </c>
      <c r="BN60" s="12">
        <f>IF('KWh (Cumulative) NLI'!BN60=0,0,((('KWh (Monthly) ENTRY NLI '!BN60*0.5)+'KWh (Cumulative) NLI'!BM60-'Rebasing adj NLI'!BN50)*BN117)*BN$19*BN$126)</f>
        <v>0</v>
      </c>
      <c r="BO60" s="12">
        <f>IF('KWh (Cumulative) NLI'!BO60=0,0,((('KWh (Monthly) ENTRY NLI '!BO60*0.5)+'KWh (Cumulative) NLI'!BN60-'Rebasing adj NLI'!BO50)*BO117)*BO$19*BO$126)</f>
        <v>0</v>
      </c>
      <c r="BP60" s="12">
        <f>IF('KWh (Cumulative) NLI'!BP60=0,0,((('KWh (Monthly) ENTRY NLI '!BP60*0.5)+'KWh (Cumulative) NLI'!BO60-'Rebasing adj NLI'!BP50)*BP117)*BP$19*BP$126)</f>
        <v>0</v>
      </c>
      <c r="BQ60" s="12">
        <f>IF('KWh (Cumulative) NLI'!BQ60=0,0,((('KWh (Monthly) ENTRY NLI '!BQ60*0.5)+'KWh (Cumulative) NLI'!BP60-'Rebasing adj NLI'!BQ50)*BQ117)*BQ$19*BQ$126)</f>
        <v>0</v>
      </c>
      <c r="BR60" s="12">
        <f>IF('KWh (Cumulative) NLI'!BR60=0,0,((('KWh (Monthly) ENTRY NLI '!BR60*0.5)+'KWh (Cumulative) NLI'!BQ60-'Rebasing adj NLI'!BR50)*BR117)*BR$19*BR$126)</f>
        <v>0</v>
      </c>
      <c r="BS60" s="12">
        <f>IF('KWh (Cumulative) NLI'!BS60=0,0,((('KWh (Monthly) ENTRY NLI '!BS60*0.5)+'KWh (Cumulative) NLI'!BR60-'Rebasing adj NLI'!BS50)*BS117)*BS$19*BS$126)</f>
        <v>0</v>
      </c>
      <c r="BT60" s="12">
        <f>IF('KWh (Cumulative) NLI'!BT60=0,0,((('KWh (Monthly) ENTRY NLI '!BT60*0.5)+'KWh (Cumulative) NLI'!BS60-'Rebasing adj NLI'!BT50)*BT117)*BT$19*BT$126)</f>
        <v>0</v>
      </c>
      <c r="BU60" s="12">
        <f>IF('KWh (Cumulative) NLI'!BU60=0,0,((('KWh (Monthly) ENTRY NLI '!BU60*0.5)+'KWh (Cumulative) NLI'!BT60-'Rebasing adj NLI'!BU50)*BU117)*BU$19*BU$126)</f>
        <v>0</v>
      </c>
      <c r="BV60" s="12">
        <f>IF('KWh (Cumulative) NLI'!BV60=0,0,((('KWh (Monthly) ENTRY NLI '!BV60*0.5)+'KWh (Cumulative) NLI'!BU60-'Rebasing adj NLI'!BV50)*BV117)*BV$19*BV$126)</f>
        <v>0</v>
      </c>
      <c r="BW60" s="12">
        <f>IF('KWh (Cumulative) NLI'!BW60=0,0,((('KWh (Monthly) ENTRY NLI '!BW60*0.5)+'KWh (Cumulative) NLI'!BV60-'Rebasing adj NLI'!BW50)*BW117)*BW$19*BW$126)</f>
        <v>0</v>
      </c>
      <c r="BX60" s="12">
        <f>IF('KWh (Cumulative) NLI'!BX60=0,0,((('KWh (Monthly) ENTRY NLI '!BX60*0.5)+'KWh (Cumulative) NLI'!BW60-'Rebasing adj NLI'!BX50)*BX117)*BX$19*BX$126)</f>
        <v>0</v>
      </c>
      <c r="BY60" s="12">
        <f>IF('KWh (Cumulative) NLI'!BY60=0,0,((('KWh (Monthly) ENTRY NLI '!BY60*0.5)+'KWh (Cumulative) NLI'!BX60-'Rebasing adj NLI'!BY50)*BY117)*BY$19*BY$126)</f>
        <v>0</v>
      </c>
      <c r="BZ60" s="12">
        <f>IF('KWh (Cumulative) NLI'!BZ60=0,0,((('KWh (Monthly) ENTRY NLI '!BZ60*0.5)+'KWh (Cumulative) NLI'!BY60-'Rebasing adj NLI'!BZ50)*BZ117)*BZ$19*BZ$126)</f>
        <v>0</v>
      </c>
      <c r="CA60" s="12">
        <f>IF('KWh (Cumulative) NLI'!CA60=0,0,((('KWh (Monthly) ENTRY NLI '!CA60*0.5)+'KWh (Cumulative) NLI'!BZ60-'Rebasing adj NLI'!CA50)*CA117)*CA$19*CA$126)</f>
        <v>0</v>
      </c>
      <c r="CB60" s="12">
        <f>IF('KWh (Cumulative) NLI'!CB60=0,0,((('KWh (Monthly) ENTRY NLI '!CB60*0.5)+'KWh (Cumulative) NLI'!CA60-'Rebasing adj NLI'!CB50)*CB117)*CB$19*CB$126)</f>
        <v>0</v>
      </c>
      <c r="CC60" s="12">
        <f>IF('KWh (Cumulative) NLI'!CC60=0,0,((('KWh (Monthly) ENTRY NLI '!CC60*0.5)+'KWh (Cumulative) NLI'!CB60-'Rebasing adj NLI'!CC50)*CC117)*CC$19*CC$126)</f>
        <v>0</v>
      </c>
      <c r="CD60" s="12">
        <f>IF('KWh (Cumulative) NLI'!CD60=0,0,((('KWh (Monthly) ENTRY NLI '!CD60*0.5)+'KWh (Cumulative) NLI'!CC60-'Rebasing adj NLI'!CD50)*CD117)*CD$19*CD$126)</f>
        <v>0</v>
      </c>
      <c r="CE60" s="12">
        <f>IF('KWh (Cumulative) NLI'!CE60=0,0,((('KWh (Monthly) ENTRY NLI '!CE60*0.5)+'KWh (Cumulative) NLI'!CD60-'Rebasing adj NLI'!CE50)*CE117)*CE$19*CE$126)</f>
        <v>0</v>
      </c>
      <c r="CF60" s="12">
        <f>IF('KWh (Cumulative) NLI'!CF60=0,0,((('KWh (Monthly) ENTRY NLI '!CF60*0.5)+'KWh (Cumulative) NLI'!CE60-'Rebasing adj NLI'!CF50)*CF117)*CF$19*CF$126)</f>
        <v>0</v>
      </c>
      <c r="CG60" s="12">
        <f>IF('KWh (Cumulative) NLI'!CG60=0,0,((('KWh (Monthly) ENTRY NLI '!CG60*0.5)+'KWh (Cumulative) NLI'!CF60-'Rebasing adj NLI'!CG50)*CG117)*CG$19*CG$126)</f>
        <v>0</v>
      </c>
      <c r="CH60" s="12">
        <f>IF('KWh (Cumulative) NLI'!CH60=0,0,((('KWh (Monthly) ENTRY NLI '!CH60*0.5)+'KWh (Cumulative) NLI'!CG60-'Rebasing adj NLI'!CH50)*CH117)*CH$19*CH$126)</f>
        <v>0</v>
      </c>
      <c r="CI60" s="12">
        <f>IF('KWh (Cumulative) NLI'!CI60=0,0,((('KWh (Monthly) ENTRY NLI '!CI60*0.5)+'KWh (Cumulative) NLI'!CH60-'Rebasing adj NLI'!CI50)*CI117)*CI$19*CI$126)</f>
        <v>0</v>
      </c>
      <c r="CJ60" s="12">
        <f>IF('KWh (Cumulative) NLI'!CJ60=0,0,((('KWh (Monthly) ENTRY NLI '!CJ60*0.5)+'KWh (Cumulative) NLI'!CI60-'Rebasing adj NLI'!CJ50)*CJ117)*CJ$19*CJ$126)</f>
        <v>0</v>
      </c>
    </row>
    <row r="61" spans="1:88" x14ac:dyDescent="0.3">
      <c r="A61" s="221"/>
      <c r="B61" s="47" t="s">
        <v>7</v>
      </c>
      <c r="C61" s="12">
        <f>IF('KWh (Cumulative) NLI'!C61=0,0,((('KWh (Monthly) ENTRY NLI '!C61*0.5)-'Rebasing adj NLI'!C51)*C118)*C$19*C$126)</f>
        <v>0</v>
      </c>
      <c r="D61" s="12">
        <f>IF('KWh (Cumulative) NLI'!D61=0,0,((('KWh (Monthly) ENTRY NLI '!D61*0.5)+'KWh (Cumulative) NLI'!C61-'Rebasing adj NLI'!D51)*D118)*D$19*D$126)</f>
        <v>0</v>
      </c>
      <c r="E61" s="12">
        <f>IF('KWh (Cumulative) NLI'!E61=0,0,((('KWh (Monthly) ENTRY NLI '!E61*0.5)+'KWh (Cumulative) NLI'!D61-'Rebasing adj NLI'!E51)*E118)*E$19*E$126)</f>
        <v>0</v>
      </c>
      <c r="F61" s="12">
        <f>IF('KWh (Cumulative) NLI'!F61=0,0,((('KWh (Monthly) ENTRY NLI '!F61*0.5)+'KWh (Cumulative) NLI'!E61-'Rebasing adj NLI'!F51)*F118)*F$19*F$126)</f>
        <v>0</v>
      </c>
      <c r="G61" s="12">
        <f>IF('KWh (Cumulative) NLI'!G61=0,0,((('KWh (Monthly) ENTRY NLI '!G61*0.5)+'KWh (Cumulative) NLI'!F61-'Rebasing adj NLI'!G51)*G118)*G$19*G$126)</f>
        <v>0</v>
      </c>
      <c r="H61" s="12">
        <f>IF('KWh (Cumulative) NLI'!H61=0,0,((('KWh (Monthly) ENTRY NLI '!H61*0.5)+'KWh (Cumulative) NLI'!G61-'Rebasing adj NLI'!H51)*H118)*H$19*H$126)</f>
        <v>0</v>
      </c>
      <c r="I61" s="12">
        <f>IF('KWh (Cumulative) NLI'!I61=0,0,((('KWh (Monthly) ENTRY NLI '!I61*0.5)+'KWh (Cumulative) NLI'!H61-'Rebasing adj NLI'!I51)*I118)*I$19*I$126)</f>
        <v>0</v>
      </c>
      <c r="J61" s="12">
        <f>IF('KWh (Cumulative) NLI'!J61=0,0,((('KWh (Monthly) ENTRY NLI '!J61*0.5)+'KWh (Cumulative) NLI'!I61-'Rebasing adj NLI'!J51)*J118)*J$19*J$126)</f>
        <v>0</v>
      </c>
      <c r="K61" s="12">
        <f>IF('KWh (Cumulative) NLI'!K61=0,0,((('KWh (Monthly) ENTRY NLI '!K61*0.5)+'KWh (Cumulative) NLI'!J61-'Rebasing adj NLI'!K51)*K118)*K$19*K$126)</f>
        <v>0</v>
      </c>
      <c r="L61" s="12">
        <f>IF('KWh (Cumulative) NLI'!L61=0,0,((('KWh (Monthly) ENTRY NLI '!L61*0.5)+'KWh (Cumulative) NLI'!K61-'Rebasing adj NLI'!L51)*L118)*L$19*L$126)</f>
        <v>0</v>
      </c>
      <c r="M61" s="12">
        <f>IF('KWh (Cumulative) NLI'!M61=0,0,((('KWh (Monthly) ENTRY NLI '!M61*0.5)+'KWh (Cumulative) NLI'!L61-'Rebasing adj NLI'!M51)*M118)*M$19*M$126)</f>
        <v>0</v>
      </c>
      <c r="N61" s="12">
        <f>IF('KWh (Cumulative) NLI'!N61=0,0,((('KWh (Monthly) ENTRY NLI '!N61*0.5)+'KWh (Cumulative) NLI'!M61-'Rebasing adj NLI'!N51)*N118)*N$19*N$126)</f>
        <v>0</v>
      </c>
      <c r="O61" s="12">
        <f>IF('KWh (Cumulative) NLI'!O61=0,0,((('KWh (Monthly) ENTRY NLI '!O61*0.5)+'KWh (Cumulative) NLI'!N61-'Rebasing adj NLI'!O51)*O118)*O$19*O$126)</f>
        <v>0</v>
      </c>
      <c r="P61" s="12">
        <f>IF('KWh (Cumulative) NLI'!P61=0,0,((('KWh (Monthly) ENTRY NLI '!P61*0.5)+'KWh (Cumulative) NLI'!O61-'Rebasing adj NLI'!P51)*P118)*P$19*P$126)</f>
        <v>0</v>
      </c>
      <c r="Q61" s="12">
        <f>IF('KWh (Cumulative) NLI'!Q61=0,0,((('KWh (Monthly) ENTRY NLI '!Q61*0.5)+'KWh (Cumulative) NLI'!P61-'Rebasing adj NLI'!Q51)*Q118)*Q$19*Q$126)</f>
        <v>0</v>
      </c>
      <c r="R61" s="12">
        <f>IF('KWh (Cumulative) NLI'!R61=0,0,((('KWh (Monthly) ENTRY NLI '!R61*0.5)+'KWh (Cumulative) NLI'!Q61-'Rebasing adj NLI'!R51)*R118)*R$19*R$126)</f>
        <v>0</v>
      </c>
      <c r="S61" s="12">
        <f>IF('KWh (Cumulative) NLI'!S61=0,0,((('KWh (Monthly) ENTRY NLI '!S61*0.5)+'KWh (Cumulative) NLI'!R61-'Rebasing adj NLI'!S51)*S118)*S$19*S$126)</f>
        <v>0</v>
      </c>
      <c r="T61" s="12">
        <f>IF('KWh (Cumulative) NLI'!T61=0,0,((('KWh (Monthly) ENTRY NLI '!T61*0.5)+'KWh (Cumulative) NLI'!S61-'Rebasing adj NLI'!T51)*T118)*T$19*T$126)</f>
        <v>0</v>
      </c>
      <c r="U61" s="12">
        <f>IF('KWh (Cumulative) NLI'!U61=0,0,((('KWh (Monthly) ENTRY NLI '!U61*0.5)+'KWh (Cumulative) NLI'!T61-'Rebasing adj NLI'!U51)*U118)*U$19*U$126)</f>
        <v>0</v>
      </c>
      <c r="V61" s="12">
        <f>IF('KWh (Cumulative) NLI'!V61=0,0,((('KWh (Monthly) ENTRY NLI '!V61*0.5)+'KWh (Cumulative) NLI'!U61-'Rebasing adj NLI'!V51)*V118)*V$19*V$126)</f>
        <v>0</v>
      </c>
      <c r="W61" s="12">
        <f>IF('KWh (Cumulative) NLI'!W61=0,0,((('KWh (Monthly) ENTRY NLI '!W61*0.5)+'KWh (Cumulative) NLI'!V61-'Rebasing adj NLI'!W51)*W118)*W$19*W$126)</f>
        <v>0</v>
      </c>
      <c r="X61" s="12">
        <f>IF('KWh (Cumulative) NLI'!X61=0,0,((('KWh (Monthly) ENTRY NLI '!X61*0.5)+'KWh (Cumulative) NLI'!W61-'Rebasing adj NLI'!X51)*X118)*X$19*X$126)</f>
        <v>0</v>
      </c>
      <c r="Y61" s="12">
        <f>IF('KWh (Cumulative) NLI'!Y61=0,0,((('KWh (Monthly) ENTRY NLI '!Y61*0.5)+'KWh (Cumulative) NLI'!X61-'Rebasing adj NLI'!Y51)*Y118)*Y$19*Y$126)</f>
        <v>0</v>
      </c>
      <c r="Z61" s="12">
        <f>IF('KWh (Cumulative) NLI'!Z61=0,0,((('KWh (Monthly) ENTRY NLI '!Z61*0.5)+'KWh (Cumulative) NLI'!Y61-'Rebasing adj NLI'!Z51)*Z118)*Z$19*Z$126)</f>
        <v>0</v>
      </c>
      <c r="AA61" s="12">
        <f>IF('KWh (Cumulative) NLI'!AA61=0,0,((('KWh (Monthly) ENTRY NLI '!AA61*0.5)+'KWh (Cumulative) NLI'!Z61-'Rebasing adj NLI'!AA51)*AA118)*AA$19*AA$126)</f>
        <v>0</v>
      </c>
      <c r="AB61" s="12">
        <f>IF('KWh (Cumulative) NLI'!AB61=0,0,((('KWh (Monthly) ENTRY NLI '!AB61*0.5)+'KWh (Cumulative) NLI'!AA61-'Rebasing adj NLI'!AB51)*AB118)*AB$19*AB$126)</f>
        <v>0</v>
      </c>
      <c r="AC61" s="12">
        <f>IF('KWh (Cumulative) NLI'!AC61=0,0,((('KWh (Monthly) ENTRY NLI '!AC61*0.5)+'KWh (Cumulative) NLI'!AB61-'Rebasing adj NLI'!AC51)*AC118)*AC$19*AC$126)</f>
        <v>0</v>
      </c>
      <c r="AD61" s="12">
        <f>IF('KWh (Cumulative) NLI'!AD61=0,0,((('KWh (Monthly) ENTRY NLI '!AD61*0.5)+'KWh (Cumulative) NLI'!AC61-'Rebasing adj NLI'!AD51)*AD118)*AD$19*AD$126)</f>
        <v>0</v>
      </c>
      <c r="AE61" s="12">
        <f>IF('KWh (Cumulative) NLI'!AE61=0,0,((('KWh (Monthly) ENTRY NLI '!AE61*0.5)+'KWh (Cumulative) NLI'!AD61-'Rebasing adj NLI'!AE51)*AE118)*AE$19*AE$126)</f>
        <v>0</v>
      </c>
      <c r="AF61" s="12">
        <f>IF('KWh (Cumulative) NLI'!AF61=0,0,((('KWh (Monthly) ENTRY NLI '!AF61*0.5)+'KWh (Cumulative) NLI'!AE61-'Rebasing adj NLI'!AF51)*AF118)*AF$19*AF$126)</f>
        <v>0</v>
      </c>
      <c r="AG61" s="12">
        <f>IF('KWh (Cumulative) NLI'!AG61=0,0,((('KWh (Monthly) ENTRY NLI '!AG61*0.5)+'KWh (Cumulative) NLI'!AF61-'Rebasing adj NLI'!AG51)*AG118)*AG$19*AG$126)</f>
        <v>0</v>
      </c>
      <c r="AH61" s="12">
        <f>IF('KWh (Cumulative) NLI'!AH61=0,0,((('KWh (Monthly) ENTRY NLI '!AH61*0.5)+'KWh (Cumulative) NLI'!AG61-'Rebasing adj NLI'!AH51)*AH118)*AH$19*AH$126)</f>
        <v>0</v>
      </c>
      <c r="AI61" s="12">
        <f>IF('KWh (Cumulative) NLI'!AI61=0,0,((('KWh (Monthly) ENTRY NLI '!AI61*0.5)+'KWh (Cumulative) NLI'!AH61-'Rebasing adj NLI'!AI51)*AI118)*AI$19*AI$126)</f>
        <v>0</v>
      </c>
      <c r="AJ61" s="12">
        <f>IF('KWh (Cumulative) NLI'!AJ61=0,0,((('KWh (Monthly) ENTRY NLI '!AJ61*0.5)+'KWh (Cumulative) NLI'!AI61-'Rebasing adj NLI'!AJ51)*AJ118)*AJ$19*AJ$126)</f>
        <v>0</v>
      </c>
      <c r="AK61" s="12">
        <f>IF('KWh (Cumulative) NLI'!AK61=0,0,((('KWh (Monthly) ENTRY NLI '!AK61*0.5)+'KWh (Cumulative) NLI'!AJ61-'Rebasing adj NLI'!AK51)*AK118)*AK$19*AK$126)</f>
        <v>0</v>
      </c>
      <c r="AL61" s="12">
        <f>IF('KWh (Cumulative) NLI'!AL61=0,0,((('KWh (Monthly) ENTRY NLI '!AL61*0.5)+'KWh (Cumulative) NLI'!AK61-'Rebasing adj NLI'!AL51)*AL118)*AL$19*AL$126)</f>
        <v>0</v>
      </c>
      <c r="AM61" s="12">
        <f>IF('KWh (Cumulative) NLI'!AM61=0,0,((('KWh (Monthly) ENTRY NLI '!AM61*0.5)+'KWh (Cumulative) NLI'!AL61-'Rebasing adj NLI'!AM51)*AM118)*AM$19*AM$126)</f>
        <v>0</v>
      </c>
      <c r="AN61" s="12">
        <f>IF('KWh (Cumulative) NLI'!AN61=0,0,((('KWh (Monthly) ENTRY NLI '!AN61*0.5)+'KWh (Cumulative) NLI'!AM61-'Rebasing adj NLI'!AN51)*AN118)*AN$19*AN$126)</f>
        <v>0</v>
      </c>
      <c r="AO61" s="12">
        <f>IF('KWh (Cumulative) NLI'!AO61=0,0,((('KWh (Monthly) ENTRY NLI '!AO61*0.5)+'KWh (Cumulative) NLI'!AN61-'Rebasing adj NLI'!AO51)*AO118)*AO$19*AO$126)</f>
        <v>0</v>
      </c>
      <c r="AP61" s="12">
        <f>IF('KWh (Cumulative) NLI'!AP61=0,0,((('KWh (Monthly) ENTRY NLI '!AP61*0.5)+'KWh (Cumulative) NLI'!AO61-'Rebasing adj NLI'!AP51)*AP118)*AP$19*AP$126)</f>
        <v>68.854502255379728</v>
      </c>
      <c r="AQ61" s="12">
        <f>IF('KWh (Cumulative) NLI'!AQ61=0,0,((('KWh (Monthly) ENTRY NLI '!AQ61*0.5)+'KWh (Cumulative) NLI'!AP61-'Rebasing adj NLI'!AQ51)*AQ118)*AQ$19*AQ$126)</f>
        <v>148.73853956344698</v>
      </c>
      <c r="AR61" s="12">
        <f>IF('KWh (Cumulative) NLI'!AR61=0,0,((('KWh (Monthly) ENTRY NLI '!AR61*0.5)+'KWh (Cumulative) NLI'!AQ61-'Rebasing adj NLI'!AR51)*AR118)*AR$19*AR$126)</f>
        <v>300.66877221780993</v>
      </c>
      <c r="AS61" s="12">
        <f>IF('KWh (Cumulative) NLI'!AS61=0,0,((('KWh (Monthly) ENTRY NLI '!AS61*0.5)+'KWh (Cumulative) NLI'!AR61-'Rebasing adj NLI'!AS51)*AS118)*AS$19*AS$126)</f>
        <v>480.53244184451762</v>
      </c>
      <c r="AT61" s="12">
        <f>IF('KWh (Cumulative) NLI'!AT61=0,0,((('KWh (Monthly) ENTRY NLI '!AT61*0.5)+'KWh (Cumulative) NLI'!AS61-'Rebasing adj NLI'!AT51)*AT118)*AT$19*AT$126)</f>
        <v>655.7135695752628</v>
      </c>
      <c r="AU61" s="12">
        <f>IF('KWh (Cumulative) NLI'!AU61=0,0,((('KWh (Monthly) ENTRY NLI '!AU61*0.5)+'KWh (Cumulative) NLI'!AT61-'Rebasing adj NLI'!AU51)*AU118)*AU$19*AU$126)</f>
        <v>628.95806933595588</v>
      </c>
      <c r="AV61" s="12">
        <f>IF('KWh (Cumulative) NLI'!AV61=0,0,((('KWh (Monthly) ENTRY NLI '!AV61*0.5)+'KWh (Cumulative) NLI'!AU61-'Rebasing adj NLI'!AV51)*AV118)*AV$19*AV$126)</f>
        <v>307.52098458523318</v>
      </c>
      <c r="AW61" s="12">
        <f>IF('KWh (Cumulative) NLI'!AW61=0,0,((('KWh (Monthly) ENTRY NLI '!AW61*0.5)+'KWh (Cumulative) NLI'!AV61-'Rebasing adj NLI'!AW51)*AW118)*AW$19*AW$126)</f>
        <v>297.80615386130353</v>
      </c>
      <c r="AX61" s="12">
        <f>IF('KWh (Cumulative) NLI'!AX61=0,0,((('KWh (Monthly) ENTRY NLI '!AX61*0.5)+'KWh (Cumulative) NLI'!AW61-'Rebasing adj NLI'!AX51)*AX118)*AX$19*AX$126)</f>
        <v>292.0610029536449</v>
      </c>
      <c r="AY61" s="12">
        <f>IF('KWh (Cumulative) NLI'!AY61=0,0,((('KWh (Monthly) ENTRY NLI '!AY61*0.5)+'KWh (Cumulative) NLI'!AX61-'Rebasing adj NLI'!AY51)*AY118)*AY$19*AY$126)</f>
        <v>281.92300757865996</v>
      </c>
      <c r="AZ61" s="12">
        <f>IF('KWh (Cumulative) NLI'!AZ61=0,0,((('KWh (Monthly) ENTRY NLI '!AZ61*0.5)+'KWh (Cumulative) NLI'!AY61-'Rebasing adj NLI'!AZ51)*AZ118)*AZ$19*AZ$126)</f>
        <v>264.33749359713647</v>
      </c>
      <c r="BA61" s="12">
        <f>IF('KWh (Cumulative) NLI'!BA61=0,0,((('KWh (Monthly) ENTRY NLI '!BA61*0.5)+'KWh (Cumulative) NLI'!AZ61-'Rebasing adj NLI'!BA51)*BA118)*BA$19*BA$126)</f>
        <v>297.50498252113545</v>
      </c>
      <c r="BB61" s="12">
        <f>IF('KWh (Cumulative) NLI'!BB61=0,0,((('KWh (Monthly) ENTRY NLI '!BB61*0.5)+'KWh (Cumulative) NLI'!BA61-'Rebasing adj NLI'!BB51)*BB118)*BB$19*BB$126)</f>
        <v>-23.370948279447646</v>
      </c>
      <c r="BC61" s="12">
        <f>IF('KWh (Cumulative) NLI'!BC61=0,0,((('KWh (Monthly) ENTRY NLI '!BC61*0.5)+'KWh (Cumulative) NLI'!BB61-'Rebasing adj NLI'!BC51)*BC118)*BC$19*BC$126)</f>
        <v>-25.242798956013782</v>
      </c>
      <c r="BD61" s="12">
        <f>IF('KWh (Cumulative) NLI'!BD61=0,0,((('KWh (Monthly) ENTRY NLI '!BD61*0.5)+'KWh (Cumulative) NLI'!BC61-'Rebasing adj NLI'!BD51)*BD118)*BD$19*BD$126)</f>
        <v>-51.027268330869646</v>
      </c>
      <c r="BE61" s="12">
        <f>IF('KWh (Cumulative) NLI'!BE61=0,0,((('KWh (Monthly) ENTRY NLI '!BE61*0.5)+'KWh (Cumulative) NLI'!BD61-'Rebasing adj NLI'!BE51)*BE118)*BE$19*BE$126)</f>
        <v>-52.040997472435997</v>
      </c>
      <c r="BF61" s="12">
        <f>IF('KWh (Cumulative) NLI'!BF61=0,0,((('KWh (Monthly) ENTRY NLI '!BF61*0.5)+'KWh (Cumulative) NLI'!BE61-'Rebasing adj NLI'!BF51)*BF118)*BF$19*BF$126)</f>
        <v>-52.143634107885362</v>
      </c>
      <c r="BG61" s="12">
        <f>IF('KWh (Cumulative) NLI'!BG61=0,0,((('KWh (Monthly) ENTRY NLI '!BG61*0.5)+'KWh (Cumulative) NLI'!BF61-'Rebasing adj NLI'!BG51)*BG118)*BG$19*BG$126)</f>
        <v>-50.015984049102002</v>
      </c>
      <c r="BH61" s="12">
        <f>IF('KWh (Cumulative) NLI'!BH61=0,0,((('KWh (Monthly) ENTRY NLI '!BH61*0.5)+'KWh (Cumulative) NLI'!BG61-'Rebasing adj NLI'!BH51)*BH118)*BH$19*BH$126)</f>
        <v>-24.454674182045466</v>
      </c>
      <c r="BI61" s="12">
        <f>IF('KWh (Cumulative) NLI'!BI61=0,0,((('KWh (Monthly) ENTRY NLI '!BI61*0.5)+'KWh (Cumulative) NLI'!BH61-'Rebasing adj NLI'!BI51)*BI118)*BI$19*BI$126)</f>
        <v>-23.682131715040004</v>
      </c>
      <c r="BJ61" s="12">
        <f>IF('KWh (Cumulative) NLI'!BJ61=0,0,((('KWh (Monthly) ENTRY NLI '!BJ61*0.5)+'KWh (Cumulative) NLI'!BI61-'Rebasing adj NLI'!BJ51)*BJ118)*BJ$19*BJ$126)</f>
        <v>-23.225266003053008</v>
      </c>
      <c r="BK61" s="12">
        <f>IF('KWh (Cumulative) NLI'!BK61=0,0,((('KWh (Monthly) ENTRY NLI '!BK61*0.5)+'KWh (Cumulative) NLI'!BJ61-'Rebasing adj NLI'!BK51)*BK118)*BK$19*BK$126)</f>
        <v>-22.419072649813323</v>
      </c>
      <c r="BL61" s="12">
        <f>IF('KWh (Cumulative) NLI'!BL61=0,0,((('KWh (Monthly) ENTRY NLI '!BL61*0.5)+'KWh (Cumulative) NLI'!BK61-'Rebasing adj NLI'!BL51)*BL118)*BL$19*BL$126)</f>
        <v>-21.020637953325906</v>
      </c>
      <c r="BM61" s="12">
        <f>IF('KWh (Cumulative) NLI'!BM61=0,0,((('KWh (Monthly) ENTRY NLI '!BM61*0.5)+'KWh (Cumulative) NLI'!BL61-'Rebasing adj NLI'!BM51)*BM118)*BM$19*BM$126)</f>
        <v>-23.65818197708403</v>
      </c>
      <c r="BN61" s="12">
        <f>IF('KWh (Cumulative) NLI'!BN61=0,0,((('KWh (Monthly) ENTRY NLI '!BN61*0.5)+'KWh (Cumulative) NLI'!BM61-'Rebasing adj NLI'!BN51)*BN118)*BN$19*BN$126)</f>
        <v>-23.370948279447646</v>
      </c>
      <c r="BO61" s="12">
        <f>IF('KWh (Cumulative) NLI'!BO61=0,0,((('KWh (Monthly) ENTRY NLI '!BO61*0.5)+'KWh (Cumulative) NLI'!BN61-'Rebasing adj NLI'!BO51)*BO118)*BO$19*BO$126)</f>
        <v>-25.242798956013782</v>
      </c>
      <c r="BP61" s="12">
        <f>IF('KWh (Cumulative) NLI'!BP61=0,0,((('KWh (Monthly) ENTRY NLI '!BP61*0.5)+'KWh (Cumulative) NLI'!BO61-'Rebasing adj NLI'!BP51)*BP118)*BP$19*BP$126)</f>
        <v>-51.027268330869646</v>
      </c>
      <c r="BQ61" s="12">
        <f>IF('KWh (Cumulative) NLI'!BQ61=0,0,((('KWh (Monthly) ENTRY NLI '!BQ61*0.5)+'KWh (Cumulative) NLI'!BP61-'Rebasing adj NLI'!BQ51)*BQ118)*BQ$19*BQ$126)</f>
        <v>-52.040997472435997</v>
      </c>
      <c r="BR61" s="12">
        <f>IF('KWh (Cumulative) NLI'!BR61=0,0,((('KWh (Monthly) ENTRY NLI '!BR61*0.5)+'KWh (Cumulative) NLI'!BQ61-'Rebasing adj NLI'!BR51)*BR118)*BR$19*BR$126)</f>
        <v>0</v>
      </c>
      <c r="BS61" s="12">
        <f>IF('KWh (Cumulative) NLI'!BS61=0,0,((('KWh (Monthly) ENTRY NLI '!BS61*0.5)+'KWh (Cumulative) NLI'!BR61-'Rebasing adj NLI'!BS51)*BS118)*BS$19*BS$126)</f>
        <v>0</v>
      </c>
      <c r="BT61" s="12">
        <f>IF('KWh (Cumulative) NLI'!BT61=0,0,((('KWh (Monthly) ENTRY NLI '!BT61*0.5)+'KWh (Cumulative) NLI'!BS61-'Rebasing adj NLI'!BT51)*BT118)*BT$19*BT$126)</f>
        <v>0</v>
      </c>
      <c r="BU61" s="12">
        <f>IF('KWh (Cumulative) NLI'!BU61=0,0,((('KWh (Monthly) ENTRY NLI '!BU61*0.5)+'KWh (Cumulative) NLI'!BT61-'Rebasing adj NLI'!BU51)*BU118)*BU$19*BU$126)</f>
        <v>0</v>
      </c>
      <c r="BV61" s="12">
        <f>IF('KWh (Cumulative) NLI'!BV61=0,0,((('KWh (Monthly) ENTRY NLI '!BV61*0.5)+'KWh (Cumulative) NLI'!BU61-'Rebasing adj NLI'!BV51)*BV118)*BV$19*BV$126)</f>
        <v>0</v>
      </c>
      <c r="BW61" s="12">
        <f>IF('KWh (Cumulative) NLI'!BW61=0,0,((('KWh (Monthly) ENTRY NLI '!BW61*0.5)+'KWh (Cumulative) NLI'!BV61-'Rebasing adj NLI'!BW51)*BW118)*BW$19*BW$126)</f>
        <v>0</v>
      </c>
      <c r="BX61" s="12">
        <f>IF('KWh (Cumulative) NLI'!BX61=0,0,((('KWh (Monthly) ENTRY NLI '!BX61*0.5)+'KWh (Cumulative) NLI'!BW61-'Rebasing adj NLI'!BX51)*BX118)*BX$19*BX$126)</f>
        <v>0</v>
      </c>
      <c r="BY61" s="12">
        <f>IF('KWh (Cumulative) NLI'!BY61=0,0,((('KWh (Monthly) ENTRY NLI '!BY61*0.5)+'KWh (Cumulative) NLI'!BX61-'Rebasing adj NLI'!BY51)*BY118)*BY$19*BY$126)</f>
        <v>0</v>
      </c>
      <c r="BZ61" s="12">
        <f>IF('KWh (Cumulative) NLI'!BZ61=0,0,((('KWh (Monthly) ENTRY NLI '!BZ61*0.5)+'KWh (Cumulative) NLI'!BY61-'Rebasing adj NLI'!BZ51)*BZ118)*BZ$19*BZ$126)</f>
        <v>0</v>
      </c>
      <c r="CA61" s="12">
        <f>IF('KWh (Cumulative) NLI'!CA61=0,0,((('KWh (Monthly) ENTRY NLI '!CA61*0.5)+'KWh (Cumulative) NLI'!BZ61-'Rebasing adj NLI'!CA51)*CA118)*CA$19*CA$126)</f>
        <v>0</v>
      </c>
      <c r="CB61" s="12">
        <f>IF('KWh (Cumulative) NLI'!CB61=0,0,((('KWh (Monthly) ENTRY NLI '!CB61*0.5)+'KWh (Cumulative) NLI'!CA61-'Rebasing adj NLI'!CB51)*CB118)*CB$19*CB$126)</f>
        <v>0</v>
      </c>
      <c r="CC61" s="12">
        <f>IF('KWh (Cumulative) NLI'!CC61=0,0,((('KWh (Monthly) ENTRY NLI '!CC61*0.5)+'KWh (Cumulative) NLI'!CB61-'Rebasing adj NLI'!CC51)*CC118)*CC$19*CC$126)</f>
        <v>0</v>
      </c>
      <c r="CD61" s="12">
        <f>IF('KWh (Cumulative) NLI'!CD61=0,0,((('KWh (Monthly) ENTRY NLI '!CD61*0.5)+'KWh (Cumulative) NLI'!CC61-'Rebasing adj NLI'!CD51)*CD118)*CD$19*CD$126)</f>
        <v>0</v>
      </c>
      <c r="CE61" s="12">
        <f>IF('KWh (Cumulative) NLI'!CE61=0,0,((('KWh (Monthly) ENTRY NLI '!CE61*0.5)+'KWh (Cumulative) NLI'!CD61-'Rebasing adj NLI'!CE51)*CE118)*CE$19*CE$126)</f>
        <v>0</v>
      </c>
      <c r="CF61" s="12">
        <f>IF('KWh (Cumulative) NLI'!CF61=0,0,((('KWh (Monthly) ENTRY NLI '!CF61*0.5)+'KWh (Cumulative) NLI'!CE61-'Rebasing adj NLI'!CF51)*CF118)*CF$19*CF$126)</f>
        <v>0</v>
      </c>
      <c r="CG61" s="12">
        <f>IF('KWh (Cumulative) NLI'!CG61=0,0,((('KWh (Monthly) ENTRY NLI '!CG61*0.5)+'KWh (Cumulative) NLI'!CF61-'Rebasing adj NLI'!CG51)*CG118)*CG$19*CG$126)</f>
        <v>0</v>
      </c>
      <c r="CH61" s="12">
        <f>IF('KWh (Cumulative) NLI'!CH61=0,0,((('KWh (Monthly) ENTRY NLI '!CH61*0.5)+'KWh (Cumulative) NLI'!CG61-'Rebasing adj NLI'!CH51)*CH118)*CH$19*CH$126)</f>
        <v>0</v>
      </c>
      <c r="CI61" s="12">
        <f>IF('KWh (Cumulative) NLI'!CI61=0,0,((('KWh (Monthly) ENTRY NLI '!CI61*0.5)+'KWh (Cumulative) NLI'!CH61-'Rebasing adj NLI'!CI51)*CI118)*CI$19*CI$126)</f>
        <v>0</v>
      </c>
      <c r="CJ61" s="12">
        <f>IF('KWh (Cumulative) NLI'!CJ61=0,0,((('KWh (Monthly) ENTRY NLI '!CJ61*0.5)+'KWh (Cumulative) NLI'!CI61-'Rebasing adj NLI'!CJ51)*CJ118)*CJ$19*CJ$126)</f>
        <v>0</v>
      </c>
    </row>
    <row r="62" spans="1:88" ht="15" thickBot="1" x14ac:dyDescent="0.35">
      <c r="A62" s="222"/>
      <c r="B62" s="47" t="s">
        <v>8</v>
      </c>
      <c r="C62" s="12">
        <f>IF('KWh (Cumulative) NLI'!C62=0,0,((('KWh (Monthly) ENTRY NLI '!C62*0.5)-'Rebasing adj NLI'!C52)*C119)*C$19*C$126)</f>
        <v>0</v>
      </c>
      <c r="D62" s="12">
        <f>IF('KWh (Cumulative) NLI'!D62=0,0,((('KWh (Monthly) ENTRY NLI '!D62*0.5)+'KWh (Cumulative) NLI'!C62-'Rebasing adj NLI'!D52)*D119)*D$19*D$126)</f>
        <v>0</v>
      </c>
      <c r="E62" s="12">
        <f>IF('KWh (Cumulative) NLI'!E62=0,0,((('KWh (Monthly) ENTRY NLI '!E62*0.5)+'KWh (Cumulative) NLI'!D62-'Rebasing adj NLI'!E52)*E119)*E$19*E$126)</f>
        <v>0</v>
      </c>
      <c r="F62" s="12">
        <f>IF('KWh (Cumulative) NLI'!F62=0,0,((('KWh (Monthly) ENTRY NLI '!F62*0.5)+'KWh (Cumulative) NLI'!E62-'Rebasing adj NLI'!F52)*F119)*F$19*F$126)</f>
        <v>0</v>
      </c>
      <c r="G62" s="12">
        <f>IF('KWh (Cumulative) NLI'!G62=0,0,((('KWh (Monthly) ENTRY NLI '!G62*0.5)+'KWh (Cumulative) NLI'!F62-'Rebasing adj NLI'!G52)*G119)*G$19*G$126)</f>
        <v>0</v>
      </c>
      <c r="H62" s="12">
        <f>IF('KWh (Cumulative) NLI'!H62=0,0,((('KWh (Monthly) ENTRY NLI '!H62*0.5)+'KWh (Cumulative) NLI'!G62-'Rebasing adj NLI'!H52)*H119)*H$19*H$126)</f>
        <v>0</v>
      </c>
      <c r="I62" s="12">
        <f>IF('KWh (Cumulative) NLI'!I62=0,0,((('KWh (Monthly) ENTRY NLI '!I62*0.5)+'KWh (Cumulative) NLI'!H62-'Rebasing adj NLI'!I52)*I119)*I$19*I$126)</f>
        <v>0</v>
      </c>
      <c r="J62" s="12">
        <f>IF('KWh (Cumulative) NLI'!J62=0,0,((('KWh (Monthly) ENTRY NLI '!J62*0.5)+'KWh (Cumulative) NLI'!I62-'Rebasing adj NLI'!J52)*J119)*J$19*J$126)</f>
        <v>0</v>
      </c>
      <c r="K62" s="12">
        <f>IF('KWh (Cumulative) NLI'!K62=0,0,((('KWh (Monthly) ENTRY NLI '!K62*0.5)+'KWh (Cumulative) NLI'!J62-'Rebasing adj NLI'!K52)*K119)*K$19*K$126)</f>
        <v>0</v>
      </c>
      <c r="L62" s="12">
        <f>IF('KWh (Cumulative) NLI'!L62=0,0,((('KWh (Monthly) ENTRY NLI '!L62*0.5)+'KWh (Cumulative) NLI'!K62-'Rebasing adj NLI'!L52)*L119)*L$19*L$126)</f>
        <v>0</v>
      </c>
      <c r="M62" s="12">
        <f>IF('KWh (Cumulative) NLI'!M62=0,0,((('KWh (Monthly) ENTRY NLI '!M62*0.5)+'KWh (Cumulative) NLI'!L62-'Rebasing adj NLI'!M52)*M119)*M$19*M$126)</f>
        <v>0</v>
      </c>
      <c r="N62" s="12">
        <f>IF('KWh (Cumulative) NLI'!N62=0,0,((('KWh (Monthly) ENTRY NLI '!N62*0.5)+'KWh (Cumulative) NLI'!M62-'Rebasing adj NLI'!N52)*N119)*N$19*N$126)</f>
        <v>0</v>
      </c>
      <c r="O62" s="12">
        <f>IF('KWh (Cumulative) NLI'!O62=0,0,((('KWh (Monthly) ENTRY NLI '!O62*0.5)+'KWh (Cumulative) NLI'!N62-'Rebasing adj NLI'!O52)*O119)*O$19*O$126)</f>
        <v>0</v>
      </c>
      <c r="P62" s="12">
        <f>IF('KWh (Cumulative) NLI'!P62=0,0,((('KWh (Monthly) ENTRY NLI '!P62*0.5)+'KWh (Cumulative) NLI'!O62-'Rebasing adj NLI'!P52)*P119)*P$19*P$126)</f>
        <v>0</v>
      </c>
      <c r="Q62" s="12">
        <f>IF('KWh (Cumulative) NLI'!Q62=0,0,((('KWh (Monthly) ENTRY NLI '!Q62*0.5)+'KWh (Cumulative) NLI'!P62-'Rebasing adj NLI'!Q52)*Q119)*Q$19*Q$126)</f>
        <v>0</v>
      </c>
      <c r="R62" s="12">
        <f>IF('KWh (Cumulative) NLI'!R62=0,0,((('KWh (Monthly) ENTRY NLI '!R62*0.5)+'KWh (Cumulative) NLI'!Q62-'Rebasing adj NLI'!R52)*R119)*R$19*R$126)</f>
        <v>0</v>
      </c>
      <c r="S62" s="12">
        <f>IF('KWh (Cumulative) NLI'!S62=0,0,((('KWh (Monthly) ENTRY NLI '!S62*0.5)+'KWh (Cumulative) NLI'!R62-'Rebasing adj NLI'!S52)*S119)*S$19*S$126)</f>
        <v>0</v>
      </c>
      <c r="T62" s="12">
        <f>IF('KWh (Cumulative) NLI'!T62=0,0,((('KWh (Monthly) ENTRY NLI '!T62*0.5)+'KWh (Cumulative) NLI'!S62-'Rebasing adj NLI'!T52)*T119)*T$19*T$126)</f>
        <v>0</v>
      </c>
      <c r="U62" s="12">
        <f>IF('KWh (Cumulative) NLI'!U62=0,0,((('KWh (Monthly) ENTRY NLI '!U62*0.5)+'KWh (Cumulative) NLI'!T62-'Rebasing adj NLI'!U52)*U119)*U$19*U$126)</f>
        <v>0</v>
      </c>
      <c r="V62" s="12">
        <f>IF('KWh (Cumulative) NLI'!V62=0,0,((('KWh (Monthly) ENTRY NLI '!V62*0.5)+'KWh (Cumulative) NLI'!U62-'Rebasing adj NLI'!V52)*V119)*V$19*V$126)</f>
        <v>0</v>
      </c>
      <c r="W62" s="12">
        <f>IF('KWh (Cumulative) NLI'!W62=0,0,((('KWh (Monthly) ENTRY NLI '!W62*0.5)+'KWh (Cumulative) NLI'!V62-'Rebasing adj NLI'!W52)*W119)*W$19*W$126)</f>
        <v>0</v>
      </c>
      <c r="X62" s="12">
        <f>IF('KWh (Cumulative) NLI'!X62=0,0,((('KWh (Monthly) ENTRY NLI '!X62*0.5)+'KWh (Cumulative) NLI'!W62-'Rebasing adj NLI'!X52)*X119)*X$19*X$126)</f>
        <v>0</v>
      </c>
      <c r="Y62" s="12">
        <f>IF('KWh (Cumulative) NLI'!Y62=0,0,((('KWh (Monthly) ENTRY NLI '!Y62*0.5)+'KWh (Cumulative) NLI'!X62-'Rebasing adj NLI'!Y52)*Y119)*Y$19*Y$126)</f>
        <v>0</v>
      </c>
      <c r="Z62" s="12">
        <f>IF('KWh (Cumulative) NLI'!Z62=0,0,((('KWh (Monthly) ENTRY NLI '!Z62*0.5)+'KWh (Cumulative) NLI'!Y62-'Rebasing adj NLI'!Z52)*Z119)*Z$19*Z$126)</f>
        <v>0</v>
      </c>
      <c r="AA62" s="12">
        <f>IF('KWh (Cumulative) NLI'!AA62=0,0,((('KWh (Monthly) ENTRY NLI '!AA62*0.5)+'KWh (Cumulative) NLI'!Z62-'Rebasing adj NLI'!AA52)*AA119)*AA$19*AA$126)</f>
        <v>0</v>
      </c>
      <c r="AB62" s="12">
        <f>IF('KWh (Cumulative) NLI'!AB62=0,0,((('KWh (Monthly) ENTRY NLI '!AB62*0.5)+'KWh (Cumulative) NLI'!AA62-'Rebasing adj NLI'!AB52)*AB119)*AB$19*AB$126)</f>
        <v>0</v>
      </c>
      <c r="AC62" s="12">
        <f>IF('KWh (Cumulative) NLI'!AC62=0,0,((('KWh (Monthly) ENTRY NLI '!AC62*0.5)+'KWh (Cumulative) NLI'!AB62-'Rebasing adj NLI'!AC52)*AC119)*AC$19*AC$126)</f>
        <v>0</v>
      </c>
      <c r="AD62" s="12">
        <f>IF('KWh (Cumulative) NLI'!AD62=0,0,((('KWh (Monthly) ENTRY NLI '!AD62*0.5)+'KWh (Cumulative) NLI'!AC62-'Rebasing adj NLI'!AD52)*AD119)*AD$19*AD$126)</f>
        <v>0</v>
      </c>
      <c r="AE62" s="12">
        <f>IF('KWh (Cumulative) NLI'!AE62=0,0,((('KWh (Monthly) ENTRY NLI '!AE62*0.5)+'KWh (Cumulative) NLI'!AD62-'Rebasing adj NLI'!AE52)*AE119)*AE$19*AE$126)</f>
        <v>0</v>
      </c>
      <c r="AF62" s="12">
        <f>IF('KWh (Cumulative) NLI'!AF62=0,0,((('KWh (Monthly) ENTRY NLI '!AF62*0.5)+'KWh (Cumulative) NLI'!AE62-'Rebasing adj NLI'!AF52)*AF119)*AF$19*AF$126)</f>
        <v>0</v>
      </c>
      <c r="AG62" s="12">
        <f>IF('KWh (Cumulative) NLI'!AG62=0,0,((('KWh (Monthly) ENTRY NLI '!AG62*0.5)+'KWh (Cumulative) NLI'!AF62-'Rebasing adj NLI'!AG52)*AG119)*AG$19*AG$126)</f>
        <v>0</v>
      </c>
      <c r="AH62" s="12">
        <f>IF('KWh (Cumulative) NLI'!AH62=0,0,((('KWh (Monthly) ENTRY NLI '!AH62*0.5)+'KWh (Cumulative) NLI'!AG62-'Rebasing adj NLI'!AH52)*AH119)*AH$19*AH$126)</f>
        <v>0</v>
      </c>
      <c r="AI62" s="12">
        <f>IF('KWh (Cumulative) NLI'!AI62=0,0,((('KWh (Monthly) ENTRY NLI '!AI62*0.5)+'KWh (Cumulative) NLI'!AH62-'Rebasing adj NLI'!AI52)*AI119)*AI$19*AI$126)</f>
        <v>0</v>
      </c>
      <c r="AJ62" s="12">
        <f>IF('KWh (Cumulative) NLI'!AJ62=0,0,((('KWh (Monthly) ENTRY NLI '!AJ62*0.5)+'KWh (Cumulative) NLI'!AI62-'Rebasing adj NLI'!AJ52)*AJ119)*AJ$19*AJ$126)</f>
        <v>0</v>
      </c>
      <c r="AK62" s="12">
        <f>IF('KWh (Cumulative) NLI'!AK62=0,0,((('KWh (Monthly) ENTRY NLI '!AK62*0.5)+'KWh (Cumulative) NLI'!AJ62-'Rebasing adj NLI'!AK52)*AK119)*AK$19*AK$126)</f>
        <v>0</v>
      </c>
      <c r="AL62" s="12">
        <f>IF('KWh (Cumulative) NLI'!AL62=0,0,((('KWh (Monthly) ENTRY NLI '!AL62*0.5)+'KWh (Cumulative) NLI'!AK62-'Rebasing adj NLI'!AL52)*AL119)*AL$19*AL$126)</f>
        <v>0</v>
      </c>
      <c r="AM62" s="12">
        <f>IF('KWh (Cumulative) NLI'!AM62=0,0,((('KWh (Monthly) ENTRY NLI '!AM62*0.5)+'KWh (Cumulative) NLI'!AL62-'Rebasing adj NLI'!AM52)*AM119)*AM$19*AM$126)</f>
        <v>0</v>
      </c>
      <c r="AN62" s="12">
        <f>IF('KWh (Cumulative) NLI'!AN62=0,0,((('KWh (Monthly) ENTRY NLI '!AN62*0.5)+'KWh (Cumulative) NLI'!AM62-'Rebasing adj NLI'!AN52)*AN119)*AN$19*AN$126)</f>
        <v>0</v>
      </c>
      <c r="AO62" s="12">
        <f>IF('KWh (Cumulative) NLI'!AO62=0,0,((('KWh (Monthly) ENTRY NLI '!AO62*0.5)+'KWh (Cumulative) NLI'!AN62-'Rebasing adj NLI'!AO52)*AO119)*AO$19*AO$126)</f>
        <v>0</v>
      </c>
      <c r="AP62" s="12">
        <f>IF('KWh (Cumulative) NLI'!AP62=0,0,((('KWh (Monthly) ENTRY NLI '!AP62*0.5)+'KWh (Cumulative) NLI'!AO62-'Rebasing adj NLI'!AP52)*AP119)*AP$19*AP$126)</f>
        <v>0</v>
      </c>
      <c r="AQ62" s="12">
        <f>IF('KWh (Cumulative) NLI'!AQ62=0,0,((('KWh (Monthly) ENTRY NLI '!AQ62*0.5)+'KWh (Cumulative) NLI'!AP62-'Rebasing adj NLI'!AQ52)*AQ119)*AQ$19*AQ$126)</f>
        <v>0</v>
      </c>
      <c r="AR62" s="12">
        <f>IF('KWh (Cumulative) NLI'!AR62=0,0,((('KWh (Monthly) ENTRY NLI '!AR62*0.5)+'KWh (Cumulative) NLI'!AQ62-'Rebasing adj NLI'!AR52)*AR119)*AR$19*AR$126)</f>
        <v>0</v>
      </c>
      <c r="AS62" s="12">
        <f>IF('KWh (Cumulative) NLI'!AS62=0,0,((('KWh (Monthly) ENTRY NLI '!AS62*0.5)+'KWh (Cumulative) NLI'!AR62-'Rebasing adj NLI'!AS52)*AS119)*AS$19*AS$126)</f>
        <v>0</v>
      </c>
      <c r="AT62" s="12">
        <f>IF('KWh (Cumulative) NLI'!AT62=0,0,((('KWh (Monthly) ENTRY NLI '!AT62*0.5)+'KWh (Cumulative) NLI'!AS62-'Rebasing adj NLI'!AT52)*AT119)*AT$19*AT$126)</f>
        <v>0</v>
      </c>
      <c r="AU62" s="12">
        <f>IF('KWh (Cumulative) NLI'!AU62=0,0,((('KWh (Monthly) ENTRY NLI '!AU62*0.5)+'KWh (Cumulative) NLI'!AT62-'Rebasing adj NLI'!AU52)*AU119)*AU$19*AU$126)</f>
        <v>0</v>
      </c>
      <c r="AV62" s="12">
        <f>IF('KWh (Cumulative) NLI'!AV62=0,0,((('KWh (Monthly) ENTRY NLI '!AV62*0.5)+'KWh (Cumulative) NLI'!AU62-'Rebasing adj NLI'!AV52)*AV119)*AV$19*AV$126)</f>
        <v>0</v>
      </c>
      <c r="AW62" s="12">
        <f>IF('KWh (Cumulative) NLI'!AW62=0,0,((('KWh (Monthly) ENTRY NLI '!AW62*0.5)+'KWh (Cumulative) NLI'!AV62-'Rebasing adj NLI'!AW52)*AW119)*AW$19*AW$126)</f>
        <v>0</v>
      </c>
      <c r="AX62" s="12">
        <f>IF('KWh (Cumulative) NLI'!AX62=0,0,((('KWh (Monthly) ENTRY NLI '!AX62*0.5)+'KWh (Cumulative) NLI'!AW62-'Rebasing adj NLI'!AX52)*AX119)*AX$19*AX$126)</f>
        <v>0</v>
      </c>
      <c r="AY62" s="12">
        <f>IF('KWh (Cumulative) NLI'!AY62=0,0,((('KWh (Monthly) ENTRY NLI '!AY62*0.5)+'KWh (Cumulative) NLI'!AX62-'Rebasing adj NLI'!AY52)*AY119)*AY$19*AY$126)</f>
        <v>0</v>
      </c>
      <c r="AZ62" s="12">
        <f>IF('KWh (Cumulative) NLI'!AZ62=0,0,((('KWh (Monthly) ENTRY NLI '!AZ62*0.5)+'KWh (Cumulative) NLI'!AY62-'Rebasing adj NLI'!AZ52)*AZ119)*AZ$19*AZ$126)</f>
        <v>0</v>
      </c>
      <c r="BA62" s="12">
        <f>IF('KWh (Cumulative) NLI'!BA62=0,0,((('KWh (Monthly) ENTRY NLI '!BA62*0.5)+'KWh (Cumulative) NLI'!AZ62-'Rebasing adj NLI'!BA52)*BA119)*BA$19*BA$126)</f>
        <v>0</v>
      </c>
      <c r="BB62" s="12">
        <f>IF('KWh (Cumulative) NLI'!BB62=0,0,((('KWh (Monthly) ENTRY NLI '!BB62*0.5)+'KWh (Cumulative) NLI'!BA62-'Rebasing adj NLI'!BB52)*BB119)*BB$19*BB$126)</f>
        <v>0</v>
      </c>
      <c r="BC62" s="12">
        <f>IF('KWh (Cumulative) NLI'!BC62=0,0,((('KWh (Monthly) ENTRY NLI '!BC62*0.5)+'KWh (Cumulative) NLI'!BB62-'Rebasing adj NLI'!BC52)*BC119)*BC$19*BC$126)</f>
        <v>0</v>
      </c>
      <c r="BD62" s="12">
        <f>IF('KWh (Cumulative) NLI'!BD62=0,0,((('KWh (Monthly) ENTRY NLI '!BD62*0.5)+'KWh (Cumulative) NLI'!BC62-'Rebasing adj NLI'!BD52)*BD119)*BD$19*BD$126)</f>
        <v>0</v>
      </c>
      <c r="BE62" s="12">
        <f>IF('KWh (Cumulative) NLI'!BE62=0,0,((('KWh (Monthly) ENTRY NLI '!BE62*0.5)+'KWh (Cumulative) NLI'!BD62-'Rebasing adj NLI'!BE52)*BE119)*BE$19*BE$126)</f>
        <v>0</v>
      </c>
      <c r="BF62" s="12">
        <f>IF('KWh (Cumulative) NLI'!BF62=0,0,((('KWh (Monthly) ENTRY NLI '!BF62*0.5)+'KWh (Cumulative) NLI'!BE62-'Rebasing adj NLI'!BF52)*BF119)*BF$19*BF$126)</f>
        <v>0</v>
      </c>
      <c r="BG62" s="12">
        <f>IF('KWh (Cumulative) NLI'!BG62=0,0,((('KWh (Monthly) ENTRY NLI '!BG62*0.5)+'KWh (Cumulative) NLI'!BF62-'Rebasing adj NLI'!BG52)*BG119)*BG$19*BG$126)</f>
        <v>0</v>
      </c>
      <c r="BH62" s="12">
        <f>IF('KWh (Cumulative) NLI'!BH62=0,0,((('KWh (Monthly) ENTRY NLI '!BH62*0.5)+'KWh (Cumulative) NLI'!BG62-'Rebasing adj NLI'!BH52)*BH119)*BH$19*BH$126)</f>
        <v>0</v>
      </c>
      <c r="BI62" s="12">
        <f>IF('KWh (Cumulative) NLI'!BI62=0,0,((('KWh (Monthly) ENTRY NLI '!BI62*0.5)+'KWh (Cumulative) NLI'!BH62-'Rebasing adj NLI'!BI52)*BI119)*BI$19*BI$126)</f>
        <v>0</v>
      </c>
      <c r="BJ62" s="12">
        <f>IF('KWh (Cumulative) NLI'!BJ62=0,0,((('KWh (Monthly) ENTRY NLI '!BJ62*0.5)+'KWh (Cumulative) NLI'!BI62-'Rebasing adj NLI'!BJ52)*BJ119)*BJ$19*BJ$126)</f>
        <v>0</v>
      </c>
      <c r="BK62" s="12">
        <f>IF('KWh (Cumulative) NLI'!BK62=0,0,((('KWh (Monthly) ENTRY NLI '!BK62*0.5)+'KWh (Cumulative) NLI'!BJ62-'Rebasing adj NLI'!BK52)*BK119)*BK$19*BK$126)</f>
        <v>0</v>
      </c>
      <c r="BL62" s="12">
        <f>IF('KWh (Cumulative) NLI'!BL62=0,0,((('KWh (Monthly) ENTRY NLI '!BL62*0.5)+'KWh (Cumulative) NLI'!BK62-'Rebasing adj NLI'!BL52)*BL119)*BL$19*BL$126)</f>
        <v>0</v>
      </c>
      <c r="BM62" s="12">
        <f>IF('KWh (Cumulative) NLI'!BM62=0,0,((('KWh (Monthly) ENTRY NLI '!BM62*0.5)+'KWh (Cumulative) NLI'!BL62-'Rebasing adj NLI'!BM52)*BM119)*BM$19*BM$126)</f>
        <v>0</v>
      </c>
      <c r="BN62" s="12">
        <f>IF('KWh (Cumulative) NLI'!BN62=0,0,((('KWh (Monthly) ENTRY NLI '!BN62*0.5)+'KWh (Cumulative) NLI'!BM62-'Rebasing adj NLI'!BN52)*BN119)*BN$19*BN$126)</f>
        <v>0</v>
      </c>
      <c r="BO62" s="12">
        <f>IF('KWh (Cumulative) NLI'!BO62=0,0,((('KWh (Monthly) ENTRY NLI '!BO62*0.5)+'KWh (Cumulative) NLI'!BN62-'Rebasing adj NLI'!BO52)*BO119)*BO$19*BO$126)</f>
        <v>0</v>
      </c>
      <c r="BP62" s="12">
        <f>IF('KWh (Cumulative) NLI'!BP62=0,0,((('KWh (Monthly) ENTRY NLI '!BP62*0.5)+'KWh (Cumulative) NLI'!BO62-'Rebasing adj NLI'!BP52)*BP119)*BP$19*BP$126)</f>
        <v>0</v>
      </c>
      <c r="BQ62" s="12">
        <f>IF('KWh (Cumulative) NLI'!BQ62=0,0,((('KWh (Monthly) ENTRY NLI '!BQ62*0.5)+'KWh (Cumulative) NLI'!BP62-'Rebasing adj NLI'!BQ52)*BQ119)*BQ$19*BQ$126)</f>
        <v>0</v>
      </c>
      <c r="BR62" s="12">
        <f>IF('KWh (Cumulative) NLI'!BR62=0,0,((('KWh (Monthly) ENTRY NLI '!BR62*0.5)+'KWh (Cumulative) NLI'!BQ62-'Rebasing adj NLI'!BR52)*BR119)*BR$19*BR$126)</f>
        <v>0</v>
      </c>
      <c r="BS62" s="12">
        <f>IF('KWh (Cumulative) NLI'!BS62=0,0,((('KWh (Monthly) ENTRY NLI '!BS62*0.5)+'KWh (Cumulative) NLI'!BR62-'Rebasing adj NLI'!BS52)*BS119)*BS$19*BS$126)</f>
        <v>0</v>
      </c>
      <c r="BT62" s="12">
        <f>IF('KWh (Cumulative) NLI'!BT62=0,0,((('KWh (Monthly) ENTRY NLI '!BT62*0.5)+'KWh (Cumulative) NLI'!BS62-'Rebasing adj NLI'!BT52)*BT119)*BT$19*BT$126)</f>
        <v>0</v>
      </c>
      <c r="BU62" s="12">
        <f>IF('KWh (Cumulative) NLI'!BU62=0,0,((('KWh (Monthly) ENTRY NLI '!BU62*0.5)+'KWh (Cumulative) NLI'!BT62-'Rebasing adj NLI'!BU52)*BU119)*BU$19*BU$126)</f>
        <v>0</v>
      </c>
      <c r="BV62" s="12">
        <f>IF('KWh (Cumulative) NLI'!BV62=0,0,((('KWh (Monthly) ENTRY NLI '!BV62*0.5)+'KWh (Cumulative) NLI'!BU62-'Rebasing adj NLI'!BV52)*BV119)*BV$19*BV$126)</f>
        <v>0</v>
      </c>
      <c r="BW62" s="12">
        <f>IF('KWh (Cumulative) NLI'!BW62=0,0,((('KWh (Monthly) ENTRY NLI '!BW62*0.5)+'KWh (Cumulative) NLI'!BV62-'Rebasing adj NLI'!BW52)*BW119)*BW$19*BW$126)</f>
        <v>0</v>
      </c>
      <c r="BX62" s="12">
        <f>IF('KWh (Cumulative) NLI'!BX62=0,0,((('KWh (Monthly) ENTRY NLI '!BX62*0.5)+'KWh (Cumulative) NLI'!BW62-'Rebasing adj NLI'!BX52)*BX119)*BX$19*BX$126)</f>
        <v>0</v>
      </c>
      <c r="BY62" s="12">
        <f>IF('KWh (Cumulative) NLI'!BY62=0,0,((('KWh (Monthly) ENTRY NLI '!BY62*0.5)+'KWh (Cumulative) NLI'!BX62-'Rebasing adj NLI'!BY52)*BY119)*BY$19*BY$126)</f>
        <v>0</v>
      </c>
      <c r="BZ62" s="12">
        <f>IF('KWh (Cumulative) NLI'!BZ62=0,0,((('KWh (Monthly) ENTRY NLI '!BZ62*0.5)+'KWh (Cumulative) NLI'!BY62-'Rebasing adj NLI'!BZ52)*BZ119)*BZ$19*BZ$126)</f>
        <v>0</v>
      </c>
      <c r="CA62" s="12">
        <f>IF('KWh (Cumulative) NLI'!CA62=0,0,((('KWh (Monthly) ENTRY NLI '!CA62*0.5)+'KWh (Cumulative) NLI'!BZ62-'Rebasing adj NLI'!CA52)*CA119)*CA$19*CA$126)</f>
        <v>0</v>
      </c>
      <c r="CB62" s="12">
        <f>IF('KWh (Cumulative) NLI'!CB62=0,0,((('KWh (Monthly) ENTRY NLI '!CB62*0.5)+'KWh (Cumulative) NLI'!CA62-'Rebasing adj NLI'!CB52)*CB119)*CB$19*CB$126)</f>
        <v>0</v>
      </c>
      <c r="CC62" s="12">
        <f>IF('KWh (Cumulative) NLI'!CC62=0,0,((('KWh (Monthly) ENTRY NLI '!CC62*0.5)+'KWh (Cumulative) NLI'!CB62-'Rebasing adj NLI'!CC52)*CC119)*CC$19*CC$126)</f>
        <v>0</v>
      </c>
      <c r="CD62" s="12">
        <f>IF('KWh (Cumulative) NLI'!CD62=0,0,((('KWh (Monthly) ENTRY NLI '!CD62*0.5)+'KWh (Cumulative) NLI'!CC62-'Rebasing adj NLI'!CD52)*CD119)*CD$19*CD$126)</f>
        <v>0</v>
      </c>
      <c r="CE62" s="12">
        <f>IF('KWh (Cumulative) NLI'!CE62=0,0,((('KWh (Monthly) ENTRY NLI '!CE62*0.5)+'KWh (Cumulative) NLI'!CD62-'Rebasing adj NLI'!CE52)*CE119)*CE$19*CE$126)</f>
        <v>0</v>
      </c>
      <c r="CF62" s="12">
        <f>IF('KWh (Cumulative) NLI'!CF62=0,0,((('KWh (Monthly) ENTRY NLI '!CF62*0.5)+'KWh (Cumulative) NLI'!CE62-'Rebasing adj NLI'!CF52)*CF119)*CF$19*CF$126)</f>
        <v>0</v>
      </c>
      <c r="CG62" s="12">
        <f>IF('KWh (Cumulative) NLI'!CG62=0,0,((('KWh (Monthly) ENTRY NLI '!CG62*0.5)+'KWh (Cumulative) NLI'!CF62-'Rebasing adj NLI'!CG52)*CG119)*CG$19*CG$126)</f>
        <v>0</v>
      </c>
      <c r="CH62" s="12">
        <f>IF('KWh (Cumulative) NLI'!CH62=0,0,((('KWh (Monthly) ENTRY NLI '!CH62*0.5)+'KWh (Cumulative) NLI'!CG62-'Rebasing adj NLI'!CH52)*CH119)*CH$19*CH$126)</f>
        <v>0</v>
      </c>
      <c r="CI62" s="12">
        <f>IF('KWh (Cumulative) NLI'!CI62=0,0,((('KWh (Monthly) ENTRY NLI '!CI62*0.5)+'KWh (Cumulative) NLI'!CH62-'Rebasing adj NLI'!CI52)*CI119)*CI$19*CI$126)</f>
        <v>0</v>
      </c>
      <c r="CJ62" s="12">
        <f>IF('KWh (Cumulative) NLI'!CJ62=0,0,((('KWh (Monthly) ENTRY NLI '!CJ62*0.5)+'KWh (Cumulative) NLI'!CI62-'Rebasing adj NLI'!CJ52)*CJ119)*CJ$19*CJ$126)</f>
        <v>0</v>
      </c>
    </row>
    <row r="63" spans="1:88" ht="15" thickBot="1" x14ac:dyDescent="0.35"/>
    <row r="64" spans="1:88" ht="15.6" x14ac:dyDescent="0.3">
      <c r="A64" s="20"/>
      <c r="B64" s="83" t="s">
        <v>33</v>
      </c>
      <c r="C64" s="53">
        <v>42370</v>
      </c>
      <c r="D64" s="53">
        <v>42401</v>
      </c>
      <c r="E64" s="51">
        <v>42430</v>
      </c>
      <c r="F64" s="51">
        <v>42461</v>
      </c>
      <c r="G64" s="58">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20" t="s">
        <v>29</v>
      </c>
      <c r="B65" s="47" t="s">
        <v>9</v>
      </c>
      <c r="C65" s="12">
        <f>IF('KWh (Cumulative) NLI'!C65=0,0,((('KWh (Monthly) ENTRY NLI '!C65*0.5)-'Rebasing adj NLI'!C55)*C107)*C$19*C$127)</f>
        <v>0</v>
      </c>
      <c r="D65" s="12">
        <f>IF('KWh (Cumulative) NLI'!D65=0,0,((('KWh (Monthly) ENTRY NLI '!D65*0.5)+'KWh (Cumulative) NLI'!C65-'Rebasing adj NLI'!D55)*D107)*D$19*D$127)</f>
        <v>0</v>
      </c>
      <c r="E65" s="12">
        <f>IF('KWh (Cumulative) NLI'!E65=0,0,((('KWh (Monthly) ENTRY NLI '!E65*0.5)+'KWh (Cumulative) NLI'!D65-'Rebasing adj NLI'!E55)*E107)*E$19*E$127)</f>
        <v>0</v>
      </c>
      <c r="F65" s="12">
        <f>IF('KWh (Cumulative) NLI'!F65=0,0,((('KWh (Monthly) ENTRY NLI '!F65*0.5)+'KWh (Cumulative) NLI'!E65-'Rebasing adj NLI'!F55)*F107)*F$19*F$127)</f>
        <v>0</v>
      </c>
      <c r="G65" s="12">
        <f>IF('KWh (Cumulative) NLI'!G65=0,0,((('KWh (Monthly) ENTRY NLI '!G65*0.5)+'KWh (Cumulative) NLI'!F65-'Rebasing adj NLI'!G55)*G107)*G$19*G$127)</f>
        <v>0</v>
      </c>
      <c r="H65" s="12">
        <f>IF('KWh (Cumulative) NLI'!H65=0,0,((('KWh (Monthly) ENTRY NLI '!H65*0.5)+'KWh (Cumulative) NLI'!G65-'Rebasing adj NLI'!H55)*H107)*H$19*H$127)</f>
        <v>0</v>
      </c>
      <c r="I65" s="12">
        <f>IF('KWh (Cumulative) NLI'!I65=0,0,((('KWh (Monthly) ENTRY NLI '!I65*0.5)+'KWh (Cumulative) NLI'!H65-'Rebasing adj NLI'!I55)*I107)*I$19*I$127)</f>
        <v>0</v>
      </c>
      <c r="J65" s="12">
        <f>IF('KWh (Cumulative) NLI'!J65=0,0,((('KWh (Monthly) ENTRY NLI '!J65*0.5)+'KWh (Cumulative) NLI'!I65-'Rebasing adj NLI'!J55)*J107)*J$19*J$127)</f>
        <v>0</v>
      </c>
      <c r="K65" s="12">
        <f>IF('KWh (Cumulative) NLI'!K65=0,0,((('KWh (Monthly) ENTRY NLI '!K65*0.5)+'KWh (Cumulative) NLI'!J65-'Rebasing adj NLI'!K55)*K107)*K$19*K$127)</f>
        <v>0</v>
      </c>
      <c r="L65" s="12">
        <f>IF('KWh (Cumulative) NLI'!L65=0,0,((('KWh (Monthly) ENTRY NLI '!L65*0.5)+'KWh (Cumulative) NLI'!K65-'Rebasing adj NLI'!L55)*L107)*L$19*L$127)</f>
        <v>0</v>
      </c>
      <c r="M65" s="12">
        <f>IF('KWh (Cumulative) NLI'!M65=0,0,((('KWh (Monthly) ENTRY NLI '!M65*0.5)+'KWh (Cumulative) NLI'!L65-'Rebasing adj NLI'!M55)*M107)*M$19*M$127)</f>
        <v>0</v>
      </c>
      <c r="N65" s="12">
        <f>IF('KWh (Cumulative) NLI'!N65=0,0,((('KWh (Monthly) ENTRY NLI '!N65*0.5)+'KWh (Cumulative) NLI'!M65-'Rebasing adj NLI'!N55)*N107)*N$19*N$127)</f>
        <v>0</v>
      </c>
      <c r="O65" s="12">
        <f>IF('KWh (Cumulative) NLI'!O65=0,0,((('KWh (Monthly) ENTRY NLI '!O65*0.5)+'KWh (Cumulative) NLI'!N65-'Rebasing adj NLI'!O55)*O107)*O$19*O$127)</f>
        <v>0</v>
      </c>
      <c r="P65" s="12">
        <f>IF('KWh (Cumulative) NLI'!P65=0,0,((('KWh (Monthly) ENTRY NLI '!P65*0.5)+'KWh (Cumulative) NLI'!O65-'Rebasing adj NLI'!P55)*P107)*P$19*P$127)</f>
        <v>0</v>
      </c>
      <c r="Q65" s="12">
        <f>IF('KWh (Cumulative) NLI'!Q65=0,0,((('KWh (Monthly) ENTRY NLI '!Q65*0.5)+'KWh (Cumulative) NLI'!P65-'Rebasing adj NLI'!Q55)*Q107)*Q$19*Q$127)</f>
        <v>0</v>
      </c>
      <c r="R65" s="12">
        <f>IF('KWh (Cumulative) NLI'!R65=0,0,((('KWh (Monthly) ENTRY NLI '!R65*0.5)+'KWh (Cumulative) NLI'!Q65-'Rebasing adj NLI'!R55)*R107)*R$19*R$127)</f>
        <v>0</v>
      </c>
      <c r="S65" s="12">
        <f>IF('KWh (Cumulative) NLI'!S65=0,0,((('KWh (Monthly) ENTRY NLI '!S65*0.5)+'KWh (Cumulative) NLI'!R65-'Rebasing adj NLI'!S55)*S107)*S$19*S$127)</f>
        <v>0</v>
      </c>
      <c r="T65" s="12">
        <f>IF('KWh (Cumulative) NLI'!T65=0,0,((('KWh (Monthly) ENTRY NLI '!T65*0.5)+'KWh (Cumulative) NLI'!S65-'Rebasing adj NLI'!T55)*T107)*T$19*T$127)</f>
        <v>0</v>
      </c>
      <c r="U65" s="12">
        <f>IF('KWh (Cumulative) NLI'!U65=0,0,((('KWh (Monthly) ENTRY NLI '!U65*0.5)+'KWh (Cumulative) NLI'!T65-'Rebasing adj NLI'!U55)*U107)*U$19*U$127)</f>
        <v>0</v>
      </c>
      <c r="V65" s="12">
        <f>IF('KWh (Cumulative) NLI'!V65=0,0,((('KWh (Monthly) ENTRY NLI '!V65*0.5)+'KWh (Cumulative) NLI'!U65-'Rebasing adj NLI'!V55)*V107)*V$19*V$127)</f>
        <v>0</v>
      </c>
      <c r="W65" s="12">
        <f>IF('KWh (Cumulative) NLI'!W65=0,0,((('KWh (Monthly) ENTRY NLI '!W65*0.5)+'KWh (Cumulative) NLI'!V65-'Rebasing adj NLI'!W55)*W107)*W$19*W$127)</f>
        <v>0</v>
      </c>
      <c r="X65" s="12">
        <f>IF('KWh (Cumulative) NLI'!X65=0,0,((('KWh (Monthly) ENTRY NLI '!X65*0.5)+'KWh (Cumulative) NLI'!W65-'Rebasing adj NLI'!X55)*X107)*X$19*X$127)</f>
        <v>0</v>
      </c>
      <c r="Y65" s="12">
        <f>IF('KWh (Cumulative) NLI'!Y65=0,0,((('KWh (Monthly) ENTRY NLI '!Y65*0.5)+'KWh (Cumulative) NLI'!X65-'Rebasing adj NLI'!Y55)*Y107)*Y$19*Y$127)</f>
        <v>0</v>
      </c>
      <c r="Z65" s="12">
        <f>IF('KWh (Cumulative) NLI'!Z65=0,0,((('KWh (Monthly) ENTRY NLI '!Z65*0.5)+'KWh (Cumulative) NLI'!Y65-'Rebasing adj NLI'!Z55)*Z107)*Z$19*Z$127)</f>
        <v>0</v>
      </c>
      <c r="AA65" s="12">
        <f>IF('KWh (Cumulative) NLI'!AA65=0,0,((('KWh (Monthly) ENTRY NLI '!AA65*0.5)+'KWh (Cumulative) NLI'!Z65-'Rebasing adj NLI'!AA55)*AA107)*AA$19*AA$127)</f>
        <v>0</v>
      </c>
      <c r="AB65" s="12">
        <f>IF('KWh (Cumulative) NLI'!AB65=0,0,((('KWh (Monthly) ENTRY NLI '!AB65*0.5)+'KWh (Cumulative) NLI'!AA65-'Rebasing adj NLI'!AB55)*AB107)*AB$19*AB$127)</f>
        <v>0</v>
      </c>
      <c r="AC65" s="12">
        <f>IF('KWh (Cumulative) NLI'!AC65=0,0,((('KWh (Monthly) ENTRY NLI '!AC65*0.5)+'KWh (Cumulative) NLI'!AB65-'Rebasing adj NLI'!AC55)*AC107)*AC$19*AC$127)</f>
        <v>0</v>
      </c>
      <c r="AD65" s="12">
        <f>IF('KWh (Cumulative) NLI'!AD65=0,0,((('KWh (Monthly) ENTRY NLI '!AD65*0.5)+'KWh (Cumulative) NLI'!AC65-'Rebasing adj NLI'!AD55)*AD107)*AD$19*AD$127)</f>
        <v>0</v>
      </c>
      <c r="AE65" s="12">
        <f>IF('KWh (Cumulative) NLI'!AE65=0,0,((('KWh (Monthly) ENTRY NLI '!AE65*0.5)+'KWh (Cumulative) NLI'!AD65-'Rebasing adj NLI'!AE55)*AE107)*AE$19*AE$127)</f>
        <v>0</v>
      </c>
      <c r="AF65" s="12">
        <f>IF('KWh (Cumulative) NLI'!AF65=0,0,((('KWh (Monthly) ENTRY NLI '!AF65*0.5)+'KWh (Cumulative) NLI'!AE65-'Rebasing adj NLI'!AF55)*AF107)*AF$19*AF$127)</f>
        <v>0</v>
      </c>
      <c r="AG65" s="12">
        <f>IF('KWh (Cumulative) NLI'!AG65=0,0,((('KWh (Monthly) ENTRY NLI '!AG65*0.5)+'KWh (Cumulative) NLI'!AF65-'Rebasing adj NLI'!AG55)*AG107)*AG$19*AG$127)</f>
        <v>0</v>
      </c>
      <c r="AH65" s="12">
        <f>IF('KWh (Cumulative) NLI'!AH65=0,0,((('KWh (Monthly) ENTRY NLI '!AH65*0.5)+'KWh (Cumulative) NLI'!AG65-'Rebasing adj NLI'!AH55)*AH107)*AH$19*AH$127)</f>
        <v>0</v>
      </c>
      <c r="AI65" s="12">
        <f>IF('KWh (Cumulative) NLI'!AI65=0,0,((('KWh (Monthly) ENTRY NLI '!AI65*0.5)+'KWh (Cumulative) NLI'!AH65-'Rebasing adj NLI'!AI55)*AI107)*AI$19*AI$127)</f>
        <v>0</v>
      </c>
      <c r="AJ65" s="12">
        <f>IF('KWh (Cumulative) NLI'!AJ65=0,0,((('KWh (Monthly) ENTRY NLI '!AJ65*0.5)+'KWh (Cumulative) NLI'!AI65-'Rebasing adj NLI'!AJ55)*AJ107)*AJ$19*AJ$127)</f>
        <v>0</v>
      </c>
      <c r="AK65" s="12">
        <f>IF('KWh (Cumulative) NLI'!AK65=0,0,((('KWh (Monthly) ENTRY NLI '!AK65*0.5)+'KWh (Cumulative) NLI'!AJ65-'Rebasing adj NLI'!AK55)*AK107)*AK$19*AK$127)</f>
        <v>0</v>
      </c>
      <c r="AL65" s="12">
        <f>IF('KWh (Cumulative) NLI'!AL65=0,0,((('KWh (Monthly) ENTRY NLI '!AL65*0.5)+'KWh (Cumulative) NLI'!AK65-'Rebasing adj NLI'!AL55)*AL107)*AL$19*AL$127)</f>
        <v>0</v>
      </c>
      <c r="AM65" s="12">
        <f>IF('KWh (Cumulative) NLI'!AM65=0,0,((('KWh (Monthly) ENTRY NLI '!AM65*0.5)+'KWh (Cumulative) NLI'!AL65-'Rebasing adj NLI'!AM55)*AM107)*AM$19*AM$127)</f>
        <v>0</v>
      </c>
      <c r="AN65" s="12">
        <f>IF('KWh (Cumulative) NLI'!AN65=0,0,((('KWh (Monthly) ENTRY NLI '!AN65*0.5)+'KWh (Cumulative) NLI'!AM65-'Rebasing adj NLI'!AN55)*AN107)*AN$19*AN$127)</f>
        <v>0</v>
      </c>
      <c r="AO65" s="12">
        <f>IF('KWh (Cumulative) NLI'!AO65=0,0,((('KWh (Monthly) ENTRY NLI '!AO65*0.5)+'KWh (Cumulative) NLI'!AN65-'Rebasing adj NLI'!AO55)*AO107)*AO$19*AO$127)</f>
        <v>0</v>
      </c>
      <c r="AP65" s="12">
        <f>IF('KWh (Cumulative) NLI'!AP65=0,0,((('KWh (Monthly) ENTRY NLI '!AP65*0.5)+'KWh (Cumulative) NLI'!AO65-'Rebasing adj NLI'!AP55)*AP107)*AP$19*AP$127)</f>
        <v>0</v>
      </c>
      <c r="AQ65" s="12">
        <f>IF('KWh (Cumulative) NLI'!AQ65=0,0,((('KWh (Monthly) ENTRY NLI '!AQ65*0.5)+'KWh (Cumulative) NLI'!AP65-'Rebasing adj NLI'!AQ55)*AQ107)*AQ$19*AQ$127)</f>
        <v>0</v>
      </c>
      <c r="AR65" s="12">
        <f>IF('KWh (Cumulative) NLI'!AR65=0,0,((('KWh (Monthly) ENTRY NLI '!AR65*0.5)+'KWh (Cumulative) NLI'!AQ65-'Rebasing adj NLI'!AR55)*AR107)*AR$19*AR$127)</f>
        <v>0</v>
      </c>
      <c r="AS65" s="12">
        <f>IF('KWh (Cumulative) NLI'!AS65=0,0,((('KWh (Monthly) ENTRY NLI '!AS65*0.5)+'KWh (Cumulative) NLI'!AR65-'Rebasing adj NLI'!AS55)*AS107)*AS$19*AS$127)</f>
        <v>0</v>
      </c>
      <c r="AT65" s="12">
        <f>IF('KWh (Cumulative) NLI'!AT65=0,0,((('KWh (Monthly) ENTRY NLI '!AT65*0.5)+'KWh (Cumulative) NLI'!AS65-'Rebasing adj NLI'!AT55)*AT107)*AT$19*AT$127)</f>
        <v>0</v>
      </c>
      <c r="AU65" s="12">
        <f>IF('KWh (Cumulative) NLI'!AU65=0,0,((('KWh (Monthly) ENTRY NLI '!AU65*0.5)+'KWh (Cumulative) NLI'!AT65-'Rebasing adj NLI'!AU55)*AU107)*AU$19*AU$127)</f>
        <v>0</v>
      </c>
      <c r="AV65" s="12">
        <f>IF('KWh (Cumulative) NLI'!AV65=0,0,((('KWh (Monthly) ENTRY NLI '!AV65*0.5)+'KWh (Cumulative) NLI'!AU65-'Rebasing adj NLI'!AV55)*AV107)*AV$19*AV$127)</f>
        <v>0</v>
      </c>
      <c r="AW65" s="12">
        <f>IF('KWh (Cumulative) NLI'!AW65=0,0,((('KWh (Monthly) ENTRY NLI '!AW65*0.5)+'KWh (Cumulative) NLI'!AV65-'Rebasing adj NLI'!AW55)*AW107)*AW$19*AW$127)</f>
        <v>0</v>
      </c>
      <c r="AX65" s="12">
        <f>IF('KWh (Cumulative) NLI'!AX65=0,0,((('KWh (Monthly) ENTRY NLI '!AX65*0.5)+'KWh (Cumulative) NLI'!AW65-'Rebasing adj NLI'!AX55)*AX107)*AX$19*AX$127)</f>
        <v>0</v>
      </c>
      <c r="AY65" s="12">
        <f>IF('KWh (Cumulative) NLI'!AY65=0,0,((('KWh (Monthly) ENTRY NLI '!AY65*0.5)+'KWh (Cumulative) NLI'!AX65-'Rebasing adj NLI'!AY55)*AY107)*AY$19*AY$127)</f>
        <v>0</v>
      </c>
      <c r="AZ65" s="12">
        <f>IF('KWh (Cumulative) NLI'!AZ65=0,0,((('KWh (Monthly) ENTRY NLI '!AZ65*0.5)+'KWh (Cumulative) NLI'!AY65-'Rebasing adj NLI'!AZ55)*AZ107)*AZ$19*AZ$127)</f>
        <v>0</v>
      </c>
      <c r="BA65" s="12">
        <f>IF('KWh (Cumulative) NLI'!BA65=0,0,((('KWh (Monthly) ENTRY NLI '!BA65*0.5)+'KWh (Cumulative) NLI'!AZ65-'Rebasing adj NLI'!BA55)*BA107)*BA$19*BA$127)</f>
        <v>0</v>
      </c>
      <c r="BB65" s="12">
        <f>IF('KWh (Cumulative) NLI'!BB65=0,0,((('KWh (Monthly) ENTRY NLI '!BB65*0.5)+'KWh (Cumulative) NLI'!BA65-'Rebasing adj NLI'!BB55)*BB107)*BB$19*BB$127)</f>
        <v>0</v>
      </c>
      <c r="BC65" s="12">
        <f>IF('KWh (Cumulative) NLI'!BC65=0,0,((('KWh (Monthly) ENTRY NLI '!BC65*0.5)+'KWh (Cumulative) NLI'!BB65-'Rebasing adj NLI'!BC55)*BC107)*BC$19*BC$127)</f>
        <v>0</v>
      </c>
      <c r="BD65" s="12">
        <f>IF('KWh (Cumulative) NLI'!BD65=0,0,((('KWh (Monthly) ENTRY NLI '!BD65*0.5)+'KWh (Cumulative) NLI'!BC65-'Rebasing adj NLI'!BD55)*BD107)*BD$19*BD$127)</f>
        <v>0</v>
      </c>
      <c r="BE65" s="12">
        <f>IF('KWh (Cumulative) NLI'!BE65=0,0,((('KWh (Monthly) ENTRY NLI '!BE65*0.5)+'KWh (Cumulative) NLI'!BD65-'Rebasing adj NLI'!BE55)*BE107)*BE$19*BE$127)</f>
        <v>0</v>
      </c>
      <c r="BF65" s="12">
        <f>IF('KWh (Cumulative) NLI'!BF65=0,0,((('KWh (Monthly) ENTRY NLI '!BF65*0.5)+'KWh (Cumulative) NLI'!BE65-'Rebasing adj NLI'!BF55)*BF107)*BF$19*BF$127)</f>
        <v>0</v>
      </c>
      <c r="BG65" s="12">
        <f>IF('KWh (Cumulative) NLI'!BG65=0,0,((('KWh (Monthly) ENTRY NLI '!BG65*0.5)+'KWh (Cumulative) NLI'!BF65-'Rebasing adj NLI'!BG55)*BG107)*BG$19*BG$127)</f>
        <v>0</v>
      </c>
      <c r="BH65" s="12">
        <f>IF('KWh (Cumulative) NLI'!BH65=0,0,((('KWh (Monthly) ENTRY NLI '!BH65*0.5)+'KWh (Cumulative) NLI'!BG65-'Rebasing adj NLI'!BH55)*BH107)*BH$19*BH$127)</f>
        <v>0</v>
      </c>
      <c r="BI65" s="12">
        <f>IF('KWh (Cumulative) NLI'!BI65=0,0,((('KWh (Monthly) ENTRY NLI '!BI65*0.5)+'KWh (Cumulative) NLI'!BH65-'Rebasing adj NLI'!BI55)*BI107)*BI$19*BI$127)</f>
        <v>0</v>
      </c>
      <c r="BJ65" s="12">
        <f>IF('KWh (Cumulative) NLI'!BJ65=0,0,((('KWh (Monthly) ENTRY NLI '!BJ65*0.5)+'KWh (Cumulative) NLI'!BI65-'Rebasing adj NLI'!BJ55)*BJ107)*BJ$19*BJ$127)</f>
        <v>0</v>
      </c>
      <c r="BK65" s="12">
        <f>IF('KWh (Cumulative) NLI'!BK65=0,0,((('KWh (Monthly) ENTRY NLI '!BK65*0.5)+'KWh (Cumulative) NLI'!BJ65-'Rebasing adj NLI'!BK55)*BK107)*BK$19*BK$127)</f>
        <v>0</v>
      </c>
      <c r="BL65" s="12">
        <f>IF('KWh (Cumulative) NLI'!BL65=0,0,((('KWh (Monthly) ENTRY NLI '!BL65*0.5)+'KWh (Cumulative) NLI'!BK65-'Rebasing adj NLI'!BL55)*BL107)*BL$19*BL$127)</f>
        <v>0</v>
      </c>
      <c r="BM65" s="12">
        <f>IF('KWh (Cumulative) NLI'!BM65=0,0,((('KWh (Monthly) ENTRY NLI '!BM65*0.5)+'KWh (Cumulative) NLI'!BL65-'Rebasing adj NLI'!BM55)*BM107)*BM$19*BM$127)</f>
        <v>0</v>
      </c>
      <c r="BN65" s="12">
        <f>IF('KWh (Cumulative) NLI'!BN65=0,0,((('KWh (Monthly) ENTRY NLI '!BN65*0.5)+'KWh (Cumulative) NLI'!BM65-'Rebasing adj NLI'!BN55)*BN107)*BN$19*BN$127)</f>
        <v>0</v>
      </c>
      <c r="BO65" s="12">
        <f>IF('KWh (Cumulative) NLI'!BO65=0,0,((('KWh (Monthly) ENTRY NLI '!BO65*0.5)+'KWh (Cumulative) NLI'!BN65-'Rebasing adj NLI'!BO55)*BO107)*BO$19*BO$127)</f>
        <v>0</v>
      </c>
      <c r="BP65" s="12">
        <f>IF('KWh (Cumulative) NLI'!BP65=0,0,((('KWh (Monthly) ENTRY NLI '!BP65*0.5)+'KWh (Cumulative) NLI'!BO65-'Rebasing adj NLI'!BP55)*BP107)*BP$19*BP$127)</f>
        <v>0</v>
      </c>
      <c r="BQ65" s="12">
        <f>IF('KWh (Cumulative) NLI'!BQ65=0,0,((('KWh (Monthly) ENTRY NLI '!BQ65*0.5)+'KWh (Cumulative) NLI'!BP65-'Rebasing adj NLI'!BQ55)*BQ107)*BQ$19*BQ$127)</f>
        <v>0</v>
      </c>
      <c r="BR65" s="12">
        <f>IF('KWh (Cumulative) NLI'!BR65=0,0,((('KWh (Monthly) ENTRY NLI '!BR65*0.5)+'KWh (Cumulative) NLI'!BQ65-'Rebasing adj NLI'!BR55)*BR107)*BR$19*BR$127)</f>
        <v>0</v>
      </c>
      <c r="BS65" s="12">
        <f>IF('KWh (Cumulative) NLI'!BS65=0,0,((('KWh (Monthly) ENTRY NLI '!BS65*0.5)+'KWh (Cumulative) NLI'!BR65-'Rebasing adj NLI'!BS55)*BS107)*BS$19*BS$127)</f>
        <v>0</v>
      </c>
      <c r="BT65" s="12">
        <f>IF('KWh (Cumulative) NLI'!BT65=0,0,((('KWh (Monthly) ENTRY NLI '!BT65*0.5)+'KWh (Cumulative) NLI'!BS65-'Rebasing adj NLI'!BT55)*BT107)*BT$19*BT$127)</f>
        <v>0</v>
      </c>
      <c r="BU65" s="12">
        <f>IF('KWh (Cumulative) NLI'!BU65=0,0,((('KWh (Monthly) ENTRY NLI '!BU65*0.5)+'KWh (Cumulative) NLI'!BT65-'Rebasing adj NLI'!BU55)*BU107)*BU$19*BU$127)</f>
        <v>0</v>
      </c>
      <c r="BV65" s="12">
        <f>IF('KWh (Cumulative) NLI'!BV65=0,0,((('KWh (Monthly) ENTRY NLI '!BV65*0.5)+'KWh (Cumulative) NLI'!BU65-'Rebasing adj NLI'!BV55)*BV107)*BV$19*BV$127)</f>
        <v>0</v>
      </c>
      <c r="BW65" s="12">
        <f>IF('KWh (Cumulative) NLI'!BW65=0,0,((('KWh (Monthly) ENTRY NLI '!BW65*0.5)+'KWh (Cumulative) NLI'!BV65-'Rebasing adj NLI'!BW55)*BW107)*BW$19*BW$127)</f>
        <v>0</v>
      </c>
      <c r="BX65" s="12">
        <f>IF('KWh (Cumulative) NLI'!BX65=0,0,((('KWh (Monthly) ENTRY NLI '!BX65*0.5)+'KWh (Cumulative) NLI'!BW65-'Rebasing adj NLI'!BX55)*BX107)*BX$19*BX$127)</f>
        <v>0</v>
      </c>
      <c r="BY65" s="12">
        <f>IF('KWh (Cumulative) NLI'!BY65=0,0,((('KWh (Monthly) ENTRY NLI '!BY65*0.5)+'KWh (Cumulative) NLI'!BX65-'Rebasing adj NLI'!BY55)*BY107)*BY$19*BY$127)</f>
        <v>0</v>
      </c>
      <c r="BZ65" s="12">
        <f>IF('KWh (Cumulative) NLI'!BZ65=0,0,((('KWh (Monthly) ENTRY NLI '!BZ65*0.5)+'KWh (Cumulative) NLI'!BY65-'Rebasing adj NLI'!BZ55)*BZ107)*BZ$19*BZ$127)</f>
        <v>0</v>
      </c>
      <c r="CA65" s="12">
        <f>IF('KWh (Cumulative) NLI'!CA65=0,0,((('KWh (Monthly) ENTRY NLI '!CA65*0.5)+'KWh (Cumulative) NLI'!BZ65-'Rebasing adj NLI'!CA55)*CA107)*CA$19*CA$127)</f>
        <v>0</v>
      </c>
      <c r="CB65" s="12">
        <f>IF('KWh (Cumulative) NLI'!CB65=0,0,((('KWh (Monthly) ENTRY NLI '!CB65*0.5)+'KWh (Cumulative) NLI'!CA65-'Rebasing adj NLI'!CB55)*CB107)*CB$19*CB$127)</f>
        <v>0</v>
      </c>
      <c r="CC65" s="12">
        <f>IF('KWh (Cumulative) NLI'!CC65=0,0,((('KWh (Monthly) ENTRY NLI '!CC65*0.5)+'KWh (Cumulative) NLI'!CB65-'Rebasing adj NLI'!CC55)*CC107)*CC$19*CC$127)</f>
        <v>0</v>
      </c>
      <c r="CD65" s="12">
        <f>IF('KWh (Cumulative) NLI'!CD65=0,0,((('KWh (Monthly) ENTRY NLI '!CD65*0.5)+'KWh (Cumulative) NLI'!CC65-'Rebasing adj NLI'!CD55)*CD107)*CD$19*CD$127)</f>
        <v>0</v>
      </c>
      <c r="CE65" s="12">
        <f>IF('KWh (Cumulative) NLI'!CE65=0,0,((('KWh (Monthly) ENTRY NLI '!CE65*0.5)+'KWh (Cumulative) NLI'!CD65-'Rebasing adj NLI'!CE55)*CE107)*CE$19*CE$127)</f>
        <v>0</v>
      </c>
      <c r="CF65" s="12">
        <f>IF('KWh (Cumulative) NLI'!CF65=0,0,((('KWh (Monthly) ENTRY NLI '!CF65*0.5)+'KWh (Cumulative) NLI'!CE65-'Rebasing adj NLI'!CF55)*CF107)*CF$19*CF$127)</f>
        <v>0</v>
      </c>
      <c r="CG65" s="12">
        <f>IF('KWh (Cumulative) NLI'!CG65=0,0,((('KWh (Monthly) ENTRY NLI '!CG65*0.5)+'KWh (Cumulative) NLI'!CF65-'Rebasing adj NLI'!CG55)*CG107)*CG$19*CG$127)</f>
        <v>0</v>
      </c>
      <c r="CH65" s="12">
        <f>IF('KWh (Cumulative) NLI'!CH65=0,0,((('KWh (Monthly) ENTRY NLI '!CH65*0.5)+'KWh (Cumulative) NLI'!CG65-'Rebasing adj NLI'!CH55)*CH107)*CH$19*CH$127)</f>
        <v>0</v>
      </c>
      <c r="CI65" s="12">
        <f>IF('KWh (Cumulative) NLI'!CI65=0,0,((('KWh (Monthly) ENTRY NLI '!CI65*0.5)+'KWh (Cumulative) NLI'!CH65-'Rebasing adj NLI'!CI55)*CI107)*CI$19*CI$127)</f>
        <v>0</v>
      </c>
      <c r="CJ65" s="12">
        <f>IF('KWh (Cumulative) NLI'!CJ65=0,0,((('KWh (Monthly) ENTRY NLI '!CJ65*0.5)+'KWh (Cumulative) NLI'!CI65-'Rebasing adj NLI'!CJ55)*CJ107)*CJ$19*CJ$127)</f>
        <v>0</v>
      </c>
    </row>
    <row r="66" spans="1:88" x14ac:dyDescent="0.3">
      <c r="A66" s="220"/>
      <c r="B66" s="47" t="s">
        <v>6</v>
      </c>
      <c r="C66" s="12">
        <f>IF('KWh (Cumulative) NLI'!C66=0,0,((('KWh (Monthly) ENTRY NLI '!C66*0.5)-'Rebasing adj NLI'!C56)*C108)*C$19*C$127)</f>
        <v>0</v>
      </c>
      <c r="D66" s="12">
        <f>IF('KWh (Cumulative) NLI'!D66=0,0,((('KWh (Monthly) ENTRY NLI '!D66*0.5)+'KWh (Cumulative) NLI'!C66-'Rebasing adj NLI'!D56)*D108)*D$19*D$127)</f>
        <v>0</v>
      </c>
      <c r="E66" s="12">
        <f>IF('KWh (Cumulative) NLI'!E66=0,0,((('KWh (Monthly) ENTRY NLI '!E66*0.5)+'KWh (Cumulative) NLI'!D66-'Rebasing adj NLI'!E56)*E108)*E$19*E$127)</f>
        <v>0</v>
      </c>
      <c r="F66" s="12">
        <f>IF('KWh (Cumulative) NLI'!F66=0,0,((('KWh (Monthly) ENTRY NLI '!F66*0.5)+'KWh (Cumulative) NLI'!E66-'Rebasing adj NLI'!F56)*F108)*F$19*F$127)</f>
        <v>0</v>
      </c>
      <c r="G66" s="12">
        <f>IF('KWh (Cumulative) NLI'!G66=0,0,((('KWh (Monthly) ENTRY NLI '!G66*0.5)+'KWh (Cumulative) NLI'!F66-'Rebasing adj NLI'!G56)*G108)*G$19*G$127)</f>
        <v>0</v>
      </c>
      <c r="H66" s="12">
        <f>IF('KWh (Cumulative) NLI'!H66=0,0,((('KWh (Monthly) ENTRY NLI '!H66*0.5)+'KWh (Cumulative) NLI'!G66-'Rebasing adj NLI'!H56)*H108)*H$19*H$127)</f>
        <v>0</v>
      </c>
      <c r="I66" s="12">
        <f>IF('KWh (Cumulative) NLI'!I66=0,0,((('KWh (Monthly) ENTRY NLI '!I66*0.5)+'KWh (Cumulative) NLI'!H66-'Rebasing adj NLI'!I56)*I108)*I$19*I$127)</f>
        <v>0</v>
      </c>
      <c r="J66" s="12">
        <f>IF('KWh (Cumulative) NLI'!J66=0,0,((('KWh (Monthly) ENTRY NLI '!J66*0.5)+'KWh (Cumulative) NLI'!I66-'Rebasing adj NLI'!J56)*J108)*J$19*J$127)</f>
        <v>0</v>
      </c>
      <c r="K66" s="12">
        <f>IF('KWh (Cumulative) NLI'!K66=0,0,((('KWh (Monthly) ENTRY NLI '!K66*0.5)+'KWh (Cumulative) NLI'!J66-'Rebasing adj NLI'!K56)*K108)*K$19*K$127)</f>
        <v>0</v>
      </c>
      <c r="L66" s="12">
        <f>IF('KWh (Cumulative) NLI'!L66=0,0,((('KWh (Monthly) ENTRY NLI '!L66*0.5)+'KWh (Cumulative) NLI'!K66-'Rebasing adj NLI'!L56)*L108)*L$19*L$127)</f>
        <v>0</v>
      </c>
      <c r="M66" s="12">
        <f>IF('KWh (Cumulative) NLI'!M66=0,0,((('KWh (Monthly) ENTRY NLI '!M66*0.5)+'KWh (Cumulative) NLI'!L66-'Rebasing adj NLI'!M56)*M108)*M$19*M$127)</f>
        <v>0</v>
      </c>
      <c r="N66" s="12">
        <f>IF('KWh (Cumulative) NLI'!N66=0,0,((('KWh (Monthly) ENTRY NLI '!N66*0.5)+'KWh (Cumulative) NLI'!M66-'Rebasing adj NLI'!N56)*N108)*N$19*N$127)</f>
        <v>0</v>
      </c>
      <c r="O66" s="12">
        <f>IF('KWh (Cumulative) NLI'!O66=0,0,((('KWh (Monthly) ENTRY NLI '!O66*0.5)+'KWh (Cumulative) NLI'!N66-'Rebasing adj NLI'!O56)*O108)*O$19*O$127)</f>
        <v>0</v>
      </c>
      <c r="P66" s="12">
        <f>IF('KWh (Cumulative) NLI'!P66=0,0,((('KWh (Monthly) ENTRY NLI '!P66*0.5)+'KWh (Cumulative) NLI'!O66-'Rebasing adj NLI'!P56)*P108)*P$19*P$127)</f>
        <v>0</v>
      </c>
      <c r="Q66" s="12">
        <f>IF('KWh (Cumulative) NLI'!Q66=0,0,((('KWh (Monthly) ENTRY NLI '!Q66*0.5)+'KWh (Cumulative) NLI'!P66-'Rebasing adj NLI'!Q56)*Q108)*Q$19*Q$127)</f>
        <v>0</v>
      </c>
      <c r="R66" s="12">
        <f>IF('KWh (Cumulative) NLI'!R66=0,0,((('KWh (Monthly) ENTRY NLI '!R66*0.5)+'KWh (Cumulative) NLI'!Q66-'Rebasing adj NLI'!R56)*R108)*R$19*R$127)</f>
        <v>0</v>
      </c>
      <c r="S66" s="12">
        <f>IF('KWh (Cumulative) NLI'!S66=0,0,((('KWh (Monthly) ENTRY NLI '!S66*0.5)+'KWh (Cumulative) NLI'!R66-'Rebasing adj NLI'!S56)*S108)*S$19*S$127)</f>
        <v>0</v>
      </c>
      <c r="T66" s="12">
        <f>IF('KWh (Cumulative) NLI'!T66=0,0,((('KWh (Monthly) ENTRY NLI '!T66*0.5)+'KWh (Cumulative) NLI'!S66-'Rebasing adj NLI'!T56)*T108)*T$19*T$127)</f>
        <v>0</v>
      </c>
      <c r="U66" s="12">
        <f>IF('KWh (Cumulative) NLI'!U66=0,0,((('KWh (Monthly) ENTRY NLI '!U66*0.5)+'KWh (Cumulative) NLI'!T66-'Rebasing adj NLI'!U56)*U108)*U$19*U$127)</f>
        <v>0</v>
      </c>
      <c r="V66" s="12">
        <f>IF('KWh (Cumulative) NLI'!V66=0,0,((('KWh (Monthly) ENTRY NLI '!V66*0.5)+'KWh (Cumulative) NLI'!U66-'Rebasing adj NLI'!V56)*V108)*V$19*V$127)</f>
        <v>0</v>
      </c>
      <c r="W66" s="12">
        <f>IF('KWh (Cumulative) NLI'!W66=0,0,((('KWh (Monthly) ENTRY NLI '!W66*0.5)+'KWh (Cumulative) NLI'!V66-'Rebasing adj NLI'!W56)*W108)*W$19*W$127)</f>
        <v>0</v>
      </c>
      <c r="X66" s="12">
        <f>IF('KWh (Cumulative) NLI'!X66=0,0,((('KWh (Monthly) ENTRY NLI '!X66*0.5)+'KWh (Cumulative) NLI'!W66-'Rebasing adj NLI'!X56)*X108)*X$19*X$127)</f>
        <v>0</v>
      </c>
      <c r="Y66" s="12">
        <f>IF('KWh (Cumulative) NLI'!Y66=0,0,((('KWh (Monthly) ENTRY NLI '!Y66*0.5)+'KWh (Cumulative) NLI'!X66-'Rebasing adj NLI'!Y56)*Y108)*Y$19*Y$127)</f>
        <v>0</v>
      </c>
      <c r="Z66" s="12">
        <f>IF('KWh (Cumulative) NLI'!Z66=0,0,((('KWh (Monthly) ENTRY NLI '!Z66*0.5)+'KWh (Cumulative) NLI'!Y66-'Rebasing adj NLI'!Z56)*Z108)*Z$19*Z$127)</f>
        <v>0</v>
      </c>
      <c r="AA66" s="12">
        <f>IF('KWh (Cumulative) NLI'!AA66=0,0,((('KWh (Monthly) ENTRY NLI '!AA66*0.5)+'KWh (Cumulative) NLI'!Z66-'Rebasing adj NLI'!AA56)*AA108)*AA$19*AA$127)</f>
        <v>0</v>
      </c>
      <c r="AB66" s="12">
        <f>IF('KWh (Cumulative) NLI'!AB66=0,0,((('KWh (Monthly) ENTRY NLI '!AB66*0.5)+'KWh (Cumulative) NLI'!AA66-'Rebasing adj NLI'!AB56)*AB108)*AB$19*AB$127)</f>
        <v>0</v>
      </c>
      <c r="AC66" s="12">
        <f>IF('KWh (Cumulative) NLI'!AC66=0,0,((('KWh (Monthly) ENTRY NLI '!AC66*0.5)+'KWh (Cumulative) NLI'!AB66-'Rebasing adj NLI'!AC56)*AC108)*AC$19*AC$127)</f>
        <v>0</v>
      </c>
      <c r="AD66" s="12">
        <f>IF('KWh (Cumulative) NLI'!AD66=0,0,((('KWh (Monthly) ENTRY NLI '!AD66*0.5)+'KWh (Cumulative) NLI'!AC66-'Rebasing adj NLI'!AD56)*AD108)*AD$19*AD$127)</f>
        <v>0</v>
      </c>
      <c r="AE66" s="12">
        <f>IF('KWh (Cumulative) NLI'!AE66=0,0,((('KWh (Monthly) ENTRY NLI '!AE66*0.5)+'KWh (Cumulative) NLI'!AD66-'Rebasing adj NLI'!AE56)*AE108)*AE$19*AE$127)</f>
        <v>0</v>
      </c>
      <c r="AF66" s="12">
        <f>IF('KWh (Cumulative) NLI'!AF66=0,0,((('KWh (Monthly) ENTRY NLI '!AF66*0.5)+'KWh (Cumulative) NLI'!AE66-'Rebasing adj NLI'!AF56)*AF108)*AF$19*AF$127)</f>
        <v>0</v>
      </c>
      <c r="AG66" s="12">
        <f>IF('KWh (Cumulative) NLI'!AG66=0,0,((('KWh (Monthly) ENTRY NLI '!AG66*0.5)+'KWh (Cumulative) NLI'!AF66-'Rebasing adj NLI'!AG56)*AG108)*AG$19*AG$127)</f>
        <v>0</v>
      </c>
      <c r="AH66" s="12">
        <f>IF('KWh (Cumulative) NLI'!AH66=0,0,((('KWh (Monthly) ENTRY NLI '!AH66*0.5)+'KWh (Cumulative) NLI'!AG66-'Rebasing adj NLI'!AH56)*AH108)*AH$19*AH$127)</f>
        <v>0</v>
      </c>
      <c r="AI66" s="12">
        <f>IF('KWh (Cumulative) NLI'!AI66=0,0,((('KWh (Monthly) ENTRY NLI '!AI66*0.5)+'KWh (Cumulative) NLI'!AH66-'Rebasing adj NLI'!AI56)*AI108)*AI$19*AI$127)</f>
        <v>0</v>
      </c>
      <c r="AJ66" s="12">
        <f>IF('KWh (Cumulative) NLI'!AJ66=0,0,((('KWh (Monthly) ENTRY NLI '!AJ66*0.5)+'KWh (Cumulative) NLI'!AI66-'Rebasing adj NLI'!AJ56)*AJ108)*AJ$19*AJ$127)</f>
        <v>0</v>
      </c>
      <c r="AK66" s="12">
        <f>IF('KWh (Cumulative) NLI'!AK66=0,0,((('KWh (Monthly) ENTRY NLI '!AK66*0.5)+'KWh (Cumulative) NLI'!AJ66-'Rebasing adj NLI'!AK56)*AK108)*AK$19*AK$127)</f>
        <v>0</v>
      </c>
      <c r="AL66" s="12">
        <f>IF('KWh (Cumulative) NLI'!AL66=0,0,((('KWh (Monthly) ENTRY NLI '!AL66*0.5)+'KWh (Cumulative) NLI'!AK66-'Rebasing adj NLI'!AL56)*AL108)*AL$19*AL$127)</f>
        <v>0</v>
      </c>
      <c r="AM66" s="12">
        <f>IF('KWh (Cumulative) NLI'!AM66=0,0,((('KWh (Monthly) ENTRY NLI '!AM66*0.5)+'KWh (Cumulative) NLI'!AL66-'Rebasing adj NLI'!AM56)*AM108)*AM$19*AM$127)</f>
        <v>0</v>
      </c>
      <c r="AN66" s="12">
        <f>IF('KWh (Cumulative) NLI'!AN66=0,0,((('KWh (Monthly) ENTRY NLI '!AN66*0.5)+'KWh (Cumulative) NLI'!AM66-'Rebasing adj NLI'!AN56)*AN108)*AN$19*AN$127)</f>
        <v>0</v>
      </c>
      <c r="AO66" s="12">
        <f>IF('KWh (Cumulative) NLI'!AO66=0,0,((('KWh (Monthly) ENTRY NLI '!AO66*0.5)+'KWh (Cumulative) NLI'!AN66-'Rebasing adj NLI'!AO56)*AO108)*AO$19*AO$127)</f>
        <v>0</v>
      </c>
      <c r="AP66" s="12">
        <f>IF('KWh (Cumulative) NLI'!AP66=0,0,((('KWh (Monthly) ENTRY NLI '!AP66*0.5)+'KWh (Cumulative) NLI'!AO66-'Rebasing adj NLI'!AP56)*AP108)*AP$19*AP$127)</f>
        <v>0</v>
      </c>
      <c r="AQ66" s="12">
        <f>IF('KWh (Cumulative) NLI'!AQ66=0,0,((('KWh (Monthly) ENTRY NLI '!AQ66*0.5)+'KWh (Cumulative) NLI'!AP66-'Rebasing adj NLI'!AQ56)*AQ108)*AQ$19*AQ$127)</f>
        <v>0</v>
      </c>
      <c r="AR66" s="12">
        <f>IF('KWh (Cumulative) NLI'!AR66=0,0,((('KWh (Monthly) ENTRY NLI '!AR66*0.5)+'KWh (Cumulative) NLI'!AQ66-'Rebasing adj NLI'!AR56)*AR108)*AR$19*AR$127)</f>
        <v>0</v>
      </c>
      <c r="AS66" s="12">
        <f>IF('KWh (Cumulative) NLI'!AS66=0,0,((('KWh (Monthly) ENTRY NLI '!AS66*0.5)+'KWh (Cumulative) NLI'!AR66-'Rebasing adj NLI'!AS56)*AS108)*AS$19*AS$127)</f>
        <v>0</v>
      </c>
      <c r="AT66" s="12">
        <f>IF('KWh (Cumulative) NLI'!AT66=0,0,((('KWh (Monthly) ENTRY NLI '!AT66*0.5)+'KWh (Cumulative) NLI'!AS66-'Rebasing adj NLI'!AT56)*AT108)*AT$19*AT$127)</f>
        <v>0</v>
      </c>
      <c r="AU66" s="12">
        <f>IF('KWh (Cumulative) NLI'!AU66=0,0,((('KWh (Monthly) ENTRY NLI '!AU66*0.5)+'KWh (Cumulative) NLI'!AT66-'Rebasing adj NLI'!AU56)*AU108)*AU$19*AU$127)</f>
        <v>0</v>
      </c>
      <c r="AV66" s="12">
        <f>IF('KWh (Cumulative) NLI'!AV66=0,0,((('KWh (Monthly) ENTRY NLI '!AV66*0.5)+'KWh (Cumulative) NLI'!AU66-'Rebasing adj NLI'!AV56)*AV108)*AV$19*AV$127)</f>
        <v>0</v>
      </c>
      <c r="AW66" s="12">
        <f>IF('KWh (Cumulative) NLI'!AW66=0,0,((('KWh (Monthly) ENTRY NLI '!AW66*0.5)+'KWh (Cumulative) NLI'!AV66-'Rebasing adj NLI'!AW56)*AW108)*AW$19*AW$127)</f>
        <v>0</v>
      </c>
      <c r="AX66" s="12">
        <f>IF('KWh (Cumulative) NLI'!AX66=0,0,((('KWh (Monthly) ENTRY NLI '!AX66*0.5)+'KWh (Cumulative) NLI'!AW66-'Rebasing adj NLI'!AX56)*AX108)*AX$19*AX$127)</f>
        <v>0</v>
      </c>
      <c r="AY66" s="12">
        <f>IF('KWh (Cumulative) NLI'!AY66=0,0,((('KWh (Monthly) ENTRY NLI '!AY66*0.5)+'KWh (Cumulative) NLI'!AX66-'Rebasing adj NLI'!AY56)*AY108)*AY$19*AY$127)</f>
        <v>0</v>
      </c>
      <c r="AZ66" s="12">
        <f>IF('KWh (Cumulative) NLI'!AZ66=0,0,((('KWh (Monthly) ENTRY NLI '!AZ66*0.5)+'KWh (Cumulative) NLI'!AY66-'Rebasing adj NLI'!AZ56)*AZ108)*AZ$19*AZ$127)</f>
        <v>0</v>
      </c>
      <c r="BA66" s="12">
        <f>IF('KWh (Cumulative) NLI'!BA66=0,0,((('KWh (Monthly) ENTRY NLI '!BA66*0.5)+'KWh (Cumulative) NLI'!AZ66-'Rebasing adj NLI'!BA56)*BA108)*BA$19*BA$127)</f>
        <v>0</v>
      </c>
      <c r="BB66" s="12">
        <f>IF('KWh (Cumulative) NLI'!BB66=0,0,((('KWh (Monthly) ENTRY NLI '!BB66*0.5)+'KWh (Cumulative) NLI'!BA66-'Rebasing adj NLI'!BB56)*BB108)*BB$19*BB$127)</f>
        <v>0</v>
      </c>
      <c r="BC66" s="12">
        <f>IF('KWh (Cumulative) NLI'!BC66=0,0,((('KWh (Monthly) ENTRY NLI '!BC66*0.5)+'KWh (Cumulative) NLI'!BB66-'Rebasing adj NLI'!BC56)*BC108)*BC$19*BC$127)</f>
        <v>0</v>
      </c>
      <c r="BD66" s="12">
        <f>IF('KWh (Cumulative) NLI'!BD66=0,0,((('KWh (Monthly) ENTRY NLI '!BD66*0.5)+'KWh (Cumulative) NLI'!BC66-'Rebasing adj NLI'!BD56)*BD108)*BD$19*BD$127)</f>
        <v>0</v>
      </c>
      <c r="BE66" s="12">
        <f>IF('KWh (Cumulative) NLI'!BE66=0,0,((('KWh (Monthly) ENTRY NLI '!BE66*0.5)+'KWh (Cumulative) NLI'!BD66-'Rebasing adj NLI'!BE56)*BE108)*BE$19*BE$127)</f>
        <v>0</v>
      </c>
      <c r="BF66" s="12">
        <f>IF('KWh (Cumulative) NLI'!BF66=0,0,((('KWh (Monthly) ENTRY NLI '!BF66*0.5)+'KWh (Cumulative) NLI'!BE66-'Rebasing adj NLI'!BF56)*BF108)*BF$19*BF$127)</f>
        <v>0</v>
      </c>
      <c r="BG66" s="12">
        <f>IF('KWh (Cumulative) NLI'!BG66=0,0,((('KWh (Monthly) ENTRY NLI '!BG66*0.5)+'KWh (Cumulative) NLI'!BF66-'Rebasing adj NLI'!BG56)*BG108)*BG$19*BG$127)</f>
        <v>0</v>
      </c>
      <c r="BH66" s="12">
        <f>IF('KWh (Cumulative) NLI'!BH66=0,0,((('KWh (Monthly) ENTRY NLI '!BH66*0.5)+'KWh (Cumulative) NLI'!BG66-'Rebasing adj NLI'!BH56)*BH108)*BH$19*BH$127)</f>
        <v>0</v>
      </c>
      <c r="BI66" s="12">
        <f>IF('KWh (Cumulative) NLI'!BI66=0,0,((('KWh (Monthly) ENTRY NLI '!BI66*0.5)+'KWh (Cumulative) NLI'!BH66-'Rebasing adj NLI'!BI56)*BI108)*BI$19*BI$127)</f>
        <v>0</v>
      </c>
      <c r="BJ66" s="12">
        <f>IF('KWh (Cumulative) NLI'!BJ66=0,0,((('KWh (Monthly) ENTRY NLI '!BJ66*0.5)+'KWh (Cumulative) NLI'!BI66-'Rebasing adj NLI'!BJ56)*BJ108)*BJ$19*BJ$127)</f>
        <v>0</v>
      </c>
      <c r="BK66" s="12">
        <f>IF('KWh (Cumulative) NLI'!BK66=0,0,((('KWh (Monthly) ENTRY NLI '!BK66*0.5)+'KWh (Cumulative) NLI'!BJ66-'Rebasing adj NLI'!BK56)*BK108)*BK$19*BK$127)</f>
        <v>0</v>
      </c>
      <c r="BL66" s="12">
        <f>IF('KWh (Cumulative) NLI'!BL66=0,0,((('KWh (Monthly) ENTRY NLI '!BL66*0.5)+'KWh (Cumulative) NLI'!BK66-'Rebasing adj NLI'!BL56)*BL108)*BL$19*BL$127)</f>
        <v>0</v>
      </c>
      <c r="BM66" s="12">
        <f>IF('KWh (Cumulative) NLI'!BM66=0,0,((('KWh (Monthly) ENTRY NLI '!BM66*0.5)+'KWh (Cumulative) NLI'!BL66-'Rebasing adj NLI'!BM56)*BM108)*BM$19*BM$127)</f>
        <v>0</v>
      </c>
      <c r="BN66" s="12">
        <f>IF('KWh (Cumulative) NLI'!BN66=0,0,((('KWh (Monthly) ENTRY NLI '!BN66*0.5)+'KWh (Cumulative) NLI'!BM66-'Rebasing adj NLI'!BN56)*BN108)*BN$19*BN$127)</f>
        <v>0</v>
      </c>
      <c r="BO66" s="12">
        <f>IF('KWh (Cumulative) NLI'!BO66=0,0,((('KWh (Monthly) ENTRY NLI '!BO66*0.5)+'KWh (Cumulative) NLI'!BN66-'Rebasing adj NLI'!BO56)*BO108)*BO$19*BO$127)</f>
        <v>0</v>
      </c>
      <c r="BP66" s="12">
        <f>IF('KWh (Cumulative) NLI'!BP66=0,0,((('KWh (Monthly) ENTRY NLI '!BP66*0.5)+'KWh (Cumulative) NLI'!BO66-'Rebasing adj NLI'!BP56)*BP108)*BP$19*BP$127)</f>
        <v>0</v>
      </c>
      <c r="BQ66" s="12">
        <f>IF('KWh (Cumulative) NLI'!BQ66=0,0,((('KWh (Monthly) ENTRY NLI '!BQ66*0.5)+'KWh (Cumulative) NLI'!BP66-'Rebasing adj NLI'!BQ56)*BQ108)*BQ$19*BQ$127)</f>
        <v>0</v>
      </c>
      <c r="BR66" s="12">
        <f>IF('KWh (Cumulative) NLI'!BR66=0,0,((('KWh (Monthly) ENTRY NLI '!BR66*0.5)+'KWh (Cumulative) NLI'!BQ66-'Rebasing adj NLI'!BR56)*BR108)*BR$19*BR$127)</f>
        <v>0</v>
      </c>
      <c r="BS66" s="12">
        <f>IF('KWh (Cumulative) NLI'!BS66=0,0,((('KWh (Monthly) ENTRY NLI '!BS66*0.5)+'KWh (Cumulative) NLI'!BR66-'Rebasing adj NLI'!BS56)*BS108)*BS$19*BS$127)</f>
        <v>0</v>
      </c>
      <c r="BT66" s="12">
        <f>IF('KWh (Cumulative) NLI'!BT66=0,0,((('KWh (Monthly) ENTRY NLI '!BT66*0.5)+'KWh (Cumulative) NLI'!BS66-'Rebasing adj NLI'!BT56)*BT108)*BT$19*BT$127)</f>
        <v>0</v>
      </c>
      <c r="BU66" s="12">
        <f>IF('KWh (Cumulative) NLI'!BU66=0,0,((('KWh (Monthly) ENTRY NLI '!BU66*0.5)+'KWh (Cumulative) NLI'!BT66-'Rebasing adj NLI'!BU56)*BU108)*BU$19*BU$127)</f>
        <v>0</v>
      </c>
      <c r="BV66" s="12">
        <f>IF('KWh (Cumulative) NLI'!BV66=0,0,((('KWh (Monthly) ENTRY NLI '!BV66*0.5)+'KWh (Cumulative) NLI'!BU66-'Rebasing adj NLI'!BV56)*BV108)*BV$19*BV$127)</f>
        <v>0</v>
      </c>
      <c r="BW66" s="12">
        <f>IF('KWh (Cumulative) NLI'!BW66=0,0,((('KWh (Monthly) ENTRY NLI '!BW66*0.5)+'KWh (Cumulative) NLI'!BV66-'Rebasing adj NLI'!BW56)*BW108)*BW$19*BW$127)</f>
        <v>0</v>
      </c>
      <c r="BX66" s="12">
        <f>IF('KWh (Cumulative) NLI'!BX66=0,0,((('KWh (Monthly) ENTRY NLI '!BX66*0.5)+'KWh (Cumulative) NLI'!BW66-'Rebasing adj NLI'!BX56)*BX108)*BX$19*BX$127)</f>
        <v>0</v>
      </c>
      <c r="BY66" s="12">
        <f>IF('KWh (Cumulative) NLI'!BY66=0,0,((('KWh (Monthly) ENTRY NLI '!BY66*0.5)+'KWh (Cumulative) NLI'!BX66-'Rebasing adj NLI'!BY56)*BY108)*BY$19*BY$127)</f>
        <v>0</v>
      </c>
      <c r="BZ66" s="12">
        <f>IF('KWh (Cumulative) NLI'!BZ66=0,0,((('KWh (Monthly) ENTRY NLI '!BZ66*0.5)+'KWh (Cumulative) NLI'!BY66-'Rebasing adj NLI'!BZ56)*BZ108)*BZ$19*BZ$127)</f>
        <v>0</v>
      </c>
      <c r="CA66" s="12">
        <f>IF('KWh (Cumulative) NLI'!CA66=0,0,((('KWh (Monthly) ENTRY NLI '!CA66*0.5)+'KWh (Cumulative) NLI'!BZ66-'Rebasing adj NLI'!CA56)*CA108)*CA$19*CA$127)</f>
        <v>0</v>
      </c>
      <c r="CB66" s="12">
        <f>IF('KWh (Cumulative) NLI'!CB66=0,0,((('KWh (Monthly) ENTRY NLI '!CB66*0.5)+'KWh (Cumulative) NLI'!CA66-'Rebasing adj NLI'!CB56)*CB108)*CB$19*CB$127)</f>
        <v>0</v>
      </c>
      <c r="CC66" s="12">
        <f>IF('KWh (Cumulative) NLI'!CC66=0,0,((('KWh (Monthly) ENTRY NLI '!CC66*0.5)+'KWh (Cumulative) NLI'!CB66-'Rebasing adj NLI'!CC56)*CC108)*CC$19*CC$127)</f>
        <v>0</v>
      </c>
      <c r="CD66" s="12">
        <f>IF('KWh (Cumulative) NLI'!CD66=0,0,((('KWh (Monthly) ENTRY NLI '!CD66*0.5)+'KWh (Cumulative) NLI'!CC66-'Rebasing adj NLI'!CD56)*CD108)*CD$19*CD$127)</f>
        <v>0</v>
      </c>
      <c r="CE66" s="12">
        <f>IF('KWh (Cumulative) NLI'!CE66=0,0,((('KWh (Monthly) ENTRY NLI '!CE66*0.5)+'KWh (Cumulative) NLI'!CD66-'Rebasing adj NLI'!CE56)*CE108)*CE$19*CE$127)</f>
        <v>0</v>
      </c>
      <c r="CF66" s="12">
        <f>IF('KWh (Cumulative) NLI'!CF66=0,0,((('KWh (Monthly) ENTRY NLI '!CF66*0.5)+'KWh (Cumulative) NLI'!CE66-'Rebasing adj NLI'!CF56)*CF108)*CF$19*CF$127)</f>
        <v>0</v>
      </c>
      <c r="CG66" s="12">
        <f>IF('KWh (Cumulative) NLI'!CG66=0,0,((('KWh (Monthly) ENTRY NLI '!CG66*0.5)+'KWh (Cumulative) NLI'!CF66-'Rebasing adj NLI'!CG56)*CG108)*CG$19*CG$127)</f>
        <v>0</v>
      </c>
      <c r="CH66" s="12">
        <f>IF('KWh (Cumulative) NLI'!CH66=0,0,((('KWh (Monthly) ENTRY NLI '!CH66*0.5)+'KWh (Cumulative) NLI'!CG66-'Rebasing adj NLI'!CH56)*CH108)*CH$19*CH$127)</f>
        <v>0</v>
      </c>
      <c r="CI66" s="12">
        <f>IF('KWh (Cumulative) NLI'!CI66=0,0,((('KWh (Monthly) ENTRY NLI '!CI66*0.5)+'KWh (Cumulative) NLI'!CH66-'Rebasing adj NLI'!CI56)*CI108)*CI$19*CI$127)</f>
        <v>0</v>
      </c>
      <c r="CJ66" s="12">
        <f>IF('KWh (Cumulative) NLI'!CJ66=0,0,((('KWh (Monthly) ENTRY NLI '!CJ66*0.5)+'KWh (Cumulative) NLI'!CI66-'Rebasing adj NLI'!CJ56)*CJ108)*CJ$19*CJ$127)</f>
        <v>0</v>
      </c>
    </row>
    <row r="67" spans="1:88" x14ac:dyDescent="0.3">
      <c r="A67" s="220"/>
      <c r="B67" s="47" t="s">
        <v>10</v>
      </c>
      <c r="C67" s="12">
        <f>IF('KWh (Cumulative) NLI'!C67=0,0,((('KWh (Monthly) ENTRY NLI '!C67*0.5)-'Rebasing adj NLI'!C57)*C109)*C$19*C$127)</f>
        <v>0</v>
      </c>
      <c r="D67" s="12">
        <f>IF('KWh (Cumulative) NLI'!D67=0,0,((('KWh (Monthly) ENTRY NLI '!D67*0.5)+'KWh (Cumulative) NLI'!C67-'Rebasing adj NLI'!D57)*D109)*D$19*D$127)</f>
        <v>0</v>
      </c>
      <c r="E67" s="12">
        <f>IF('KWh (Cumulative) NLI'!E67=0,0,((('KWh (Monthly) ENTRY NLI '!E67*0.5)+'KWh (Cumulative) NLI'!D67-'Rebasing adj NLI'!E57)*E109)*E$19*E$127)</f>
        <v>0</v>
      </c>
      <c r="F67" s="12">
        <f>IF('KWh (Cumulative) NLI'!F67=0,0,((('KWh (Monthly) ENTRY NLI '!F67*0.5)+'KWh (Cumulative) NLI'!E67-'Rebasing adj NLI'!F57)*F109)*F$19*F$127)</f>
        <v>0</v>
      </c>
      <c r="G67" s="12">
        <f>IF('KWh (Cumulative) NLI'!G67=0,0,((('KWh (Monthly) ENTRY NLI '!G67*0.5)+'KWh (Cumulative) NLI'!F67-'Rebasing adj NLI'!G57)*G109)*G$19*G$127)</f>
        <v>0</v>
      </c>
      <c r="H67" s="12">
        <f>IF('KWh (Cumulative) NLI'!H67=0,0,((('KWh (Monthly) ENTRY NLI '!H67*0.5)+'KWh (Cumulative) NLI'!G67-'Rebasing adj NLI'!H57)*H109)*H$19*H$127)</f>
        <v>0</v>
      </c>
      <c r="I67" s="12">
        <f>IF('KWh (Cumulative) NLI'!I67=0,0,((('KWh (Monthly) ENTRY NLI '!I67*0.5)+'KWh (Cumulative) NLI'!H67-'Rebasing adj NLI'!I57)*I109)*I$19*I$127)</f>
        <v>0</v>
      </c>
      <c r="J67" s="12">
        <f>IF('KWh (Cumulative) NLI'!J67=0,0,((('KWh (Monthly) ENTRY NLI '!J67*0.5)+'KWh (Cumulative) NLI'!I67-'Rebasing adj NLI'!J57)*J109)*J$19*J$127)</f>
        <v>0</v>
      </c>
      <c r="K67" s="12">
        <f>IF('KWh (Cumulative) NLI'!K67=0,0,((('KWh (Monthly) ENTRY NLI '!K67*0.5)+'KWh (Cumulative) NLI'!J67-'Rebasing adj NLI'!K57)*K109)*K$19*K$127)</f>
        <v>0</v>
      </c>
      <c r="L67" s="12">
        <f>IF('KWh (Cumulative) NLI'!L67=0,0,((('KWh (Monthly) ENTRY NLI '!L67*0.5)+'KWh (Cumulative) NLI'!K67-'Rebasing adj NLI'!L57)*L109)*L$19*L$127)</f>
        <v>0</v>
      </c>
      <c r="M67" s="12">
        <f>IF('KWh (Cumulative) NLI'!M67=0,0,((('KWh (Monthly) ENTRY NLI '!M67*0.5)+'KWh (Cumulative) NLI'!L67-'Rebasing adj NLI'!M57)*M109)*M$19*M$127)</f>
        <v>0</v>
      </c>
      <c r="N67" s="12">
        <f>IF('KWh (Cumulative) NLI'!N67=0,0,((('KWh (Monthly) ENTRY NLI '!N67*0.5)+'KWh (Cumulative) NLI'!M67-'Rebasing adj NLI'!N57)*N109)*N$19*N$127)</f>
        <v>0</v>
      </c>
      <c r="O67" s="12">
        <f>IF('KWh (Cumulative) NLI'!O67=0,0,((('KWh (Monthly) ENTRY NLI '!O67*0.5)+'KWh (Cumulative) NLI'!N67-'Rebasing adj NLI'!O57)*O109)*O$19*O$127)</f>
        <v>0</v>
      </c>
      <c r="P67" s="12">
        <f>IF('KWh (Cumulative) NLI'!P67=0,0,((('KWh (Monthly) ENTRY NLI '!P67*0.5)+'KWh (Cumulative) NLI'!O67-'Rebasing adj NLI'!P57)*P109)*P$19*P$127)</f>
        <v>0</v>
      </c>
      <c r="Q67" s="12">
        <f>IF('KWh (Cumulative) NLI'!Q67=0,0,((('KWh (Monthly) ENTRY NLI '!Q67*0.5)+'KWh (Cumulative) NLI'!P67-'Rebasing adj NLI'!Q57)*Q109)*Q$19*Q$127)</f>
        <v>0</v>
      </c>
      <c r="R67" s="12">
        <f>IF('KWh (Cumulative) NLI'!R67=0,0,((('KWh (Monthly) ENTRY NLI '!R67*0.5)+'KWh (Cumulative) NLI'!Q67-'Rebasing adj NLI'!R57)*R109)*R$19*R$127)</f>
        <v>0</v>
      </c>
      <c r="S67" s="12">
        <f>IF('KWh (Cumulative) NLI'!S67=0,0,((('KWh (Monthly) ENTRY NLI '!S67*0.5)+'KWh (Cumulative) NLI'!R67-'Rebasing adj NLI'!S57)*S109)*S$19*S$127)</f>
        <v>0</v>
      </c>
      <c r="T67" s="12">
        <f>IF('KWh (Cumulative) NLI'!T67=0,0,((('KWh (Monthly) ENTRY NLI '!T67*0.5)+'KWh (Cumulative) NLI'!S67-'Rebasing adj NLI'!T57)*T109)*T$19*T$127)</f>
        <v>0</v>
      </c>
      <c r="U67" s="12">
        <f>IF('KWh (Cumulative) NLI'!U67=0,0,((('KWh (Monthly) ENTRY NLI '!U67*0.5)+'KWh (Cumulative) NLI'!T67-'Rebasing adj NLI'!U57)*U109)*U$19*U$127)</f>
        <v>0</v>
      </c>
      <c r="V67" s="12">
        <f>IF('KWh (Cumulative) NLI'!V67=0,0,((('KWh (Monthly) ENTRY NLI '!V67*0.5)+'KWh (Cumulative) NLI'!U67-'Rebasing adj NLI'!V57)*V109)*V$19*V$127)</f>
        <v>0</v>
      </c>
      <c r="W67" s="12">
        <f>IF('KWh (Cumulative) NLI'!W67=0,0,((('KWh (Monthly) ENTRY NLI '!W67*0.5)+'KWh (Cumulative) NLI'!V67-'Rebasing adj NLI'!W57)*W109)*W$19*W$127)</f>
        <v>0</v>
      </c>
      <c r="X67" s="12">
        <f>IF('KWh (Cumulative) NLI'!X67=0,0,((('KWh (Monthly) ENTRY NLI '!X67*0.5)+'KWh (Cumulative) NLI'!W67-'Rebasing adj NLI'!X57)*X109)*X$19*X$127)</f>
        <v>0</v>
      </c>
      <c r="Y67" s="12">
        <f>IF('KWh (Cumulative) NLI'!Y67=0,0,((('KWh (Monthly) ENTRY NLI '!Y67*0.5)+'KWh (Cumulative) NLI'!X67-'Rebasing adj NLI'!Y57)*Y109)*Y$19*Y$127)</f>
        <v>0</v>
      </c>
      <c r="Z67" s="12">
        <f>IF('KWh (Cumulative) NLI'!Z67=0,0,((('KWh (Monthly) ENTRY NLI '!Z67*0.5)+'KWh (Cumulative) NLI'!Y67-'Rebasing adj NLI'!Z57)*Z109)*Z$19*Z$127)</f>
        <v>0</v>
      </c>
      <c r="AA67" s="12">
        <f>IF('KWh (Cumulative) NLI'!AA67=0,0,((('KWh (Monthly) ENTRY NLI '!AA67*0.5)+'KWh (Cumulative) NLI'!Z67-'Rebasing adj NLI'!AA57)*AA109)*AA$19*AA$127)</f>
        <v>0</v>
      </c>
      <c r="AB67" s="12">
        <f>IF('KWh (Cumulative) NLI'!AB67=0,0,((('KWh (Monthly) ENTRY NLI '!AB67*0.5)+'KWh (Cumulative) NLI'!AA67-'Rebasing adj NLI'!AB57)*AB109)*AB$19*AB$127)</f>
        <v>0</v>
      </c>
      <c r="AC67" s="12">
        <f>IF('KWh (Cumulative) NLI'!AC67=0,0,((('KWh (Monthly) ENTRY NLI '!AC67*0.5)+'KWh (Cumulative) NLI'!AB67-'Rebasing adj NLI'!AC57)*AC109)*AC$19*AC$127)</f>
        <v>0</v>
      </c>
      <c r="AD67" s="12">
        <f>IF('KWh (Cumulative) NLI'!AD67=0,0,((('KWh (Monthly) ENTRY NLI '!AD67*0.5)+'KWh (Cumulative) NLI'!AC67-'Rebasing adj NLI'!AD57)*AD109)*AD$19*AD$127)</f>
        <v>0</v>
      </c>
      <c r="AE67" s="12">
        <f>IF('KWh (Cumulative) NLI'!AE67=0,0,((('KWh (Monthly) ENTRY NLI '!AE67*0.5)+'KWh (Cumulative) NLI'!AD67-'Rebasing adj NLI'!AE57)*AE109)*AE$19*AE$127)</f>
        <v>0</v>
      </c>
      <c r="AF67" s="12">
        <f>IF('KWh (Cumulative) NLI'!AF67=0,0,((('KWh (Monthly) ENTRY NLI '!AF67*0.5)+'KWh (Cumulative) NLI'!AE67-'Rebasing adj NLI'!AF57)*AF109)*AF$19*AF$127)</f>
        <v>0</v>
      </c>
      <c r="AG67" s="12">
        <f>IF('KWh (Cumulative) NLI'!AG67=0,0,((('KWh (Monthly) ENTRY NLI '!AG67*0.5)+'KWh (Cumulative) NLI'!AF67-'Rebasing adj NLI'!AG57)*AG109)*AG$19*AG$127)</f>
        <v>0</v>
      </c>
      <c r="AH67" s="12">
        <f>IF('KWh (Cumulative) NLI'!AH67=0,0,((('KWh (Monthly) ENTRY NLI '!AH67*0.5)+'KWh (Cumulative) NLI'!AG67-'Rebasing adj NLI'!AH57)*AH109)*AH$19*AH$127)</f>
        <v>0</v>
      </c>
      <c r="AI67" s="12">
        <f>IF('KWh (Cumulative) NLI'!AI67=0,0,((('KWh (Monthly) ENTRY NLI '!AI67*0.5)+'KWh (Cumulative) NLI'!AH67-'Rebasing adj NLI'!AI57)*AI109)*AI$19*AI$127)</f>
        <v>0</v>
      </c>
      <c r="AJ67" s="12">
        <f>IF('KWh (Cumulative) NLI'!AJ67=0,0,((('KWh (Monthly) ENTRY NLI '!AJ67*0.5)+'KWh (Cumulative) NLI'!AI67-'Rebasing adj NLI'!AJ57)*AJ109)*AJ$19*AJ$127)</f>
        <v>0</v>
      </c>
      <c r="AK67" s="12">
        <f>IF('KWh (Cumulative) NLI'!AK67=0,0,((('KWh (Monthly) ENTRY NLI '!AK67*0.5)+'KWh (Cumulative) NLI'!AJ67-'Rebasing adj NLI'!AK57)*AK109)*AK$19*AK$127)</f>
        <v>0</v>
      </c>
      <c r="AL67" s="12">
        <f>IF('KWh (Cumulative) NLI'!AL67=0,0,((('KWh (Monthly) ENTRY NLI '!AL67*0.5)+'KWh (Cumulative) NLI'!AK67-'Rebasing adj NLI'!AL57)*AL109)*AL$19*AL$127)</f>
        <v>0</v>
      </c>
      <c r="AM67" s="12">
        <f>IF('KWh (Cumulative) NLI'!AM67=0,0,((('KWh (Monthly) ENTRY NLI '!AM67*0.5)+'KWh (Cumulative) NLI'!AL67-'Rebasing adj NLI'!AM57)*AM109)*AM$19*AM$127)</f>
        <v>0</v>
      </c>
      <c r="AN67" s="12">
        <f>IF('KWh (Cumulative) NLI'!AN67=0,0,((('KWh (Monthly) ENTRY NLI '!AN67*0.5)+'KWh (Cumulative) NLI'!AM67-'Rebasing adj NLI'!AN57)*AN109)*AN$19*AN$127)</f>
        <v>0</v>
      </c>
      <c r="AO67" s="12">
        <f>IF('KWh (Cumulative) NLI'!AO67=0,0,((('KWh (Monthly) ENTRY NLI '!AO67*0.5)+'KWh (Cumulative) NLI'!AN67-'Rebasing adj NLI'!AO57)*AO109)*AO$19*AO$127)</f>
        <v>0</v>
      </c>
      <c r="AP67" s="12">
        <f>IF('KWh (Cumulative) NLI'!AP67=0,0,((('KWh (Monthly) ENTRY NLI '!AP67*0.5)+'KWh (Cumulative) NLI'!AO67-'Rebasing adj NLI'!AP57)*AP109)*AP$19*AP$127)</f>
        <v>0</v>
      </c>
      <c r="AQ67" s="12">
        <f>IF('KWh (Cumulative) NLI'!AQ67=0,0,((('KWh (Monthly) ENTRY NLI '!AQ67*0.5)+'KWh (Cumulative) NLI'!AP67-'Rebasing adj NLI'!AQ57)*AQ109)*AQ$19*AQ$127)</f>
        <v>0</v>
      </c>
      <c r="AR67" s="12">
        <f>IF('KWh (Cumulative) NLI'!AR67=0,0,((('KWh (Monthly) ENTRY NLI '!AR67*0.5)+'KWh (Cumulative) NLI'!AQ67-'Rebasing adj NLI'!AR57)*AR109)*AR$19*AR$127)</f>
        <v>0</v>
      </c>
      <c r="AS67" s="12">
        <f>IF('KWh (Cumulative) NLI'!AS67=0,0,((('KWh (Monthly) ENTRY NLI '!AS67*0.5)+'KWh (Cumulative) NLI'!AR67-'Rebasing adj NLI'!AS57)*AS109)*AS$19*AS$127)</f>
        <v>0</v>
      </c>
      <c r="AT67" s="12">
        <f>IF('KWh (Cumulative) NLI'!AT67=0,0,((('KWh (Monthly) ENTRY NLI '!AT67*0.5)+'KWh (Cumulative) NLI'!AS67-'Rebasing adj NLI'!AT57)*AT109)*AT$19*AT$127)</f>
        <v>0</v>
      </c>
      <c r="AU67" s="12">
        <f>IF('KWh (Cumulative) NLI'!AU67=0,0,((('KWh (Monthly) ENTRY NLI '!AU67*0.5)+'KWh (Cumulative) NLI'!AT67-'Rebasing adj NLI'!AU57)*AU109)*AU$19*AU$127)</f>
        <v>0</v>
      </c>
      <c r="AV67" s="12">
        <f>IF('KWh (Cumulative) NLI'!AV67=0,0,((('KWh (Monthly) ENTRY NLI '!AV67*0.5)+'KWh (Cumulative) NLI'!AU67-'Rebasing adj NLI'!AV57)*AV109)*AV$19*AV$127)</f>
        <v>0</v>
      </c>
      <c r="AW67" s="12">
        <f>IF('KWh (Cumulative) NLI'!AW67=0,0,((('KWh (Monthly) ENTRY NLI '!AW67*0.5)+'KWh (Cumulative) NLI'!AV67-'Rebasing adj NLI'!AW57)*AW109)*AW$19*AW$127)</f>
        <v>0</v>
      </c>
      <c r="AX67" s="12">
        <f>IF('KWh (Cumulative) NLI'!AX67=0,0,((('KWh (Monthly) ENTRY NLI '!AX67*0.5)+'KWh (Cumulative) NLI'!AW67-'Rebasing adj NLI'!AX57)*AX109)*AX$19*AX$127)</f>
        <v>0</v>
      </c>
      <c r="AY67" s="12">
        <f>IF('KWh (Cumulative) NLI'!AY67=0,0,((('KWh (Monthly) ENTRY NLI '!AY67*0.5)+'KWh (Cumulative) NLI'!AX67-'Rebasing adj NLI'!AY57)*AY109)*AY$19*AY$127)</f>
        <v>0</v>
      </c>
      <c r="AZ67" s="12">
        <f>IF('KWh (Cumulative) NLI'!AZ67=0,0,((('KWh (Monthly) ENTRY NLI '!AZ67*0.5)+'KWh (Cumulative) NLI'!AY67-'Rebasing adj NLI'!AZ57)*AZ109)*AZ$19*AZ$127)</f>
        <v>0</v>
      </c>
      <c r="BA67" s="12">
        <f>IF('KWh (Cumulative) NLI'!BA67=0,0,((('KWh (Monthly) ENTRY NLI '!BA67*0.5)+'KWh (Cumulative) NLI'!AZ67-'Rebasing adj NLI'!BA57)*BA109)*BA$19*BA$127)</f>
        <v>0</v>
      </c>
      <c r="BB67" s="12">
        <f>IF('KWh (Cumulative) NLI'!BB67=0,0,((('KWh (Monthly) ENTRY NLI '!BB67*0.5)+'KWh (Cumulative) NLI'!BA67-'Rebasing adj NLI'!BB57)*BB109)*BB$19*BB$127)</f>
        <v>0</v>
      </c>
      <c r="BC67" s="12">
        <f>IF('KWh (Cumulative) NLI'!BC67=0,0,((('KWh (Monthly) ENTRY NLI '!BC67*0.5)+'KWh (Cumulative) NLI'!BB67-'Rebasing adj NLI'!BC57)*BC109)*BC$19*BC$127)</f>
        <v>0</v>
      </c>
      <c r="BD67" s="12">
        <f>IF('KWh (Cumulative) NLI'!BD67=0,0,((('KWh (Monthly) ENTRY NLI '!BD67*0.5)+'KWh (Cumulative) NLI'!BC67-'Rebasing adj NLI'!BD57)*BD109)*BD$19*BD$127)</f>
        <v>0</v>
      </c>
      <c r="BE67" s="12">
        <f>IF('KWh (Cumulative) NLI'!BE67=0,0,((('KWh (Monthly) ENTRY NLI '!BE67*0.5)+'KWh (Cumulative) NLI'!BD67-'Rebasing adj NLI'!BE57)*BE109)*BE$19*BE$127)</f>
        <v>0</v>
      </c>
      <c r="BF67" s="12">
        <f>IF('KWh (Cumulative) NLI'!BF67=0,0,((('KWh (Monthly) ENTRY NLI '!BF67*0.5)+'KWh (Cumulative) NLI'!BE67-'Rebasing adj NLI'!BF57)*BF109)*BF$19*BF$127)</f>
        <v>0</v>
      </c>
      <c r="BG67" s="12">
        <f>IF('KWh (Cumulative) NLI'!BG67=0,0,((('KWh (Monthly) ENTRY NLI '!BG67*0.5)+'KWh (Cumulative) NLI'!BF67-'Rebasing adj NLI'!BG57)*BG109)*BG$19*BG$127)</f>
        <v>0</v>
      </c>
      <c r="BH67" s="12">
        <f>IF('KWh (Cumulative) NLI'!BH67=0,0,((('KWh (Monthly) ENTRY NLI '!BH67*0.5)+'KWh (Cumulative) NLI'!BG67-'Rebasing adj NLI'!BH57)*BH109)*BH$19*BH$127)</f>
        <v>0</v>
      </c>
      <c r="BI67" s="12">
        <f>IF('KWh (Cumulative) NLI'!BI67=0,0,((('KWh (Monthly) ENTRY NLI '!BI67*0.5)+'KWh (Cumulative) NLI'!BH67-'Rebasing adj NLI'!BI57)*BI109)*BI$19*BI$127)</f>
        <v>0</v>
      </c>
      <c r="BJ67" s="12">
        <f>IF('KWh (Cumulative) NLI'!BJ67=0,0,((('KWh (Monthly) ENTRY NLI '!BJ67*0.5)+'KWh (Cumulative) NLI'!BI67-'Rebasing adj NLI'!BJ57)*BJ109)*BJ$19*BJ$127)</f>
        <v>0</v>
      </c>
      <c r="BK67" s="12">
        <f>IF('KWh (Cumulative) NLI'!BK67=0,0,((('KWh (Monthly) ENTRY NLI '!BK67*0.5)+'KWh (Cumulative) NLI'!BJ67-'Rebasing adj NLI'!BK57)*BK109)*BK$19*BK$127)</f>
        <v>0</v>
      </c>
      <c r="BL67" s="12">
        <f>IF('KWh (Cumulative) NLI'!BL67=0,0,((('KWh (Monthly) ENTRY NLI '!BL67*0.5)+'KWh (Cumulative) NLI'!BK67-'Rebasing adj NLI'!BL57)*BL109)*BL$19*BL$127)</f>
        <v>0</v>
      </c>
      <c r="BM67" s="12">
        <f>IF('KWh (Cumulative) NLI'!BM67=0,0,((('KWh (Monthly) ENTRY NLI '!BM67*0.5)+'KWh (Cumulative) NLI'!BL67-'Rebasing adj NLI'!BM57)*BM109)*BM$19*BM$127)</f>
        <v>0</v>
      </c>
      <c r="BN67" s="12">
        <f>IF('KWh (Cumulative) NLI'!BN67=0,0,((('KWh (Monthly) ENTRY NLI '!BN67*0.5)+'KWh (Cumulative) NLI'!BM67-'Rebasing adj NLI'!BN57)*BN109)*BN$19*BN$127)</f>
        <v>0</v>
      </c>
      <c r="BO67" s="12">
        <f>IF('KWh (Cumulative) NLI'!BO67=0,0,((('KWh (Monthly) ENTRY NLI '!BO67*0.5)+'KWh (Cumulative) NLI'!BN67-'Rebasing adj NLI'!BO57)*BO109)*BO$19*BO$127)</f>
        <v>0</v>
      </c>
      <c r="BP67" s="12">
        <f>IF('KWh (Cumulative) NLI'!BP67=0,0,((('KWh (Monthly) ENTRY NLI '!BP67*0.5)+'KWh (Cumulative) NLI'!BO67-'Rebasing adj NLI'!BP57)*BP109)*BP$19*BP$127)</f>
        <v>0</v>
      </c>
      <c r="BQ67" s="12">
        <f>IF('KWh (Cumulative) NLI'!BQ67=0,0,((('KWh (Monthly) ENTRY NLI '!BQ67*0.5)+'KWh (Cumulative) NLI'!BP67-'Rebasing adj NLI'!BQ57)*BQ109)*BQ$19*BQ$127)</f>
        <v>0</v>
      </c>
      <c r="BR67" s="12">
        <f>IF('KWh (Cumulative) NLI'!BR67=0,0,((('KWh (Monthly) ENTRY NLI '!BR67*0.5)+'KWh (Cumulative) NLI'!BQ67-'Rebasing adj NLI'!BR57)*BR109)*BR$19*BR$127)</f>
        <v>0</v>
      </c>
      <c r="BS67" s="12">
        <f>IF('KWh (Cumulative) NLI'!BS67=0,0,((('KWh (Monthly) ENTRY NLI '!BS67*0.5)+'KWh (Cumulative) NLI'!BR67-'Rebasing adj NLI'!BS57)*BS109)*BS$19*BS$127)</f>
        <v>0</v>
      </c>
      <c r="BT67" s="12">
        <f>IF('KWh (Cumulative) NLI'!BT67=0,0,((('KWh (Monthly) ENTRY NLI '!BT67*0.5)+'KWh (Cumulative) NLI'!BS67-'Rebasing adj NLI'!BT57)*BT109)*BT$19*BT$127)</f>
        <v>0</v>
      </c>
      <c r="BU67" s="12">
        <f>IF('KWh (Cumulative) NLI'!BU67=0,0,((('KWh (Monthly) ENTRY NLI '!BU67*0.5)+'KWh (Cumulative) NLI'!BT67-'Rebasing adj NLI'!BU57)*BU109)*BU$19*BU$127)</f>
        <v>0</v>
      </c>
      <c r="BV67" s="12">
        <f>IF('KWh (Cumulative) NLI'!BV67=0,0,((('KWh (Monthly) ENTRY NLI '!BV67*0.5)+'KWh (Cumulative) NLI'!BU67-'Rebasing adj NLI'!BV57)*BV109)*BV$19*BV$127)</f>
        <v>0</v>
      </c>
      <c r="BW67" s="12">
        <f>IF('KWh (Cumulative) NLI'!BW67=0,0,((('KWh (Monthly) ENTRY NLI '!BW67*0.5)+'KWh (Cumulative) NLI'!BV67-'Rebasing adj NLI'!BW57)*BW109)*BW$19*BW$127)</f>
        <v>0</v>
      </c>
      <c r="BX67" s="12">
        <f>IF('KWh (Cumulative) NLI'!BX67=0,0,((('KWh (Monthly) ENTRY NLI '!BX67*0.5)+'KWh (Cumulative) NLI'!BW67-'Rebasing adj NLI'!BX57)*BX109)*BX$19*BX$127)</f>
        <v>0</v>
      </c>
      <c r="BY67" s="12">
        <f>IF('KWh (Cumulative) NLI'!BY67=0,0,((('KWh (Monthly) ENTRY NLI '!BY67*0.5)+'KWh (Cumulative) NLI'!BX67-'Rebasing adj NLI'!BY57)*BY109)*BY$19*BY$127)</f>
        <v>0</v>
      </c>
      <c r="BZ67" s="12">
        <f>IF('KWh (Cumulative) NLI'!BZ67=0,0,((('KWh (Monthly) ENTRY NLI '!BZ67*0.5)+'KWh (Cumulative) NLI'!BY67-'Rebasing adj NLI'!BZ57)*BZ109)*BZ$19*BZ$127)</f>
        <v>0</v>
      </c>
      <c r="CA67" s="12">
        <f>IF('KWh (Cumulative) NLI'!CA67=0,0,((('KWh (Monthly) ENTRY NLI '!CA67*0.5)+'KWh (Cumulative) NLI'!BZ67-'Rebasing adj NLI'!CA57)*CA109)*CA$19*CA$127)</f>
        <v>0</v>
      </c>
      <c r="CB67" s="12">
        <f>IF('KWh (Cumulative) NLI'!CB67=0,0,((('KWh (Monthly) ENTRY NLI '!CB67*0.5)+'KWh (Cumulative) NLI'!CA67-'Rebasing adj NLI'!CB57)*CB109)*CB$19*CB$127)</f>
        <v>0</v>
      </c>
      <c r="CC67" s="12">
        <f>IF('KWh (Cumulative) NLI'!CC67=0,0,((('KWh (Monthly) ENTRY NLI '!CC67*0.5)+'KWh (Cumulative) NLI'!CB67-'Rebasing adj NLI'!CC57)*CC109)*CC$19*CC$127)</f>
        <v>0</v>
      </c>
      <c r="CD67" s="12">
        <f>IF('KWh (Cumulative) NLI'!CD67=0,0,((('KWh (Monthly) ENTRY NLI '!CD67*0.5)+'KWh (Cumulative) NLI'!CC67-'Rebasing adj NLI'!CD57)*CD109)*CD$19*CD$127)</f>
        <v>0</v>
      </c>
      <c r="CE67" s="12">
        <f>IF('KWh (Cumulative) NLI'!CE67=0,0,((('KWh (Monthly) ENTRY NLI '!CE67*0.5)+'KWh (Cumulative) NLI'!CD67-'Rebasing adj NLI'!CE57)*CE109)*CE$19*CE$127)</f>
        <v>0</v>
      </c>
      <c r="CF67" s="12">
        <f>IF('KWh (Cumulative) NLI'!CF67=0,0,((('KWh (Monthly) ENTRY NLI '!CF67*0.5)+'KWh (Cumulative) NLI'!CE67-'Rebasing adj NLI'!CF57)*CF109)*CF$19*CF$127)</f>
        <v>0</v>
      </c>
      <c r="CG67" s="12">
        <f>IF('KWh (Cumulative) NLI'!CG67=0,0,((('KWh (Monthly) ENTRY NLI '!CG67*0.5)+'KWh (Cumulative) NLI'!CF67-'Rebasing adj NLI'!CG57)*CG109)*CG$19*CG$127)</f>
        <v>0</v>
      </c>
      <c r="CH67" s="12">
        <f>IF('KWh (Cumulative) NLI'!CH67=0,0,((('KWh (Monthly) ENTRY NLI '!CH67*0.5)+'KWh (Cumulative) NLI'!CG67-'Rebasing adj NLI'!CH57)*CH109)*CH$19*CH$127)</f>
        <v>0</v>
      </c>
      <c r="CI67" s="12">
        <f>IF('KWh (Cumulative) NLI'!CI67=0,0,((('KWh (Monthly) ENTRY NLI '!CI67*0.5)+'KWh (Cumulative) NLI'!CH67-'Rebasing adj NLI'!CI57)*CI109)*CI$19*CI$127)</f>
        <v>0</v>
      </c>
      <c r="CJ67" s="12">
        <f>IF('KWh (Cumulative) NLI'!CJ67=0,0,((('KWh (Monthly) ENTRY NLI '!CJ67*0.5)+'KWh (Cumulative) NLI'!CI67-'Rebasing adj NLI'!CJ57)*CJ109)*CJ$19*CJ$127)</f>
        <v>0</v>
      </c>
    </row>
    <row r="68" spans="1:88" x14ac:dyDescent="0.3">
      <c r="A68" s="220"/>
      <c r="B68" s="47" t="s">
        <v>1</v>
      </c>
      <c r="C68" s="12">
        <f>IF('KWh (Cumulative) NLI'!C68=0,0,((('KWh (Monthly) ENTRY NLI '!C68*0.5)-'Rebasing adj NLI'!C58)*C110)*C$19*C$127)</f>
        <v>0</v>
      </c>
      <c r="D68" s="12">
        <f>IF('KWh (Cumulative) NLI'!D68=0,0,((('KWh (Monthly) ENTRY NLI '!D68*0.5)+'KWh (Cumulative) NLI'!C68-'Rebasing adj NLI'!D58)*D110)*D$19*D$127)</f>
        <v>0</v>
      </c>
      <c r="E68" s="12">
        <f>IF('KWh (Cumulative) NLI'!E68=0,0,((('KWh (Monthly) ENTRY NLI '!E68*0.5)+'KWh (Cumulative) NLI'!D68-'Rebasing adj NLI'!E58)*E110)*E$19*E$127)</f>
        <v>0</v>
      </c>
      <c r="F68" s="12">
        <f>IF('KWh (Cumulative) NLI'!F68=0,0,((('KWh (Monthly) ENTRY NLI '!F68*0.5)+'KWh (Cumulative) NLI'!E68-'Rebasing adj NLI'!F58)*F110)*F$19*F$127)</f>
        <v>0</v>
      </c>
      <c r="G68" s="12">
        <f>IF('KWh (Cumulative) NLI'!G68=0,0,((('KWh (Monthly) ENTRY NLI '!G68*0.5)+'KWh (Cumulative) NLI'!F68-'Rebasing adj NLI'!G58)*G110)*G$19*G$127)</f>
        <v>0</v>
      </c>
      <c r="H68" s="12">
        <f>IF('KWh (Cumulative) NLI'!H68=0,0,((('KWh (Monthly) ENTRY NLI '!H68*0.5)+'KWh (Cumulative) NLI'!G68-'Rebasing adj NLI'!H58)*H110)*H$19*H$127)</f>
        <v>0</v>
      </c>
      <c r="I68" s="12">
        <f>IF('KWh (Cumulative) NLI'!I68=0,0,((('KWh (Monthly) ENTRY NLI '!I68*0.5)+'KWh (Cumulative) NLI'!H68-'Rebasing adj NLI'!I58)*I110)*I$19*I$127)</f>
        <v>0</v>
      </c>
      <c r="J68" s="12">
        <f>IF('KWh (Cumulative) NLI'!J68=0,0,((('KWh (Monthly) ENTRY NLI '!J68*0.5)+'KWh (Cumulative) NLI'!I68-'Rebasing adj NLI'!J58)*J110)*J$19*J$127)</f>
        <v>0</v>
      </c>
      <c r="K68" s="12">
        <f>IF('KWh (Cumulative) NLI'!K68=0,0,((('KWh (Monthly) ENTRY NLI '!K68*0.5)+'KWh (Cumulative) NLI'!J68-'Rebasing adj NLI'!K58)*K110)*K$19*K$127)</f>
        <v>0</v>
      </c>
      <c r="L68" s="12">
        <f>IF('KWh (Cumulative) NLI'!L68=0,0,((('KWh (Monthly) ENTRY NLI '!L68*0.5)+'KWh (Cumulative) NLI'!K68-'Rebasing adj NLI'!L58)*L110)*L$19*L$127)</f>
        <v>0</v>
      </c>
      <c r="M68" s="12">
        <f>IF('KWh (Cumulative) NLI'!M68=0,0,((('KWh (Monthly) ENTRY NLI '!M68*0.5)+'KWh (Cumulative) NLI'!L68-'Rebasing adj NLI'!M58)*M110)*M$19*M$127)</f>
        <v>0</v>
      </c>
      <c r="N68" s="12">
        <f>IF('KWh (Cumulative) NLI'!N68=0,0,((('KWh (Monthly) ENTRY NLI '!N68*0.5)+'KWh (Cumulative) NLI'!M68-'Rebasing adj NLI'!N58)*N110)*N$19*N$127)</f>
        <v>0</v>
      </c>
      <c r="O68" s="12">
        <f>IF('KWh (Cumulative) NLI'!O68=0,0,((('KWh (Monthly) ENTRY NLI '!O68*0.5)+'KWh (Cumulative) NLI'!N68-'Rebasing adj NLI'!O58)*O110)*O$19*O$127)</f>
        <v>0</v>
      </c>
      <c r="P68" s="12">
        <f>IF('KWh (Cumulative) NLI'!P68=0,0,((('KWh (Monthly) ENTRY NLI '!P68*0.5)+'KWh (Cumulative) NLI'!O68-'Rebasing adj NLI'!P58)*P110)*P$19*P$127)</f>
        <v>0</v>
      </c>
      <c r="Q68" s="12">
        <f>IF('KWh (Cumulative) NLI'!Q68=0,0,((('KWh (Monthly) ENTRY NLI '!Q68*0.5)+'KWh (Cumulative) NLI'!P68-'Rebasing adj NLI'!Q58)*Q110)*Q$19*Q$127)</f>
        <v>0</v>
      </c>
      <c r="R68" s="12">
        <f>IF('KWh (Cumulative) NLI'!R68=0,0,((('KWh (Monthly) ENTRY NLI '!R68*0.5)+'KWh (Cumulative) NLI'!Q68-'Rebasing adj NLI'!R58)*R110)*R$19*R$127)</f>
        <v>0</v>
      </c>
      <c r="S68" s="12">
        <f>IF('KWh (Cumulative) NLI'!S68=0,0,((('KWh (Monthly) ENTRY NLI '!S68*0.5)+'KWh (Cumulative) NLI'!R68-'Rebasing adj NLI'!S58)*S110)*S$19*S$127)</f>
        <v>0</v>
      </c>
      <c r="T68" s="12">
        <f>IF('KWh (Cumulative) NLI'!T68=0,0,((('KWh (Monthly) ENTRY NLI '!T68*0.5)+'KWh (Cumulative) NLI'!S68-'Rebasing adj NLI'!T58)*T110)*T$19*T$127)</f>
        <v>0</v>
      </c>
      <c r="U68" s="12">
        <f>IF('KWh (Cumulative) NLI'!U68=0,0,((('KWh (Monthly) ENTRY NLI '!U68*0.5)+'KWh (Cumulative) NLI'!T68-'Rebasing adj NLI'!U58)*U110)*U$19*U$127)</f>
        <v>0</v>
      </c>
      <c r="V68" s="12">
        <f>IF('KWh (Cumulative) NLI'!V68=0,0,((('KWh (Monthly) ENTRY NLI '!V68*0.5)+'KWh (Cumulative) NLI'!U68-'Rebasing adj NLI'!V58)*V110)*V$19*V$127)</f>
        <v>0</v>
      </c>
      <c r="W68" s="12">
        <f>IF('KWh (Cumulative) NLI'!W68=0,0,((('KWh (Monthly) ENTRY NLI '!W68*0.5)+'KWh (Cumulative) NLI'!V68-'Rebasing adj NLI'!W58)*W110)*W$19*W$127)</f>
        <v>0</v>
      </c>
      <c r="X68" s="12">
        <f>IF('KWh (Cumulative) NLI'!X68=0,0,((('KWh (Monthly) ENTRY NLI '!X68*0.5)+'KWh (Cumulative) NLI'!W68-'Rebasing adj NLI'!X58)*X110)*X$19*X$127)</f>
        <v>0</v>
      </c>
      <c r="Y68" s="12">
        <f>IF('KWh (Cumulative) NLI'!Y68=0,0,((('KWh (Monthly) ENTRY NLI '!Y68*0.5)+'KWh (Cumulative) NLI'!X68-'Rebasing adj NLI'!Y58)*Y110)*Y$19*Y$127)</f>
        <v>0</v>
      </c>
      <c r="Z68" s="12">
        <f>IF('KWh (Cumulative) NLI'!Z68=0,0,((('KWh (Monthly) ENTRY NLI '!Z68*0.5)+'KWh (Cumulative) NLI'!Y68-'Rebasing adj NLI'!Z58)*Z110)*Z$19*Z$127)</f>
        <v>0</v>
      </c>
      <c r="AA68" s="12">
        <f>IF('KWh (Cumulative) NLI'!AA68=0,0,((('KWh (Monthly) ENTRY NLI '!AA68*0.5)+'KWh (Cumulative) NLI'!Z68-'Rebasing adj NLI'!AA58)*AA110)*AA$19*AA$127)</f>
        <v>0</v>
      </c>
      <c r="AB68" s="12">
        <f>IF('KWh (Cumulative) NLI'!AB68=0,0,((('KWh (Monthly) ENTRY NLI '!AB68*0.5)+'KWh (Cumulative) NLI'!AA68-'Rebasing adj NLI'!AB58)*AB110)*AB$19*AB$127)</f>
        <v>0</v>
      </c>
      <c r="AC68" s="12">
        <f>IF('KWh (Cumulative) NLI'!AC68=0,0,((('KWh (Monthly) ENTRY NLI '!AC68*0.5)+'KWh (Cumulative) NLI'!AB68-'Rebasing adj NLI'!AC58)*AC110)*AC$19*AC$127)</f>
        <v>0</v>
      </c>
      <c r="AD68" s="12">
        <f>IF('KWh (Cumulative) NLI'!AD68=0,0,((('KWh (Monthly) ENTRY NLI '!AD68*0.5)+'KWh (Cumulative) NLI'!AC68-'Rebasing adj NLI'!AD58)*AD110)*AD$19*AD$127)</f>
        <v>0</v>
      </c>
      <c r="AE68" s="12">
        <f>IF('KWh (Cumulative) NLI'!AE68=0,0,((('KWh (Monthly) ENTRY NLI '!AE68*0.5)+'KWh (Cumulative) NLI'!AD68-'Rebasing adj NLI'!AE58)*AE110)*AE$19*AE$127)</f>
        <v>0</v>
      </c>
      <c r="AF68" s="12">
        <f>IF('KWh (Cumulative) NLI'!AF68=0,0,((('KWh (Monthly) ENTRY NLI '!AF68*0.5)+'KWh (Cumulative) NLI'!AE68-'Rebasing adj NLI'!AF58)*AF110)*AF$19*AF$127)</f>
        <v>0</v>
      </c>
      <c r="AG68" s="12">
        <f>IF('KWh (Cumulative) NLI'!AG68=0,0,((('KWh (Monthly) ENTRY NLI '!AG68*0.5)+'KWh (Cumulative) NLI'!AF68-'Rebasing adj NLI'!AG58)*AG110)*AG$19*AG$127)</f>
        <v>0</v>
      </c>
      <c r="AH68" s="12">
        <f>IF('KWh (Cumulative) NLI'!AH68=0,0,((('KWh (Monthly) ENTRY NLI '!AH68*0.5)+'KWh (Cumulative) NLI'!AG68-'Rebasing adj NLI'!AH58)*AH110)*AH$19*AH$127)</f>
        <v>0</v>
      </c>
      <c r="AI68" s="12">
        <f>IF('KWh (Cumulative) NLI'!AI68=0,0,((('KWh (Monthly) ENTRY NLI '!AI68*0.5)+'KWh (Cumulative) NLI'!AH68-'Rebasing adj NLI'!AI58)*AI110)*AI$19*AI$127)</f>
        <v>0</v>
      </c>
      <c r="AJ68" s="12">
        <f>IF('KWh (Cumulative) NLI'!AJ68=0,0,((('KWh (Monthly) ENTRY NLI '!AJ68*0.5)+'KWh (Cumulative) NLI'!AI68-'Rebasing adj NLI'!AJ58)*AJ110)*AJ$19*AJ$127)</f>
        <v>0</v>
      </c>
      <c r="AK68" s="12">
        <f>IF('KWh (Cumulative) NLI'!AK68=0,0,((('KWh (Monthly) ENTRY NLI '!AK68*0.5)+'KWh (Cumulative) NLI'!AJ68-'Rebasing adj NLI'!AK58)*AK110)*AK$19*AK$127)</f>
        <v>0</v>
      </c>
      <c r="AL68" s="12">
        <f>IF('KWh (Cumulative) NLI'!AL68=0,0,((('KWh (Monthly) ENTRY NLI '!AL68*0.5)+'KWh (Cumulative) NLI'!AK68-'Rebasing adj NLI'!AL58)*AL110)*AL$19*AL$127)</f>
        <v>0</v>
      </c>
      <c r="AM68" s="12">
        <f>IF('KWh (Cumulative) NLI'!AM68=0,0,((('KWh (Monthly) ENTRY NLI '!AM68*0.5)+'KWh (Cumulative) NLI'!AL68-'Rebasing adj NLI'!AM58)*AM110)*AM$19*AM$127)</f>
        <v>0</v>
      </c>
      <c r="AN68" s="12">
        <f>IF('KWh (Cumulative) NLI'!AN68=0,0,((('KWh (Monthly) ENTRY NLI '!AN68*0.5)+'KWh (Cumulative) NLI'!AM68-'Rebasing adj NLI'!AN58)*AN110)*AN$19*AN$127)</f>
        <v>0</v>
      </c>
      <c r="AO68" s="12">
        <f>IF('KWh (Cumulative) NLI'!AO68=0,0,((('KWh (Monthly) ENTRY NLI '!AO68*0.5)+'KWh (Cumulative) NLI'!AN68-'Rebasing adj NLI'!AO58)*AO110)*AO$19*AO$127)</f>
        <v>0</v>
      </c>
      <c r="AP68" s="12">
        <f>IF('KWh (Cumulative) NLI'!AP68=0,0,((('KWh (Monthly) ENTRY NLI '!AP68*0.5)+'KWh (Cumulative) NLI'!AO68-'Rebasing adj NLI'!AP58)*AP110)*AP$19*AP$127)</f>
        <v>0</v>
      </c>
      <c r="AQ68" s="12">
        <f>IF('KWh (Cumulative) NLI'!AQ68=0,0,((('KWh (Monthly) ENTRY NLI '!AQ68*0.5)+'KWh (Cumulative) NLI'!AP68-'Rebasing adj NLI'!AQ58)*AQ110)*AQ$19*AQ$127)</f>
        <v>498.16124557151699</v>
      </c>
      <c r="AR68" s="12">
        <f>IF('KWh (Cumulative) NLI'!AR68=0,0,((('KWh (Monthly) ENTRY NLI '!AR68*0.5)+'KWh (Cumulative) NLI'!AQ68-'Rebasing adj NLI'!AR58)*AR110)*AR$19*AR$127)</f>
        <v>6906.3415853099905</v>
      </c>
      <c r="AS68" s="12">
        <f>IF('KWh (Cumulative) NLI'!AS68=0,0,((('KWh (Monthly) ENTRY NLI '!AS68*0.5)+'KWh (Cumulative) NLI'!AR68-'Rebasing adj NLI'!AS58)*AS110)*AS$19*AS$127)</f>
        <v>9320.5177244461574</v>
      </c>
      <c r="AT68" s="12">
        <f>IF('KWh (Cumulative) NLI'!AT68=0,0,((('KWh (Monthly) ENTRY NLI '!AT68*0.5)+'KWh (Cumulative) NLI'!AS68-'Rebasing adj NLI'!AT58)*AT110)*AT$19*AT$127)</f>
        <v>8773.5922082597535</v>
      </c>
      <c r="AU68" s="12">
        <f>IF('KWh (Cumulative) NLI'!AU68=0,0,((('KWh (Monthly) ENTRY NLI '!AU68*0.5)+'KWh (Cumulative) NLI'!AT68-'Rebasing adj NLI'!AU58)*AU110)*AU$19*AU$127)</f>
        <v>3496.3930550796999</v>
      </c>
      <c r="AV68" s="12">
        <f>IF('KWh (Cumulative) NLI'!AV68=0,0,((('KWh (Monthly) ENTRY NLI '!AV68*0.5)+'KWh (Cumulative) NLI'!AU68-'Rebasing adj NLI'!AV58)*AV110)*AV$19*AV$127)</f>
        <v>301.60323953409574</v>
      </c>
      <c r="AW68" s="12">
        <f>IF('KWh (Cumulative) NLI'!AW68=0,0,((('KWh (Monthly) ENTRY NLI '!AW68*0.5)+'KWh (Cumulative) NLI'!AV68-'Rebasing adj NLI'!AW58)*AW110)*AW$19*AW$127)</f>
        <v>92.968860680360095</v>
      </c>
      <c r="AX68" s="12">
        <f>IF('KWh (Cumulative) NLI'!AX68=0,0,((('KWh (Monthly) ENTRY NLI '!AX68*0.5)+'KWh (Cumulative) NLI'!AW68-'Rebasing adj NLI'!AX58)*AX110)*AX$19*AX$127)</f>
        <v>0.96507293519761606</v>
      </c>
      <c r="AY68" s="12">
        <f>IF('KWh (Cumulative) NLI'!AY68=0,0,((('KWh (Monthly) ENTRY NLI '!AY68*0.5)+'KWh (Cumulative) NLI'!AX68-'Rebasing adj NLI'!AY58)*AY110)*AY$19*AY$127)</f>
        <v>8.8152973621886371E-2</v>
      </c>
      <c r="AZ68" s="12">
        <f>IF('KWh (Cumulative) NLI'!AZ68=0,0,((('KWh (Monthly) ENTRY NLI '!AZ68*0.5)+'KWh (Cumulative) NLI'!AY68-'Rebasing adj NLI'!AZ58)*AZ110)*AZ$19*AZ$127)</f>
        <v>3.6949470972478444</v>
      </c>
      <c r="BA68" s="12">
        <f>IF('KWh (Cumulative) NLI'!BA68=0,0,((('KWh (Monthly) ENTRY NLI '!BA68*0.5)+'KWh (Cumulative) NLI'!AZ68-'Rebasing adj NLI'!BA58)*BA110)*BA$19*BA$127)</f>
        <v>110.05918173647056</v>
      </c>
      <c r="BB68" s="12">
        <f>IF('KWh (Cumulative) NLI'!BB68=0,0,((('KWh (Monthly) ENTRY NLI '!BB68*0.5)+'KWh (Cumulative) NLI'!BA68-'Rebasing adj NLI'!BB58)*BB110)*BB$19*BB$127)</f>
        <v>5.9719189153613357</v>
      </c>
      <c r="BC68" s="12">
        <f>IF('KWh (Cumulative) NLI'!BC68=0,0,((('KWh (Monthly) ENTRY NLI '!BC68*0.5)+'KWh (Cumulative) NLI'!BB68-'Rebasing adj NLI'!BC58)*BC110)*BC$19*BC$127)</f>
        <v>18.190399074384292</v>
      </c>
      <c r="BD68" s="12">
        <f>IF('KWh (Cumulative) NLI'!BD68=0,0,((('KWh (Monthly) ENTRY NLI '!BD68*0.5)+'KWh (Cumulative) NLI'!BC68-'Rebasing adj NLI'!BD58)*BD110)*BD$19*BD$127)</f>
        <v>126.09281703224045</v>
      </c>
      <c r="BE68" s="12">
        <f>IF('KWh (Cumulative) NLI'!BE68=0,0,((('KWh (Monthly) ENTRY NLI '!BE68*0.5)+'KWh (Cumulative) NLI'!BD68-'Rebasing adj NLI'!BE58)*BE110)*BE$19*BE$127)</f>
        <v>170.16973770514602</v>
      </c>
      <c r="BF68" s="12">
        <f>IF('KWh (Cumulative) NLI'!BF68=0,0,((('KWh (Monthly) ENTRY NLI '!BF68*0.5)+'KWh (Cumulative) NLI'!BE68-'Rebasing adj NLI'!BF58)*BF110)*BF$19*BF$127)</f>
        <v>9505.8610342992579</v>
      </c>
      <c r="BG68" s="12">
        <f>IF('KWh (Cumulative) NLI'!BG68=0,0,((('KWh (Monthly) ENTRY NLI '!BG68*0.5)+'KWh (Cumulative) NLI'!BF68-'Rebasing adj NLI'!BG58)*BG110)*BG$19*BG$127)</f>
        <v>7512.588280622962</v>
      </c>
      <c r="BH68" s="12">
        <f>IF('KWh (Cumulative) NLI'!BH68=0,0,((('KWh (Monthly) ENTRY NLI '!BH68*0.5)+'KWh (Cumulative) NLI'!BG68-'Rebasing adj NLI'!BH58)*BH110)*BH$19*BH$127)</f>
        <v>648.04526465635536</v>
      </c>
      <c r="BI68" s="12">
        <f>IF('KWh (Cumulative) NLI'!BI68=0,0,((('KWh (Monthly) ENTRY NLI '!BI68*0.5)+'KWh (Cumulative) NLI'!BH68-'Rebasing adj NLI'!BI58)*BI110)*BI$19*BI$127)</f>
        <v>199.7592267824194</v>
      </c>
      <c r="BJ68" s="12">
        <f>IF('KWh (Cumulative) NLI'!BJ68=0,0,((('KWh (Monthly) ENTRY NLI '!BJ68*0.5)+'KWh (Cumulative) NLI'!BI68-'Rebasing adj NLI'!BJ58)*BJ110)*BJ$19*BJ$127)</f>
        <v>2.0736214460724427</v>
      </c>
      <c r="BK68" s="12">
        <f>IF('KWh (Cumulative) NLI'!BK68=0,0,((('KWh (Monthly) ENTRY NLI '!BK68*0.5)+'KWh (Cumulative) NLI'!BJ68-'Rebasing adj NLI'!BK58)*BK110)*BK$19*BK$127)</f>
        <v>0.18941148380663184</v>
      </c>
      <c r="BL68" s="12">
        <f>IF('KWh (Cumulative) NLI'!BL68=0,0,((('KWh (Monthly) ENTRY NLI '!BL68*0.5)+'KWh (Cumulative) NLI'!BK68-'Rebasing adj NLI'!BL58)*BL110)*BL$19*BL$127)</f>
        <v>7.9392150204557668</v>
      </c>
      <c r="BM68" s="12">
        <f>IF('KWh (Cumulative) NLI'!BM68=0,0,((('KWh (Monthly) ENTRY NLI '!BM68*0.5)+'KWh (Cumulative) NLI'!BL68-'Rebasing adj NLI'!BM58)*BM110)*BM$19*BM$127)</f>
        <v>236.4806547384913</v>
      </c>
      <c r="BN68" s="12">
        <f>IF('KWh (Cumulative) NLI'!BN68=0,0,((('KWh (Monthly) ENTRY NLI '!BN68*0.5)+'KWh (Cumulative) NLI'!BM68-'Rebasing adj NLI'!BN58)*BN110)*BN$19*BN$127)</f>
        <v>702.81488215969853</v>
      </c>
      <c r="BO68" s="12">
        <f>IF('KWh (Cumulative) NLI'!BO68=0,0,((('KWh (Monthly) ENTRY NLI '!BO68*0.5)+'KWh (Cumulative) NLI'!BN68-'Rebasing adj NLI'!BO58)*BO110)*BO$19*BO$127)</f>
        <v>2140.7663705909094</v>
      </c>
      <c r="BP68" s="12">
        <f>IF('KWh (Cumulative) NLI'!BP68=0,0,((('KWh (Monthly) ENTRY NLI '!BP68*0.5)+'KWh (Cumulative) NLI'!BO68-'Rebasing adj NLI'!BP58)*BP110)*BP$19*BP$127)</f>
        <v>14839.435966845589</v>
      </c>
      <c r="BQ68" s="12">
        <f>IF('KWh (Cumulative) NLI'!BQ68=0,0,((('KWh (Monthly) ENTRY NLI '!BQ68*0.5)+'KWh (Cumulative) NLI'!BP68-'Rebasing adj NLI'!BQ58)*BQ110)*BQ$19*BQ$127)</f>
        <v>20026.699264913354</v>
      </c>
      <c r="BR68" s="12">
        <f>IF('KWh (Cumulative) NLI'!BR68=0,0,((('KWh (Monthly) ENTRY NLI '!BR68*0.5)+'KWh (Cumulative) NLI'!BQ68-'Rebasing adj NLI'!BR58)*BR110)*BR$19*BR$127)</f>
        <v>0</v>
      </c>
      <c r="BS68" s="12">
        <f>IF('KWh (Cumulative) NLI'!BS68=0,0,((('KWh (Monthly) ENTRY NLI '!BS68*0.5)+'KWh (Cumulative) NLI'!BR68-'Rebasing adj NLI'!BS58)*BS110)*BS$19*BS$127)</f>
        <v>0</v>
      </c>
      <c r="BT68" s="12">
        <f>IF('KWh (Cumulative) NLI'!BT68=0,0,((('KWh (Monthly) ENTRY NLI '!BT68*0.5)+'KWh (Cumulative) NLI'!BS68-'Rebasing adj NLI'!BT58)*BT110)*BT$19*BT$127)</f>
        <v>0</v>
      </c>
      <c r="BU68" s="12">
        <f>IF('KWh (Cumulative) NLI'!BU68=0,0,((('KWh (Monthly) ENTRY NLI '!BU68*0.5)+'KWh (Cumulative) NLI'!BT68-'Rebasing adj NLI'!BU58)*BU110)*BU$19*BU$127)</f>
        <v>0</v>
      </c>
      <c r="BV68" s="12">
        <f>IF('KWh (Cumulative) NLI'!BV68=0,0,((('KWh (Monthly) ENTRY NLI '!BV68*0.5)+'KWh (Cumulative) NLI'!BU68-'Rebasing adj NLI'!BV58)*BV110)*BV$19*BV$127)</f>
        <v>0</v>
      </c>
      <c r="BW68" s="12">
        <f>IF('KWh (Cumulative) NLI'!BW68=0,0,((('KWh (Monthly) ENTRY NLI '!BW68*0.5)+'KWh (Cumulative) NLI'!BV68-'Rebasing adj NLI'!BW58)*BW110)*BW$19*BW$127)</f>
        <v>0</v>
      </c>
      <c r="BX68" s="12">
        <f>IF('KWh (Cumulative) NLI'!BX68=0,0,((('KWh (Monthly) ENTRY NLI '!BX68*0.5)+'KWh (Cumulative) NLI'!BW68-'Rebasing adj NLI'!BX58)*BX110)*BX$19*BX$127)</f>
        <v>0</v>
      </c>
      <c r="BY68" s="12">
        <f>IF('KWh (Cumulative) NLI'!BY68=0,0,((('KWh (Monthly) ENTRY NLI '!BY68*0.5)+'KWh (Cumulative) NLI'!BX68-'Rebasing adj NLI'!BY58)*BY110)*BY$19*BY$127)</f>
        <v>0</v>
      </c>
      <c r="BZ68" s="12">
        <f>IF('KWh (Cumulative) NLI'!BZ68=0,0,((('KWh (Monthly) ENTRY NLI '!BZ68*0.5)+'KWh (Cumulative) NLI'!BY68-'Rebasing adj NLI'!BZ58)*BZ110)*BZ$19*BZ$127)</f>
        <v>0</v>
      </c>
      <c r="CA68" s="12">
        <f>IF('KWh (Cumulative) NLI'!CA68=0,0,((('KWh (Monthly) ENTRY NLI '!CA68*0.5)+'KWh (Cumulative) NLI'!BZ68-'Rebasing adj NLI'!CA58)*CA110)*CA$19*CA$127)</f>
        <v>0</v>
      </c>
      <c r="CB68" s="12">
        <f>IF('KWh (Cumulative) NLI'!CB68=0,0,((('KWh (Monthly) ENTRY NLI '!CB68*0.5)+'KWh (Cumulative) NLI'!CA68-'Rebasing adj NLI'!CB58)*CB110)*CB$19*CB$127)</f>
        <v>0</v>
      </c>
      <c r="CC68" s="12">
        <f>IF('KWh (Cumulative) NLI'!CC68=0,0,((('KWh (Monthly) ENTRY NLI '!CC68*0.5)+'KWh (Cumulative) NLI'!CB68-'Rebasing adj NLI'!CC58)*CC110)*CC$19*CC$127)</f>
        <v>0</v>
      </c>
      <c r="CD68" s="12">
        <f>IF('KWh (Cumulative) NLI'!CD68=0,0,((('KWh (Monthly) ENTRY NLI '!CD68*0.5)+'KWh (Cumulative) NLI'!CC68-'Rebasing adj NLI'!CD58)*CD110)*CD$19*CD$127)</f>
        <v>0</v>
      </c>
      <c r="CE68" s="12">
        <f>IF('KWh (Cumulative) NLI'!CE68=0,0,((('KWh (Monthly) ENTRY NLI '!CE68*0.5)+'KWh (Cumulative) NLI'!CD68-'Rebasing adj NLI'!CE58)*CE110)*CE$19*CE$127)</f>
        <v>0</v>
      </c>
      <c r="CF68" s="12">
        <f>IF('KWh (Cumulative) NLI'!CF68=0,0,((('KWh (Monthly) ENTRY NLI '!CF68*0.5)+'KWh (Cumulative) NLI'!CE68-'Rebasing adj NLI'!CF58)*CF110)*CF$19*CF$127)</f>
        <v>0</v>
      </c>
      <c r="CG68" s="12">
        <f>IF('KWh (Cumulative) NLI'!CG68=0,0,((('KWh (Monthly) ENTRY NLI '!CG68*0.5)+'KWh (Cumulative) NLI'!CF68-'Rebasing adj NLI'!CG58)*CG110)*CG$19*CG$127)</f>
        <v>0</v>
      </c>
      <c r="CH68" s="12">
        <f>IF('KWh (Cumulative) NLI'!CH68=0,0,((('KWh (Monthly) ENTRY NLI '!CH68*0.5)+'KWh (Cumulative) NLI'!CG68-'Rebasing adj NLI'!CH58)*CH110)*CH$19*CH$127)</f>
        <v>0</v>
      </c>
      <c r="CI68" s="12">
        <f>IF('KWh (Cumulative) NLI'!CI68=0,0,((('KWh (Monthly) ENTRY NLI '!CI68*0.5)+'KWh (Cumulative) NLI'!CH68-'Rebasing adj NLI'!CI58)*CI110)*CI$19*CI$127)</f>
        <v>0</v>
      </c>
      <c r="CJ68" s="12">
        <f>IF('KWh (Cumulative) NLI'!CJ68=0,0,((('KWh (Monthly) ENTRY NLI '!CJ68*0.5)+'KWh (Cumulative) NLI'!CI68-'Rebasing adj NLI'!CJ58)*CJ110)*CJ$19*CJ$127)</f>
        <v>0</v>
      </c>
    </row>
    <row r="69" spans="1:88" x14ac:dyDescent="0.3">
      <c r="A69" s="220"/>
      <c r="B69" s="47" t="s">
        <v>11</v>
      </c>
      <c r="C69" s="12">
        <f>IF('KWh (Cumulative) NLI'!C69=0,0,((('KWh (Monthly) ENTRY NLI '!C69*0.5)-'Rebasing adj NLI'!C59)*C111)*C$19*C$127)</f>
        <v>0</v>
      </c>
      <c r="D69" s="12">
        <f>IF('KWh (Cumulative) NLI'!D69=0,0,((('KWh (Monthly) ENTRY NLI '!D69*0.5)+'KWh (Cumulative) NLI'!C69-'Rebasing adj NLI'!D59)*D111)*D$19*D$127)</f>
        <v>0</v>
      </c>
      <c r="E69" s="12">
        <f>IF('KWh (Cumulative) NLI'!E69=0,0,((('KWh (Monthly) ENTRY NLI '!E69*0.5)+'KWh (Cumulative) NLI'!D69-'Rebasing adj NLI'!E59)*E111)*E$19*E$127)</f>
        <v>0</v>
      </c>
      <c r="F69" s="12">
        <f>IF('KWh (Cumulative) NLI'!F69=0,0,((('KWh (Monthly) ENTRY NLI '!F69*0.5)+'KWh (Cumulative) NLI'!E69-'Rebasing adj NLI'!F59)*F111)*F$19*F$127)</f>
        <v>0</v>
      </c>
      <c r="G69" s="12">
        <f>IF('KWh (Cumulative) NLI'!G69=0,0,((('KWh (Monthly) ENTRY NLI '!G69*0.5)+'KWh (Cumulative) NLI'!F69-'Rebasing adj NLI'!G59)*G111)*G$19*G$127)</f>
        <v>0</v>
      </c>
      <c r="H69" s="12">
        <f>IF('KWh (Cumulative) NLI'!H69=0,0,((('KWh (Monthly) ENTRY NLI '!H69*0.5)+'KWh (Cumulative) NLI'!G69-'Rebasing adj NLI'!H59)*H111)*H$19*H$127)</f>
        <v>0</v>
      </c>
      <c r="I69" s="12">
        <f>IF('KWh (Cumulative) NLI'!I69=0,0,((('KWh (Monthly) ENTRY NLI '!I69*0.5)+'KWh (Cumulative) NLI'!H69-'Rebasing adj NLI'!I59)*I111)*I$19*I$127)</f>
        <v>0</v>
      </c>
      <c r="J69" s="12">
        <f>IF('KWh (Cumulative) NLI'!J69=0,0,((('KWh (Monthly) ENTRY NLI '!J69*0.5)+'KWh (Cumulative) NLI'!I69-'Rebasing adj NLI'!J59)*J111)*J$19*J$127)</f>
        <v>0</v>
      </c>
      <c r="K69" s="12">
        <f>IF('KWh (Cumulative) NLI'!K69=0,0,((('KWh (Monthly) ENTRY NLI '!K69*0.5)+'KWh (Cumulative) NLI'!J69-'Rebasing adj NLI'!K59)*K111)*K$19*K$127)</f>
        <v>0</v>
      </c>
      <c r="L69" s="12">
        <f>IF('KWh (Cumulative) NLI'!L69=0,0,((('KWh (Monthly) ENTRY NLI '!L69*0.5)+'KWh (Cumulative) NLI'!K69-'Rebasing adj NLI'!L59)*L111)*L$19*L$127)</f>
        <v>0</v>
      </c>
      <c r="M69" s="12">
        <f>IF('KWh (Cumulative) NLI'!M69=0,0,((('KWh (Monthly) ENTRY NLI '!M69*0.5)+'KWh (Cumulative) NLI'!L69-'Rebasing adj NLI'!M59)*M111)*M$19*M$127)</f>
        <v>0</v>
      </c>
      <c r="N69" s="12">
        <f>IF('KWh (Cumulative) NLI'!N69=0,0,((('KWh (Monthly) ENTRY NLI '!N69*0.5)+'KWh (Cumulative) NLI'!M69-'Rebasing adj NLI'!N59)*N111)*N$19*N$127)</f>
        <v>0</v>
      </c>
      <c r="O69" s="12">
        <f>IF('KWh (Cumulative) NLI'!O69=0,0,((('KWh (Monthly) ENTRY NLI '!O69*0.5)+'KWh (Cumulative) NLI'!N69-'Rebasing adj NLI'!O59)*O111)*O$19*O$127)</f>
        <v>0</v>
      </c>
      <c r="P69" s="12">
        <f>IF('KWh (Cumulative) NLI'!P69=0,0,((('KWh (Monthly) ENTRY NLI '!P69*0.5)+'KWh (Cumulative) NLI'!O69-'Rebasing adj NLI'!P59)*P111)*P$19*P$127)</f>
        <v>0</v>
      </c>
      <c r="Q69" s="12">
        <f>IF('KWh (Cumulative) NLI'!Q69=0,0,((('KWh (Monthly) ENTRY NLI '!Q69*0.5)+'KWh (Cumulative) NLI'!P69-'Rebasing adj NLI'!Q59)*Q111)*Q$19*Q$127)</f>
        <v>0</v>
      </c>
      <c r="R69" s="12">
        <f>IF('KWh (Cumulative) NLI'!R69=0,0,((('KWh (Monthly) ENTRY NLI '!R69*0.5)+'KWh (Cumulative) NLI'!Q69-'Rebasing adj NLI'!R59)*R111)*R$19*R$127)</f>
        <v>0</v>
      </c>
      <c r="S69" s="12">
        <f>IF('KWh (Cumulative) NLI'!S69=0,0,((('KWh (Monthly) ENTRY NLI '!S69*0.5)+'KWh (Cumulative) NLI'!R69-'Rebasing adj NLI'!S59)*S111)*S$19*S$127)</f>
        <v>0</v>
      </c>
      <c r="T69" s="12">
        <f>IF('KWh (Cumulative) NLI'!T69=0,0,((('KWh (Monthly) ENTRY NLI '!T69*0.5)+'KWh (Cumulative) NLI'!S69-'Rebasing adj NLI'!T59)*T111)*T$19*T$127)</f>
        <v>0</v>
      </c>
      <c r="U69" s="12">
        <f>IF('KWh (Cumulative) NLI'!U69=0,0,((('KWh (Monthly) ENTRY NLI '!U69*0.5)+'KWh (Cumulative) NLI'!T69-'Rebasing adj NLI'!U59)*U111)*U$19*U$127)</f>
        <v>0</v>
      </c>
      <c r="V69" s="12">
        <f>IF('KWh (Cumulative) NLI'!V69=0,0,((('KWh (Monthly) ENTRY NLI '!V69*0.5)+'KWh (Cumulative) NLI'!U69-'Rebasing adj NLI'!V59)*V111)*V$19*V$127)</f>
        <v>0</v>
      </c>
      <c r="W69" s="12">
        <f>IF('KWh (Cumulative) NLI'!W69=0,0,((('KWh (Monthly) ENTRY NLI '!W69*0.5)+'KWh (Cumulative) NLI'!V69-'Rebasing adj NLI'!W59)*W111)*W$19*W$127)</f>
        <v>0</v>
      </c>
      <c r="X69" s="12">
        <f>IF('KWh (Cumulative) NLI'!X69=0,0,((('KWh (Monthly) ENTRY NLI '!X69*0.5)+'KWh (Cumulative) NLI'!W69-'Rebasing adj NLI'!X59)*X111)*X$19*X$127)</f>
        <v>0</v>
      </c>
      <c r="Y69" s="12">
        <f>IF('KWh (Cumulative) NLI'!Y69=0,0,((('KWh (Monthly) ENTRY NLI '!Y69*0.5)+'KWh (Cumulative) NLI'!X69-'Rebasing adj NLI'!Y59)*Y111)*Y$19*Y$127)</f>
        <v>0</v>
      </c>
      <c r="Z69" s="12">
        <f>IF('KWh (Cumulative) NLI'!Z69=0,0,((('KWh (Monthly) ENTRY NLI '!Z69*0.5)+'KWh (Cumulative) NLI'!Y69-'Rebasing adj NLI'!Z59)*Z111)*Z$19*Z$127)</f>
        <v>0</v>
      </c>
      <c r="AA69" s="12">
        <f>IF('KWh (Cumulative) NLI'!AA69=0,0,((('KWh (Monthly) ENTRY NLI '!AA69*0.5)+'KWh (Cumulative) NLI'!Z69-'Rebasing adj NLI'!AA59)*AA111)*AA$19*AA$127)</f>
        <v>0</v>
      </c>
      <c r="AB69" s="12">
        <f>IF('KWh (Cumulative) NLI'!AB69=0,0,((('KWh (Monthly) ENTRY NLI '!AB69*0.5)+'KWh (Cumulative) NLI'!AA69-'Rebasing adj NLI'!AB59)*AB111)*AB$19*AB$127)</f>
        <v>0</v>
      </c>
      <c r="AC69" s="12">
        <f>IF('KWh (Cumulative) NLI'!AC69=0,0,((('KWh (Monthly) ENTRY NLI '!AC69*0.5)+'KWh (Cumulative) NLI'!AB69-'Rebasing adj NLI'!AC59)*AC111)*AC$19*AC$127)</f>
        <v>0</v>
      </c>
      <c r="AD69" s="12">
        <f>IF('KWh (Cumulative) NLI'!AD69=0,0,((('KWh (Monthly) ENTRY NLI '!AD69*0.5)+'KWh (Cumulative) NLI'!AC69-'Rebasing adj NLI'!AD59)*AD111)*AD$19*AD$127)</f>
        <v>0</v>
      </c>
      <c r="AE69" s="12">
        <f>IF('KWh (Cumulative) NLI'!AE69=0,0,((('KWh (Monthly) ENTRY NLI '!AE69*0.5)+'KWh (Cumulative) NLI'!AD69-'Rebasing adj NLI'!AE59)*AE111)*AE$19*AE$127)</f>
        <v>0</v>
      </c>
      <c r="AF69" s="12">
        <f>IF('KWh (Cumulative) NLI'!AF69=0,0,((('KWh (Monthly) ENTRY NLI '!AF69*0.5)+'KWh (Cumulative) NLI'!AE69-'Rebasing adj NLI'!AF59)*AF111)*AF$19*AF$127)</f>
        <v>0</v>
      </c>
      <c r="AG69" s="12">
        <f>IF('KWh (Cumulative) NLI'!AG69=0,0,((('KWh (Monthly) ENTRY NLI '!AG69*0.5)+'KWh (Cumulative) NLI'!AF69-'Rebasing adj NLI'!AG59)*AG111)*AG$19*AG$127)</f>
        <v>0</v>
      </c>
      <c r="AH69" s="12">
        <f>IF('KWh (Cumulative) NLI'!AH69=0,0,((('KWh (Monthly) ENTRY NLI '!AH69*0.5)+'KWh (Cumulative) NLI'!AG69-'Rebasing adj NLI'!AH59)*AH111)*AH$19*AH$127)</f>
        <v>0</v>
      </c>
      <c r="AI69" s="12">
        <f>IF('KWh (Cumulative) NLI'!AI69=0,0,((('KWh (Monthly) ENTRY NLI '!AI69*0.5)+'KWh (Cumulative) NLI'!AH69-'Rebasing adj NLI'!AI59)*AI111)*AI$19*AI$127)</f>
        <v>0</v>
      </c>
      <c r="AJ69" s="12">
        <f>IF('KWh (Cumulative) NLI'!AJ69=0,0,((('KWh (Monthly) ENTRY NLI '!AJ69*0.5)+'KWh (Cumulative) NLI'!AI69-'Rebasing adj NLI'!AJ59)*AJ111)*AJ$19*AJ$127)</f>
        <v>0</v>
      </c>
      <c r="AK69" s="12">
        <f>IF('KWh (Cumulative) NLI'!AK69=0,0,((('KWh (Monthly) ENTRY NLI '!AK69*0.5)+'KWh (Cumulative) NLI'!AJ69-'Rebasing adj NLI'!AK59)*AK111)*AK$19*AK$127)</f>
        <v>0</v>
      </c>
      <c r="AL69" s="12">
        <f>IF('KWh (Cumulative) NLI'!AL69=0,0,((('KWh (Monthly) ENTRY NLI '!AL69*0.5)+'KWh (Cumulative) NLI'!AK69-'Rebasing adj NLI'!AL59)*AL111)*AL$19*AL$127)</f>
        <v>0</v>
      </c>
      <c r="AM69" s="12">
        <f>IF('KWh (Cumulative) NLI'!AM69=0,0,((('KWh (Monthly) ENTRY NLI '!AM69*0.5)+'KWh (Cumulative) NLI'!AL69-'Rebasing adj NLI'!AM59)*AM111)*AM$19*AM$127)</f>
        <v>0</v>
      </c>
      <c r="AN69" s="12">
        <f>IF('KWh (Cumulative) NLI'!AN69=0,0,((('KWh (Monthly) ENTRY NLI '!AN69*0.5)+'KWh (Cumulative) NLI'!AM69-'Rebasing adj NLI'!AN59)*AN111)*AN$19*AN$127)</f>
        <v>0</v>
      </c>
      <c r="AO69" s="12">
        <f>IF('KWh (Cumulative) NLI'!AO69=0,0,((('KWh (Monthly) ENTRY NLI '!AO69*0.5)+'KWh (Cumulative) NLI'!AN69-'Rebasing adj NLI'!AO59)*AO111)*AO$19*AO$127)</f>
        <v>0</v>
      </c>
      <c r="AP69" s="12">
        <f>IF('KWh (Cumulative) NLI'!AP69=0,0,((('KWh (Monthly) ENTRY NLI '!AP69*0.5)+'KWh (Cumulative) NLI'!AO69-'Rebasing adj NLI'!AP59)*AP111)*AP$19*AP$127)</f>
        <v>0</v>
      </c>
      <c r="AQ69" s="12">
        <f>IF('KWh (Cumulative) NLI'!AQ69=0,0,((('KWh (Monthly) ENTRY NLI '!AQ69*0.5)+'KWh (Cumulative) NLI'!AP69-'Rebasing adj NLI'!AQ59)*AQ111)*AQ$19*AQ$127)</f>
        <v>66.52774394496825</v>
      </c>
      <c r="AR69" s="12">
        <f>IF('KWh (Cumulative) NLI'!AR69=0,0,((('KWh (Monthly) ENTRY NLI '!AR69*0.5)+'KWh (Cumulative) NLI'!AQ69-'Rebasing adj NLI'!AR59)*AR111)*AR$19*AR$127)</f>
        <v>223.59030509565207</v>
      </c>
      <c r="AS69" s="12">
        <f>IF('KWh (Cumulative) NLI'!AS69=0,0,((('KWh (Monthly) ENTRY NLI '!AS69*0.5)+'KWh (Cumulative) NLI'!AR69-'Rebasing adj NLI'!AS59)*AS111)*AS$19*AS$127)</f>
        <v>286.46991541158303</v>
      </c>
      <c r="AT69" s="12">
        <f>IF('KWh (Cumulative) NLI'!AT69=0,0,((('KWh (Monthly) ENTRY NLI '!AT69*0.5)+'KWh (Cumulative) NLI'!AS69-'Rebasing adj NLI'!AT59)*AT111)*AT$19*AT$127)</f>
        <v>231.55229885222002</v>
      </c>
      <c r="AU69" s="12">
        <f>IF('KWh (Cumulative) NLI'!AU69=0,0,((('KWh (Monthly) ENTRY NLI '!AU69*0.5)+'KWh (Cumulative) NLI'!AT69-'Rebasing adj NLI'!AU59)*AU111)*AU$19*AU$127)</f>
        <v>274.03626094028243</v>
      </c>
      <c r="AV69" s="12">
        <f>IF('KWh (Cumulative) NLI'!AV69=0,0,((('KWh (Monthly) ENTRY NLI '!AV69*0.5)+'KWh (Cumulative) NLI'!AU69-'Rebasing adj NLI'!AV59)*AV111)*AV$19*AV$127)</f>
        <v>218.92164406014027</v>
      </c>
      <c r="AW69" s="12">
        <f>IF('KWh (Cumulative) NLI'!AW69=0,0,((('KWh (Monthly) ENTRY NLI '!AW69*0.5)+'KWh (Cumulative) NLI'!AV69-'Rebasing adj NLI'!AW59)*AW111)*AW$19*AW$127)</f>
        <v>243.44339859649406</v>
      </c>
      <c r="AX69" s="12">
        <f>IF('KWh (Cumulative) NLI'!AX69=0,0,((('KWh (Monthly) ENTRY NLI '!AX69*0.5)+'KWh (Cumulative) NLI'!AW69-'Rebasing adj NLI'!AX59)*AX111)*AX$19*AX$127)</f>
        <v>263.89248069326095</v>
      </c>
      <c r="AY69" s="12">
        <f>IF('KWh (Cumulative) NLI'!AY69=0,0,((('KWh (Monthly) ENTRY NLI '!AY69*0.5)+'KWh (Cumulative) NLI'!AX69-'Rebasing adj NLI'!AY59)*AY111)*AY$19*AY$127)</f>
        <v>282.53898323363342</v>
      </c>
      <c r="AZ69" s="12">
        <f>IF('KWh (Cumulative) NLI'!AZ69=0,0,((('KWh (Monthly) ENTRY NLI '!AZ69*0.5)+'KWh (Cumulative) NLI'!AY69-'Rebasing adj NLI'!AZ59)*AZ111)*AZ$19*AZ$127)</f>
        <v>222.42555806520031</v>
      </c>
      <c r="BA69" s="12">
        <f>IF('KWh (Cumulative) NLI'!BA69=0,0,((('KWh (Monthly) ENTRY NLI '!BA69*0.5)+'KWh (Cumulative) NLI'!AZ69-'Rebasing adj NLI'!BA59)*BA111)*BA$19*BA$127)</f>
        <v>195.11772942978786</v>
      </c>
      <c r="BB69" s="12">
        <f>IF('KWh (Cumulative) NLI'!BB69=0,0,((('KWh (Monthly) ENTRY NLI '!BB69*0.5)+'KWh (Cumulative) NLI'!BA69-'Rebasing adj NLI'!BB59)*BB111)*BB$19*BB$127)</f>
        <v>-17.813675581802851</v>
      </c>
      <c r="BC69" s="12">
        <f>IF('KWh (Cumulative) NLI'!BC69=0,0,((('KWh (Monthly) ENTRY NLI '!BC69*0.5)+'KWh (Cumulative) NLI'!BB69-'Rebasing adj NLI'!BC59)*BC111)*BC$19*BC$127)</f>
        <v>-22.446726447753445</v>
      </c>
      <c r="BD69" s="12">
        <f>IF('KWh (Cumulative) NLI'!BD69=0,0,((('KWh (Monthly) ENTRY NLI '!BD69*0.5)+'KWh (Cumulative) NLI'!BC69-'Rebasing adj NLI'!BD59)*BD111)*BD$19*BD$127)</f>
        <v>-37.720130860017171</v>
      </c>
      <c r="BE69" s="12">
        <f>IF('KWh (Cumulative) NLI'!BE69=0,0,((('KWh (Monthly) ENTRY NLI '!BE69*0.5)+'KWh (Cumulative) NLI'!BD69-'Rebasing adj NLI'!BE59)*BE111)*BE$19*BE$127)</f>
        <v>-48.328046657301549</v>
      </c>
      <c r="BF69" s="12">
        <f>IF('KWh (Cumulative) NLI'!BF69=0,0,((('KWh (Monthly) ENTRY NLI '!BF69*0.5)+'KWh (Cumulative) NLI'!BE69-'Rebasing adj NLI'!BF59)*BF111)*BF$19*BF$127)</f>
        <v>-39.063335102597819</v>
      </c>
      <c r="BG69" s="12">
        <f>IF('KWh (Cumulative) NLI'!BG69=0,0,((('KWh (Monthly) ENTRY NLI '!BG69*0.5)+'KWh (Cumulative) NLI'!BF69-'Rebasing adj NLI'!BG59)*BG111)*BG$19*BG$127)</f>
        <v>-46.230464324628144</v>
      </c>
      <c r="BH69" s="12">
        <f>IF('KWh (Cumulative) NLI'!BH69=0,0,((('KWh (Monthly) ENTRY NLI '!BH69*0.5)+'KWh (Cumulative) NLI'!BG69-'Rebasing adj NLI'!BH59)*BH111)*BH$19*BH$127)</f>
        <v>-26.751345476395851</v>
      </c>
      <c r="BI69" s="12">
        <f>IF('KWh (Cumulative) NLI'!BI69=0,0,((('KWh (Monthly) ENTRY NLI '!BI69*0.5)+'KWh (Cumulative) NLI'!BH69-'Rebasing adj NLI'!BI59)*BI111)*BI$19*BI$127)</f>
        <v>-23.319365095659126</v>
      </c>
      <c r="BJ69" s="12">
        <f>IF('KWh (Cumulative) NLI'!BJ69=0,0,((('KWh (Monthly) ENTRY NLI '!BJ69*0.5)+'KWh (Cumulative) NLI'!BI69-'Rebasing adj NLI'!BJ59)*BJ111)*BJ$19*BJ$127)</f>
        <v>-25.278176113065296</v>
      </c>
      <c r="BK69" s="12">
        <f>IF('KWh (Cumulative) NLI'!BK69=0,0,((('KWh (Monthly) ENTRY NLI '!BK69*0.5)+'KWh (Cumulative) NLI'!BJ69-'Rebasing adj NLI'!BK59)*BK111)*BK$19*BK$127)</f>
        <v>-27.064318612730276</v>
      </c>
      <c r="BL69" s="12">
        <f>IF('KWh (Cumulative) NLI'!BL69=0,0,((('KWh (Monthly) ENTRY NLI '!BL69*0.5)+'KWh (Cumulative) NLI'!BK69-'Rebasing adj NLI'!BL59)*BL111)*BL$19*BL$127)</f>
        <v>-21.306072890172153</v>
      </c>
      <c r="BM69" s="12">
        <f>IF('KWh (Cumulative) NLI'!BM69=0,0,((('KWh (Monthly) ENTRY NLI '!BM69*0.5)+'KWh (Cumulative) NLI'!BL69-'Rebasing adj NLI'!BM59)*BM111)*BM$19*BM$127)</f>
        <v>-18.69026474096712</v>
      </c>
      <c r="BN69" s="12">
        <f>IF('KWh (Cumulative) NLI'!BN69=0,0,((('KWh (Monthly) ENTRY NLI '!BN69*0.5)+'KWh (Cumulative) NLI'!BM69-'Rebasing adj NLI'!BN59)*BN111)*BN$19*BN$127)</f>
        <v>-17.813675581802851</v>
      </c>
      <c r="BO69" s="12">
        <f>IF('KWh (Cumulative) NLI'!BO69=0,0,((('KWh (Monthly) ENTRY NLI '!BO69*0.5)+'KWh (Cumulative) NLI'!BN69-'Rebasing adj NLI'!BO59)*BO111)*BO$19*BO$127)</f>
        <v>-22.446726447753445</v>
      </c>
      <c r="BP69" s="12">
        <f>IF('KWh (Cumulative) NLI'!BP69=0,0,((('KWh (Monthly) ENTRY NLI '!BP69*0.5)+'KWh (Cumulative) NLI'!BO69-'Rebasing adj NLI'!BP59)*BP111)*BP$19*BP$127)</f>
        <v>-37.720130860017171</v>
      </c>
      <c r="BQ69" s="12">
        <f>IF('KWh (Cumulative) NLI'!BQ69=0,0,((('KWh (Monthly) ENTRY NLI '!BQ69*0.5)+'KWh (Cumulative) NLI'!BP69-'Rebasing adj NLI'!BQ59)*BQ111)*BQ$19*BQ$127)</f>
        <v>-48.328046657301549</v>
      </c>
      <c r="BR69" s="12">
        <f>IF('KWh (Cumulative) NLI'!BR69=0,0,((('KWh (Monthly) ENTRY NLI '!BR69*0.5)+'KWh (Cumulative) NLI'!BQ69-'Rebasing adj NLI'!BR59)*BR111)*BR$19*BR$127)</f>
        <v>0</v>
      </c>
      <c r="BS69" s="12">
        <f>IF('KWh (Cumulative) NLI'!BS69=0,0,((('KWh (Monthly) ENTRY NLI '!BS69*0.5)+'KWh (Cumulative) NLI'!BR69-'Rebasing adj NLI'!BS59)*BS111)*BS$19*BS$127)</f>
        <v>0</v>
      </c>
      <c r="BT69" s="12">
        <f>IF('KWh (Cumulative) NLI'!BT69=0,0,((('KWh (Monthly) ENTRY NLI '!BT69*0.5)+'KWh (Cumulative) NLI'!BS69-'Rebasing adj NLI'!BT59)*BT111)*BT$19*BT$127)</f>
        <v>0</v>
      </c>
      <c r="BU69" s="12">
        <f>IF('KWh (Cumulative) NLI'!BU69=0,0,((('KWh (Monthly) ENTRY NLI '!BU69*0.5)+'KWh (Cumulative) NLI'!BT69-'Rebasing adj NLI'!BU59)*BU111)*BU$19*BU$127)</f>
        <v>0</v>
      </c>
      <c r="BV69" s="12">
        <f>IF('KWh (Cumulative) NLI'!BV69=0,0,((('KWh (Monthly) ENTRY NLI '!BV69*0.5)+'KWh (Cumulative) NLI'!BU69-'Rebasing adj NLI'!BV59)*BV111)*BV$19*BV$127)</f>
        <v>0</v>
      </c>
      <c r="BW69" s="12">
        <f>IF('KWh (Cumulative) NLI'!BW69=0,0,((('KWh (Monthly) ENTRY NLI '!BW69*0.5)+'KWh (Cumulative) NLI'!BV69-'Rebasing adj NLI'!BW59)*BW111)*BW$19*BW$127)</f>
        <v>0</v>
      </c>
      <c r="BX69" s="12">
        <f>IF('KWh (Cumulative) NLI'!BX69=0,0,((('KWh (Monthly) ENTRY NLI '!BX69*0.5)+'KWh (Cumulative) NLI'!BW69-'Rebasing adj NLI'!BX59)*BX111)*BX$19*BX$127)</f>
        <v>0</v>
      </c>
      <c r="BY69" s="12">
        <f>IF('KWh (Cumulative) NLI'!BY69=0,0,((('KWh (Monthly) ENTRY NLI '!BY69*0.5)+'KWh (Cumulative) NLI'!BX69-'Rebasing adj NLI'!BY59)*BY111)*BY$19*BY$127)</f>
        <v>0</v>
      </c>
      <c r="BZ69" s="12">
        <f>IF('KWh (Cumulative) NLI'!BZ69=0,0,((('KWh (Monthly) ENTRY NLI '!BZ69*0.5)+'KWh (Cumulative) NLI'!BY69-'Rebasing adj NLI'!BZ59)*BZ111)*BZ$19*BZ$127)</f>
        <v>0</v>
      </c>
      <c r="CA69" s="12">
        <f>IF('KWh (Cumulative) NLI'!CA69=0,0,((('KWh (Monthly) ENTRY NLI '!CA69*0.5)+'KWh (Cumulative) NLI'!BZ69-'Rebasing adj NLI'!CA59)*CA111)*CA$19*CA$127)</f>
        <v>0</v>
      </c>
      <c r="CB69" s="12">
        <f>IF('KWh (Cumulative) NLI'!CB69=0,0,((('KWh (Monthly) ENTRY NLI '!CB69*0.5)+'KWh (Cumulative) NLI'!CA69-'Rebasing adj NLI'!CB59)*CB111)*CB$19*CB$127)</f>
        <v>0</v>
      </c>
      <c r="CC69" s="12">
        <f>IF('KWh (Cumulative) NLI'!CC69=0,0,((('KWh (Monthly) ENTRY NLI '!CC69*0.5)+'KWh (Cumulative) NLI'!CB69-'Rebasing adj NLI'!CC59)*CC111)*CC$19*CC$127)</f>
        <v>0</v>
      </c>
      <c r="CD69" s="12">
        <f>IF('KWh (Cumulative) NLI'!CD69=0,0,((('KWh (Monthly) ENTRY NLI '!CD69*0.5)+'KWh (Cumulative) NLI'!CC69-'Rebasing adj NLI'!CD59)*CD111)*CD$19*CD$127)</f>
        <v>0</v>
      </c>
      <c r="CE69" s="12">
        <f>IF('KWh (Cumulative) NLI'!CE69=0,0,((('KWh (Monthly) ENTRY NLI '!CE69*0.5)+'KWh (Cumulative) NLI'!CD69-'Rebasing adj NLI'!CE59)*CE111)*CE$19*CE$127)</f>
        <v>0</v>
      </c>
      <c r="CF69" s="12">
        <f>IF('KWh (Cumulative) NLI'!CF69=0,0,((('KWh (Monthly) ENTRY NLI '!CF69*0.5)+'KWh (Cumulative) NLI'!CE69-'Rebasing adj NLI'!CF59)*CF111)*CF$19*CF$127)</f>
        <v>0</v>
      </c>
      <c r="CG69" s="12">
        <f>IF('KWh (Cumulative) NLI'!CG69=0,0,((('KWh (Monthly) ENTRY NLI '!CG69*0.5)+'KWh (Cumulative) NLI'!CF69-'Rebasing adj NLI'!CG59)*CG111)*CG$19*CG$127)</f>
        <v>0</v>
      </c>
      <c r="CH69" s="12">
        <f>IF('KWh (Cumulative) NLI'!CH69=0,0,((('KWh (Monthly) ENTRY NLI '!CH69*0.5)+'KWh (Cumulative) NLI'!CG69-'Rebasing adj NLI'!CH59)*CH111)*CH$19*CH$127)</f>
        <v>0</v>
      </c>
      <c r="CI69" s="12">
        <f>IF('KWh (Cumulative) NLI'!CI69=0,0,((('KWh (Monthly) ENTRY NLI '!CI69*0.5)+'KWh (Cumulative) NLI'!CH69-'Rebasing adj NLI'!CI59)*CI111)*CI$19*CI$127)</f>
        <v>0</v>
      </c>
      <c r="CJ69" s="12">
        <f>IF('KWh (Cumulative) NLI'!CJ69=0,0,((('KWh (Monthly) ENTRY NLI '!CJ69*0.5)+'KWh (Cumulative) NLI'!CI69-'Rebasing adj NLI'!CJ59)*CJ111)*CJ$19*CJ$127)</f>
        <v>0</v>
      </c>
    </row>
    <row r="70" spans="1:88" x14ac:dyDescent="0.3">
      <c r="A70" s="220"/>
      <c r="B70" s="47" t="s">
        <v>12</v>
      </c>
      <c r="C70" s="12">
        <f>IF('KWh (Cumulative) NLI'!C70=0,0,((('KWh (Monthly) ENTRY NLI '!C70*0.5)-'Rebasing adj NLI'!C60)*C112)*C$19*C$127)</f>
        <v>0</v>
      </c>
      <c r="D70" s="12">
        <f>IF('KWh (Cumulative) NLI'!D70=0,0,((('KWh (Monthly) ENTRY NLI '!D70*0.5)+'KWh (Cumulative) NLI'!C70-'Rebasing adj NLI'!D60)*D112)*D$19*D$127)</f>
        <v>0</v>
      </c>
      <c r="E70" s="12">
        <f>IF('KWh (Cumulative) NLI'!E70=0,0,((('KWh (Monthly) ENTRY NLI '!E70*0.5)+'KWh (Cumulative) NLI'!D70-'Rebasing adj NLI'!E60)*E112)*E$19*E$127)</f>
        <v>0</v>
      </c>
      <c r="F70" s="12">
        <f>IF('KWh (Cumulative) NLI'!F70=0,0,((('KWh (Monthly) ENTRY NLI '!F70*0.5)+'KWh (Cumulative) NLI'!E70-'Rebasing adj NLI'!F60)*F112)*F$19*F$127)</f>
        <v>0</v>
      </c>
      <c r="G70" s="12">
        <f>IF('KWh (Cumulative) NLI'!G70=0,0,((('KWh (Monthly) ENTRY NLI '!G70*0.5)+'KWh (Cumulative) NLI'!F70-'Rebasing adj NLI'!G60)*G112)*G$19*G$127)</f>
        <v>0</v>
      </c>
      <c r="H70" s="12">
        <f>IF('KWh (Cumulative) NLI'!H70=0,0,((('KWh (Monthly) ENTRY NLI '!H70*0.5)+'KWh (Cumulative) NLI'!G70-'Rebasing adj NLI'!H60)*H112)*H$19*H$127)</f>
        <v>0</v>
      </c>
      <c r="I70" s="12">
        <f>IF('KWh (Cumulative) NLI'!I70=0,0,((('KWh (Monthly) ENTRY NLI '!I70*0.5)+'KWh (Cumulative) NLI'!H70-'Rebasing adj NLI'!I60)*I112)*I$19*I$127)</f>
        <v>0</v>
      </c>
      <c r="J70" s="12">
        <f>IF('KWh (Cumulative) NLI'!J70=0,0,((('KWh (Monthly) ENTRY NLI '!J70*0.5)+'KWh (Cumulative) NLI'!I70-'Rebasing adj NLI'!J60)*J112)*J$19*J$127)</f>
        <v>0</v>
      </c>
      <c r="K70" s="12">
        <f>IF('KWh (Cumulative) NLI'!K70=0,0,((('KWh (Monthly) ENTRY NLI '!K70*0.5)+'KWh (Cumulative) NLI'!J70-'Rebasing adj NLI'!K60)*K112)*K$19*K$127)</f>
        <v>0</v>
      </c>
      <c r="L70" s="12">
        <f>IF('KWh (Cumulative) NLI'!L70=0,0,((('KWh (Monthly) ENTRY NLI '!L70*0.5)+'KWh (Cumulative) NLI'!K70-'Rebasing adj NLI'!L60)*L112)*L$19*L$127)</f>
        <v>0</v>
      </c>
      <c r="M70" s="12">
        <f>IF('KWh (Cumulative) NLI'!M70=0,0,((('KWh (Monthly) ENTRY NLI '!M70*0.5)+'KWh (Cumulative) NLI'!L70-'Rebasing adj NLI'!M60)*M112)*M$19*M$127)</f>
        <v>0</v>
      </c>
      <c r="N70" s="12">
        <f>IF('KWh (Cumulative) NLI'!N70=0,0,((('KWh (Monthly) ENTRY NLI '!N70*0.5)+'KWh (Cumulative) NLI'!M70-'Rebasing adj NLI'!N60)*N112)*N$19*N$127)</f>
        <v>0</v>
      </c>
      <c r="O70" s="12">
        <f>IF('KWh (Cumulative) NLI'!O70=0,0,((('KWh (Monthly) ENTRY NLI '!O70*0.5)+'KWh (Cumulative) NLI'!N70-'Rebasing adj NLI'!O60)*O112)*O$19*O$127)</f>
        <v>0</v>
      </c>
      <c r="P70" s="12">
        <f>IF('KWh (Cumulative) NLI'!P70=0,0,((('KWh (Monthly) ENTRY NLI '!P70*0.5)+'KWh (Cumulative) NLI'!O70-'Rebasing adj NLI'!P60)*P112)*P$19*P$127)</f>
        <v>0</v>
      </c>
      <c r="Q70" s="12">
        <f>IF('KWh (Cumulative) NLI'!Q70=0,0,((('KWh (Monthly) ENTRY NLI '!Q70*0.5)+'KWh (Cumulative) NLI'!P70-'Rebasing adj NLI'!Q60)*Q112)*Q$19*Q$127)</f>
        <v>0</v>
      </c>
      <c r="R70" s="12">
        <f>IF('KWh (Cumulative) NLI'!R70=0,0,((('KWh (Monthly) ENTRY NLI '!R70*0.5)+'KWh (Cumulative) NLI'!Q70-'Rebasing adj NLI'!R60)*R112)*R$19*R$127)</f>
        <v>0</v>
      </c>
      <c r="S70" s="12">
        <f>IF('KWh (Cumulative) NLI'!S70=0,0,((('KWh (Monthly) ENTRY NLI '!S70*0.5)+'KWh (Cumulative) NLI'!R70-'Rebasing adj NLI'!S60)*S112)*S$19*S$127)</f>
        <v>0</v>
      </c>
      <c r="T70" s="12">
        <f>IF('KWh (Cumulative) NLI'!T70=0,0,((('KWh (Monthly) ENTRY NLI '!T70*0.5)+'KWh (Cumulative) NLI'!S70-'Rebasing adj NLI'!T60)*T112)*T$19*T$127)</f>
        <v>0</v>
      </c>
      <c r="U70" s="12">
        <f>IF('KWh (Cumulative) NLI'!U70=0,0,((('KWh (Monthly) ENTRY NLI '!U70*0.5)+'KWh (Cumulative) NLI'!T70-'Rebasing adj NLI'!U60)*U112)*U$19*U$127)</f>
        <v>0</v>
      </c>
      <c r="V70" s="12">
        <f>IF('KWh (Cumulative) NLI'!V70=0,0,((('KWh (Monthly) ENTRY NLI '!V70*0.5)+'KWh (Cumulative) NLI'!U70-'Rebasing adj NLI'!V60)*V112)*V$19*V$127)</f>
        <v>0</v>
      </c>
      <c r="W70" s="12">
        <f>IF('KWh (Cumulative) NLI'!W70=0,0,((('KWh (Monthly) ENTRY NLI '!W70*0.5)+'KWh (Cumulative) NLI'!V70-'Rebasing adj NLI'!W60)*W112)*W$19*W$127)</f>
        <v>0</v>
      </c>
      <c r="X70" s="12">
        <f>IF('KWh (Cumulative) NLI'!X70=0,0,((('KWh (Monthly) ENTRY NLI '!X70*0.5)+'KWh (Cumulative) NLI'!W70-'Rebasing adj NLI'!X60)*X112)*X$19*X$127)</f>
        <v>0</v>
      </c>
      <c r="Y70" s="12">
        <f>IF('KWh (Cumulative) NLI'!Y70=0,0,((('KWh (Monthly) ENTRY NLI '!Y70*0.5)+'KWh (Cumulative) NLI'!X70-'Rebasing adj NLI'!Y60)*Y112)*Y$19*Y$127)</f>
        <v>0</v>
      </c>
      <c r="Z70" s="12">
        <f>IF('KWh (Cumulative) NLI'!Z70=0,0,((('KWh (Monthly) ENTRY NLI '!Z70*0.5)+'KWh (Cumulative) NLI'!Y70-'Rebasing adj NLI'!Z60)*Z112)*Z$19*Z$127)</f>
        <v>0</v>
      </c>
      <c r="AA70" s="12">
        <f>IF('KWh (Cumulative) NLI'!AA70=0,0,((('KWh (Monthly) ENTRY NLI '!AA70*0.5)+'KWh (Cumulative) NLI'!Z70-'Rebasing adj NLI'!AA60)*AA112)*AA$19*AA$127)</f>
        <v>0</v>
      </c>
      <c r="AB70" s="12">
        <f>IF('KWh (Cumulative) NLI'!AB70=0,0,((('KWh (Monthly) ENTRY NLI '!AB70*0.5)+'KWh (Cumulative) NLI'!AA70-'Rebasing adj NLI'!AB60)*AB112)*AB$19*AB$127)</f>
        <v>0</v>
      </c>
      <c r="AC70" s="12">
        <f>IF('KWh (Cumulative) NLI'!AC70=0,0,((('KWh (Monthly) ENTRY NLI '!AC70*0.5)+'KWh (Cumulative) NLI'!AB70-'Rebasing adj NLI'!AC60)*AC112)*AC$19*AC$127)</f>
        <v>0</v>
      </c>
      <c r="AD70" s="12">
        <f>IF('KWh (Cumulative) NLI'!AD70=0,0,((('KWh (Monthly) ENTRY NLI '!AD70*0.5)+'KWh (Cumulative) NLI'!AC70-'Rebasing adj NLI'!AD60)*AD112)*AD$19*AD$127)</f>
        <v>0</v>
      </c>
      <c r="AE70" s="12">
        <f>IF('KWh (Cumulative) NLI'!AE70=0,0,((('KWh (Monthly) ENTRY NLI '!AE70*0.5)+'KWh (Cumulative) NLI'!AD70-'Rebasing adj NLI'!AE60)*AE112)*AE$19*AE$127)</f>
        <v>0</v>
      </c>
      <c r="AF70" s="12">
        <f>IF('KWh (Cumulative) NLI'!AF70=0,0,((('KWh (Monthly) ENTRY NLI '!AF70*0.5)+'KWh (Cumulative) NLI'!AE70-'Rebasing adj NLI'!AF60)*AF112)*AF$19*AF$127)</f>
        <v>0</v>
      </c>
      <c r="AG70" s="12">
        <f>IF('KWh (Cumulative) NLI'!AG70=0,0,((('KWh (Monthly) ENTRY NLI '!AG70*0.5)+'KWh (Cumulative) NLI'!AF70-'Rebasing adj NLI'!AG60)*AG112)*AG$19*AG$127)</f>
        <v>0</v>
      </c>
      <c r="AH70" s="12">
        <f>IF('KWh (Cumulative) NLI'!AH70=0,0,((('KWh (Monthly) ENTRY NLI '!AH70*0.5)+'KWh (Cumulative) NLI'!AG70-'Rebasing adj NLI'!AH60)*AH112)*AH$19*AH$127)</f>
        <v>0</v>
      </c>
      <c r="AI70" s="12">
        <f>IF('KWh (Cumulative) NLI'!AI70=0,0,((('KWh (Monthly) ENTRY NLI '!AI70*0.5)+'KWh (Cumulative) NLI'!AH70-'Rebasing adj NLI'!AI60)*AI112)*AI$19*AI$127)</f>
        <v>0</v>
      </c>
      <c r="AJ70" s="12">
        <f>IF('KWh (Cumulative) NLI'!AJ70=0,0,((('KWh (Monthly) ENTRY NLI '!AJ70*0.5)+'KWh (Cumulative) NLI'!AI70-'Rebasing adj NLI'!AJ60)*AJ112)*AJ$19*AJ$127)</f>
        <v>0</v>
      </c>
      <c r="AK70" s="12">
        <f>IF('KWh (Cumulative) NLI'!AK70=0,0,((('KWh (Monthly) ENTRY NLI '!AK70*0.5)+'KWh (Cumulative) NLI'!AJ70-'Rebasing adj NLI'!AK60)*AK112)*AK$19*AK$127)</f>
        <v>0</v>
      </c>
      <c r="AL70" s="12">
        <f>IF('KWh (Cumulative) NLI'!AL70=0,0,((('KWh (Monthly) ENTRY NLI '!AL70*0.5)+'KWh (Cumulative) NLI'!AK70-'Rebasing adj NLI'!AL60)*AL112)*AL$19*AL$127)</f>
        <v>0</v>
      </c>
      <c r="AM70" s="12">
        <f>IF('KWh (Cumulative) NLI'!AM70=0,0,((('KWh (Monthly) ENTRY NLI '!AM70*0.5)+'KWh (Cumulative) NLI'!AL70-'Rebasing adj NLI'!AM60)*AM112)*AM$19*AM$127)</f>
        <v>0</v>
      </c>
      <c r="AN70" s="12">
        <f>IF('KWh (Cumulative) NLI'!AN70=0,0,((('KWh (Monthly) ENTRY NLI '!AN70*0.5)+'KWh (Cumulative) NLI'!AM70-'Rebasing adj NLI'!AN60)*AN112)*AN$19*AN$127)</f>
        <v>0</v>
      </c>
      <c r="AO70" s="12">
        <f>IF('KWh (Cumulative) NLI'!AO70=0,0,((('KWh (Monthly) ENTRY NLI '!AO70*0.5)+'KWh (Cumulative) NLI'!AN70-'Rebasing adj NLI'!AO60)*AO112)*AO$19*AO$127)</f>
        <v>0</v>
      </c>
      <c r="AP70" s="12">
        <f>IF('KWh (Cumulative) NLI'!AP70=0,0,((('KWh (Monthly) ENTRY NLI '!AP70*0.5)+'KWh (Cumulative) NLI'!AO70-'Rebasing adj NLI'!AP60)*AP112)*AP$19*AP$127)</f>
        <v>0</v>
      </c>
      <c r="AQ70" s="12">
        <f>IF('KWh (Cumulative) NLI'!AQ70=0,0,((('KWh (Monthly) ENTRY NLI '!AQ70*0.5)+'KWh (Cumulative) NLI'!AP70-'Rebasing adj NLI'!AQ60)*AQ112)*AQ$19*AQ$127)</f>
        <v>0</v>
      </c>
      <c r="AR70" s="12">
        <f>IF('KWh (Cumulative) NLI'!AR70=0,0,((('KWh (Monthly) ENTRY NLI '!AR70*0.5)+'KWh (Cumulative) NLI'!AQ70-'Rebasing adj NLI'!AR60)*AR112)*AR$19*AR$127)</f>
        <v>0</v>
      </c>
      <c r="AS70" s="12">
        <f>IF('KWh (Cumulative) NLI'!AS70=0,0,((('KWh (Monthly) ENTRY NLI '!AS70*0.5)+'KWh (Cumulative) NLI'!AR70-'Rebasing adj NLI'!AS60)*AS112)*AS$19*AS$127)</f>
        <v>0</v>
      </c>
      <c r="AT70" s="12">
        <f>IF('KWh (Cumulative) NLI'!AT70=0,0,((('KWh (Monthly) ENTRY NLI '!AT70*0.5)+'KWh (Cumulative) NLI'!AS70-'Rebasing adj NLI'!AT60)*AT112)*AT$19*AT$127)</f>
        <v>0</v>
      </c>
      <c r="AU70" s="12">
        <f>IF('KWh (Cumulative) NLI'!AU70=0,0,((('KWh (Monthly) ENTRY NLI '!AU70*0.5)+'KWh (Cumulative) NLI'!AT70-'Rebasing adj NLI'!AU60)*AU112)*AU$19*AU$127)</f>
        <v>0</v>
      </c>
      <c r="AV70" s="12">
        <f>IF('KWh (Cumulative) NLI'!AV70=0,0,((('KWh (Monthly) ENTRY NLI '!AV70*0.5)+'KWh (Cumulative) NLI'!AU70-'Rebasing adj NLI'!AV60)*AV112)*AV$19*AV$127)</f>
        <v>0</v>
      </c>
      <c r="AW70" s="12">
        <f>IF('KWh (Cumulative) NLI'!AW70=0,0,((('KWh (Monthly) ENTRY NLI '!AW70*0.5)+'KWh (Cumulative) NLI'!AV70-'Rebasing adj NLI'!AW60)*AW112)*AW$19*AW$127)</f>
        <v>0</v>
      </c>
      <c r="AX70" s="12">
        <f>IF('KWh (Cumulative) NLI'!AX70=0,0,((('KWh (Monthly) ENTRY NLI '!AX70*0.5)+'KWh (Cumulative) NLI'!AW70-'Rebasing adj NLI'!AX60)*AX112)*AX$19*AX$127)</f>
        <v>0</v>
      </c>
      <c r="AY70" s="12">
        <f>IF('KWh (Cumulative) NLI'!AY70=0,0,((('KWh (Monthly) ENTRY NLI '!AY70*0.5)+'KWh (Cumulative) NLI'!AX70-'Rebasing adj NLI'!AY60)*AY112)*AY$19*AY$127)</f>
        <v>0</v>
      </c>
      <c r="AZ70" s="12">
        <f>IF('KWh (Cumulative) NLI'!AZ70=0,0,((('KWh (Monthly) ENTRY NLI '!AZ70*0.5)+'KWh (Cumulative) NLI'!AY70-'Rebasing adj NLI'!AZ60)*AZ112)*AZ$19*AZ$127)</f>
        <v>0</v>
      </c>
      <c r="BA70" s="12">
        <f>IF('KWh (Cumulative) NLI'!BA70=0,0,((('KWh (Monthly) ENTRY NLI '!BA70*0.5)+'KWh (Cumulative) NLI'!AZ70-'Rebasing adj NLI'!BA60)*BA112)*BA$19*BA$127)</f>
        <v>0</v>
      </c>
      <c r="BB70" s="12">
        <f>IF('KWh (Cumulative) NLI'!BB70=0,0,((('KWh (Monthly) ENTRY NLI '!BB70*0.5)+'KWh (Cumulative) NLI'!BA70-'Rebasing adj NLI'!BB60)*BB112)*BB$19*BB$127)</f>
        <v>0</v>
      </c>
      <c r="BC70" s="12">
        <f>IF('KWh (Cumulative) NLI'!BC70=0,0,((('KWh (Monthly) ENTRY NLI '!BC70*0.5)+'KWh (Cumulative) NLI'!BB70-'Rebasing adj NLI'!BC60)*BC112)*BC$19*BC$127)</f>
        <v>0</v>
      </c>
      <c r="BD70" s="12">
        <f>IF('KWh (Cumulative) NLI'!BD70=0,0,((('KWh (Monthly) ENTRY NLI '!BD70*0.5)+'KWh (Cumulative) NLI'!BC70-'Rebasing adj NLI'!BD60)*BD112)*BD$19*BD$127)</f>
        <v>0</v>
      </c>
      <c r="BE70" s="12">
        <f>IF('KWh (Cumulative) NLI'!BE70=0,0,((('KWh (Monthly) ENTRY NLI '!BE70*0.5)+'KWh (Cumulative) NLI'!BD70-'Rebasing adj NLI'!BE60)*BE112)*BE$19*BE$127)</f>
        <v>0</v>
      </c>
      <c r="BF70" s="12">
        <f>IF('KWh (Cumulative) NLI'!BF70=0,0,((('KWh (Monthly) ENTRY NLI '!BF70*0.5)+'KWh (Cumulative) NLI'!BE70-'Rebasing adj NLI'!BF60)*BF112)*BF$19*BF$127)</f>
        <v>0</v>
      </c>
      <c r="BG70" s="12">
        <f>IF('KWh (Cumulative) NLI'!BG70=0,0,((('KWh (Monthly) ENTRY NLI '!BG70*0.5)+'KWh (Cumulative) NLI'!BF70-'Rebasing adj NLI'!BG60)*BG112)*BG$19*BG$127)</f>
        <v>0</v>
      </c>
      <c r="BH70" s="12">
        <f>IF('KWh (Cumulative) NLI'!BH70=0,0,((('KWh (Monthly) ENTRY NLI '!BH70*0.5)+'KWh (Cumulative) NLI'!BG70-'Rebasing adj NLI'!BH60)*BH112)*BH$19*BH$127)</f>
        <v>0</v>
      </c>
      <c r="BI70" s="12">
        <f>IF('KWh (Cumulative) NLI'!BI70=0,0,((('KWh (Monthly) ENTRY NLI '!BI70*0.5)+'KWh (Cumulative) NLI'!BH70-'Rebasing adj NLI'!BI60)*BI112)*BI$19*BI$127)</f>
        <v>0</v>
      </c>
      <c r="BJ70" s="12">
        <f>IF('KWh (Cumulative) NLI'!BJ70=0,0,((('KWh (Monthly) ENTRY NLI '!BJ70*0.5)+'KWh (Cumulative) NLI'!BI70-'Rebasing adj NLI'!BJ60)*BJ112)*BJ$19*BJ$127)</f>
        <v>0</v>
      </c>
      <c r="BK70" s="12">
        <f>IF('KWh (Cumulative) NLI'!BK70=0,0,((('KWh (Monthly) ENTRY NLI '!BK70*0.5)+'KWh (Cumulative) NLI'!BJ70-'Rebasing adj NLI'!BK60)*BK112)*BK$19*BK$127)</f>
        <v>0</v>
      </c>
      <c r="BL70" s="12">
        <f>IF('KWh (Cumulative) NLI'!BL70=0,0,((('KWh (Monthly) ENTRY NLI '!BL70*0.5)+'KWh (Cumulative) NLI'!BK70-'Rebasing adj NLI'!BL60)*BL112)*BL$19*BL$127)</f>
        <v>0</v>
      </c>
      <c r="BM70" s="12">
        <f>IF('KWh (Cumulative) NLI'!BM70=0,0,((('KWh (Monthly) ENTRY NLI '!BM70*0.5)+'KWh (Cumulative) NLI'!BL70-'Rebasing adj NLI'!BM60)*BM112)*BM$19*BM$127)</f>
        <v>0</v>
      </c>
      <c r="BN70" s="12">
        <f>IF('KWh (Cumulative) NLI'!BN70=0,0,((('KWh (Monthly) ENTRY NLI '!BN70*0.5)+'KWh (Cumulative) NLI'!BM70-'Rebasing adj NLI'!BN60)*BN112)*BN$19*BN$127)</f>
        <v>0</v>
      </c>
      <c r="BO70" s="12">
        <f>IF('KWh (Cumulative) NLI'!BO70=0,0,((('KWh (Monthly) ENTRY NLI '!BO70*0.5)+'KWh (Cumulative) NLI'!BN70-'Rebasing adj NLI'!BO60)*BO112)*BO$19*BO$127)</f>
        <v>0</v>
      </c>
      <c r="BP70" s="12">
        <f>IF('KWh (Cumulative) NLI'!BP70=0,0,((('KWh (Monthly) ENTRY NLI '!BP70*0.5)+'KWh (Cumulative) NLI'!BO70-'Rebasing adj NLI'!BP60)*BP112)*BP$19*BP$127)</f>
        <v>0</v>
      </c>
      <c r="BQ70" s="12">
        <f>IF('KWh (Cumulative) NLI'!BQ70=0,0,((('KWh (Monthly) ENTRY NLI '!BQ70*0.5)+'KWh (Cumulative) NLI'!BP70-'Rebasing adj NLI'!BQ60)*BQ112)*BQ$19*BQ$127)</f>
        <v>0</v>
      </c>
      <c r="BR70" s="12">
        <f>IF('KWh (Cumulative) NLI'!BR70=0,0,((('KWh (Monthly) ENTRY NLI '!BR70*0.5)+'KWh (Cumulative) NLI'!BQ70-'Rebasing adj NLI'!BR60)*BR112)*BR$19*BR$127)</f>
        <v>0</v>
      </c>
      <c r="BS70" s="12">
        <f>IF('KWh (Cumulative) NLI'!BS70=0,0,((('KWh (Monthly) ENTRY NLI '!BS70*0.5)+'KWh (Cumulative) NLI'!BR70-'Rebasing adj NLI'!BS60)*BS112)*BS$19*BS$127)</f>
        <v>0</v>
      </c>
      <c r="BT70" s="12">
        <f>IF('KWh (Cumulative) NLI'!BT70=0,0,((('KWh (Monthly) ENTRY NLI '!BT70*0.5)+'KWh (Cumulative) NLI'!BS70-'Rebasing adj NLI'!BT60)*BT112)*BT$19*BT$127)</f>
        <v>0</v>
      </c>
      <c r="BU70" s="12">
        <f>IF('KWh (Cumulative) NLI'!BU70=0,0,((('KWh (Monthly) ENTRY NLI '!BU70*0.5)+'KWh (Cumulative) NLI'!BT70-'Rebasing adj NLI'!BU60)*BU112)*BU$19*BU$127)</f>
        <v>0</v>
      </c>
      <c r="BV70" s="12">
        <f>IF('KWh (Cumulative) NLI'!BV70=0,0,((('KWh (Monthly) ENTRY NLI '!BV70*0.5)+'KWh (Cumulative) NLI'!BU70-'Rebasing adj NLI'!BV60)*BV112)*BV$19*BV$127)</f>
        <v>0</v>
      </c>
      <c r="BW70" s="12">
        <f>IF('KWh (Cumulative) NLI'!BW70=0,0,((('KWh (Monthly) ENTRY NLI '!BW70*0.5)+'KWh (Cumulative) NLI'!BV70-'Rebasing adj NLI'!BW60)*BW112)*BW$19*BW$127)</f>
        <v>0</v>
      </c>
      <c r="BX70" s="12">
        <f>IF('KWh (Cumulative) NLI'!BX70=0,0,((('KWh (Monthly) ENTRY NLI '!BX70*0.5)+'KWh (Cumulative) NLI'!BW70-'Rebasing adj NLI'!BX60)*BX112)*BX$19*BX$127)</f>
        <v>0</v>
      </c>
      <c r="BY70" s="12">
        <f>IF('KWh (Cumulative) NLI'!BY70=0,0,((('KWh (Monthly) ENTRY NLI '!BY70*0.5)+'KWh (Cumulative) NLI'!BX70-'Rebasing adj NLI'!BY60)*BY112)*BY$19*BY$127)</f>
        <v>0</v>
      </c>
      <c r="BZ70" s="12">
        <f>IF('KWh (Cumulative) NLI'!BZ70=0,0,((('KWh (Monthly) ENTRY NLI '!BZ70*0.5)+'KWh (Cumulative) NLI'!BY70-'Rebasing adj NLI'!BZ60)*BZ112)*BZ$19*BZ$127)</f>
        <v>0</v>
      </c>
      <c r="CA70" s="12">
        <f>IF('KWh (Cumulative) NLI'!CA70=0,0,((('KWh (Monthly) ENTRY NLI '!CA70*0.5)+'KWh (Cumulative) NLI'!BZ70-'Rebasing adj NLI'!CA60)*CA112)*CA$19*CA$127)</f>
        <v>0</v>
      </c>
      <c r="CB70" s="12">
        <f>IF('KWh (Cumulative) NLI'!CB70=0,0,((('KWh (Monthly) ENTRY NLI '!CB70*0.5)+'KWh (Cumulative) NLI'!CA70-'Rebasing adj NLI'!CB60)*CB112)*CB$19*CB$127)</f>
        <v>0</v>
      </c>
      <c r="CC70" s="12">
        <f>IF('KWh (Cumulative) NLI'!CC70=0,0,((('KWh (Monthly) ENTRY NLI '!CC70*0.5)+'KWh (Cumulative) NLI'!CB70-'Rebasing adj NLI'!CC60)*CC112)*CC$19*CC$127)</f>
        <v>0</v>
      </c>
      <c r="CD70" s="12">
        <f>IF('KWh (Cumulative) NLI'!CD70=0,0,((('KWh (Monthly) ENTRY NLI '!CD70*0.5)+'KWh (Cumulative) NLI'!CC70-'Rebasing adj NLI'!CD60)*CD112)*CD$19*CD$127)</f>
        <v>0</v>
      </c>
      <c r="CE70" s="12">
        <f>IF('KWh (Cumulative) NLI'!CE70=0,0,((('KWh (Monthly) ENTRY NLI '!CE70*0.5)+'KWh (Cumulative) NLI'!CD70-'Rebasing adj NLI'!CE60)*CE112)*CE$19*CE$127)</f>
        <v>0</v>
      </c>
      <c r="CF70" s="12">
        <f>IF('KWh (Cumulative) NLI'!CF70=0,0,((('KWh (Monthly) ENTRY NLI '!CF70*0.5)+'KWh (Cumulative) NLI'!CE70-'Rebasing adj NLI'!CF60)*CF112)*CF$19*CF$127)</f>
        <v>0</v>
      </c>
      <c r="CG70" s="12">
        <f>IF('KWh (Cumulative) NLI'!CG70=0,0,((('KWh (Monthly) ENTRY NLI '!CG70*0.5)+'KWh (Cumulative) NLI'!CF70-'Rebasing adj NLI'!CG60)*CG112)*CG$19*CG$127)</f>
        <v>0</v>
      </c>
      <c r="CH70" s="12">
        <f>IF('KWh (Cumulative) NLI'!CH70=0,0,((('KWh (Monthly) ENTRY NLI '!CH70*0.5)+'KWh (Cumulative) NLI'!CG70-'Rebasing adj NLI'!CH60)*CH112)*CH$19*CH$127)</f>
        <v>0</v>
      </c>
      <c r="CI70" s="12">
        <f>IF('KWh (Cumulative) NLI'!CI70=0,0,((('KWh (Monthly) ENTRY NLI '!CI70*0.5)+'KWh (Cumulative) NLI'!CH70-'Rebasing adj NLI'!CI60)*CI112)*CI$19*CI$127)</f>
        <v>0</v>
      </c>
      <c r="CJ70" s="12">
        <f>IF('KWh (Cumulative) NLI'!CJ70=0,0,((('KWh (Monthly) ENTRY NLI '!CJ70*0.5)+'KWh (Cumulative) NLI'!CI70-'Rebasing adj NLI'!CJ60)*CJ112)*CJ$19*CJ$127)</f>
        <v>0</v>
      </c>
    </row>
    <row r="71" spans="1:88" x14ac:dyDescent="0.3">
      <c r="A71" s="220"/>
      <c r="B71" s="47" t="s">
        <v>3</v>
      </c>
      <c r="C71" s="12">
        <f>IF('KWh (Cumulative) NLI'!C71=0,0,((('KWh (Monthly) ENTRY NLI '!C71*0.5)-'Rebasing adj NLI'!C61)*C113)*C$19*C$127)</f>
        <v>0</v>
      </c>
      <c r="D71" s="12">
        <f>IF('KWh (Cumulative) NLI'!D71=0,0,((('KWh (Monthly) ENTRY NLI '!D71*0.5)+'KWh (Cumulative) NLI'!C71-'Rebasing adj NLI'!D61)*D113)*D$19*D$127)</f>
        <v>0</v>
      </c>
      <c r="E71" s="12">
        <f>IF('KWh (Cumulative) NLI'!E71=0,0,((('KWh (Monthly) ENTRY NLI '!E71*0.5)+'KWh (Cumulative) NLI'!D71-'Rebasing adj NLI'!E61)*E113)*E$19*E$127)</f>
        <v>0</v>
      </c>
      <c r="F71" s="12">
        <f>IF('KWh (Cumulative) NLI'!F71=0,0,((('KWh (Monthly) ENTRY NLI '!F71*0.5)+'KWh (Cumulative) NLI'!E71-'Rebasing adj NLI'!F61)*F113)*F$19*F$127)</f>
        <v>0</v>
      </c>
      <c r="G71" s="12">
        <f>IF('KWh (Cumulative) NLI'!G71=0,0,((('KWh (Monthly) ENTRY NLI '!G71*0.5)+'KWh (Cumulative) NLI'!F71-'Rebasing adj NLI'!G61)*G113)*G$19*G$127)</f>
        <v>0</v>
      </c>
      <c r="H71" s="12">
        <f>IF('KWh (Cumulative) NLI'!H71=0,0,((('KWh (Monthly) ENTRY NLI '!H71*0.5)+'KWh (Cumulative) NLI'!G71-'Rebasing adj NLI'!H61)*H113)*H$19*H$127)</f>
        <v>0</v>
      </c>
      <c r="I71" s="12">
        <f>IF('KWh (Cumulative) NLI'!I71=0,0,((('KWh (Monthly) ENTRY NLI '!I71*0.5)+'KWh (Cumulative) NLI'!H71-'Rebasing adj NLI'!I61)*I113)*I$19*I$127)</f>
        <v>0</v>
      </c>
      <c r="J71" s="12">
        <f>IF('KWh (Cumulative) NLI'!J71=0,0,((('KWh (Monthly) ENTRY NLI '!J71*0.5)+'KWh (Cumulative) NLI'!I71-'Rebasing adj NLI'!J61)*J113)*J$19*J$127)</f>
        <v>0</v>
      </c>
      <c r="K71" s="12">
        <f>IF('KWh (Cumulative) NLI'!K71=0,0,((('KWh (Monthly) ENTRY NLI '!K71*0.5)+'KWh (Cumulative) NLI'!J71-'Rebasing adj NLI'!K61)*K113)*K$19*K$127)</f>
        <v>0</v>
      </c>
      <c r="L71" s="12">
        <f>IF('KWh (Cumulative) NLI'!L71=0,0,((('KWh (Monthly) ENTRY NLI '!L71*0.5)+'KWh (Cumulative) NLI'!K71-'Rebasing adj NLI'!L61)*L113)*L$19*L$127)</f>
        <v>0</v>
      </c>
      <c r="M71" s="12">
        <f>IF('KWh (Cumulative) NLI'!M71=0,0,((('KWh (Monthly) ENTRY NLI '!M71*0.5)+'KWh (Cumulative) NLI'!L71-'Rebasing adj NLI'!M61)*M113)*M$19*M$127)</f>
        <v>0</v>
      </c>
      <c r="N71" s="12">
        <f>IF('KWh (Cumulative) NLI'!N71=0,0,((('KWh (Monthly) ENTRY NLI '!N71*0.5)+'KWh (Cumulative) NLI'!M71-'Rebasing adj NLI'!N61)*N113)*N$19*N$127)</f>
        <v>0</v>
      </c>
      <c r="O71" s="12">
        <f>IF('KWh (Cumulative) NLI'!O71=0,0,((('KWh (Monthly) ENTRY NLI '!O71*0.5)+'KWh (Cumulative) NLI'!N71-'Rebasing adj NLI'!O61)*O113)*O$19*O$127)</f>
        <v>0</v>
      </c>
      <c r="P71" s="12">
        <f>IF('KWh (Cumulative) NLI'!P71=0,0,((('KWh (Monthly) ENTRY NLI '!P71*0.5)+'KWh (Cumulative) NLI'!O71-'Rebasing adj NLI'!P61)*P113)*P$19*P$127)</f>
        <v>0</v>
      </c>
      <c r="Q71" s="12">
        <f>IF('KWh (Cumulative) NLI'!Q71=0,0,((('KWh (Monthly) ENTRY NLI '!Q71*0.5)+'KWh (Cumulative) NLI'!P71-'Rebasing adj NLI'!Q61)*Q113)*Q$19*Q$127)</f>
        <v>0</v>
      </c>
      <c r="R71" s="12">
        <f>IF('KWh (Cumulative) NLI'!R71=0,0,((('KWh (Monthly) ENTRY NLI '!R71*0.5)+'KWh (Cumulative) NLI'!Q71-'Rebasing adj NLI'!R61)*R113)*R$19*R$127)</f>
        <v>0</v>
      </c>
      <c r="S71" s="12">
        <f>IF('KWh (Cumulative) NLI'!S71=0,0,((('KWh (Monthly) ENTRY NLI '!S71*0.5)+'KWh (Cumulative) NLI'!R71-'Rebasing adj NLI'!S61)*S113)*S$19*S$127)</f>
        <v>0</v>
      </c>
      <c r="T71" s="12">
        <f>IF('KWh (Cumulative) NLI'!T71=0,0,((('KWh (Monthly) ENTRY NLI '!T71*0.5)+'KWh (Cumulative) NLI'!S71-'Rebasing adj NLI'!T61)*T113)*T$19*T$127)</f>
        <v>0</v>
      </c>
      <c r="U71" s="12">
        <f>IF('KWh (Cumulative) NLI'!U71=0,0,((('KWh (Monthly) ENTRY NLI '!U71*0.5)+'KWh (Cumulative) NLI'!T71-'Rebasing adj NLI'!U61)*U113)*U$19*U$127)</f>
        <v>0</v>
      </c>
      <c r="V71" s="12">
        <f>IF('KWh (Cumulative) NLI'!V71=0,0,((('KWh (Monthly) ENTRY NLI '!V71*0.5)+'KWh (Cumulative) NLI'!U71-'Rebasing adj NLI'!V61)*V113)*V$19*V$127)</f>
        <v>0</v>
      </c>
      <c r="W71" s="12">
        <f>IF('KWh (Cumulative) NLI'!W71=0,0,((('KWh (Monthly) ENTRY NLI '!W71*0.5)+'KWh (Cumulative) NLI'!V71-'Rebasing adj NLI'!W61)*W113)*W$19*W$127)</f>
        <v>0</v>
      </c>
      <c r="X71" s="12">
        <f>IF('KWh (Cumulative) NLI'!X71=0,0,((('KWh (Monthly) ENTRY NLI '!X71*0.5)+'KWh (Cumulative) NLI'!W71-'Rebasing adj NLI'!X61)*X113)*X$19*X$127)</f>
        <v>0</v>
      </c>
      <c r="Y71" s="12">
        <f>IF('KWh (Cumulative) NLI'!Y71=0,0,((('KWh (Monthly) ENTRY NLI '!Y71*0.5)+'KWh (Cumulative) NLI'!X71-'Rebasing adj NLI'!Y61)*Y113)*Y$19*Y$127)</f>
        <v>0</v>
      </c>
      <c r="Z71" s="12">
        <f>IF('KWh (Cumulative) NLI'!Z71=0,0,((('KWh (Monthly) ENTRY NLI '!Z71*0.5)+'KWh (Cumulative) NLI'!Y71-'Rebasing adj NLI'!Z61)*Z113)*Z$19*Z$127)</f>
        <v>0</v>
      </c>
      <c r="AA71" s="12">
        <f>IF('KWh (Cumulative) NLI'!AA71=0,0,((('KWh (Monthly) ENTRY NLI '!AA71*0.5)+'KWh (Cumulative) NLI'!Z71-'Rebasing adj NLI'!AA61)*AA113)*AA$19*AA$127)</f>
        <v>0</v>
      </c>
      <c r="AB71" s="12">
        <f>IF('KWh (Cumulative) NLI'!AB71=0,0,((('KWh (Monthly) ENTRY NLI '!AB71*0.5)+'KWh (Cumulative) NLI'!AA71-'Rebasing adj NLI'!AB61)*AB113)*AB$19*AB$127)</f>
        <v>0</v>
      </c>
      <c r="AC71" s="12">
        <f>IF('KWh (Cumulative) NLI'!AC71=0,0,((('KWh (Monthly) ENTRY NLI '!AC71*0.5)+'KWh (Cumulative) NLI'!AB71-'Rebasing adj NLI'!AC61)*AC113)*AC$19*AC$127)</f>
        <v>0</v>
      </c>
      <c r="AD71" s="12">
        <f>IF('KWh (Cumulative) NLI'!AD71=0,0,((('KWh (Monthly) ENTRY NLI '!AD71*0.5)+'KWh (Cumulative) NLI'!AC71-'Rebasing adj NLI'!AD61)*AD113)*AD$19*AD$127)</f>
        <v>0</v>
      </c>
      <c r="AE71" s="12">
        <f>IF('KWh (Cumulative) NLI'!AE71=0,0,((('KWh (Monthly) ENTRY NLI '!AE71*0.5)+'KWh (Cumulative) NLI'!AD71-'Rebasing adj NLI'!AE61)*AE113)*AE$19*AE$127)</f>
        <v>0</v>
      </c>
      <c r="AF71" s="12">
        <f>IF('KWh (Cumulative) NLI'!AF71=0,0,((('KWh (Monthly) ENTRY NLI '!AF71*0.5)+'KWh (Cumulative) NLI'!AE71-'Rebasing adj NLI'!AF61)*AF113)*AF$19*AF$127)</f>
        <v>0</v>
      </c>
      <c r="AG71" s="12">
        <f>IF('KWh (Cumulative) NLI'!AG71=0,0,((('KWh (Monthly) ENTRY NLI '!AG71*0.5)+'KWh (Cumulative) NLI'!AF71-'Rebasing adj NLI'!AG61)*AG113)*AG$19*AG$127)</f>
        <v>0</v>
      </c>
      <c r="AH71" s="12">
        <f>IF('KWh (Cumulative) NLI'!AH71=0,0,((('KWh (Monthly) ENTRY NLI '!AH71*0.5)+'KWh (Cumulative) NLI'!AG71-'Rebasing adj NLI'!AH61)*AH113)*AH$19*AH$127)</f>
        <v>0</v>
      </c>
      <c r="AI71" s="12">
        <f>IF('KWh (Cumulative) NLI'!AI71=0,0,((('KWh (Monthly) ENTRY NLI '!AI71*0.5)+'KWh (Cumulative) NLI'!AH71-'Rebasing adj NLI'!AI61)*AI113)*AI$19*AI$127)</f>
        <v>0</v>
      </c>
      <c r="AJ71" s="12">
        <f>IF('KWh (Cumulative) NLI'!AJ71=0,0,((('KWh (Monthly) ENTRY NLI '!AJ71*0.5)+'KWh (Cumulative) NLI'!AI71-'Rebasing adj NLI'!AJ61)*AJ113)*AJ$19*AJ$127)</f>
        <v>0</v>
      </c>
      <c r="AK71" s="12">
        <f>IF('KWh (Cumulative) NLI'!AK71=0,0,((('KWh (Monthly) ENTRY NLI '!AK71*0.5)+'KWh (Cumulative) NLI'!AJ71-'Rebasing adj NLI'!AK61)*AK113)*AK$19*AK$127)</f>
        <v>0</v>
      </c>
      <c r="AL71" s="12">
        <f>IF('KWh (Cumulative) NLI'!AL71=0,0,((('KWh (Monthly) ENTRY NLI '!AL71*0.5)+'KWh (Cumulative) NLI'!AK71-'Rebasing adj NLI'!AL61)*AL113)*AL$19*AL$127)</f>
        <v>0</v>
      </c>
      <c r="AM71" s="12">
        <f>IF('KWh (Cumulative) NLI'!AM71=0,0,((('KWh (Monthly) ENTRY NLI '!AM71*0.5)+'KWh (Cumulative) NLI'!AL71-'Rebasing adj NLI'!AM61)*AM113)*AM$19*AM$127)</f>
        <v>0</v>
      </c>
      <c r="AN71" s="12">
        <f>IF('KWh (Cumulative) NLI'!AN71=0,0,((('KWh (Monthly) ENTRY NLI '!AN71*0.5)+'KWh (Cumulative) NLI'!AM71-'Rebasing adj NLI'!AN61)*AN113)*AN$19*AN$127)</f>
        <v>0</v>
      </c>
      <c r="AO71" s="12">
        <f>IF('KWh (Cumulative) NLI'!AO71=0,0,((('KWh (Monthly) ENTRY NLI '!AO71*0.5)+'KWh (Cumulative) NLI'!AN71-'Rebasing adj NLI'!AO61)*AO113)*AO$19*AO$127)</f>
        <v>0</v>
      </c>
      <c r="AP71" s="12">
        <f>IF('KWh (Cumulative) NLI'!AP71=0,0,((('KWh (Monthly) ENTRY NLI '!AP71*0.5)+'KWh (Cumulative) NLI'!AO71-'Rebasing adj NLI'!AP61)*AP113)*AP$19*AP$127)</f>
        <v>0</v>
      </c>
      <c r="AQ71" s="12">
        <f>IF('KWh (Cumulative) NLI'!AQ71=0,0,((('KWh (Monthly) ENTRY NLI '!AQ71*0.5)+'KWh (Cumulative) NLI'!AP71-'Rebasing adj NLI'!AQ61)*AQ113)*AQ$19*AQ$127)</f>
        <v>0</v>
      </c>
      <c r="AR71" s="12">
        <f>IF('KWh (Cumulative) NLI'!AR71=0,0,((('KWh (Monthly) ENTRY NLI '!AR71*0.5)+'KWh (Cumulative) NLI'!AQ71-'Rebasing adj NLI'!AR61)*AR113)*AR$19*AR$127)</f>
        <v>0</v>
      </c>
      <c r="AS71" s="12">
        <f>IF('KWh (Cumulative) NLI'!AS71=0,0,((('KWh (Monthly) ENTRY NLI '!AS71*0.5)+'KWh (Cumulative) NLI'!AR71-'Rebasing adj NLI'!AS61)*AS113)*AS$19*AS$127)</f>
        <v>0</v>
      </c>
      <c r="AT71" s="12">
        <f>IF('KWh (Cumulative) NLI'!AT71=0,0,((('KWh (Monthly) ENTRY NLI '!AT71*0.5)+'KWh (Cumulative) NLI'!AS71-'Rebasing adj NLI'!AT61)*AT113)*AT$19*AT$127)</f>
        <v>0</v>
      </c>
      <c r="AU71" s="12">
        <f>IF('KWh (Cumulative) NLI'!AU71=0,0,((('KWh (Monthly) ENTRY NLI '!AU71*0.5)+'KWh (Cumulative) NLI'!AT71-'Rebasing adj NLI'!AU61)*AU113)*AU$19*AU$127)</f>
        <v>0</v>
      </c>
      <c r="AV71" s="12">
        <f>IF('KWh (Cumulative) NLI'!AV71=0,0,((('KWh (Monthly) ENTRY NLI '!AV71*0.5)+'KWh (Cumulative) NLI'!AU71-'Rebasing adj NLI'!AV61)*AV113)*AV$19*AV$127)</f>
        <v>0</v>
      </c>
      <c r="AW71" s="12">
        <f>IF('KWh (Cumulative) NLI'!AW71=0,0,((('KWh (Monthly) ENTRY NLI '!AW71*0.5)+'KWh (Cumulative) NLI'!AV71-'Rebasing adj NLI'!AW61)*AW113)*AW$19*AW$127)</f>
        <v>0</v>
      </c>
      <c r="AX71" s="12">
        <f>IF('KWh (Cumulative) NLI'!AX71=0,0,((('KWh (Monthly) ENTRY NLI '!AX71*0.5)+'KWh (Cumulative) NLI'!AW71-'Rebasing adj NLI'!AX61)*AX113)*AX$19*AX$127)</f>
        <v>0</v>
      </c>
      <c r="AY71" s="12">
        <f>IF('KWh (Cumulative) NLI'!AY71=0,0,((('KWh (Monthly) ENTRY NLI '!AY71*0.5)+'KWh (Cumulative) NLI'!AX71-'Rebasing adj NLI'!AY61)*AY113)*AY$19*AY$127)</f>
        <v>0</v>
      </c>
      <c r="AZ71" s="12">
        <f>IF('KWh (Cumulative) NLI'!AZ71=0,0,((('KWh (Monthly) ENTRY NLI '!AZ71*0.5)+'KWh (Cumulative) NLI'!AY71-'Rebasing adj NLI'!AZ61)*AZ113)*AZ$19*AZ$127)</f>
        <v>0</v>
      </c>
      <c r="BA71" s="12">
        <f>IF('KWh (Cumulative) NLI'!BA71=0,0,((('KWh (Monthly) ENTRY NLI '!BA71*0.5)+'KWh (Cumulative) NLI'!AZ71-'Rebasing adj NLI'!BA61)*BA113)*BA$19*BA$127)</f>
        <v>0</v>
      </c>
      <c r="BB71" s="12">
        <f>IF('KWh (Cumulative) NLI'!BB71=0,0,((('KWh (Monthly) ENTRY NLI '!BB71*0.5)+'KWh (Cumulative) NLI'!BA71-'Rebasing adj NLI'!BB61)*BB113)*BB$19*BB$127)</f>
        <v>0</v>
      </c>
      <c r="BC71" s="12">
        <f>IF('KWh (Cumulative) NLI'!BC71=0,0,((('KWh (Monthly) ENTRY NLI '!BC71*0.5)+'KWh (Cumulative) NLI'!BB71-'Rebasing adj NLI'!BC61)*BC113)*BC$19*BC$127)</f>
        <v>0</v>
      </c>
      <c r="BD71" s="12">
        <f>IF('KWh (Cumulative) NLI'!BD71=0,0,((('KWh (Monthly) ENTRY NLI '!BD71*0.5)+'KWh (Cumulative) NLI'!BC71-'Rebasing adj NLI'!BD61)*BD113)*BD$19*BD$127)</f>
        <v>0</v>
      </c>
      <c r="BE71" s="12">
        <f>IF('KWh (Cumulative) NLI'!BE71=0,0,((('KWh (Monthly) ENTRY NLI '!BE71*0.5)+'KWh (Cumulative) NLI'!BD71-'Rebasing adj NLI'!BE61)*BE113)*BE$19*BE$127)</f>
        <v>0</v>
      </c>
      <c r="BF71" s="12">
        <f>IF('KWh (Cumulative) NLI'!BF71=0,0,((('KWh (Monthly) ENTRY NLI '!BF71*0.5)+'KWh (Cumulative) NLI'!BE71-'Rebasing adj NLI'!BF61)*BF113)*BF$19*BF$127)</f>
        <v>4595.3923011105462</v>
      </c>
      <c r="BG71" s="12">
        <f>IF('KWh (Cumulative) NLI'!BG71=0,0,((('KWh (Monthly) ENTRY NLI '!BG71*0.5)+'KWh (Cumulative) NLI'!BF71-'Rebasing adj NLI'!BG61)*BG113)*BG$19*BG$127)</f>
        <v>3942.9569613955537</v>
      </c>
      <c r="BH71" s="12">
        <f>IF('KWh (Cumulative) NLI'!BH71=0,0,((('KWh (Monthly) ENTRY NLI '!BH71*0.5)+'KWh (Cumulative) NLI'!BG71-'Rebasing adj NLI'!BH61)*BH113)*BH$19*BH$127)</f>
        <v>1237.7297704647792</v>
      </c>
      <c r="BI71" s="12">
        <f>IF('KWh (Cumulative) NLI'!BI71=0,0,((('KWh (Monthly) ENTRY NLI '!BI71*0.5)+'KWh (Cumulative) NLI'!BH71-'Rebasing adj NLI'!BI61)*BI113)*BI$19*BI$127)</f>
        <v>2030.2436228614672</v>
      </c>
      <c r="BJ71" s="12">
        <f>IF('KWh (Cumulative) NLI'!BJ71=0,0,((('KWh (Monthly) ENTRY NLI '!BJ71*0.5)+'KWh (Cumulative) NLI'!BI71-'Rebasing adj NLI'!BJ61)*BJ113)*BJ$19*BJ$127)</f>
        <v>3323.6328379748629</v>
      </c>
      <c r="BK71" s="12">
        <f>IF('KWh (Cumulative) NLI'!BK71=0,0,((('KWh (Monthly) ENTRY NLI '!BK71*0.5)+'KWh (Cumulative) NLI'!BJ71-'Rebasing adj NLI'!BK61)*BK113)*BK$19*BK$127)</f>
        <v>3358.9964170826433</v>
      </c>
      <c r="BL71" s="12">
        <f>IF('KWh (Cumulative) NLI'!BL71=0,0,((('KWh (Monthly) ENTRY NLI '!BL71*0.5)+'KWh (Cumulative) NLI'!BK71-'Rebasing adj NLI'!BL61)*BL113)*BL$19*BL$127)</f>
        <v>2888.0795169103008</v>
      </c>
      <c r="BM71" s="12">
        <f>IF('KWh (Cumulative) NLI'!BM71=0,0,((('KWh (Monthly) ENTRY NLI '!BM71*0.5)+'KWh (Cumulative) NLI'!BL71-'Rebasing adj NLI'!BM61)*BM113)*BM$19*BM$127)</f>
        <v>2294.1374923090461</v>
      </c>
      <c r="BN71" s="12">
        <f>IF('KWh (Cumulative) NLI'!BN71=0,0,((('KWh (Monthly) ENTRY NLI '!BN71*0.5)+'KWh (Cumulative) NLI'!BM71-'Rebasing adj NLI'!BN61)*BN113)*BN$19*BN$127)</f>
        <v>1316.6678050433577</v>
      </c>
      <c r="BO71" s="12">
        <f>IF('KWh (Cumulative) NLI'!BO71=0,0,((('KWh (Monthly) ENTRY NLI '!BO71*0.5)+'KWh (Cumulative) NLI'!BN71-'Rebasing adj NLI'!BO61)*BO113)*BO$19*BO$127)</f>
        <v>1490.127136446534</v>
      </c>
      <c r="BP71" s="12">
        <f>IF('KWh (Cumulative) NLI'!BP71=0,0,((('KWh (Monthly) ENTRY NLI '!BP71*0.5)+'KWh (Cumulative) NLI'!BO71-'Rebasing adj NLI'!BP61)*BP113)*BP$19*BP$127)</f>
        <v>7290.5507016464799</v>
      </c>
      <c r="BQ71" s="12">
        <f>IF('KWh (Cumulative) NLI'!BQ71=0,0,((('KWh (Monthly) ENTRY NLI '!BQ71*0.5)+'KWh (Cumulative) NLI'!BP71-'Rebasing adj NLI'!BQ61)*BQ113)*BQ$19*BQ$127)</f>
        <v>9736.0204587416156</v>
      </c>
      <c r="BR71" s="12">
        <f>IF('KWh (Cumulative) NLI'!BR71=0,0,((('KWh (Monthly) ENTRY NLI '!BR71*0.5)+'KWh (Cumulative) NLI'!BQ71-'Rebasing adj NLI'!BR61)*BR113)*BR$19*BR$127)</f>
        <v>0</v>
      </c>
      <c r="BS71" s="12">
        <f>IF('KWh (Cumulative) NLI'!BS71=0,0,((('KWh (Monthly) ENTRY NLI '!BS71*0.5)+'KWh (Cumulative) NLI'!BR71-'Rebasing adj NLI'!BS61)*BS113)*BS$19*BS$127)</f>
        <v>0</v>
      </c>
      <c r="BT71" s="12">
        <f>IF('KWh (Cumulative) NLI'!BT71=0,0,((('KWh (Monthly) ENTRY NLI '!BT71*0.5)+'KWh (Cumulative) NLI'!BS71-'Rebasing adj NLI'!BT61)*BT113)*BT$19*BT$127)</f>
        <v>0</v>
      </c>
      <c r="BU71" s="12">
        <f>IF('KWh (Cumulative) NLI'!BU71=0,0,((('KWh (Monthly) ENTRY NLI '!BU71*0.5)+'KWh (Cumulative) NLI'!BT71-'Rebasing adj NLI'!BU61)*BU113)*BU$19*BU$127)</f>
        <v>0</v>
      </c>
      <c r="BV71" s="12">
        <f>IF('KWh (Cumulative) NLI'!BV71=0,0,((('KWh (Monthly) ENTRY NLI '!BV71*0.5)+'KWh (Cumulative) NLI'!BU71-'Rebasing adj NLI'!BV61)*BV113)*BV$19*BV$127)</f>
        <v>0</v>
      </c>
      <c r="BW71" s="12">
        <f>IF('KWh (Cumulative) NLI'!BW71=0,0,((('KWh (Monthly) ENTRY NLI '!BW71*0.5)+'KWh (Cumulative) NLI'!BV71-'Rebasing adj NLI'!BW61)*BW113)*BW$19*BW$127)</f>
        <v>0</v>
      </c>
      <c r="BX71" s="12">
        <f>IF('KWh (Cumulative) NLI'!BX71=0,0,((('KWh (Monthly) ENTRY NLI '!BX71*0.5)+'KWh (Cumulative) NLI'!BW71-'Rebasing adj NLI'!BX61)*BX113)*BX$19*BX$127)</f>
        <v>0</v>
      </c>
      <c r="BY71" s="12">
        <f>IF('KWh (Cumulative) NLI'!BY71=0,0,((('KWh (Monthly) ENTRY NLI '!BY71*0.5)+'KWh (Cumulative) NLI'!BX71-'Rebasing adj NLI'!BY61)*BY113)*BY$19*BY$127)</f>
        <v>0</v>
      </c>
      <c r="BZ71" s="12">
        <f>IF('KWh (Cumulative) NLI'!BZ71=0,0,((('KWh (Monthly) ENTRY NLI '!BZ71*0.5)+'KWh (Cumulative) NLI'!BY71-'Rebasing adj NLI'!BZ61)*BZ113)*BZ$19*BZ$127)</f>
        <v>0</v>
      </c>
      <c r="CA71" s="12">
        <f>IF('KWh (Cumulative) NLI'!CA71=0,0,((('KWh (Monthly) ENTRY NLI '!CA71*0.5)+'KWh (Cumulative) NLI'!BZ71-'Rebasing adj NLI'!CA61)*CA113)*CA$19*CA$127)</f>
        <v>0</v>
      </c>
      <c r="CB71" s="12">
        <f>IF('KWh (Cumulative) NLI'!CB71=0,0,((('KWh (Monthly) ENTRY NLI '!CB71*0.5)+'KWh (Cumulative) NLI'!CA71-'Rebasing adj NLI'!CB61)*CB113)*CB$19*CB$127)</f>
        <v>0</v>
      </c>
      <c r="CC71" s="12">
        <f>IF('KWh (Cumulative) NLI'!CC71=0,0,((('KWh (Monthly) ENTRY NLI '!CC71*0.5)+'KWh (Cumulative) NLI'!CB71-'Rebasing adj NLI'!CC61)*CC113)*CC$19*CC$127)</f>
        <v>0</v>
      </c>
      <c r="CD71" s="12">
        <f>IF('KWh (Cumulative) NLI'!CD71=0,0,((('KWh (Monthly) ENTRY NLI '!CD71*0.5)+'KWh (Cumulative) NLI'!CC71-'Rebasing adj NLI'!CD61)*CD113)*CD$19*CD$127)</f>
        <v>0</v>
      </c>
      <c r="CE71" s="12">
        <f>IF('KWh (Cumulative) NLI'!CE71=0,0,((('KWh (Monthly) ENTRY NLI '!CE71*0.5)+'KWh (Cumulative) NLI'!CD71-'Rebasing adj NLI'!CE61)*CE113)*CE$19*CE$127)</f>
        <v>0</v>
      </c>
      <c r="CF71" s="12">
        <f>IF('KWh (Cumulative) NLI'!CF71=0,0,((('KWh (Monthly) ENTRY NLI '!CF71*0.5)+'KWh (Cumulative) NLI'!CE71-'Rebasing adj NLI'!CF61)*CF113)*CF$19*CF$127)</f>
        <v>0</v>
      </c>
      <c r="CG71" s="12">
        <f>IF('KWh (Cumulative) NLI'!CG71=0,0,((('KWh (Monthly) ENTRY NLI '!CG71*0.5)+'KWh (Cumulative) NLI'!CF71-'Rebasing adj NLI'!CG61)*CG113)*CG$19*CG$127)</f>
        <v>0</v>
      </c>
      <c r="CH71" s="12">
        <f>IF('KWh (Cumulative) NLI'!CH71=0,0,((('KWh (Monthly) ENTRY NLI '!CH71*0.5)+'KWh (Cumulative) NLI'!CG71-'Rebasing adj NLI'!CH61)*CH113)*CH$19*CH$127)</f>
        <v>0</v>
      </c>
      <c r="CI71" s="12">
        <f>IF('KWh (Cumulative) NLI'!CI71=0,0,((('KWh (Monthly) ENTRY NLI '!CI71*0.5)+'KWh (Cumulative) NLI'!CH71-'Rebasing adj NLI'!CI61)*CI113)*CI$19*CI$127)</f>
        <v>0</v>
      </c>
      <c r="CJ71" s="12">
        <f>IF('KWh (Cumulative) NLI'!CJ71=0,0,((('KWh (Monthly) ENTRY NLI '!CJ71*0.5)+'KWh (Cumulative) NLI'!CI71-'Rebasing adj NLI'!CJ61)*CJ113)*CJ$19*CJ$127)</f>
        <v>0</v>
      </c>
    </row>
    <row r="72" spans="1:88" x14ac:dyDescent="0.3">
      <c r="A72" s="220"/>
      <c r="B72" s="47" t="s">
        <v>13</v>
      </c>
      <c r="C72" s="12">
        <f>IF('KWh (Cumulative) NLI'!C72=0,0,((('KWh (Monthly) ENTRY NLI '!C72*0.5)-'Rebasing adj NLI'!C62)*C114)*C$19*C$127)</f>
        <v>0</v>
      </c>
      <c r="D72" s="12">
        <f>IF('KWh (Cumulative) NLI'!D72=0,0,((('KWh (Monthly) ENTRY NLI '!D72*0.5)+'KWh (Cumulative) NLI'!C72-'Rebasing adj NLI'!D62)*D114)*D$19*D$127)</f>
        <v>0</v>
      </c>
      <c r="E72" s="12">
        <f>IF('KWh (Cumulative) NLI'!E72=0,0,((('KWh (Monthly) ENTRY NLI '!E72*0.5)+'KWh (Cumulative) NLI'!D72-'Rebasing adj NLI'!E62)*E114)*E$19*E$127)</f>
        <v>0</v>
      </c>
      <c r="F72" s="12">
        <f>IF('KWh (Cumulative) NLI'!F72=0,0,((('KWh (Monthly) ENTRY NLI '!F72*0.5)+'KWh (Cumulative) NLI'!E72-'Rebasing adj NLI'!F62)*F114)*F$19*F$127)</f>
        <v>0</v>
      </c>
      <c r="G72" s="12">
        <f>IF('KWh (Cumulative) NLI'!G72=0,0,((('KWh (Monthly) ENTRY NLI '!G72*0.5)+'KWh (Cumulative) NLI'!F72-'Rebasing adj NLI'!G62)*G114)*G$19*G$127)</f>
        <v>0</v>
      </c>
      <c r="H72" s="12">
        <f>IF('KWh (Cumulative) NLI'!H72=0,0,((('KWh (Monthly) ENTRY NLI '!H72*0.5)+'KWh (Cumulative) NLI'!G72-'Rebasing adj NLI'!H62)*H114)*H$19*H$127)</f>
        <v>0</v>
      </c>
      <c r="I72" s="12">
        <f>IF('KWh (Cumulative) NLI'!I72=0,0,((('KWh (Monthly) ENTRY NLI '!I72*0.5)+'KWh (Cumulative) NLI'!H72-'Rebasing adj NLI'!I62)*I114)*I$19*I$127)</f>
        <v>0</v>
      </c>
      <c r="J72" s="12">
        <f>IF('KWh (Cumulative) NLI'!J72=0,0,((('KWh (Monthly) ENTRY NLI '!J72*0.5)+'KWh (Cumulative) NLI'!I72-'Rebasing adj NLI'!J62)*J114)*J$19*J$127)</f>
        <v>0</v>
      </c>
      <c r="K72" s="12">
        <f>IF('KWh (Cumulative) NLI'!K72=0,0,((('KWh (Monthly) ENTRY NLI '!K72*0.5)+'KWh (Cumulative) NLI'!J72-'Rebasing adj NLI'!K62)*K114)*K$19*K$127)</f>
        <v>0</v>
      </c>
      <c r="L72" s="12">
        <f>IF('KWh (Cumulative) NLI'!L72=0,0,((('KWh (Monthly) ENTRY NLI '!L72*0.5)+'KWh (Cumulative) NLI'!K72-'Rebasing adj NLI'!L62)*L114)*L$19*L$127)</f>
        <v>0</v>
      </c>
      <c r="M72" s="12">
        <f>IF('KWh (Cumulative) NLI'!M72=0,0,((('KWh (Monthly) ENTRY NLI '!M72*0.5)+'KWh (Cumulative) NLI'!L72-'Rebasing adj NLI'!M62)*M114)*M$19*M$127)</f>
        <v>0</v>
      </c>
      <c r="N72" s="12">
        <f>IF('KWh (Cumulative) NLI'!N72=0,0,((('KWh (Monthly) ENTRY NLI '!N72*0.5)+'KWh (Cumulative) NLI'!M72-'Rebasing adj NLI'!N62)*N114)*N$19*N$127)</f>
        <v>0</v>
      </c>
      <c r="O72" s="12">
        <f>IF('KWh (Cumulative) NLI'!O72=0,0,((('KWh (Monthly) ENTRY NLI '!O72*0.5)+'KWh (Cumulative) NLI'!N72-'Rebasing adj NLI'!O62)*O114)*O$19*O$127)</f>
        <v>0</v>
      </c>
      <c r="P72" s="12">
        <f>IF('KWh (Cumulative) NLI'!P72=0,0,((('KWh (Monthly) ENTRY NLI '!P72*0.5)+'KWh (Cumulative) NLI'!O72-'Rebasing adj NLI'!P62)*P114)*P$19*P$127)</f>
        <v>0</v>
      </c>
      <c r="Q72" s="12">
        <f>IF('KWh (Cumulative) NLI'!Q72=0,0,((('KWh (Monthly) ENTRY NLI '!Q72*0.5)+'KWh (Cumulative) NLI'!P72-'Rebasing adj NLI'!Q62)*Q114)*Q$19*Q$127)</f>
        <v>0</v>
      </c>
      <c r="R72" s="12">
        <f>IF('KWh (Cumulative) NLI'!R72=0,0,((('KWh (Monthly) ENTRY NLI '!R72*0.5)+'KWh (Cumulative) NLI'!Q72-'Rebasing adj NLI'!R62)*R114)*R$19*R$127)</f>
        <v>0</v>
      </c>
      <c r="S72" s="12">
        <f>IF('KWh (Cumulative) NLI'!S72=0,0,((('KWh (Monthly) ENTRY NLI '!S72*0.5)+'KWh (Cumulative) NLI'!R72-'Rebasing adj NLI'!S62)*S114)*S$19*S$127)</f>
        <v>0</v>
      </c>
      <c r="T72" s="12">
        <f>IF('KWh (Cumulative) NLI'!T72=0,0,((('KWh (Monthly) ENTRY NLI '!T72*0.5)+'KWh (Cumulative) NLI'!S72-'Rebasing adj NLI'!T62)*T114)*T$19*T$127)</f>
        <v>0</v>
      </c>
      <c r="U72" s="12">
        <f>IF('KWh (Cumulative) NLI'!U72=0,0,((('KWh (Monthly) ENTRY NLI '!U72*0.5)+'KWh (Cumulative) NLI'!T72-'Rebasing adj NLI'!U62)*U114)*U$19*U$127)</f>
        <v>0</v>
      </c>
      <c r="V72" s="12">
        <f>IF('KWh (Cumulative) NLI'!V72=0,0,((('KWh (Monthly) ENTRY NLI '!V72*0.5)+'KWh (Cumulative) NLI'!U72-'Rebasing adj NLI'!V62)*V114)*V$19*V$127)</f>
        <v>0</v>
      </c>
      <c r="W72" s="12">
        <f>IF('KWh (Cumulative) NLI'!W72=0,0,((('KWh (Monthly) ENTRY NLI '!W72*0.5)+'KWh (Cumulative) NLI'!V72-'Rebasing adj NLI'!W62)*W114)*W$19*W$127)</f>
        <v>0</v>
      </c>
      <c r="X72" s="12">
        <f>IF('KWh (Cumulative) NLI'!X72=0,0,((('KWh (Monthly) ENTRY NLI '!X72*0.5)+'KWh (Cumulative) NLI'!W72-'Rebasing adj NLI'!X62)*X114)*X$19*X$127)</f>
        <v>0</v>
      </c>
      <c r="Y72" s="12">
        <f>IF('KWh (Cumulative) NLI'!Y72=0,0,((('KWh (Monthly) ENTRY NLI '!Y72*0.5)+'KWh (Cumulative) NLI'!X72-'Rebasing adj NLI'!Y62)*Y114)*Y$19*Y$127)</f>
        <v>0</v>
      </c>
      <c r="Z72" s="12">
        <f>IF('KWh (Cumulative) NLI'!Z72=0,0,((('KWh (Monthly) ENTRY NLI '!Z72*0.5)+'KWh (Cumulative) NLI'!Y72-'Rebasing adj NLI'!Z62)*Z114)*Z$19*Z$127)</f>
        <v>0</v>
      </c>
      <c r="AA72" s="12">
        <f>IF('KWh (Cumulative) NLI'!AA72=0,0,((('KWh (Monthly) ENTRY NLI '!AA72*0.5)+'KWh (Cumulative) NLI'!Z72-'Rebasing adj NLI'!AA62)*AA114)*AA$19*AA$127)</f>
        <v>0</v>
      </c>
      <c r="AB72" s="12">
        <f>IF('KWh (Cumulative) NLI'!AB72=0,0,((('KWh (Monthly) ENTRY NLI '!AB72*0.5)+'KWh (Cumulative) NLI'!AA72-'Rebasing adj NLI'!AB62)*AB114)*AB$19*AB$127)</f>
        <v>0</v>
      </c>
      <c r="AC72" s="12">
        <f>IF('KWh (Cumulative) NLI'!AC72=0,0,((('KWh (Monthly) ENTRY NLI '!AC72*0.5)+'KWh (Cumulative) NLI'!AB72-'Rebasing adj NLI'!AC62)*AC114)*AC$19*AC$127)</f>
        <v>0</v>
      </c>
      <c r="AD72" s="12">
        <f>IF('KWh (Cumulative) NLI'!AD72=0,0,((('KWh (Monthly) ENTRY NLI '!AD72*0.5)+'KWh (Cumulative) NLI'!AC72-'Rebasing adj NLI'!AD62)*AD114)*AD$19*AD$127)</f>
        <v>0</v>
      </c>
      <c r="AE72" s="12">
        <f>IF('KWh (Cumulative) NLI'!AE72=0,0,((('KWh (Monthly) ENTRY NLI '!AE72*0.5)+'KWh (Cumulative) NLI'!AD72-'Rebasing adj NLI'!AE62)*AE114)*AE$19*AE$127)</f>
        <v>0</v>
      </c>
      <c r="AF72" s="12">
        <f>IF('KWh (Cumulative) NLI'!AF72=0,0,((('KWh (Monthly) ENTRY NLI '!AF72*0.5)+'KWh (Cumulative) NLI'!AE72-'Rebasing adj NLI'!AF62)*AF114)*AF$19*AF$127)</f>
        <v>0</v>
      </c>
      <c r="AG72" s="12">
        <f>IF('KWh (Cumulative) NLI'!AG72=0,0,((('KWh (Monthly) ENTRY NLI '!AG72*0.5)+'KWh (Cumulative) NLI'!AF72-'Rebasing adj NLI'!AG62)*AG114)*AG$19*AG$127)</f>
        <v>0</v>
      </c>
      <c r="AH72" s="12">
        <f>IF('KWh (Cumulative) NLI'!AH72=0,0,((('KWh (Monthly) ENTRY NLI '!AH72*0.5)+'KWh (Cumulative) NLI'!AG72-'Rebasing adj NLI'!AH62)*AH114)*AH$19*AH$127)</f>
        <v>0</v>
      </c>
      <c r="AI72" s="12">
        <f>IF('KWh (Cumulative) NLI'!AI72=0,0,((('KWh (Monthly) ENTRY NLI '!AI72*0.5)+'KWh (Cumulative) NLI'!AH72-'Rebasing adj NLI'!AI62)*AI114)*AI$19*AI$127)</f>
        <v>0</v>
      </c>
      <c r="AJ72" s="12">
        <f>IF('KWh (Cumulative) NLI'!AJ72=0,0,((('KWh (Monthly) ENTRY NLI '!AJ72*0.5)+'KWh (Cumulative) NLI'!AI72-'Rebasing adj NLI'!AJ62)*AJ114)*AJ$19*AJ$127)</f>
        <v>0</v>
      </c>
      <c r="AK72" s="12">
        <f>IF('KWh (Cumulative) NLI'!AK72=0,0,((('KWh (Monthly) ENTRY NLI '!AK72*0.5)+'KWh (Cumulative) NLI'!AJ72-'Rebasing adj NLI'!AK62)*AK114)*AK$19*AK$127)</f>
        <v>0</v>
      </c>
      <c r="AL72" s="12">
        <f>IF('KWh (Cumulative) NLI'!AL72=0,0,((('KWh (Monthly) ENTRY NLI '!AL72*0.5)+'KWh (Cumulative) NLI'!AK72-'Rebasing adj NLI'!AL62)*AL114)*AL$19*AL$127)</f>
        <v>0</v>
      </c>
      <c r="AM72" s="12">
        <f>IF('KWh (Cumulative) NLI'!AM72=0,0,((('KWh (Monthly) ENTRY NLI '!AM72*0.5)+'KWh (Cumulative) NLI'!AL72-'Rebasing adj NLI'!AM62)*AM114)*AM$19*AM$127)</f>
        <v>0</v>
      </c>
      <c r="AN72" s="12">
        <f>IF('KWh (Cumulative) NLI'!AN72=0,0,((('KWh (Monthly) ENTRY NLI '!AN72*0.5)+'KWh (Cumulative) NLI'!AM72-'Rebasing adj NLI'!AN62)*AN114)*AN$19*AN$127)</f>
        <v>0</v>
      </c>
      <c r="AO72" s="12">
        <f>IF('KWh (Cumulative) NLI'!AO72=0,0,((('KWh (Monthly) ENTRY NLI '!AO72*0.5)+'KWh (Cumulative) NLI'!AN72-'Rebasing adj NLI'!AO62)*AO114)*AO$19*AO$127)</f>
        <v>0</v>
      </c>
      <c r="AP72" s="12">
        <f>IF('KWh (Cumulative) NLI'!AP72=0,0,((('KWh (Monthly) ENTRY NLI '!AP72*0.5)+'KWh (Cumulative) NLI'!AO72-'Rebasing adj NLI'!AP62)*AP114)*AP$19*AP$127)</f>
        <v>0</v>
      </c>
      <c r="AQ72" s="12">
        <f>IF('KWh (Cumulative) NLI'!AQ72=0,0,((('KWh (Monthly) ENTRY NLI '!AQ72*0.5)+'KWh (Cumulative) NLI'!AP72-'Rebasing adj NLI'!AQ62)*AQ114)*AQ$19*AQ$127)</f>
        <v>746.93823507229013</v>
      </c>
      <c r="AR72" s="12">
        <f>IF('KWh (Cumulative) NLI'!AR72=0,0,((('KWh (Monthly) ENTRY NLI '!AR72*0.5)+'KWh (Cumulative) NLI'!AQ72-'Rebasing adj NLI'!AR62)*AR114)*AR$19*AR$127)</f>
        <v>2454.0753552234896</v>
      </c>
      <c r="AS72" s="12">
        <f>IF('KWh (Cumulative) NLI'!AS72=0,0,((('KWh (Monthly) ENTRY NLI '!AS72*0.5)+'KWh (Cumulative) NLI'!AR72-'Rebasing adj NLI'!AS62)*AS114)*AS$19*AS$127)</f>
        <v>3097.5873169176593</v>
      </c>
      <c r="AT72" s="12">
        <f>IF('KWh (Cumulative) NLI'!AT72=0,0,((('KWh (Monthly) ENTRY NLI '!AT72*0.5)+'KWh (Cumulative) NLI'!AS72-'Rebasing adj NLI'!AT62)*AT114)*AT$19*AT$127)</f>
        <v>2507.6260189202949</v>
      </c>
      <c r="AU72" s="12">
        <f>IF('KWh (Cumulative) NLI'!AU72=0,0,((('KWh (Monthly) ENTRY NLI '!AU72*0.5)+'KWh (Cumulative) NLI'!AT72-'Rebasing adj NLI'!AU62)*AU114)*AU$19*AU$127)</f>
        <v>3935.1003458561522</v>
      </c>
      <c r="AV72" s="12">
        <f>IF('KWh (Cumulative) NLI'!AV72=0,0,((('KWh (Monthly) ENTRY NLI '!AV72*0.5)+'KWh (Cumulative) NLI'!AU72-'Rebasing adj NLI'!AV62)*AV114)*AV$19*AV$127)</f>
        <v>3325.9116433764825</v>
      </c>
      <c r="AW72" s="12">
        <f>IF('KWh (Cumulative) NLI'!AW72=0,0,((('KWh (Monthly) ENTRY NLI '!AW72*0.5)+'KWh (Cumulative) NLI'!AV72-'Rebasing adj NLI'!AW62)*AW114)*AW$19*AW$127)</f>
        <v>3115.6832515306915</v>
      </c>
      <c r="AX72" s="12">
        <f>IF('KWh (Cumulative) NLI'!AX72=0,0,((('KWh (Monthly) ENTRY NLI '!AX72*0.5)+'KWh (Cumulative) NLI'!AW72-'Rebasing adj NLI'!AX62)*AX114)*AX$19*AX$127)</f>
        <v>3383.6951054309525</v>
      </c>
      <c r="AY72" s="12">
        <f>IF('KWh (Cumulative) NLI'!AY72=0,0,((('KWh (Monthly) ENTRY NLI '!AY72*0.5)+'KWh (Cumulative) NLI'!AX72-'Rebasing adj NLI'!AY62)*AY114)*AY$19*AY$127)</f>
        <v>3668.2692475318104</v>
      </c>
      <c r="AZ72" s="12">
        <f>IF('KWh (Cumulative) NLI'!AZ72=0,0,((('KWh (Monthly) ENTRY NLI '!AZ72*0.5)+'KWh (Cumulative) NLI'!AY72-'Rebasing adj NLI'!AZ62)*AZ114)*AZ$19*AZ$127)</f>
        <v>2880.6237776357593</v>
      </c>
      <c r="BA72" s="12">
        <f>IF('KWh (Cumulative) NLI'!BA72=0,0,((('KWh (Monthly) ENTRY NLI '!BA72*0.5)+'KWh (Cumulative) NLI'!AZ72-'Rebasing adj NLI'!BA62)*BA114)*BA$19*BA$127)</f>
        <v>3180.9797250679494</v>
      </c>
      <c r="BB72" s="12">
        <f>IF('KWh (Cumulative) NLI'!BB72=0,0,((('KWh (Monthly) ENTRY NLI '!BB72*0.5)+'KWh (Cumulative) NLI'!BA72-'Rebasing adj NLI'!BB62)*BB114)*BB$19*BB$127)</f>
        <v>-709.33122997997123</v>
      </c>
      <c r="BC72" s="12">
        <f>IF('KWh (Cumulative) NLI'!BC72=0,0,((('KWh (Monthly) ENTRY NLI '!BC72*0.5)+'KWh (Cumulative) NLI'!BB72-'Rebasing adj NLI'!BC62)*BC114)*BC$19*BC$127)</f>
        <v>-916.36279187991033</v>
      </c>
      <c r="BD72" s="12">
        <f>IF('KWh (Cumulative) NLI'!BD72=0,0,((('KWh (Monthly) ENTRY NLI '!BD72*0.5)+'KWh (Cumulative) NLI'!BC72-'Rebasing adj NLI'!BD62)*BD114)*BD$19*BD$127)</f>
        <v>-1505.3609779251924</v>
      </c>
      <c r="BE72" s="12">
        <f>IF('KWh (Cumulative) NLI'!BE72=0,0,((('KWh (Monthly) ENTRY NLI '!BE72*0.5)+'KWh (Cumulative) NLI'!BD72-'Rebasing adj NLI'!BE62)*BE114)*BE$19*BE$127)</f>
        <v>-1900.0993847555214</v>
      </c>
      <c r="BF72" s="12">
        <f>IF('KWh (Cumulative) NLI'!BF72=0,0,((('KWh (Monthly) ENTRY NLI '!BF72*0.5)+'KWh (Cumulative) NLI'!BE72-'Rebasing adj NLI'!BF62)*BF114)*BF$19*BF$127)</f>
        <v>3451.1606447411473</v>
      </c>
      <c r="BG72" s="12">
        <f>IF('KWh (Cumulative) NLI'!BG72=0,0,((('KWh (Monthly) ENTRY NLI '!BG72*0.5)+'KWh (Cumulative) NLI'!BF72-'Rebasing adj NLI'!BG62)*BG114)*BG$19*BG$127)</f>
        <v>8827.8149023999013</v>
      </c>
      <c r="BH72" s="12">
        <f>IF('KWh (Cumulative) NLI'!BH72=0,0,((('KWh (Monthly) ENTRY NLI '!BH72*0.5)+'KWh (Cumulative) NLI'!BG72-'Rebasing adj NLI'!BH62)*BH114)*BH$19*BH$127)</f>
        <v>4871.3062596047603</v>
      </c>
      <c r="BI72" s="12">
        <f>IF('KWh (Cumulative) NLI'!BI72=0,0,((('KWh (Monthly) ENTRY NLI '!BI72*0.5)+'KWh (Cumulative) NLI'!BH72-'Rebasing adj NLI'!BI62)*BI114)*BI$19*BI$127)</f>
        <v>3988.5226841517501</v>
      </c>
      <c r="BJ72" s="12">
        <f>IF('KWh (Cumulative) NLI'!BJ72=0,0,((('KWh (Monthly) ENTRY NLI '!BJ72*0.5)+'KWh (Cumulative) NLI'!BI72-'Rebasing adj NLI'!BJ62)*BJ114)*BJ$19*BJ$127)</f>
        <v>6512.9681881578726</v>
      </c>
      <c r="BK72" s="12">
        <f>IF('KWh (Cumulative) NLI'!BK72=0,0,((('KWh (Monthly) ENTRY NLI '!BK72*0.5)+'KWh (Cumulative) NLI'!BJ72-'Rebasing adj NLI'!BK62)*BK114)*BK$19*BK$127)</f>
        <v>9485.3535796657816</v>
      </c>
      <c r="BL72" s="12">
        <f>IF('KWh (Cumulative) NLI'!BL72=0,0,((('KWh (Monthly) ENTRY NLI '!BL72*0.5)+'KWh (Cumulative) NLI'!BK72-'Rebasing adj NLI'!BL62)*BL114)*BL$19*BL$127)</f>
        <v>7448.67217128417</v>
      </c>
      <c r="BM72" s="12">
        <f>IF('KWh (Cumulative) NLI'!BM72=0,0,((('KWh (Monthly) ENTRY NLI '!BM72*0.5)+'KWh (Cumulative) NLI'!BL72-'Rebasing adj NLI'!BM62)*BM114)*BM$19*BM$127)</f>
        <v>8225.3279096999813</v>
      </c>
      <c r="BN72" s="12">
        <f>IF('KWh (Cumulative) NLI'!BN72=0,0,((('KWh (Monthly) ENTRY NLI '!BN72*0.5)+'KWh (Cumulative) NLI'!BM72-'Rebasing adj NLI'!BN62)*BN114)*BN$19*BN$127)</f>
        <v>7963.5273353839248</v>
      </c>
      <c r="BO72" s="12">
        <f>IF('KWh (Cumulative) NLI'!BO72=0,0,((('KWh (Monthly) ENTRY NLI '!BO72*0.5)+'KWh (Cumulative) NLI'!BN72-'Rebasing adj NLI'!BO62)*BO114)*BO$19*BO$127)</f>
        <v>10287.831458471734</v>
      </c>
      <c r="BP72" s="12">
        <f>IF('KWh (Cumulative) NLI'!BP72=0,0,((('KWh (Monthly) ENTRY NLI '!BP72*0.5)+'KWh (Cumulative) NLI'!BO72-'Rebasing adj NLI'!BP62)*BP114)*BP$19*BP$127)</f>
        <v>16900.402506831739</v>
      </c>
      <c r="BQ72" s="12">
        <f>IF('KWh (Cumulative) NLI'!BQ72=0,0,((('KWh (Monthly) ENTRY NLI '!BQ72*0.5)+'KWh (Cumulative) NLI'!BP72-'Rebasing adj NLI'!BQ62)*BQ114)*BQ$19*BQ$127)</f>
        <v>21332.055816679644</v>
      </c>
      <c r="BR72" s="12">
        <f>IF('KWh (Cumulative) NLI'!BR72=0,0,((('KWh (Monthly) ENTRY NLI '!BR72*0.5)+'KWh (Cumulative) NLI'!BQ72-'Rebasing adj NLI'!BR62)*BR114)*BR$19*BR$127)</f>
        <v>0</v>
      </c>
      <c r="BS72" s="12">
        <f>IF('KWh (Cumulative) NLI'!BS72=0,0,((('KWh (Monthly) ENTRY NLI '!BS72*0.5)+'KWh (Cumulative) NLI'!BR72-'Rebasing adj NLI'!BS62)*BS114)*BS$19*BS$127)</f>
        <v>0</v>
      </c>
      <c r="BT72" s="12">
        <f>IF('KWh (Cumulative) NLI'!BT72=0,0,((('KWh (Monthly) ENTRY NLI '!BT72*0.5)+'KWh (Cumulative) NLI'!BS72-'Rebasing adj NLI'!BT62)*BT114)*BT$19*BT$127)</f>
        <v>0</v>
      </c>
      <c r="BU72" s="12">
        <f>IF('KWh (Cumulative) NLI'!BU72=0,0,((('KWh (Monthly) ENTRY NLI '!BU72*0.5)+'KWh (Cumulative) NLI'!BT72-'Rebasing adj NLI'!BU62)*BU114)*BU$19*BU$127)</f>
        <v>0</v>
      </c>
      <c r="BV72" s="12">
        <f>IF('KWh (Cumulative) NLI'!BV72=0,0,((('KWh (Monthly) ENTRY NLI '!BV72*0.5)+'KWh (Cumulative) NLI'!BU72-'Rebasing adj NLI'!BV62)*BV114)*BV$19*BV$127)</f>
        <v>0</v>
      </c>
      <c r="BW72" s="12">
        <f>IF('KWh (Cumulative) NLI'!BW72=0,0,((('KWh (Monthly) ENTRY NLI '!BW72*0.5)+'KWh (Cumulative) NLI'!BV72-'Rebasing adj NLI'!BW62)*BW114)*BW$19*BW$127)</f>
        <v>0</v>
      </c>
      <c r="BX72" s="12">
        <f>IF('KWh (Cumulative) NLI'!BX72=0,0,((('KWh (Monthly) ENTRY NLI '!BX72*0.5)+'KWh (Cumulative) NLI'!BW72-'Rebasing adj NLI'!BX62)*BX114)*BX$19*BX$127)</f>
        <v>0</v>
      </c>
      <c r="BY72" s="12">
        <f>IF('KWh (Cumulative) NLI'!BY72=0,0,((('KWh (Monthly) ENTRY NLI '!BY72*0.5)+'KWh (Cumulative) NLI'!BX72-'Rebasing adj NLI'!BY62)*BY114)*BY$19*BY$127)</f>
        <v>0</v>
      </c>
      <c r="BZ72" s="12">
        <f>IF('KWh (Cumulative) NLI'!BZ72=0,0,((('KWh (Monthly) ENTRY NLI '!BZ72*0.5)+'KWh (Cumulative) NLI'!BY72-'Rebasing adj NLI'!BZ62)*BZ114)*BZ$19*BZ$127)</f>
        <v>0</v>
      </c>
      <c r="CA72" s="12">
        <f>IF('KWh (Cumulative) NLI'!CA72=0,0,((('KWh (Monthly) ENTRY NLI '!CA72*0.5)+'KWh (Cumulative) NLI'!BZ72-'Rebasing adj NLI'!CA62)*CA114)*CA$19*CA$127)</f>
        <v>0</v>
      </c>
      <c r="CB72" s="12">
        <f>IF('KWh (Cumulative) NLI'!CB72=0,0,((('KWh (Monthly) ENTRY NLI '!CB72*0.5)+'KWh (Cumulative) NLI'!CA72-'Rebasing adj NLI'!CB62)*CB114)*CB$19*CB$127)</f>
        <v>0</v>
      </c>
      <c r="CC72" s="12">
        <f>IF('KWh (Cumulative) NLI'!CC72=0,0,((('KWh (Monthly) ENTRY NLI '!CC72*0.5)+'KWh (Cumulative) NLI'!CB72-'Rebasing adj NLI'!CC62)*CC114)*CC$19*CC$127)</f>
        <v>0</v>
      </c>
      <c r="CD72" s="12">
        <f>IF('KWh (Cumulative) NLI'!CD72=0,0,((('KWh (Monthly) ENTRY NLI '!CD72*0.5)+'KWh (Cumulative) NLI'!CC72-'Rebasing adj NLI'!CD62)*CD114)*CD$19*CD$127)</f>
        <v>0</v>
      </c>
      <c r="CE72" s="12">
        <f>IF('KWh (Cumulative) NLI'!CE72=0,0,((('KWh (Monthly) ENTRY NLI '!CE72*0.5)+'KWh (Cumulative) NLI'!CD72-'Rebasing adj NLI'!CE62)*CE114)*CE$19*CE$127)</f>
        <v>0</v>
      </c>
      <c r="CF72" s="12">
        <f>IF('KWh (Cumulative) NLI'!CF72=0,0,((('KWh (Monthly) ENTRY NLI '!CF72*0.5)+'KWh (Cumulative) NLI'!CE72-'Rebasing adj NLI'!CF62)*CF114)*CF$19*CF$127)</f>
        <v>0</v>
      </c>
      <c r="CG72" s="12">
        <f>IF('KWh (Cumulative) NLI'!CG72=0,0,((('KWh (Monthly) ENTRY NLI '!CG72*0.5)+'KWh (Cumulative) NLI'!CF72-'Rebasing adj NLI'!CG62)*CG114)*CG$19*CG$127)</f>
        <v>0</v>
      </c>
      <c r="CH72" s="12">
        <f>IF('KWh (Cumulative) NLI'!CH72=0,0,((('KWh (Monthly) ENTRY NLI '!CH72*0.5)+'KWh (Cumulative) NLI'!CG72-'Rebasing adj NLI'!CH62)*CH114)*CH$19*CH$127)</f>
        <v>0</v>
      </c>
      <c r="CI72" s="12">
        <f>IF('KWh (Cumulative) NLI'!CI72=0,0,((('KWh (Monthly) ENTRY NLI '!CI72*0.5)+'KWh (Cumulative) NLI'!CH72-'Rebasing adj NLI'!CI62)*CI114)*CI$19*CI$127)</f>
        <v>0</v>
      </c>
      <c r="CJ72" s="12">
        <f>IF('KWh (Cumulative) NLI'!CJ72=0,0,((('KWh (Monthly) ENTRY NLI '!CJ72*0.5)+'KWh (Cumulative) NLI'!CI72-'Rebasing adj NLI'!CJ62)*CJ114)*CJ$19*CJ$127)</f>
        <v>0</v>
      </c>
    </row>
    <row r="73" spans="1:88" x14ac:dyDescent="0.3">
      <c r="A73" s="220"/>
      <c r="B73" s="47" t="s">
        <v>4</v>
      </c>
      <c r="C73" s="12">
        <f>IF('KWh (Cumulative) NLI'!C73=0,0,((('KWh (Monthly) ENTRY NLI '!C73*0.5)-'Rebasing adj NLI'!C63)*C115)*C$19*C$127)</f>
        <v>0</v>
      </c>
      <c r="D73" s="12">
        <f>IF('KWh (Cumulative) NLI'!D73=0,0,((('KWh (Monthly) ENTRY NLI '!D73*0.5)+'KWh (Cumulative) NLI'!C73-'Rebasing adj NLI'!D63)*D115)*D$19*D$127)</f>
        <v>0</v>
      </c>
      <c r="E73" s="12">
        <f>IF('KWh (Cumulative) NLI'!E73=0,0,((('KWh (Monthly) ENTRY NLI '!E73*0.5)+'KWh (Cumulative) NLI'!D73-'Rebasing adj NLI'!E63)*E115)*E$19*E$127)</f>
        <v>0</v>
      </c>
      <c r="F73" s="12">
        <f>IF('KWh (Cumulative) NLI'!F73=0,0,((('KWh (Monthly) ENTRY NLI '!F73*0.5)+'KWh (Cumulative) NLI'!E73-'Rebasing adj NLI'!F63)*F115)*F$19*F$127)</f>
        <v>0</v>
      </c>
      <c r="G73" s="12">
        <f>IF('KWh (Cumulative) NLI'!G73=0,0,((('KWh (Monthly) ENTRY NLI '!G73*0.5)+'KWh (Cumulative) NLI'!F73-'Rebasing adj NLI'!G63)*G115)*G$19*G$127)</f>
        <v>0</v>
      </c>
      <c r="H73" s="12">
        <f>IF('KWh (Cumulative) NLI'!H73=0,0,((('KWh (Monthly) ENTRY NLI '!H73*0.5)+'KWh (Cumulative) NLI'!G73-'Rebasing adj NLI'!H63)*H115)*H$19*H$127)</f>
        <v>0</v>
      </c>
      <c r="I73" s="12">
        <f>IF('KWh (Cumulative) NLI'!I73=0,0,((('KWh (Monthly) ENTRY NLI '!I73*0.5)+'KWh (Cumulative) NLI'!H73-'Rebasing adj NLI'!I63)*I115)*I$19*I$127)</f>
        <v>0</v>
      </c>
      <c r="J73" s="12">
        <f>IF('KWh (Cumulative) NLI'!J73=0,0,((('KWh (Monthly) ENTRY NLI '!J73*0.5)+'KWh (Cumulative) NLI'!I73-'Rebasing adj NLI'!J63)*J115)*J$19*J$127)</f>
        <v>0</v>
      </c>
      <c r="K73" s="12">
        <f>IF('KWh (Cumulative) NLI'!K73=0,0,((('KWh (Monthly) ENTRY NLI '!K73*0.5)+'KWh (Cumulative) NLI'!J73-'Rebasing adj NLI'!K63)*K115)*K$19*K$127)</f>
        <v>0</v>
      </c>
      <c r="L73" s="12">
        <f>IF('KWh (Cumulative) NLI'!L73=0,0,((('KWh (Monthly) ENTRY NLI '!L73*0.5)+'KWh (Cumulative) NLI'!K73-'Rebasing adj NLI'!L63)*L115)*L$19*L$127)</f>
        <v>0</v>
      </c>
      <c r="M73" s="12">
        <f>IF('KWh (Cumulative) NLI'!M73=0,0,((('KWh (Monthly) ENTRY NLI '!M73*0.5)+'KWh (Cumulative) NLI'!L73-'Rebasing adj NLI'!M63)*M115)*M$19*M$127)</f>
        <v>0</v>
      </c>
      <c r="N73" s="12">
        <f>IF('KWh (Cumulative) NLI'!N73=0,0,((('KWh (Monthly) ENTRY NLI '!N73*0.5)+'KWh (Cumulative) NLI'!M73-'Rebasing adj NLI'!N63)*N115)*N$19*N$127)</f>
        <v>0</v>
      </c>
      <c r="O73" s="12">
        <f>IF('KWh (Cumulative) NLI'!O73=0,0,((('KWh (Monthly) ENTRY NLI '!O73*0.5)+'KWh (Cumulative) NLI'!N73-'Rebasing adj NLI'!O63)*O115)*O$19*O$127)</f>
        <v>0</v>
      </c>
      <c r="P73" s="12">
        <f>IF('KWh (Cumulative) NLI'!P73=0,0,((('KWh (Monthly) ENTRY NLI '!P73*0.5)+'KWh (Cumulative) NLI'!O73-'Rebasing adj NLI'!P63)*P115)*P$19*P$127)</f>
        <v>0</v>
      </c>
      <c r="Q73" s="12">
        <f>IF('KWh (Cumulative) NLI'!Q73=0,0,((('KWh (Monthly) ENTRY NLI '!Q73*0.5)+'KWh (Cumulative) NLI'!P73-'Rebasing adj NLI'!Q63)*Q115)*Q$19*Q$127)</f>
        <v>0</v>
      </c>
      <c r="R73" s="12">
        <f>IF('KWh (Cumulative) NLI'!R73=0,0,((('KWh (Monthly) ENTRY NLI '!R73*0.5)+'KWh (Cumulative) NLI'!Q73-'Rebasing adj NLI'!R63)*R115)*R$19*R$127)</f>
        <v>0</v>
      </c>
      <c r="S73" s="12">
        <f>IF('KWh (Cumulative) NLI'!S73=0,0,((('KWh (Monthly) ENTRY NLI '!S73*0.5)+'KWh (Cumulative) NLI'!R73-'Rebasing adj NLI'!S63)*S115)*S$19*S$127)</f>
        <v>0</v>
      </c>
      <c r="T73" s="12">
        <f>IF('KWh (Cumulative) NLI'!T73=0,0,((('KWh (Monthly) ENTRY NLI '!T73*0.5)+'KWh (Cumulative) NLI'!S73-'Rebasing adj NLI'!T63)*T115)*T$19*T$127)</f>
        <v>0</v>
      </c>
      <c r="U73" s="12">
        <f>IF('KWh (Cumulative) NLI'!U73=0,0,((('KWh (Monthly) ENTRY NLI '!U73*0.5)+'KWh (Cumulative) NLI'!T73-'Rebasing adj NLI'!U63)*U115)*U$19*U$127)</f>
        <v>0</v>
      </c>
      <c r="V73" s="12">
        <f>IF('KWh (Cumulative) NLI'!V73=0,0,((('KWh (Monthly) ENTRY NLI '!V73*0.5)+'KWh (Cumulative) NLI'!U73-'Rebasing adj NLI'!V63)*V115)*V$19*V$127)</f>
        <v>0</v>
      </c>
      <c r="W73" s="12">
        <f>IF('KWh (Cumulative) NLI'!W73=0,0,((('KWh (Monthly) ENTRY NLI '!W73*0.5)+'KWh (Cumulative) NLI'!V73-'Rebasing adj NLI'!W63)*W115)*W$19*W$127)</f>
        <v>0</v>
      </c>
      <c r="X73" s="12">
        <f>IF('KWh (Cumulative) NLI'!X73=0,0,((('KWh (Monthly) ENTRY NLI '!X73*0.5)+'KWh (Cumulative) NLI'!W73-'Rebasing adj NLI'!X63)*X115)*X$19*X$127)</f>
        <v>0</v>
      </c>
      <c r="Y73" s="12">
        <f>IF('KWh (Cumulative) NLI'!Y73=0,0,((('KWh (Monthly) ENTRY NLI '!Y73*0.5)+'KWh (Cumulative) NLI'!X73-'Rebasing adj NLI'!Y63)*Y115)*Y$19*Y$127)</f>
        <v>0</v>
      </c>
      <c r="Z73" s="12">
        <f>IF('KWh (Cumulative) NLI'!Z73=0,0,((('KWh (Monthly) ENTRY NLI '!Z73*0.5)+'KWh (Cumulative) NLI'!Y73-'Rebasing adj NLI'!Z63)*Z115)*Z$19*Z$127)</f>
        <v>0</v>
      </c>
      <c r="AA73" s="12">
        <f>IF('KWh (Cumulative) NLI'!AA73=0,0,((('KWh (Monthly) ENTRY NLI '!AA73*0.5)+'KWh (Cumulative) NLI'!Z73-'Rebasing adj NLI'!AA63)*AA115)*AA$19*AA$127)</f>
        <v>0</v>
      </c>
      <c r="AB73" s="12">
        <f>IF('KWh (Cumulative) NLI'!AB73=0,0,((('KWh (Monthly) ENTRY NLI '!AB73*0.5)+'KWh (Cumulative) NLI'!AA73-'Rebasing adj NLI'!AB63)*AB115)*AB$19*AB$127)</f>
        <v>0</v>
      </c>
      <c r="AC73" s="12">
        <f>IF('KWh (Cumulative) NLI'!AC73=0,0,((('KWh (Monthly) ENTRY NLI '!AC73*0.5)+'KWh (Cumulative) NLI'!AB73-'Rebasing adj NLI'!AC63)*AC115)*AC$19*AC$127)</f>
        <v>0</v>
      </c>
      <c r="AD73" s="12">
        <f>IF('KWh (Cumulative) NLI'!AD73=0,0,((('KWh (Monthly) ENTRY NLI '!AD73*0.5)+'KWh (Cumulative) NLI'!AC73-'Rebasing adj NLI'!AD63)*AD115)*AD$19*AD$127)</f>
        <v>0</v>
      </c>
      <c r="AE73" s="12">
        <f>IF('KWh (Cumulative) NLI'!AE73=0,0,((('KWh (Monthly) ENTRY NLI '!AE73*0.5)+'KWh (Cumulative) NLI'!AD73-'Rebasing adj NLI'!AE63)*AE115)*AE$19*AE$127)</f>
        <v>0</v>
      </c>
      <c r="AF73" s="12">
        <f>IF('KWh (Cumulative) NLI'!AF73=0,0,((('KWh (Monthly) ENTRY NLI '!AF73*0.5)+'KWh (Cumulative) NLI'!AE73-'Rebasing adj NLI'!AF63)*AF115)*AF$19*AF$127)</f>
        <v>0</v>
      </c>
      <c r="AG73" s="12">
        <f>IF('KWh (Cumulative) NLI'!AG73=0,0,((('KWh (Monthly) ENTRY NLI '!AG73*0.5)+'KWh (Cumulative) NLI'!AF73-'Rebasing adj NLI'!AG63)*AG115)*AG$19*AG$127)</f>
        <v>0</v>
      </c>
      <c r="AH73" s="12">
        <f>IF('KWh (Cumulative) NLI'!AH73=0,0,((('KWh (Monthly) ENTRY NLI '!AH73*0.5)+'KWh (Cumulative) NLI'!AG73-'Rebasing adj NLI'!AH63)*AH115)*AH$19*AH$127)</f>
        <v>0</v>
      </c>
      <c r="AI73" s="12">
        <f>IF('KWh (Cumulative) NLI'!AI73=0,0,((('KWh (Monthly) ENTRY NLI '!AI73*0.5)+'KWh (Cumulative) NLI'!AH73-'Rebasing adj NLI'!AI63)*AI115)*AI$19*AI$127)</f>
        <v>0</v>
      </c>
      <c r="AJ73" s="12">
        <f>IF('KWh (Cumulative) NLI'!AJ73=0,0,((('KWh (Monthly) ENTRY NLI '!AJ73*0.5)+'KWh (Cumulative) NLI'!AI73-'Rebasing adj NLI'!AJ63)*AJ115)*AJ$19*AJ$127)</f>
        <v>0</v>
      </c>
      <c r="AK73" s="12">
        <f>IF('KWh (Cumulative) NLI'!AK73=0,0,((('KWh (Monthly) ENTRY NLI '!AK73*0.5)+'KWh (Cumulative) NLI'!AJ73-'Rebasing adj NLI'!AK63)*AK115)*AK$19*AK$127)</f>
        <v>0</v>
      </c>
      <c r="AL73" s="12">
        <f>IF('KWh (Cumulative) NLI'!AL73=0,0,((('KWh (Monthly) ENTRY NLI '!AL73*0.5)+'KWh (Cumulative) NLI'!AK73-'Rebasing adj NLI'!AL63)*AL115)*AL$19*AL$127)</f>
        <v>0</v>
      </c>
      <c r="AM73" s="12">
        <f>IF('KWh (Cumulative) NLI'!AM73=0,0,((('KWh (Monthly) ENTRY NLI '!AM73*0.5)+'KWh (Cumulative) NLI'!AL73-'Rebasing adj NLI'!AM63)*AM115)*AM$19*AM$127)</f>
        <v>0</v>
      </c>
      <c r="AN73" s="12">
        <f>IF('KWh (Cumulative) NLI'!AN73=0,0,((('KWh (Monthly) ENTRY NLI '!AN73*0.5)+'KWh (Cumulative) NLI'!AM73-'Rebasing adj NLI'!AN63)*AN115)*AN$19*AN$127)</f>
        <v>0</v>
      </c>
      <c r="AO73" s="12">
        <f>IF('KWh (Cumulative) NLI'!AO73=0,0,((('KWh (Monthly) ENTRY NLI '!AO73*0.5)+'KWh (Cumulative) NLI'!AN73-'Rebasing adj NLI'!AO63)*AO115)*AO$19*AO$127)</f>
        <v>0</v>
      </c>
      <c r="AP73" s="12">
        <f>IF('KWh (Cumulative) NLI'!AP73=0,0,((('KWh (Monthly) ENTRY NLI '!AP73*0.5)+'KWh (Cumulative) NLI'!AO73-'Rebasing adj NLI'!AP63)*AP115)*AP$19*AP$127)</f>
        <v>0</v>
      </c>
      <c r="AQ73" s="12">
        <f>IF('KWh (Cumulative) NLI'!AQ73=0,0,((('KWh (Monthly) ENTRY NLI '!AQ73*0.5)+'KWh (Cumulative) NLI'!AP73-'Rebasing adj NLI'!AQ63)*AQ115)*AQ$19*AQ$127)</f>
        <v>0</v>
      </c>
      <c r="AR73" s="12">
        <f>IF('KWh (Cumulative) NLI'!AR73=0,0,((('KWh (Monthly) ENTRY NLI '!AR73*0.5)+'KWh (Cumulative) NLI'!AQ73-'Rebasing adj NLI'!AR63)*AR115)*AR$19*AR$127)</f>
        <v>0</v>
      </c>
      <c r="AS73" s="12">
        <f>IF('KWh (Cumulative) NLI'!AS73=0,0,((('KWh (Monthly) ENTRY NLI '!AS73*0.5)+'KWh (Cumulative) NLI'!AR73-'Rebasing adj NLI'!AS63)*AS115)*AS$19*AS$127)</f>
        <v>0</v>
      </c>
      <c r="AT73" s="12">
        <f>IF('KWh (Cumulative) NLI'!AT73=0,0,((('KWh (Monthly) ENTRY NLI '!AT73*0.5)+'KWh (Cumulative) NLI'!AS73-'Rebasing adj NLI'!AT63)*AT115)*AT$19*AT$127)</f>
        <v>0</v>
      </c>
      <c r="AU73" s="12">
        <f>IF('KWh (Cumulative) NLI'!AU73=0,0,((('KWh (Monthly) ENTRY NLI '!AU73*0.5)+'KWh (Cumulative) NLI'!AT73-'Rebasing adj NLI'!AU63)*AU115)*AU$19*AU$127)</f>
        <v>0</v>
      </c>
      <c r="AV73" s="12">
        <f>IF('KWh (Cumulative) NLI'!AV73=0,0,((('KWh (Monthly) ENTRY NLI '!AV73*0.5)+'KWh (Cumulative) NLI'!AU73-'Rebasing adj NLI'!AV63)*AV115)*AV$19*AV$127)</f>
        <v>0</v>
      </c>
      <c r="AW73" s="12">
        <f>IF('KWh (Cumulative) NLI'!AW73=0,0,((('KWh (Monthly) ENTRY NLI '!AW73*0.5)+'KWh (Cumulative) NLI'!AV73-'Rebasing adj NLI'!AW63)*AW115)*AW$19*AW$127)</f>
        <v>0</v>
      </c>
      <c r="AX73" s="12">
        <f>IF('KWh (Cumulative) NLI'!AX73=0,0,((('KWh (Monthly) ENTRY NLI '!AX73*0.5)+'KWh (Cumulative) NLI'!AW73-'Rebasing adj NLI'!AX63)*AX115)*AX$19*AX$127)</f>
        <v>0</v>
      </c>
      <c r="AY73" s="12">
        <f>IF('KWh (Cumulative) NLI'!AY73=0,0,((('KWh (Monthly) ENTRY NLI '!AY73*0.5)+'KWh (Cumulative) NLI'!AX73-'Rebasing adj NLI'!AY63)*AY115)*AY$19*AY$127)</f>
        <v>0</v>
      </c>
      <c r="AZ73" s="12">
        <f>IF('KWh (Cumulative) NLI'!AZ73=0,0,((('KWh (Monthly) ENTRY NLI '!AZ73*0.5)+'KWh (Cumulative) NLI'!AY73-'Rebasing adj NLI'!AZ63)*AZ115)*AZ$19*AZ$127)</f>
        <v>0</v>
      </c>
      <c r="BA73" s="12">
        <f>IF('KWh (Cumulative) NLI'!BA73=0,0,((('KWh (Monthly) ENTRY NLI '!BA73*0.5)+'KWh (Cumulative) NLI'!AZ73-'Rebasing adj NLI'!BA63)*BA115)*BA$19*BA$127)</f>
        <v>0</v>
      </c>
      <c r="BB73" s="12">
        <f>IF('KWh (Cumulative) NLI'!BB73=0,0,((('KWh (Monthly) ENTRY NLI '!BB73*0.5)+'KWh (Cumulative) NLI'!BA73-'Rebasing adj NLI'!BB63)*BB115)*BB$19*BB$127)</f>
        <v>0</v>
      </c>
      <c r="BC73" s="12">
        <f>IF('KWh (Cumulative) NLI'!BC73=0,0,((('KWh (Monthly) ENTRY NLI '!BC73*0.5)+'KWh (Cumulative) NLI'!BB73-'Rebasing adj NLI'!BC63)*BC115)*BC$19*BC$127)</f>
        <v>0</v>
      </c>
      <c r="BD73" s="12">
        <f>IF('KWh (Cumulative) NLI'!BD73=0,0,((('KWh (Monthly) ENTRY NLI '!BD73*0.5)+'KWh (Cumulative) NLI'!BC73-'Rebasing adj NLI'!BD63)*BD115)*BD$19*BD$127)</f>
        <v>0</v>
      </c>
      <c r="BE73" s="12">
        <f>IF('KWh (Cumulative) NLI'!BE73=0,0,((('KWh (Monthly) ENTRY NLI '!BE73*0.5)+'KWh (Cumulative) NLI'!BD73-'Rebasing adj NLI'!BE63)*BE115)*BE$19*BE$127)</f>
        <v>0</v>
      </c>
      <c r="BF73" s="12">
        <f>IF('KWh (Cumulative) NLI'!BF73=0,0,((('KWh (Monthly) ENTRY NLI '!BF73*0.5)+'KWh (Cumulative) NLI'!BE73-'Rebasing adj NLI'!BF63)*BF115)*BF$19*BF$127)</f>
        <v>0</v>
      </c>
      <c r="BG73" s="12">
        <f>IF('KWh (Cumulative) NLI'!BG73=0,0,((('KWh (Monthly) ENTRY NLI '!BG73*0.5)+'KWh (Cumulative) NLI'!BF73-'Rebasing adj NLI'!BG63)*BG115)*BG$19*BG$127)</f>
        <v>0</v>
      </c>
      <c r="BH73" s="12">
        <f>IF('KWh (Cumulative) NLI'!BH73=0,0,((('KWh (Monthly) ENTRY NLI '!BH73*0.5)+'KWh (Cumulative) NLI'!BG73-'Rebasing adj NLI'!BH63)*BH115)*BH$19*BH$127)</f>
        <v>0</v>
      </c>
      <c r="BI73" s="12">
        <f>IF('KWh (Cumulative) NLI'!BI73=0,0,((('KWh (Monthly) ENTRY NLI '!BI73*0.5)+'KWh (Cumulative) NLI'!BH73-'Rebasing adj NLI'!BI63)*BI115)*BI$19*BI$127)</f>
        <v>0</v>
      </c>
      <c r="BJ73" s="12">
        <f>IF('KWh (Cumulative) NLI'!BJ73=0,0,((('KWh (Monthly) ENTRY NLI '!BJ73*0.5)+'KWh (Cumulative) NLI'!BI73-'Rebasing adj NLI'!BJ63)*BJ115)*BJ$19*BJ$127)</f>
        <v>0</v>
      </c>
      <c r="BK73" s="12">
        <f>IF('KWh (Cumulative) NLI'!BK73=0,0,((('KWh (Monthly) ENTRY NLI '!BK73*0.5)+'KWh (Cumulative) NLI'!BJ73-'Rebasing adj NLI'!BK63)*BK115)*BK$19*BK$127)</f>
        <v>0</v>
      </c>
      <c r="BL73" s="12">
        <f>IF('KWh (Cumulative) NLI'!BL73=0,0,((('KWh (Monthly) ENTRY NLI '!BL73*0.5)+'KWh (Cumulative) NLI'!BK73-'Rebasing adj NLI'!BL63)*BL115)*BL$19*BL$127)</f>
        <v>0</v>
      </c>
      <c r="BM73" s="12">
        <f>IF('KWh (Cumulative) NLI'!BM73=0,0,((('KWh (Monthly) ENTRY NLI '!BM73*0.5)+'KWh (Cumulative) NLI'!BL73-'Rebasing adj NLI'!BM63)*BM115)*BM$19*BM$127)</f>
        <v>0</v>
      </c>
      <c r="BN73" s="12">
        <f>IF('KWh (Cumulative) NLI'!BN73=0,0,((('KWh (Monthly) ENTRY NLI '!BN73*0.5)+'KWh (Cumulative) NLI'!BM73-'Rebasing adj NLI'!BN63)*BN115)*BN$19*BN$127)</f>
        <v>0</v>
      </c>
      <c r="BO73" s="12">
        <f>IF('KWh (Cumulative) NLI'!BO73=0,0,((('KWh (Monthly) ENTRY NLI '!BO73*0.5)+'KWh (Cumulative) NLI'!BN73-'Rebasing adj NLI'!BO63)*BO115)*BO$19*BO$127)</f>
        <v>0</v>
      </c>
      <c r="BP73" s="12">
        <f>IF('KWh (Cumulative) NLI'!BP73=0,0,((('KWh (Monthly) ENTRY NLI '!BP73*0.5)+'KWh (Cumulative) NLI'!BO73-'Rebasing adj NLI'!BP63)*BP115)*BP$19*BP$127)</f>
        <v>0</v>
      </c>
      <c r="BQ73" s="12">
        <f>IF('KWh (Cumulative) NLI'!BQ73=0,0,((('KWh (Monthly) ENTRY NLI '!BQ73*0.5)+'KWh (Cumulative) NLI'!BP73-'Rebasing adj NLI'!BQ63)*BQ115)*BQ$19*BQ$127)</f>
        <v>0</v>
      </c>
      <c r="BR73" s="12">
        <f>IF('KWh (Cumulative) NLI'!BR73=0,0,((('KWh (Monthly) ENTRY NLI '!BR73*0.5)+'KWh (Cumulative) NLI'!BQ73-'Rebasing adj NLI'!BR63)*BR115)*BR$19*BR$127)</f>
        <v>0</v>
      </c>
      <c r="BS73" s="12">
        <f>IF('KWh (Cumulative) NLI'!BS73=0,0,((('KWh (Monthly) ENTRY NLI '!BS73*0.5)+'KWh (Cumulative) NLI'!BR73-'Rebasing adj NLI'!BS63)*BS115)*BS$19*BS$127)</f>
        <v>0</v>
      </c>
      <c r="BT73" s="12">
        <f>IF('KWh (Cumulative) NLI'!BT73=0,0,((('KWh (Monthly) ENTRY NLI '!BT73*0.5)+'KWh (Cumulative) NLI'!BS73-'Rebasing adj NLI'!BT63)*BT115)*BT$19*BT$127)</f>
        <v>0</v>
      </c>
      <c r="BU73" s="12">
        <f>IF('KWh (Cumulative) NLI'!BU73=0,0,((('KWh (Monthly) ENTRY NLI '!BU73*0.5)+'KWh (Cumulative) NLI'!BT73-'Rebasing adj NLI'!BU63)*BU115)*BU$19*BU$127)</f>
        <v>0</v>
      </c>
      <c r="BV73" s="12">
        <f>IF('KWh (Cumulative) NLI'!BV73=0,0,((('KWh (Monthly) ENTRY NLI '!BV73*0.5)+'KWh (Cumulative) NLI'!BU73-'Rebasing adj NLI'!BV63)*BV115)*BV$19*BV$127)</f>
        <v>0</v>
      </c>
      <c r="BW73" s="12">
        <f>IF('KWh (Cumulative) NLI'!BW73=0,0,((('KWh (Monthly) ENTRY NLI '!BW73*0.5)+'KWh (Cumulative) NLI'!BV73-'Rebasing adj NLI'!BW63)*BW115)*BW$19*BW$127)</f>
        <v>0</v>
      </c>
      <c r="BX73" s="12">
        <f>IF('KWh (Cumulative) NLI'!BX73=0,0,((('KWh (Monthly) ENTRY NLI '!BX73*0.5)+'KWh (Cumulative) NLI'!BW73-'Rebasing adj NLI'!BX63)*BX115)*BX$19*BX$127)</f>
        <v>0</v>
      </c>
      <c r="BY73" s="12">
        <f>IF('KWh (Cumulative) NLI'!BY73=0,0,((('KWh (Monthly) ENTRY NLI '!BY73*0.5)+'KWh (Cumulative) NLI'!BX73-'Rebasing adj NLI'!BY63)*BY115)*BY$19*BY$127)</f>
        <v>0</v>
      </c>
      <c r="BZ73" s="12">
        <f>IF('KWh (Cumulative) NLI'!BZ73=0,0,((('KWh (Monthly) ENTRY NLI '!BZ73*0.5)+'KWh (Cumulative) NLI'!BY73-'Rebasing adj NLI'!BZ63)*BZ115)*BZ$19*BZ$127)</f>
        <v>0</v>
      </c>
      <c r="CA73" s="12">
        <f>IF('KWh (Cumulative) NLI'!CA73=0,0,((('KWh (Monthly) ENTRY NLI '!CA73*0.5)+'KWh (Cumulative) NLI'!BZ73-'Rebasing adj NLI'!CA63)*CA115)*CA$19*CA$127)</f>
        <v>0</v>
      </c>
      <c r="CB73" s="12">
        <f>IF('KWh (Cumulative) NLI'!CB73=0,0,((('KWh (Monthly) ENTRY NLI '!CB73*0.5)+'KWh (Cumulative) NLI'!CA73-'Rebasing adj NLI'!CB63)*CB115)*CB$19*CB$127)</f>
        <v>0</v>
      </c>
      <c r="CC73" s="12">
        <f>IF('KWh (Cumulative) NLI'!CC73=0,0,((('KWh (Monthly) ENTRY NLI '!CC73*0.5)+'KWh (Cumulative) NLI'!CB73-'Rebasing adj NLI'!CC63)*CC115)*CC$19*CC$127)</f>
        <v>0</v>
      </c>
      <c r="CD73" s="12">
        <f>IF('KWh (Cumulative) NLI'!CD73=0,0,((('KWh (Monthly) ENTRY NLI '!CD73*0.5)+'KWh (Cumulative) NLI'!CC73-'Rebasing adj NLI'!CD63)*CD115)*CD$19*CD$127)</f>
        <v>0</v>
      </c>
      <c r="CE73" s="12">
        <f>IF('KWh (Cumulative) NLI'!CE73=0,0,((('KWh (Monthly) ENTRY NLI '!CE73*0.5)+'KWh (Cumulative) NLI'!CD73-'Rebasing adj NLI'!CE63)*CE115)*CE$19*CE$127)</f>
        <v>0</v>
      </c>
      <c r="CF73" s="12">
        <f>IF('KWh (Cumulative) NLI'!CF73=0,0,((('KWh (Monthly) ENTRY NLI '!CF73*0.5)+'KWh (Cumulative) NLI'!CE73-'Rebasing adj NLI'!CF63)*CF115)*CF$19*CF$127)</f>
        <v>0</v>
      </c>
      <c r="CG73" s="12">
        <f>IF('KWh (Cumulative) NLI'!CG73=0,0,((('KWh (Monthly) ENTRY NLI '!CG73*0.5)+'KWh (Cumulative) NLI'!CF73-'Rebasing adj NLI'!CG63)*CG115)*CG$19*CG$127)</f>
        <v>0</v>
      </c>
      <c r="CH73" s="12">
        <f>IF('KWh (Cumulative) NLI'!CH73=0,0,((('KWh (Monthly) ENTRY NLI '!CH73*0.5)+'KWh (Cumulative) NLI'!CG73-'Rebasing adj NLI'!CH63)*CH115)*CH$19*CH$127)</f>
        <v>0</v>
      </c>
      <c r="CI73" s="12">
        <f>IF('KWh (Cumulative) NLI'!CI73=0,0,((('KWh (Monthly) ENTRY NLI '!CI73*0.5)+'KWh (Cumulative) NLI'!CH73-'Rebasing adj NLI'!CI63)*CI115)*CI$19*CI$127)</f>
        <v>0</v>
      </c>
      <c r="CJ73" s="12">
        <f>IF('KWh (Cumulative) NLI'!CJ73=0,0,((('KWh (Monthly) ENTRY NLI '!CJ73*0.5)+'KWh (Cumulative) NLI'!CI73-'Rebasing adj NLI'!CJ63)*CJ115)*CJ$19*CJ$127)</f>
        <v>0</v>
      </c>
    </row>
    <row r="74" spans="1:88" x14ac:dyDescent="0.3">
      <c r="A74" s="221"/>
      <c r="B74" s="47" t="s">
        <v>14</v>
      </c>
      <c r="C74" s="12">
        <f>IF('KWh (Cumulative) NLI'!C74=0,0,((('KWh (Monthly) ENTRY NLI '!C74*0.5)-'Rebasing adj NLI'!C64)*C116)*C$19*C$127)</f>
        <v>0</v>
      </c>
      <c r="D74" s="12">
        <f>IF('KWh (Cumulative) NLI'!D74=0,0,((('KWh (Monthly) ENTRY NLI '!D74*0.5)+'KWh (Cumulative) NLI'!C74-'Rebasing adj NLI'!D64)*D116)*D$19*D$127)</f>
        <v>0</v>
      </c>
      <c r="E74" s="12">
        <f>IF('KWh (Cumulative) NLI'!E74=0,0,((('KWh (Monthly) ENTRY NLI '!E74*0.5)+'KWh (Cumulative) NLI'!D74-'Rebasing adj NLI'!E64)*E116)*E$19*E$127)</f>
        <v>0</v>
      </c>
      <c r="F74" s="12">
        <f>IF('KWh (Cumulative) NLI'!F74=0,0,((('KWh (Monthly) ENTRY NLI '!F74*0.5)+'KWh (Cumulative) NLI'!E74-'Rebasing adj NLI'!F64)*F116)*F$19*F$127)</f>
        <v>0</v>
      </c>
      <c r="G74" s="12">
        <f>IF('KWh (Cumulative) NLI'!G74=0,0,((('KWh (Monthly) ENTRY NLI '!G74*0.5)+'KWh (Cumulative) NLI'!F74-'Rebasing adj NLI'!G64)*G116)*G$19*G$127)</f>
        <v>0</v>
      </c>
      <c r="H74" s="12">
        <f>IF('KWh (Cumulative) NLI'!H74=0,0,((('KWh (Monthly) ENTRY NLI '!H74*0.5)+'KWh (Cumulative) NLI'!G74-'Rebasing adj NLI'!H64)*H116)*H$19*H$127)</f>
        <v>0</v>
      </c>
      <c r="I74" s="12">
        <f>IF('KWh (Cumulative) NLI'!I74=0,0,((('KWh (Monthly) ENTRY NLI '!I74*0.5)+'KWh (Cumulative) NLI'!H74-'Rebasing adj NLI'!I64)*I116)*I$19*I$127)</f>
        <v>0</v>
      </c>
      <c r="J74" s="12">
        <f>IF('KWh (Cumulative) NLI'!J74=0,0,((('KWh (Monthly) ENTRY NLI '!J74*0.5)+'KWh (Cumulative) NLI'!I74-'Rebasing adj NLI'!J64)*J116)*J$19*J$127)</f>
        <v>0</v>
      </c>
      <c r="K74" s="12">
        <f>IF('KWh (Cumulative) NLI'!K74=0,0,((('KWh (Monthly) ENTRY NLI '!K74*0.5)+'KWh (Cumulative) NLI'!J74-'Rebasing adj NLI'!K64)*K116)*K$19*K$127)</f>
        <v>0</v>
      </c>
      <c r="L74" s="12">
        <f>IF('KWh (Cumulative) NLI'!L74=0,0,((('KWh (Monthly) ENTRY NLI '!L74*0.5)+'KWh (Cumulative) NLI'!K74-'Rebasing adj NLI'!L64)*L116)*L$19*L$127)</f>
        <v>0</v>
      </c>
      <c r="M74" s="12">
        <f>IF('KWh (Cumulative) NLI'!M74=0,0,((('KWh (Monthly) ENTRY NLI '!M74*0.5)+'KWh (Cumulative) NLI'!L74-'Rebasing adj NLI'!M64)*M116)*M$19*M$127)</f>
        <v>0</v>
      </c>
      <c r="N74" s="12">
        <f>IF('KWh (Cumulative) NLI'!N74=0,0,((('KWh (Monthly) ENTRY NLI '!N74*0.5)+'KWh (Cumulative) NLI'!M74-'Rebasing adj NLI'!N64)*N116)*N$19*N$127)</f>
        <v>0</v>
      </c>
      <c r="O74" s="12">
        <f>IF('KWh (Cumulative) NLI'!O74=0,0,((('KWh (Monthly) ENTRY NLI '!O74*0.5)+'KWh (Cumulative) NLI'!N74-'Rebasing adj NLI'!O64)*O116)*O$19*O$127)</f>
        <v>0</v>
      </c>
      <c r="P74" s="12">
        <f>IF('KWh (Cumulative) NLI'!P74=0,0,((('KWh (Monthly) ENTRY NLI '!P74*0.5)+'KWh (Cumulative) NLI'!O74-'Rebasing adj NLI'!P64)*P116)*P$19*P$127)</f>
        <v>0</v>
      </c>
      <c r="Q74" s="12">
        <f>IF('KWh (Cumulative) NLI'!Q74=0,0,((('KWh (Monthly) ENTRY NLI '!Q74*0.5)+'KWh (Cumulative) NLI'!P74-'Rebasing adj NLI'!Q64)*Q116)*Q$19*Q$127)</f>
        <v>0</v>
      </c>
      <c r="R74" s="12">
        <f>IF('KWh (Cumulative) NLI'!R74=0,0,((('KWh (Monthly) ENTRY NLI '!R74*0.5)+'KWh (Cumulative) NLI'!Q74-'Rebasing adj NLI'!R64)*R116)*R$19*R$127)</f>
        <v>0</v>
      </c>
      <c r="S74" s="12">
        <f>IF('KWh (Cumulative) NLI'!S74=0,0,((('KWh (Monthly) ENTRY NLI '!S74*0.5)+'KWh (Cumulative) NLI'!R74-'Rebasing adj NLI'!S64)*S116)*S$19*S$127)</f>
        <v>0</v>
      </c>
      <c r="T74" s="12">
        <f>IF('KWh (Cumulative) NLI'!T74=0,0,((('KWh (Monthly) ENTRY NLI '!T74*0.5)+'KWh (Cumulative) NLI'!S74-'Rebasing adj NLI'!T64)*T116)*T$19*T$127)</f>
        <v>0</v>
      </c>
      <c r="U74" s="12">
        <f>IF('KWh (Cumulative) NLI'!U74=0,0,((('KWh (Monthly) ENTRY NLI '!U74*0.5)+'KWh (Cumulative) NLI'!T74-'Rebasing adj NLI'!U64)*U116)*U$19*U$127)</f>
        <v>0</v>
      </c>
      <c r="V74" s="12">
        <f>IF('KWh (Cumulative) NLI'!V74=0,0,((('KWh (Monthly) ENTRY NLI '!V74*0.5)+'KWh (Cumulative) NLI'!U74-'Rebasing adj NLI'!V64)*V116)*V$19*V$127)</f>
        <v>0</v>
      </c>
      <c r="W74" s="12">
        <f>IF('KWh (Cumulative) NLI'!W74=0,0,((('KWh (Monthly) ENTRY NLI '!W74*0.5)+'KWh (Cumulative) NLI'!V74-'Rebasing adj NLI'!W64)*W116)*W$19*W$127)</f>
        <v>0</v>
      </c>
      <c r="X74" s="12">
        <f>IF('KWh (Cumulative) NLI'!X74=0,0,((('KWh (Monthly) ENTRY NLI '!X74*0.5)+'KWh (Cumulative) NLI'!W74-'Rebasing adj NLI'!X64)*X116)*X$19*X$127)</f>
        <v>0</v>
      </c>
      <c r="Y74" s="12">
        <f>IF('KWh (Cumulative) NLI'!Y74=0,0,((('KWh (Monthly) ENTRY NLI '!Y74*0.5)+'KWh (Cumulative) NLI'!X74-'Rebasing adj NLI'!Y64)*Y116)*Y$19*Y$127)</f>
        <v>0</v>
      </c>
      <c r="Z74" s="12">
        <f>IF('KWh (Cumulative) NLI'!Z74=0,0,((('KWh (Monthly) ENTRY NLI '!Z74*0.5)+'KWh (Cumulative) NLI'!Y74-'Rebasing adj NLI'!Z64)*Z116)*Z$19*Z$127)</f>
        <v>0</v>
      </c>
      <c r="AA74" s="12">
        <f>IF('KWh (Cumulative) NLI'!AA74=0,0,((('KWh (Monthly) ENTRY NLI '!AA74*0.5)+'KWh (Cumulative) NLI'!Z74-'Rebasing adj NLI'!AA64)*AA116)*AA$19*AA$127)</f>
        <v>0</v>
      </c>
      <c r="AB74" s="12">
        <f>IF('KWh (Cumulative) NLI'!AB74=0,0,((('KWh (Monthly) ENTRY NLI '!AB74*0.5)+'KWh (Cumulative) NLI'!AA74-'Rebasing adj NLI'!AB64)*AB116)*AB$19*AB$127)</f>
        <v>0</v>
      </c>
      <c r="AC74" s="12">
        <f>IF('KWh (Cumulative) NLI'!AC74=0,0,((('KWh (Monthly) ENTRY NLI '!AC74*0.5)+'KWh (Cumulative) NLI'!AB74-'Rebasing adj NLI'!AC64)*AC116)*AC$19*AC$127)</f>
        <v>0</v>
      </c>
      <c r="AD74" s="12">
        <f>IF('KWh (Cumulative) NLI'!AD74=0,0,((('KWh (Monthly) ENTRY NLI '!AD74*0.5)+'KWh (Cumulative) NLI'!AC74-'Rebasing adj NLI'!AD64)*AD116)*AD$19*AD$127)</f>
        <v>0</v>
      </c>
      <c r="AE74" s="12">
        <f>IF('KWh (Cumulative) NLI'!AE74=0,0,((('KWh (Monthly) ENTRY NLI '!AE74*0.5)+'KWh (Cumulative) NLI'!AD74-'Rebasing adj NLI'!AE64)*AE116)*AE$19*AE$127)</f>
        <v>0</v>
      </c>
      <c r="AF74" s="12">
        <f>IF('KWh (Cumulative) NLI'!AF74=0,0,((('KWh (Monthly) ENTRY NLI '!AF74*0.5)+'KWh (Cumulative) NLI'!AE74-'Rebasing adj NLI'!AF64)*AF116)*AF$19*AF$127)</f>
        <v>0</v>
      </c>
      <c r="AG74" s="12">
        <f>IF('KWh (Cumulative) NLI'!AG74=0,0,((('KWh (Monthly) ENTRY NLI '!AG74*0.5)+'KWh (Cumulative) NLI'!AF74-'Rebasing adj NLI'!AG64)*AG116)*AG$19*AG$127)</f>
        <v>0</v>
      </c>
      <c r="AH74" s="12">
        <f>IF('KWh (Cumulative) NLI'!AH74=0,0,((('KWh (Monthly) ENTRY NLI '!AH74*0.5)+'KWh (Cumulative) NLI'!AG74-'Rebasing adj NLI'!AH64)*AH116)*AH$19*AH$127)</f>
        <v>0</v>
      </c>
      <c r="AI74" s="12">
        <f>IF('KWh (Cumulative) NLI'!AI74=0,0,((('KWh (Monthly) ENTRY NLI '!AI74*0.5)+'KWh (Cumulative) NLI'!AH74-'Rebasing adj NLI'!AI64)*AI116)*AI$19*AI$127)</f>
        <v>0</v>
      </c>
      <c r="AJ74" s="12">
        <f>IF('KWh (Cumulative) NLI'!AJ74=0,0,((('KWh (Monthly) ENTRY NLI '!AJ74*0.5)+'KWh (Cumulative) NLI'!AI74-'Rebasing adj NLI'!AJ64)*AJ116)*AJ$19*AJ$127)</f>
        <v>0</v>
      </c>
      <c r="AK74" s="12">
        <f>IF('KWh (Cumulative) NLI'!AK74=0,0,((('KWh (Monthly) ENTRY NLI '!AK74*0.5)+'KWh (Cumulative) NLI'!AJ74-'Rebasing adj NLI'!AK64)*AK116)*AK$19*AK$127)</f>
        <v>0</v>
      </c>
      <c r="AL74" s="12">
        <f>IF('KWh (Cumulative) NLI'!AL74=0,0,((('KWh (Monthly) ENTRY NLI '!AL74*0.5)+'KWh (Cumulative) NLI'!AK74-'Rebasing adj NLI'!AL64)*AL116)*AL$19*AL$127)</f>
        <v>0</v>
      </c>
      <c r="AM74" s="12">
        <f>IF('KWh (Cumulative) NLI'!AM74=0,0,((('KWh (Monthly) ENTRY NLI '!AM74*0.5)+'KWh (Cumulative) NLI'!AL74-'Rebasing adj NLI'!AM64)*AM116)*AM$19*AM$127)</f>
        <v>0</v>
      </c>
      <c r="AN74" s="12">
        <f>IF('KWh (Cumulative) NLI'!AN74=0,0,((('KWh (Monthly) ENTRY NLI '!AN74*0.5)+'KWh (Cumulative) NLI'!AM74-'Rebasing adj NLI'!AN64)*AN116)*AN$19*AN$127)</f>
        <v>0</v>
      </c>
      <c r="AO74" s="12">
        <f>IF('KWh (Cumulative) NLI'!AO74=0,0,((('KWh (Monthly) ENTRY NLI '!AO74*0.5)+'KWh (Cumulative) NLI'!AN74-'Rebasing adj NLI'!AO64)*AO116)*AO$19*AO$127)</f>
        <v>0</v>
      </c>
      <c r="AP74" s="12">
        <f>IF('KWh (Cumulative) NLI'!AP74=0,0,((('KWh (Monthly) ENTRY NLI '!AP74*0.5)+'KWh (Cumulative) NLI'!AO74-'Rebasing adj NLI'!AP64)*AP116)*AP$19*AP$127)</f>
        <v>0</v>
      </c>
      <c r="AQ74" s="12">
        <f>IF('KWh (Cumulative) NLI'!AQ74=0,0,((('KWh (Monthly) ENTRY NLI '!AQ74*0.5)+'KWh (Cumulative) NLI'!AP74-'Rebasing adj NLI'!AQ64)*AQ116)*AQ$19*AQ$127)</f>
        <v>216.19888676581897</v>
      </c>
      <c r="AR74" s="12">
        <f>IF('KWh (Cumulative) NLI'!AR74=0,0,((('KWh (Monthly) ENTRY NLI '!AR74*0.5)+'KWh (Cumulative) NLI'!AQ74-'Rebasing adj NLI'!AR64)*AR116)*AR$19*AR$127)</f>
        <v>850.88000435957667</v>
      </c>
      <c r="AS74" s="12">
        <f>IF('KWh (Cumulative) NLI'!AS74=0,0,((('KWh (Monthly) ENTRY NLI '!AS74*0.5)+'KWh (Cumulative) NLI'!AR74-'Rebasing adj NLI'!AS64)*AS116)*AS$19*AS$127)</f>
        <v>865.66213516521555</v>
      </c>
      <c r="AT74" s="12">
        <f>IF('KWh (Cumulative) NLI'!AT74=0,0,((('KWh (Monthly) ENTRY NLI '!AT74*0.5)+'KWh (Cumulative) NLI'!AS74-'Rebasing adj NLI'!AT64)*AT116)*AT$19*AT$127)</f>
        <v>875.68592276508184</v>
      </c>
      <c r="AU74" s="12">
        <f>IF('KWh (Cumulative) NLI'!AU74=0,0,((('KWh (Monthly) ENTRY NLI '!AU74*0.5)+'KWh (Cumulative) NLI'!AT74-'Rebasing adj NLI'!AU64)*AU116)*AU$19*AU$127)</f>
        <v>850.13280358515601</v>
      </c>
      <c r="AV74" s="12">
        <f>IF('KWh (Cumulative) NLI'!AV74=0,0,((('KWh (Monthly) ENTRY NLI '!AV74*0.5)+'KWh (Cumulative) NLI'!AU74-'Rebasing adj NLI'!AV64)*AV116)*AV$19*AV$127)</f>
        <v>419.39097191397622</v>
      </c>
      <c r="AW74" s="12">
        <f>IF('KWh (Cumulative) NLI'!AW74=0,0,((('KWh (Monthly) ENTRY NLI '!AW74*0.5)+'KWh (Cumulative) NLI'!AV74-'Rebasing adj NLI'!AW64)*AW116)*AW$19*AW$127)</f>
        <v>407.85086013426758</v>
      </c>
      <c r="AX74" s="12">
        <f>IF('KWh (Cumulative) NLI'!AX74=0,0,((('KWh (Monthly) ENTRY NLI '!AX74*0.5)+'KWh (Cumulative) NLI'!AW74-'Rebasing adj NLI'!AX64)*AX116)*AX$19*AX$127)</f>
        <v>411.69196560869608</v>
      </c>
      <c r="AY74" s="12">
        <f>IF('KWh (Cumulative) NLI'!AY74=0,0,((('KWh (Monthly) ENTRY NLI '!AY74*0.5)+'KWh (Cumulative) NLI'!AX74-'Rebasing adj NLI'!AY64)*AY116)*AY$19*AY$127)</f>
        <v>400.51628790895438</v>
      </c>
      <c r="AZ74" s="12">
        <f>IF('KWh (Cumulative) NLI'!AZ74=0,0,((('KWh (Monthly) ENTRY NLI '!AZ74*0.5)+'KWh (Cumulative) NLI'!AY74-'Rebasing adj NLI'!AZ64)*AZ116)*AZ$19*AZ$127)</f>
        <v>372.37035694415567</v>
      </c>
      <c r="BA74" s="12">
        <f>IF('KWh (Cumulative) NLI'!BA74=0,0,((('KWh (Monthly) ENTRY NLI '!BA74*0.5)+'KWh (Cumulative) NLI'!AZ74-'Rebasing adj NLI'!BA64)*BA116)*BA$19*BA$127)</f>
        <v>419.63470627955752</v>
      </c>
      <c r="BB74" s="12">
        <f>IF('KWh (Cumulative) NLI'!BB74=0,0,((('KWh (Monthly) ENTRY NLI '!BB74*0.5)+'KWh (Cumulative) NLI'!BA74-'Rebasing adj NLI'!BB64)*BB116)*BB$19*BB$127)</f>
        <v>7.0367873664751706</v>
      </c>
      <c r="BC74" s="12">
        <f>IF('KWh (Cumulative) NLI'!BC74=0,0,((('KWh (Monthly) ENTRY NLI '!BC74*0.5)+'KWh (Cumulative) NLI'!BB74-'Rebasing adj NLI'!BC64)*BC116)*BC$19*BC$127)</f>
        <v>7.8945202274738149</v>
      </c>
      <c r="BD74" s="12">
        <f>IF('KWh (Cumulative) NLI'!BD74=0,0,((('KWh (Monthly) ENTRY NLI '!BD74*0.5)+'KWh (Cumulative) NLI'!BC74-'Rebasing adj NLI'!BD64)*BD116)*BD$19*BD$127)</f>
        <v>15.53497685870529</v>
      </c>
      <c r="BE74" s="12">
        <f>IF('KWh (Cumulative) NLI'!BE74=0,0,((('KWh (Monthly) ENTRY NLI '!BE74*0.5)+'KWh (Cumulative) NLI'!BD74-'Rebasing adj NLI'!BE64)*BE116)*BE$19*BE$127)</f>
        <v>15.804862223047344</v>
      </c>
      <c r="BF74" s="12">
        <f>IF('KWh (Cumulative) NLI'!BF74=0,0,((('KWh (Monthly) ENTRY NLI '!BF74*0.5)+'KWh (Cumulative) NLI'!BE74-'Rebasing adj NLI'!BF64)*BF116)*BF$19*BF$127)</f>
        <v>15.987871939579238</v>
      </c>
      <c r="BG74" s="12">
        <f>IF('KWh (Cumulative) NLI'!BG74=0,0,((('KWh (Monthly) ENTRY NLI '!BG74*0.5)+'KWh (Cumulative) NLI'!BF74-'Rebasing adj NLI'!BG64)*BG116)*BG$19*BG$127)</f>
        <v>15.521334809673746</v>
      </c>
      <c r="BH74" s="12">
        <f>IF('KWh (Cumulative) NLI'!BH74=0,0,((('KWh (Monthly) ENTRY NLI '!BH74*0.5)+'KWh (Cumulative) NLI'!BG74-'Rebasing adj NLI'!BH64)*BH116)*BH$19*BH$127)</f>
        <v>7.6570480091811444</v>
      </c>
      <c r="BI74" s="12">
        <f>IF('KWh (Cumulative) NLI'!BI74=0,0,((('KWh (Monthly) ENTRY NLI '!BI74*0.5)+'KWh (Cumulative) NLI'!BH74-'Rebasing adj NLI'!BI64)*BI116)*BI$19*BI$127)</f>
        <v>7.4463539412442934</v>
      </c>
      <c r="BJ74" s="12">
        <f>IF('KWh (Cumulative) NLI'!BJ74=0,0,((('KWh (Monthly) ENTRY NLI '!BJ74*0.5)+'KWh (Cumulative) NLI'!BI74-'Rebasing adj NLI'!BJ64)*BJ116)*BJ$19*BJ$127)</f>
        <v>7.5164830832518144</v>
      </c>
      <c r="BK74" s="12">
        <f>IF('KWh (Cumulative) NLI'!BK74=0,0,((('KWh (Monthly) ENTRY NLI '!BK74*0.5)+'KWh (Cumulative) NLI'!BJ74-'Rebasing adj NLI'!BK64)*BK116)*BK$19*BK$127)</f>
        <v>7.3124426855972597</v>
      </c>
      <c r="BL74" s="12">
        <f>IF('KWh (Cumulative) NLI'!BL74=0,0,((('KWh (Monthly) ENTRY NLI '!BL74*0.5)+'KWh (Cumulative) NLI'!BK74-'Rebasing adj NLI'!BL64)*BL116)*BL$19*BL$127)</f>
        <v>6.7985671873312477</v>
      </c>
      <c r="BM74" s="12">
        <f>IF('KWh (Cumulative) NLI'!BM74=0,0,((('KWh (Monthly) ENTRY NLI '!BM74*0.5)+'KWh (Cumulative) NLI'!BL74-'Rebasing adj NLI'!BM64)*BM116)*BM$19*BM$127)</f>
        <v>7.6614979994377927</v>
      </c>
      <c r="BN74" s="12">
        <f>IF('KWh (Cumulative) NLI'!BN74=0,0,((('KWh (Monthly) ENTRY NLI '!BN74*0.5)+'KWh (Cumulative) NLI'!BM74-'Rebasing adj NLI'!BN64)*BN116)*BN$19*BN$127)</f>
        <v>7.0367873664751706</v>
      </c>
      <c r="BO74" s="12">
        <f>IF('KWh (Cumulative) NLI'!BO74=0,0,((('KWh (Monthly) ENTRY NLI '!BO74*0.5)+'KWh (Cumulative) NLI'!BN74-'Rebasing adj NLI'!BO64)*BO116)*BO$19*BO$127)</f>
        <v>7.8945202274738149</v>
      </c>
      <c r="BP74" s="12">
        <f>IF('KWh (Cumulative) NLI'!BP74=0,0,((('KWh (Monthly) ENTRY NLI '!BP74*0.5)+'KWh (Cumulative) NLI'!BO74-'Rebasing adj NLI'!BP64)*BP116)*BP$19*BP$127)</f>
        <v>15.53497685870529</v>
      </c>
      <c r="BQ74" s="12">
        <f>IF('KWh (Cumulative) NLI'!BQ74=0,0,((('KWh (Monthly) ENTRY NLI '!BQ74*0.5)+'KWh (Cumulative) NLI'!BP74-'Rebasing adj NLI'!BQ64)*BQ116)*BQ$19*BQ$127)</f>
        <v>15.804862223047344</v>
      </c>
      <c r="BR74" s="12">
        <f>IF('KWh (Cumulative) NLI'!BR74=0,0,((('KWh (Monthly) ENTRY NLI '!BR74*0.5)+'KWh (Cumulative) NLI'!BQ74-'Rebasing adj NLI'!BR64)*BR116)*BR$19*BR$127)</f>
        <v>0</v>
      </c>
      <c r="BS74" s="12">
        <f>IF('KWh (Cumulative) NLI'!BS74=0,0,((('KWh (Monthly) ENTRY NLI '!BS74*0.5)+'KWh (Cumulative) NLI'!BR74-'Rebasing adj NLI'!BS64)*BS116)*BS$19*BS$127)</f>
        <v>0</v>
      </c>
      <c r="BT74" s="12">
        <f>IF('KWh (Cumulative) NLI'!BT74=0,0,((('KWh (Monthly) ENTRY NLI '!BT74*0.5)+'KWh (Cumulative) NLI'!BS74-'Rebasing adj NLI'!BT64)*BT116)*BT$19*BT$127)</f>
        <v>0</v>
      </c>
      <c r="BU74" s="12">
        <f>IF('KWh (Cumulative) NLI'!BU74=0,0,((('KWh (Monthly) ENTRY NLI '!BU74*0.5)+'KWh (Cumulative) NLI'!BT74-'Rebasing adj NLI'!BU64)*BU116)*BU$19*BU$127)</f>
        <v>0</v>
      </c>
      <c r="BV74" s="12">
        <f>IF('KWh (Cumulative) NLI'!BV74=0,0,((('KWh (Monthly) ENTRY NLI '!BV74*0.5)+'KWh (Cumulative) NLI'!BU74-'Rebasing adj NLI'!BV64)*BV116)*BV$19*BV$127)</f>
        <v>0</v>
      </c>
      <c r="BW74" s="12">
        <f>IF('KWh (Cumulative) NLI'!BW74=0,0,((('KWh (Monthly) ENTRY NLI '!BW74*0.5)+'KWh (Cumulative) NLI'!BV74-'Rebasing adj NLI'!BW64)*BW116)*BW$19*BW$127)</f>
        <v>0</v>
      </c>
      <c r="BX74" s="12">
        <f>IF('KWh (Cumulative) NLI'!BX74=0,0,((('KWh (Monthly) ENTRY NLI '!BX74*0.5)+'KWh (Cumulative) NLI'!BW74-'Rebasing adj NLI'!BX64)*BX116)*BX$19*BX$127)</f>
        <v>0</v>
      </c>
      <c r="BY74" s="12">
        <f>IF('KWh (Cumulative) NLI'!BY74=0,0,((('KWh (Monthly) ENTRY NLI '!BY74*0.5)+'KWh (Cumulative) NLI'!BX74-'Rebasing adj NLI'!BY64)*BY116)*BY$19*BY$127)</f>
        <v>0</v>
      </c>
      <c r="BZ74" s="12">
        <f>IF('KWh (Cumulative) NLI'!BZ74=0,0,((('KWh (Monthly) ENTRY NLI '!BZ74*0.5)+'KWh (Cumulative) NLI'!BY74-'Rebasing adj NLI'!BZ64)*BZ116)*BZ$19*BZ$127)</f>
        <v>0</v>
      </c>
      <c r="CA74" s="12">
        <f>IF('KWh (Cumulative) NLI'!CA74=0,0,((('KWh (Monthly) ENTRY NLI '!CA74*0.5)+'KWh (Cumulative) NLI'!BZ74-'Rebasing adj NLI'!CA64)*CA116)*CA$19*CA$127)</f>
        <v>0</v>
      </c>
      <c r="CB74" s="12">
        <f>IF('KWh (Cumulative) NLI'!CB74=0,0,((('KWh (Monthly) ENTRY NLI '!CB74*0.5)+'KWh (Cumulative) NLI'!CA74-'Rebasing adj NLI'!CB64)*CB116)*CB$19*CB$127)</f>
        <v>0</v>
      </c>
      <c r="CC74" s="12">
        <f>IF('KWh (Cumulative) NLI'!CC74=0,0,((('KWh (Monthly) ENTRY NLI '!CC74*0.5)+'KWh (Cumulative) NLI'!CB74-'Rebasing adj NLI'!CC64)*CC116)*CC$19*CC$127)</f>
        <v>0</v>
      </c>
      <c r="CD74" s="12">
        <f>IF('KWh (Cumulative) NLI'!CD74=0,0,((('KWh (Monthly) ENTRY NLI '!CD74*0.5)+'KWh (Cumulative) NLI'!CC74-'Rebasing adj NLI'!CD64)*CD116)*CD$19*CD$127)</f>
        <v>0</v>
      </c>
      <c r="CE74" s="12">
        <f>IF('KWh (Cumulative) NLI'!CE74=0,0,((('KWh (Monthly) ENTRY NLI '!CE74*0.5)+'KWh (Cumulative) NLI'!CD74-'Rebasing adj NLI'!CE64)*CE116)*CE$19*CE$127)</f>
        <v>0</v>
      </c>
      <c r="CF74" s="12">
        <f>IF('KWh (Cumulative) NLI'!CF74=0,0,((('KWh (Monthly) ENTRY NLI '!CF74*0.5)+'KWh (Cumulative) NLI'!CE74-'Rebasing adj NLI'!CF64)*CF116)*CF$19*CF$127)</f>
        <v>0</v>
      </c>
      <c r="CG74" s="12">
        <f>IF('KWh (Cumulative) NLI'!CG74=0,0,((('KWh (Monthly) ENTRY NLI '!CG74*0.5)+'KWh (Cumulative) NLI'!CF74-'Rebasing adj NLI'!CG64)*CG116)*CG$19*CG$127)</f>
        <v>0</v>
      </c>
      <c r="CH74" s="12">
        <f>IF('KWh (Cumulative) NLI'!CH74=0,0,((('KWh (Monthly) ENTRY NLI '!CH74*0.5)+'KWh (Cumulative) NLI'!CG74-'Rebasing adj NLI'!CH64)*CH116)*CH$19*CH$127)</f>
        <v>0</v>
      </c>
      <c r="CI74" s="12">
        <f>IF('KWh (Cumulative) NLI'!CI74=0,0,((('KWh (Monthly) ENTRY NLI '!CI74*0.5)+'KWh (Cumulative) NLI'!CH74-'Rebasing adj NLI'!CI64)*CI116)*CI$19*CI$127)</f>
        <v>0</v>
      </c>
      <c r="CJ74" s="12">
        <f>IF('KWh (Cumulative) NLI'!CJ74=0,0,((('KWh (Monthly) ENTRY NLI '!CJ74*0.5)+'KWh (Cumulative) NLI'!CI74-'Rebasing adj NLI'!CJ64)*CJ116)*CJ$19*CJ$127)</f>
        <v>0</v>
      </c>
    </row>
    <row r="75" spans="1:88" x14ac:dyDescent="0.3">
      <c r="A75" s="221"/>
      <c r="B75" s="47" t="s">
        <v>15</v>
      </c>
      <c r="C75" s="12">
        <f>IF('KWh (Cumulative) NLI'!C75=0,0,((('KWh (Monthly) ENTRY NLI '!C75*0.5)-'Rebasing adj NLI'!C65)*C117)*C$19*C$127)</f>
        <v>0</v>
      </c>
      <c r="D75" s="12">
        <f>IF('KWh (Cumulative) NLI'!D75=0,0,((('KWh (Monthly) ENTRY NLI '!D75*0.5)+'KWh (Cumulative) NLI'!C75-'Rebasing adj NLI'!D65)*D117)*D$19*D$127)</f>
        <v>0</v>
      </c>
      <c r="E75" s="12">
        <f>IF('KWh (Cumulative) NLI'!E75=0,0,((('KWh (Monthly) ENTRY NLI '!E75*0.5)+'KWh (Cumulative) NLI'!D75-'Rebasing adj NLI'!E65)*E117)*E$19*E$127)</f>
        <v>0</v>
      </c>
      <c r="F75" s="12">
        <f>IF('KWh (Cumulative) NLI'!F75=0,0,((('KWh (Monthly) ENTRY NLI '!F75*0.5)+'KWh (Cumulative) NLI'!E75-'Rebasing adj NLI'!F65)*F117)*F$19*F$127)</f>
        <v>0</v>
      </c>
      <c r="G75" s="12">
        <f>IF('KWh (Cumulative) NLI'!G75=0,0,((('KWh (Monthly) ENTRY NLI '!G75*0.5)+'KWh (Cumulative) NLI'!F75-'Rebasing adj NLI'!G65)*G117)*G$19*G$127)</f>
        <v>0</v>
      </c>
      <c r="H75" s="12">
        <f>IF('KWh (Cumulative) NLI'!H75=0,0,((('KWh (Monthly) ENTRY NLI '!H75*0.5)+'KWh (Cumulative) NLI'!G75-'Rebasing adj NLI'!H65)*H117)*H$19*H$127)</f>
        <v>0</v>
      </c>
      <c r="I75" s="12">
        <f>IF('KWh (Cumulative) NLI'!I75=0,0,((('KWh (Monthly) ENTRY NLI '!I75*0.5)+'KWh (Cumulative) NLI'!H75-'Rebasing adj NLI'!I65)*I117)*I$19*I$127)</f>
        <v>0</v>
      </c>
      <c r="J75" s="12">
        <f>IF('KWh (Cumulative) NLI'!J75=0,0,((('KWh (Monthly) ENTRY NLI '!J75*0.5)+'KWh (Cumulative) NLI'!I75-'Rebasing adj NLI'!J65)*J117)*J$19*J$127)</f>
        <v>0</v>
      </c>
      <c r="K75" s="12">
        <f>IF('KWh (Cumulative) NLI'!K75=0,0,((('KWh (Monthly) ENTRY NLI '!K75*0.5)+'KWh (Cumulative) NLI'!J75-'Rebasing adj NLI'!K65)*K117)*K$19*K$127)</f>
        <v>0</v>
      </c>
      <c r="L75" s="12">
        <f>IF('KWh (Cumulative) NLI'!L75=0,0,((('KWh (Monthly) ENTRY NLI '!L75*0.5)+'KWh (Cumulative) NLI'!K75-'Rebasing adj NLI'!L65)*L117)*L$19*L$127)</f>
        <v>0</v>
      </c>
      <c r="M75" s="12">
        <f>IF('KWh (Cumulative) NLI'!M75=0,0,((('KWh (Monthly) ENTRY NLI '!M75*0.5)+'KWh (Cumulative) NLI'!L75-'Rebasing adj NLI'!M65)*M117)*M$19*M$127)</f>
        <v>0</v>
      </c>
      <c r="N75" s="12">
        <f>IF('KWh (Cumulative) NLI'!N75=0,0,((('KWh (Monthly) ENTRY NLI '!N75*0.5)+'KWh (Cumulative) NLI'!M75-'Rebasing adj NLI'!N65)*N117)*N$19*N$127)</f>
        <v>0</v>
      </c>
      <c r="O75" s="12">
        <f>IF('KWh (Cumulative) NLI'!O75=0,0,((('KWh (Monthly) ENTRY NLI '!O75*0.5)+'KWh (Cumulative) NLI'!N75-'Rebasing adj NLI'!O65)*O117)*O$19*O$127)</f>
        <v>0</v>
      </c>
      <c r="P75" s="12">
        <f>IF('KWh (Cumulative) NLI'!P75=0,0,((('KWh (Monthly) ENTRY NLI '!P75*0.5)+'KWh (Cumulative) NLI'!O75-'Rebasing adj NLI'!P65)*P117)*P$19*P$127)</f>
        <v>0</v>
      </c>
      <c r="Q75" s="12">
        <f>IF('KWh (Cumulative) NLI'!Q75=0,0,((('KWh (Monthly) ENTRY NLI '!Q75*0.5)+'KWh (Cumulative) NLI'!P75-'Rebasing adj NLI'!Q65)*Q117)*Q$19*Q$127)</f>
        <v>0</v>
      </c>
      <c r="R75" s="12">
        <f>IF('KWh (Cumulative) NLI'!R75=0,0,((('KWh (Monthly) ENTRY NLI '!R75*0.5)+'KWh (Cumulative) NLI'!Q75-'Rebasing adj NLI'!R65)*R117)*R$19*R$127)</f>
        <v>0</v>
      </c>
      <c r="S75" s="12">
        <f>IF('KWh (Cumulative) NLI'!S75=0,0,((('KWh (Monthly) ENTRY NLI '!S75*0.5)+'KWh (Cumulative) NLI'!R75-'Rebasing adj NLI'!S65)*S117)*S$19*S$127)</f>
        <v>0</v>
      </c>
      <c r="T75" s="12">
        <f>IF('KWh (Cumulative) NLI'!T75=0,0,((('KWh (Monthly) ENTRY NLI '!T75*0.5)+'KWh (Cumulative) NLI'!S75-'Rebasing adj NLI'!T65)*T117)*T$19*T$127)</f>
        <v>0</v>
      </c>
      <c r="U75" s="12">
        <f>IF('KWh (Cumulative) NLI'!U75=0,0,((('KWh (Monthly) ENTRY NLI '!U75*0.5)+'KWh (Cumulative) NLI'!T75-'Rebasing adj NLI'!U65)*U117)*U$19*U$127)</f>
        <v>0</v>
      </c>
      <c r="V75" s="12">
        <f>IF('KWh (Cumulative) NLI'!V75=0,0,((('KWh (Monthly) ENTRY NLI '!V75*0.5)+'KWh (Cumulative) NLI'!U75-'Rebasing adj NLI'!V65)*V117)*V$19*V$127)</f>
        <v>0</v>
      </c>
      <c r="W75" s="12">
        <f>IF('KWh (Cumulative) NLI'!W75=0,0,((('KWh (Monthly) ENTRY NLI '!W75*0.5)+'KWh (Cumulative) NLI'!V75-'Rebasing adj NLI'!W65)*W117)*W$19*W$127)</f>
        <v>0</v>
      </c>
      <c r="X75" s="12">
        <f>IF('KWh (Cumulative) NLI'!X75=0,0,((('KWh (Monthly) ENTRY NLI '!X75*0.5)+'KWh (Cumulative) NLI'!W75-'Rebasing adj NLI'!X65)*X117)*X$19*X$127)</f>
        <v>0</v>
      </c>
      <c r="Y75" s="12">
        <f>IF('KWh (Cumulative) NLI'!Y75=0,0,((('KWh (Monthly) ENTRY NLI '!Y75*0.5)+'KWh (Cumulative) NLI'!X75-'Rebasing adj NLI'!Y65)*Y117)*Y$19*Y$127)</f>
        <v>0</v>
      </c>
      <c r="Z75" s="12">
        <f>IF('KWh (Cumulative) NLI'!Z75=0,0,((('KWh (Monthly) ENTRY NLI '!Z75*0.5)+'KWh (Cumulative) NLI'!Y75-'Rebasing adj NLI'!Z65)*Z117)*Z$19*Z$127)</f>
        <v>0</v>
      </c>
      <c r="AA75" s="12">
        <f>IF('KWh (Cumulative) NLI'!AA75=0,0,((('KWh (Monthly) ENTRY NLI '!AA75*0.5)+'KWh (Cumulative) NLI'!Z75-'Rebasing adj NLI'!AA65)*AA117)*AA$19*AA$127)</f>
        <v>0</v>
      </c>
      <c r="AB75" s="12">
        <f>IF('KWh (Cumulative) NLI'!AB75=0,0,((('KWh (Monthly) ENTRY NLI '!AB75*0.5)+'KWh (Cumulative) NLI'!AA75-'Rebasing adj NLI'!AB65)*AB117)*AB$19*AB$127)</f>
        <v>0</v>
      </c>
      <c r="AC75" s="12">
        <f>IF('KWh (Cumulative) NLI'!AC75=0,0,((('KWh (Monthly) ENTRY NLI '!AC75*0.5)+'KWh (Cumulative) NLI'!AB75-'Rebasing adj NLI'!AC65)*AC117)*AC$19*AC$127)</f>
        <v>0</v>
      </c>
      <c r="AD75" s="12">
        <f>IF('KWh (Cumulative) NLI'!AD75=0,0,((('KWh (Monthly) ENTRY NLI '!AD75*0.5)+'KWh (Cumulative) NLI'!AC75-'Rebasing adj NLI'!AD65)*AD117)*AD$19*AD$127)</f>
        <v>0</v>
      </c>
      <c r="AE75" s="12">
        <f>IF('KWh (Cumulative) NLI'!AE75=0,0,((('KWh (Monthly) ENTRY NLI '!AE75*0.5)+'KWh (Cumulative) NLI'!AD75-'Rebasing adj NLI'!AE65)*AE117)*AE$19*AE$127)</f>
        <v>0</v>
      </c>
      <c r="AF75" s="12">
        <f>IF('KWh (Cumulative) NLI'!AF75=0,0,((('KWh (Monthly) ENTRY NLI '!AF75*0.5)+'KWh (Cumulative) NLI'!AE75-'Rebasing adj NLI'!AF65)*AF117)*AF$19*AF$127)</f>
        <v>0</v>
      </c>
      <c r="AG75" s="12">
        <f>IF('KWh (Cumulative) NLI'!AG75=0,0,((('KWh (Monthly) ENTRY NLI '!AG75*0.5)+'KWh (Cumulative) NLI'!AF75-'Rebasing adj NLI'!AG65)*AG117)*AG$19*AG$127)</f>
        <v>0</v>
      </c>
      <c r="AH75" s="12">
        <f>IF('KWh (Cumulative) NLI'!AH75=0,0,((('KWh (Monthly) ENTRY NLI '!AH75*0.5)+'KWh (Cumulative) NLI'!AG75-'Rebasing adj NLI'!AH65)*AH117)*AH$19*AH$127)</f>
        <v>0</v>
      </c>
      <c r="AI75" s="12">
        <f>IF('KWh (Cumulative) NLI'!AI75=0,0,((('KWh (Monthly) ENTRY NLI '!AI75*0.5)+'KWh (Cumulative) NLI'!AH75-'Rebasing adj NLI'!AI65)*AI117)*AI$19*AI$127)</f>
        <v>0</v>
      </c>
      <c r="AJ75" s="12">
        <f>IF('KWh (Cumulative) NLI'!AJ75=0,0,((('KWh (Monthly) ENTRY NLI '!AJ75*0.5)+'KWh (Cumulative) NLI'!AI75-'Rebasing adj NLI'!AJ65)*AJ117)*AJ$19*AJ$127)</f>
        <v>0</v>
      </c>
      <c r="AK75" s="12">
        <f>IF('KWh (Cumulative) NLI'!AK75=0,0,((('KWh (Monthly) ENTRY NLI '!AK75*0.5)+'KWh (Cumulative) NLI'!AJ75-'Rebasing adj NLI'!AK65)*AK117)*AK$19*AK$127)</f>
        <v>0</v>
      </c>
      <c r="AL75" s="12">
        <f>IF('KWh (Cumulative) NLI'!AL75=0,0,((('KWh (Monthly) ENTRY NLI '!AL75*0.5)+'KWh (Cumulative) NLI'!AK75-'Rebasing adj NLI'!AL65)*AL117)*AL$19*AL$127)</f>
        <v>0</v>
      </c>
      <c r="AM75" s="12">
        <f>IF('KWh (Cumulative) NLI'!AM75=0,0,((('KWh (Monthly) ENTRY NLI '!AM75*0.5)+'KWh (Cumulative) NLI'!AL75-'Rebasing adj NLI'!AM65)*AM117)*AM$19*AM$127)</f>
        <v>0</v>
      </c>
      <c r="AN75" s="12">
        <f>IF('KWh (Cumulative) NLI'!AN75=0,0,((('KWh (Monthly) ENTRY NLI '!AN75*0.5)+'KWh (Cumulative) NLI'!AM75-'Rebasing adj NLI'!AN65)*AN117)*AN$19*AN$127)</f>
        <v>0</v>
      </c>
      <c r="AO75" s="12">
        <f>IF('KWh (Cumulative) NLI'!AO75=0,0,((('KWh (Monthly) ENTRY NLI '!AO75*0.5)+'KWh (Cumulative) NLI'!AN75-'Rebasing adj NLI'!AO65)*AO117)*AO$19*AO$127)</f>
        <v>0</v>
      </c>
      <c r="AP75" s="12">
        <f>IF('KWh (Cumulative) NLI'!AP75=0,0,((('KWh (Monthly) ENTRY NLI '!AP75*0.5)+'KWh (Cumulative) NLI'!AO75-'Rebasing adj NLI'!AP65)*AP117)*AP$19*AP$127)</f>
        <v>0</v>
      </c>
      <c r="AQ75" s="12">
        <f>IF('KWh (Cumulative) NLI'!AQ75=0,0,((('KWh (Monthly) ENTRY NLI '!AQ75*0.5)+'KWh (Cumulative) NLI'!AP75-'Rebasing adj NLI'!AQ65)*AQ117)*AQ$19*AQ$127)</f>
        <v>0</v>
      </c>
      <c r="AR75" s="12">
        <f>IF('KWh (Cumulative) NLI'!AR75=0,0,((('KWh (Monthly) ENTRY NLI '!AR75*0.5)+'KWh (Cumulative) NLI'!AQ75-'Rebasing adj NLI'!AR65)*AR117)*AR$19*AR$127)</f>
        <v>0</v>
      </c>
      <c r="AS75" s="12">
        <f>IF('KWh (Cumulative) NLI'!AS75=0,0,((('KWh (Monthly) ENTRY NLI '!AS75*0.5)+'KWh (Cumulative) NLI'!AR75-'Rebasing adj NLI'!AS65)*AS117)*AS$19*AS$127)</f>
        <v>0</v>
      </c>
      <c r="AT75" s="12">
        <f>IF('KWh (Cumulative) NLI'!AT75=0,0,((('KWh (Monthly) ENTRY NLI '!AT75*0.5)+'KWh (Cumulative) NLI'!AS75-'Rebasing adj NLI'!AT65)*AT117)*AT$19*AT$127)</f>
        <v>0</v>
      </c>
      <c r="AU75" s="12">
        <f>IF('KWh (Cumulative) NLI'!AU75=0,0,((('KWh (Monthly) ENTRY NLI '!AU75*0.5)+'KWh (Cumulative) NLI'!AT75-'Rebasing adj NLI'!AU65)*AU117)*AU$19*AU$127)</f>
        <v>0</v>
      </c>
      <c r="AV75" s="12">
        <f>IF('KWh (Cumulative) NLI'!AV75=0,0,((('KWh (Monthly) ENTRY NLI '!AV75*0.5)+'KWh (Cumulative) NLI'!AU75-'Rebasing adj NLI'!AV65)*AV117)*AV$19*AV$127)</f>
        <v>0</v>
      </c>
      <c r="AW75" s="12">
        <f>IF('KWh (Cumulative) NLI'!AW75=0,0,((('KWh (Monthly) ENTRY NLI '!AW75*0.5)+'KWh (Cumulative) NLI'!AV75-'Rebasing adj NLI'!AW65)*AW117)*AW$19*AW$127)</f>
        <v>0</v>
      </c>
      <c r="AX75" s="12">
        <f>IF('KWh (Cumulative) NLI'!AX75=0,0,((('KWh (Monthly) ENTRY NLI '!AX75*0.5)+'KWh (Cumulative) NLI'!AW75-'Rebasing adj NLI'!AX65)*AX117)*AX$19*AX$127)</f>
        <v>0</v>
      </c>
      <c r="AY75" s="12">
        <f>IF('KWh (Cumulative) NLI'!AY75=0,0,((('KWh (Monthly) ENTRY NLI '!AY75*0.5)+'KWh (Cumulative) NLI'!AX75-'Rebasing adj NLI'!AY65)*AY117)*AY$19*AY$127)</f>
        <v>0</v>
      </c>
      <c r="AZ75" s="12">
        <f>IF('KWh (Cumulative) NLI'!AZ75=0,0,((('KWh (Monthly) ENTRY NLI '!AZ75*0.5)+'KWh (Cumulative) NLI'!AY75-'Rebasing adj NLI'!AZ65)*AZ117)*AZ$19*AZ$127)</f>
        <v>0</v>
      </c>
      <c r="BA75" s="12">
        <f>IF('KWh (Cumulative) NLI'!BA75=0,0,((('KWh (Monthly) ENTRY NLI '!BA75*0.5)+'KWh (Cumulative) NLI'!AZ75-'Rebasing adj NLI'!BA65)*BA117)*BA$19*BA$127)</f>
        <v>0</v>
      </c>
      <c r="BB75" s="12">
        <f>IF('KWh (Cumulative) NLI'!BB75=0,0,((('KWh (Monthly) ENTRY NLI '!BB75*0.5)+'KWh (Cumulative) NLI'!BA75-'Rebasing adj NLI'!BB65)*BB117)*BB$19*BB$127)</f>
        <v>0</v>
      </c>
      <c r="BC75" s="12">
        <f>IF('KWh (Cumulative) NLI'!BC75=0,0,((('KWh (Monthly) ENTRY NLI '!BC75*0.5)+'KWh (Cumulative) NLI'!BB75-'Rebasing adj NLI'!BC65)*BC117)*BC$19*BC$127)</f>
        <v>0</v>
      </c>
      <c r="BD75" s="12">
        <f>IF('KWh (Cumulative) NLI'!BD75=0,0,((('KWh (Monthly) ENTRY NLI '!BD75*0.5)+'KWh (Cumulative) NLI'!BC75-'Rebasing adj NLI'!BD65)*BD117)*BD$19*BD$127)</f>
        <v>0</v>
      </c>
      <c r="BE75" s="12">
        <f>IF('KWh (Cumulative) NLI'!BE75=0,0,((('KWh (Monthly) ENTRY NLI '!BE75*0.5)+'KWh (Cumulative) NLI'!BD75-'Rebasing adj NLI'!BE65)*BE117)*BE$19*BE$127)</f>
        <v>0</v>
      </c>
      <c r="BF75" s="12">
        <f>IF('KWh (Cumulative) NLI'!BF75=0,0,((('KWh (Monthly) ENTRY NLI '!BF75*0.5)+'KWh (Cumulative) NLI'!BE75-'Rebasing adj NLI'!BF65)*BF117)*BF$19*BF$127)</f>
        <v>0</v>
      </c>
      <c r="BG75" s="12">
        <f>IF('KWh (Cumulative) NLI'!BG75=0,0,((('KWh (Monthly) ENTRY NLI '!BG75*0.5)+'KWh (Cumulative) NLI'!BF75-'Rebasing adj NLI'!BG65)*BG117)*BG$19*BG$127)</f>
        <v>0</v>
      </c>
      <c r="BH75" s="12">
        <f>IF('KWh (Cumulative) NLI'!BH75=0,0,((('KWh (Monthly) ENTRY NLI '!BH75*0.5)+'KWh (Cumulative) NLI'!BG75-'Rebasing adj NLI'!BH65)*BH117)*BH$19*BH$127)</f>
        <v>0</v>
      </c>
      <c r="BI75" s="12">
        <f>IF('KWh (Cumulative) NLI'!BI75=0,0,((('KWh (Monthly) ENTRY NLI '!BI75*0.5)+'KWh (Cumulative) NLI'!BH75-'Rebasing adj NLI'!BI65)*BI117)*BI$19*BI$127)</f>
        <v>0</v>
      </c>
      <c r="BJ75" s="12">
        <f>IF('KWh (Cumulative) NLI'!BJ75=0,0,((('KWh (Monthly) ENTRY NLI '!BJ75*0.5)+'KWh (Cumulative) NLI'!BI75-'Rebasing adj NLI'!BJ65)*BJ117)*BJ$19*BJ$127)</f>
        <v>0</v>
      </c>
      <c r="BK75" s="12">
        <f>IF('KWh (Cumulative) NLI'!BK75=0,0,((('KWh (Monthly) ENTRY NLI '!BK75*0.5)+'KWh (Cumulative) NLI'!BJ75-'Rebasing adj NLI'!BK65)*BK117)*BK$19*BK$127)</f>
        <v>0</v>
      </c>
      <c r="BL75" s="12">
        <f>IF('KWh (Cumulative) NLI'!BL75=0,0,((('KWh (Monthly) ENTRY NLI '!BL75*0.5)+'KWh (Cumulative) NLI'!BK75-'Rebasing adj NLI'!BL65)*BL117)*BL$19*BL$127)</f>
        <v>0</v>
      </c>
      <c r="BM75" s="12">
        <f>IF('KWh (Cumulative) NLI'!BM75=0,0,((('KWh (Monthly) ENTRY NLI '!BM75*0.5)+'KWh (Cumulative) NLI'!BL75-'Rebasing adj NLI'!BM65)*BM117)*BM$19*BM$127)</f>
        <v>0</v>
      </c>
      <c r="BN75" s="12">
        <f>IF('KWh (Cumulative) NLI'!BN75=0,0,((('KWh (Monthly) ENTRY NLI '!BN75*0.5)+'KWh (Cumulative) NLI'!BM75-'Rebasing adj NLI'!BN65)*BN117)*BN$19*BN$127)</f>
        <v>0</v>
      </c>
      <c r="BO75" s="12">
        <f>IF('KWh (Cumulative) NLI'!BO75=0,0,((('KWh (Monthly) ENTRY NLI '!BO75*0.5)+'KWh (Cumulative) NLI'!BN75-'Rebasing adj NLI'!BO65)*BO117)*BO$19*BO$127)</f>
        <v>0</v>
      </c>
      <c r="BP75" s="12">
        <f>IF('KWh (Cumulative) NLI'!BP75=0,0,((('KWh (Monthly) ENTRY NLI '!BP75*0.5)+'KWh (Cumulative) NLI'!BO75-'Rebasing adj NLI'!BP65)*BP117)*BP$19*BP$127)</f>
        <v>0</v>
      </c>
      <c r="BQ75" s="12">
        <f>IF('KWh (Cumulative) NLI'!BQ75=0,0,((('KWh (Monthly) ENTRY NLI '!BQ75*0.5)+'KWh (Cumulative) NLI'!BP75-'Rebasing adj NLI'!BQ65)*BQ117)*BQ$19*BQ$127)</f>
        <v>0</v>
      </c>
      <c r="BR75" s="12">
        <f>IF('KWh (Cumulative) NLI'!BR75=0,0,((('KWh (Monthly) ENTRY NLI '!BR75*0.5)+'KWh (Cumulative) NLI'!BQ75-'Rebasing adj NLI'!BR65)*BR117)*BR$19*BR$127)</f>
        <v>0</v>
      </c>
      <c r="BS75" s="12">
        <f>IF('KWh (Cumulative) NLI'!BS75=0,0,((('KWh (Monthly) ENTRY NLI '!BS75*0.5)+'KWh (Cumulative) NLI'!BR75-'Rebasing adj NLI'!BS65)*BS117)*BS$19*BS$127)</f>
        <v>0</v>
      </c>
      <c r="BT75" s="12">
        <f>IF('KWh (Cumulative) NLI'!BT75=0,0,((('KWh (Monthly) ENTRY NLI '!BT75*0.5)+'KWh (Cumulative) NLI'!BS75-'Rebasing adj NLI'!BT65)*BT117)*BT$19*BT$127)</f>
        <v>0</v>
      </c>
      <c r="BU75" s="12">
        <f>IF('KWh (Cumulative) NLI'!BU75=0,0,((('KWh (Monthly) ENTRY NLI '!BU75*0.5)+'KWh (Cumulative) NLI'!BT75-'Rebasing adj NLI'!BU65)*BU117)*BU$19*BU$127)</f>
        <v>0</v>
      </c>
      <c r="BV75" s="12">
        <f>IF('KWh (Cumulative) NLI'!BV75=0,0,((('KWh (Monthly) ENTRY NLI '!BV75*0.5)+'KWh (Cumulative) NLI'!BU75-'Rebasing adj NLI'!BV65)*BV117)*BV$19*BV$127)</f>
        <v>0</v>
      </c>
      <c r="BW75" s="12">
        <f>IF('KWh (Cumulative) NLI'!BW75=0,0,((('KWh (Monthly) ENTRY NLI '!BW75*0.5)+'KWh (Cumulative) NLI'!BV75-'Rebasing adj NLI'!BW65)*BW117)*BW$19*BW$127)</f>
        <v>0</v>
      </c>
      <c r="BX75" s="12">
        <f>IF('KWh (Cumulative) NLI'!BX75=0,0,((('KWh (Monthly) ENTRY NLI '!BX75*0.5)+'KWh (Cumulative) NLI'!BW75-'Rebasing adj NLI'!BX65)*BX117)*BX$19*BX$127)</f>
        <v>0</v>
      </c>
      <c r="BY75" s="12">
        <f>IF('KWh (Cumulative) NLI'!BY75=0,0,((('KWh (Monthly) ENTRY NLI '!BY75*0.5)+'KWh (Cumulative) NLI'!BX75-'Rebasing adj NLI'!BY65)*BY117)*BY$19*BY$127)</f>
        <v>0</v>
      </c>
      <c r="BZ75" s="12">
        <f>IF('KWh (Cumulative) NLI'!BZ75=0,0,((('KWh (Monthly) ENTRY NLI '!BZ75*0.5)+'KWh (Cumulative) NLI'!BY75-'Rebasing adj NLI'!BZ65)*BZ117)*BZ$19*BZ$127)</f>
        <v>0</v>
      </c>
      <c r="CA75" s="12">
        <f>IF('KWh (Cumulative) NLI'!CA75=0,0,((('KWh (Monthly) ENTRY NLI '!CA75*0.5)+'KWh (Cumulative) NLI'!BZ75-'Rebasing adj NLI'!CA65)*CA117)*CA$19*CA$127)</f>
        <v>0</v>
      </c>
      <c r="CB75" s="12">
        <f>IF('KWh (Cumulative) NLI'!CB75=0,0,((('KWh (Monthly) ENTRY NLI '!CB75*0.5)+'KWh (Cumulative) NLI'!CA75-'Rebasing adj NLI'!CB65)*CB117)*CB$19*CB$127)</f>
        <v>0</v>
      </c>
      <c r="CC75" s="12">
        <f>IF('KWh (Cumulative) NLI'!CC75=0,0,((('KWh (Monthly) ENTRY NLI '!CC75*0.5)+'KWh (Cumulative) NLI'!CB75-'Rebasing adj NLI'!CC65)*CC117)*CC$19*CC$127)</f>
        <v>0</v>
      </c>
      <c r="CD75" s="12">
        <f>IF('KWh (Cumulative) NLI'!CD75=0,0,((('KWh (Monthly) ENTRY NLI '!CD75*0.5)+'KWh (Cumulative) NLI'!CC75-'Rebasing adj NLI'!CD65)*CD117)*CD$19*CD$127)</f>
        <v>0</v>
      </c>
      <c r="CE75" s="12">
        <f>IF('KWh (Cumulative) NLI'!CE75=0,0,((('KWh (Monthly) ENTRY NLI '!CE75*0.5)+'KWh (Cumulative) NLI'!CD75-'Rebasing adj NLI'!CE65)*CE117)*CE$19*CE$127)</f>
        <v>0</v>
      </c>
      <c r="CF75" s="12">
        <f>IF('KWh (Cumulative) NLI'!CF75=0,0,((('KWh (Monthly) ENTRY NLI '!CF75*0.5)+'KWh (Cumulative) NLI'!CE75-'Rebasing adj NLI'!CF65)*CF117)*CF$19*CF$127)</f>
        <v>0</v>
      </c>
      <c r="CG75" s="12">
        <f>IF('KWh (Cumulative) NLI'!CG75=0,0,((('KWh (Monthly) ENTRY NLI '!CG75*0.5)+'KWh (Cumulative) NLI'!CF75-'Rebasing adj NLI'!CG65)*CG117)*CG$19*CG$127)</f>
        <v>0</v>
      </c>
      <c r="CH75" s="12">
        <f>IF('KWh (Cumulative) NLI'!CH75=0,0,((('KWh (Monthly) ENTRY NLI '!CH75*0.5)+'KWh (Cumulative) NLI'!CG75-'Rebasing adj NLI'!CH65)*CH117)*CH$19*CH$127)</f>
        <v>0</v>
      </c>
      <c r="CI75" s="12">
        <f>IF('KWh (Cumulative) NLI'!CI75=0,0,((('KWh (Monthly) ENTRY NLI '!CI75*0.5)+'KWh (Cumulative) NLI'!CH75-'Rebasing adj NLI'!CI65)*CI117)*CI$19*CI$127)</f>
        <v>0</v>
      </c>
      <c r="CJ75" s="12">
        <f>IF('KWh (Cumulative) NLI'!CJ75=0,0,((('KWh (Monthly) ENTRY NLI '!CJ75*0.5)+'KWh (Cumulative) NLI'!CI75-'Rebasing adj NLI'!CJ65)*CJ117)*CJ$19*CJ$127)</f>
        <v>0</v>
      </c>
    </row>
    <row r="76" spans="1:88" x14ac:dyDescent="0.3">
      <c r="A76" s="221"/>
      <c r="B76" s="47" t="s">
        <v>7</v>
      </c>
      <c r="C76" s="12">
        <f>IF('KWh (Cumulative) NLI'!C76=0,0,((('KWh (Monthly) ENTRY NLI '!C76*0.5)-'Rebasing adj NLI'!C66)*C118)*C$19*C$127)</f>
        <v>0</v>
      </c>
      <c r="D76" s="12">
        <f>IF('KWh (Cumulative) NLI'!D76=0,0,((('KWh (Monthly) ENTRY NLI '!D76*0.5)+'KWh (Cumulative) NLI'!C76-'Rebasing adj NLI'!D66)*D118)*D$19*D$127)</f>
        <v>0</v>
      </c>
      <c r="E76" s="12">
        <f>IF('KWh (Cumulative) NLI'!E76=0,0,((('KWh (Monthly) ENTRY NLI '!E76*0.5)+'KWh (Cumulative) NLI'!D76-'Rebasing adj NLI'!E66)*E118)*E$19*E$127)</f>
        <v>0</v>
      </c>
      <c r="F76" s="12">
        <f>IF('KWh (Cumulative) NLI'!F76=0,0,((('KWh (Monthly) ENTRY NLI '!F76*0.5)+'KWh (Cumulative) NLI'!E76-'Rebasing adj NLI'!F66)*F118)*F$19*F$127)</f>
        <v>0</v>
      </c>
      <c r="G76" s="12">
        <f>IF('KWh (Cumulative) NLI'!G76=0,0,((('KWh (Monthly) ENTRY NLI '!G76*0.5)+'KWh (Cumulative) NLI'!F76-'Rebasing adj NLI'!G66)*G118)*G$19*G$127)</f>
        <v>0</v>
      </c>
      <c r="H76" s="12">
        <f>IF('KWh (Cumulative) NLI'!H76=0,0,((('KWh (Monthly) ENTRY NLI '!H76*0.5)+'KWh (Cumulative) NLI'!G76-'Rebasing adj NLI'!H66)*H118)*H$19*H$127)</f>
        <v>0</v>
      </c>
      <c r="I76" s="12">
        <f>IF('KWh (Cumulative) NLI'!I76=0,0,((('KWh (Monthly) ENTRY NLI '!I76*0.5)+'KWh (Cumulative) NLI'!H76-'Rebasing adj NLI'!I66)*I118)*I$19*I$127)</f>
        <v>0</v>
      </c>
      <c r="J76" s="12">
        <f>IF('KWh (Cumulative) NLI'!J76=0,0,((('KWh (Monthly) ENTRY NLI '!J76*0.5)+'KWh (Cumulative) NLI'!I76-'Rebasing adj NLI'!J66)*J118)*J$19*J$127)</f>
        <v>0</v>
      </c>
      <c r="K76" s="12">
        <f>IF('KWh (Cumulative) NLI'!K76=0,0,((('KWh (Monthly) ENTRY NLI '!K76*0.5)+'KWh (Cumulative) NLI'!J76-'Rebasing adj NLI'!K66)*K118)*K$19*K$127)</f>
        <v>0</v>
      </c>
      <c r="L76" s="12">
        <f>IF('KWh (Cumulative) NLI'!L76=0,0,((('KWh (Monthly) ENTRY NLI '!L76*0.5)+'KWh (Cumulative) NLI'!K76-'Rebasing adj NLI'!L66)*L118)*L$19*L$127)</f>
        <v>0</v>
      </c>
      <c r="M76" s="12">
        <f>IF('KWh (Cumulative) NLI'!M76=0,0,((('KWh (Monthly) ENTRY NLI '!M76*0.5)+'KWh (Cumulative) NLI'!L76-'Rebasing adj NLI'!M66)*M118)*M$19*M$127)</f>
        <v>0</v>
      </c>
      <c r="N76" s="12">
        <f>IF('KWh (Cumulative) NLI'!N76=0,0,((('KWh (Monthly) ENTRY NLI '!N76*0.5)+'KWh (Cumulative) NLI'!M76-'Rebasing adj NLI'!N66)*N118)*N$19*N$127)</f>
        <v>0</v>
      </c>
      <c r="O76" s="12">
        <f>IF('KWh (Cumulative) NLI'!O76=0,0,((('KWh (Monthly) ENTRY NLI '!O76*0.5)+'KWh (Cumulative) NLI'!N76-'Rebasing adj NLI'!O66)*O118)*O$19*O$127)</f>
        <v>0</v>
      </c>
      <c r="P76" s="12">
        <f>IF('KWh (Cumulative) NLI'!P76=0,0,((('KWh (Monthly) ENTRY NLI '!P76*0.5)+'KWh (Cumulative) NLI'!O76-'Rebasing adj NLI'!P66)*P118)*P$19*P$127)</f>
        <v>0</v>
      </c>
      <c r="Q76" s="12">
        <f>IF('KWh (Cumulative) NLI'!Q76=0,0,((('KWh (Monthly) ENTRY NLI '!Q76*0.5)+'KWh (Cumulative) NLI'!P76-'Rebasing adj NLI'!Q66)*Q118)*Q$19*Q$127)</f>
        <v>0</v>
      </c>
      <c r="R76" s="12">
        <f>IF('KWh (Cumulative) NLI'!R76=0,0,((('KWh (Monthly) ENTRY NLI '!R76*0.5)+'KWh (Cumulative) NLI'!Q76-'Rebasing adj NLI'!R66)*R118)*R$19*R$127)</f>
        <v>0</v>
      </c>
      <c r="S76" s="12">
        <f>IF('KWh (Cumulative) NLI'!S76=0,0,((('KWh (Monthly) ENTRY NLI '!S76*0.5)+'KWh (Cumulative) NLI'!R76-'Rebasing adj NLI'!S66)*S118)*S$19*S$127)</f>
        <v>0</v>
      </c>
      <c r="T76" s="12">
        <f>IF('KWh (Cumulative) NLI'!T76=0,0,((('KWh (Monthly) ENTRY NLI '!T76*0.5)+'KWh (Cumulative) NLI'!S76-'Rebasing adj NLI'!T66)*T118)*T$19*T$127)</f>
        <v>0</v>
      </c>
      <c r="U76" s="12">
        <f>IF('KWh (Cumulative) NLI'!U76=0,0,((('KWh (Monthly) ENTRY NLI '!U76*0.5)+'KWh (Cumulative) NLI'!T76-'Rebasing adj NLI'!U66)*U118)*U$19*U$127)</f>
        <v>0</v>
      </c>
      <c r="V76" s="12">
        <f>IF('KWh (Cumulative) NLI'!V76=0,0,((('KWh (Monthly) ENTRY NLI '!V76*0.5)+'KWh (Cumulative) NLI'!U76-'Rebasing adj NLI'!V66)*V118)*V$19*V$127)</f>
        <v>0</v>
      </c>
      <c r="W76" s="12">
        <f>IF('KWh (Cumulative) NLI'!W76=0,0,((('KWh (Monthly) ENTRY NLI '!W76*0.5)+'KWh (Cumulative) NLI'!V76-'Rebasing adj NLI'!W66)*W118)*W$19*W$127)</f>
        <v>0</v>
      </c>
      <c r="X76" s="12">
        <f>IF('KWh (Cumulative) NLI'!X76=0,0,((('KWh (Monthly) ENTRY NLI '!X76*0.5)+'KWh (Cumulative) NLI'!W76-'Rebasing adj NLI'!X66)*X118)*X$19*X$127)</f>
        <v>0</v>
      </c>
      <c r="Y76" s="12">
        <f>IF('KWh (Cumulative) NLI'!Y76=0,0,((('KWh (Monthly) ENTRY NLI '!Y76*0.5)+'KWh (Cumulative) NLI'!X76-'Rebasing adj NLI'!Y66)*Y118)*Y$19*Y$127)</f>
        <v>0</v>
      </c>
      <c r="Z76" s="12">
        <f>IF('KWh (Cumulative) NLI'!Z76=0,0,((('KWh (Monthly) ENTRY NLI '!Z76*0.5)+'KWh (Cumulative) NLI'!Y76-'Rebasing adj NLI'!Z66)*Z118)*Z$19*Z$127)</f>
        <v>0</v>
      </c>
      <c r="AA76" s="12">
        <f>IF('KWh (Cumulative) NLI'!AA76=0,0,((('KWh (Monthly) ENTRY NLI '!AA76*0.5)+'KWh (Cumulative) NLI'!Z76-'Rebasing adj NLI'!AA66)*AA118)*AA$19*AA$127)</f>
        <v>0</v>
      </c>
      <c r="AB76" s="12">
        <f>IF('KWh (Cumulative) NLI'!AB76=0,0,((('KWh (Monthly) ENTRY NLI '!AB76*0.5)+'KWh (Cumulative) NLI'!AA76-'Rebasing adj NLI'!AB66)*AB118)*AB$19*AB$127)</f>
        <v>0</v>
      </c>
      <c r="AC76" s="12">
        <f>IF('KWh (Cumulative) NLI'!AC76=0,0,((('KWh (Monthly) ENTRY NLI '!AC76*0.5)+'KWh (Cumulative) NLI'!AB76-'Rebasing adj NLI'!AC66)*AC118)*AC$19*AC$127)</f>
        <v>0</v>
      </c>
      <c r="AD76" s="12">
        <f>IF('KWh (Cumulative) NLI'!AD76=0,0,((('KWh (Monthly) ENTRY NLI '!AD76*0.5)+'KWh (Cumulative) NLI'!AC76-'Rebasing adj NLI'!AD66)*AD118)*AD$19*AD$127)</f>
        <v>0</v>
      </c>
      <c r="AE76" s="12">
        <f>IF('KWh (Cumulative) NLI'!AE76=0,0,((('KWh (Monthly) ENTRY NLI '!AE76*0.5)+'KWh (Cumulative) NLI'!AD76-'Rebasing adj NLI'!AE66)*AE118)*AE$19*AE$127)</f>
        <v>0</v>
      </c>
      <c r="AF76" s="12">
        <f>IF('KWh (Cumulative) NLI'!AF76=0,0,((('KWh (Monthly) ENTRY NLI '!AF76*0.5)+'KWh (Cumulative) NLI'!AE76-'Rebasing adj NLI'!AF66)*AF118)*AF$19*AF$127)</f>
        <v>0</v>
      </c>
      <c r="AG76" s="12">
        <f>IF('KWh (Cumulative) NLI'!AG76=0,0,((('KWh (Monthly) ENTRY NLI '!AG76*0.5)+'KWh (Cumulative) NLI'!AF76-'Rebasing adj NLI'!AG66)*AG118)*AG$19*AG$127)</f>
        <v>0</v>
      </c>
      <c r="AH76" s="12">
        <f>IF('KWh (Cumulative) NLI'!AH76=0,0,((('KWh (Monthly) ENTRY NLI '!AH76*0.5)+'KWh (Cumulative) NLI'!AG76-'Rebasing adj NLI'!AH66)*AH118)*AH$19*AH$127)</f>
        <v>0</v>
      </c>
      <c r="AI76" s="12">
        <f>IF('KWh (Cumulative) NLI'!AI76=0,0,((('KWh (Monthly) ENTRY NLI '!AI76*0.5)+'KWh (Cumulative) NLI'!AH76-'Rebasing adj NLI'!AI66)*AI118)*AI$19*AI$127)</f>
        <v>0</v>
      </c>
      <c r="AJ76" s="12">
        <f>IF('KWh (Cumulative) NLI'!AJ76=0,0,((('KWh (Monthly) ENTRY NLI '!AJ76*0.5)+'KWh (Cumulative) NLI'!AI76-'Rebasing adj NLI'!AJ66)*AJ118)*AJ$19*AJ$127)</f>
        <v>0</v>
      </c>
      <c r="AK76" s="12">
        <f>IF('KWh (Cumulative) NLI'!AK76=0,0,((('KWh (Monthly) ENTRY NLI '!AK76*0.5)+'KWh (Cumulative) NLI'!AJ76-'Rebasing adj NLI'!AK66)*AK118)*AK$19*AK$127)</f>
        <v>0</v>
      </c>
      <c r="AL76" s="12">
        <f>IF('KWh (Cumulative) NLI'!AL76=0,0,((('KWh (Monthly) ENTRY NLI '!AL76*0.5)+'KWh (Cumulative) NLI'!AK76-'Rebasing adj NLI'!AL66)*AL118)*AL$19*AL$127)</f>
        <v>0</v>
      </c>
      <c r="AM76" s="12">
        <f>IF('KWh (Cumulative) NLI'!AM76=0,0,((('KWh (Monthly) ENTRY NLI '!AM76*0.5)+'KWh (Cumulative) NLI'!AL76-'Rebasing adj NLI'!AM66)*AM118)*AM$19*AM$127)</f>
        <v>0</v>
      </c>
      <c r="AN76" s="12">
        <f>IF('KWh (Cumulative) NLI'!AN76=0,0,((('KWh (Monthly) ENTRY NLI '!AN76*0.5)+'KWh (Cumulative) NLI'!AM76-'Rebasing adj NLI'!AN66)*AN118)*AN$19*AN$127)</f>
        <v>0</v>
      </c>
      <c r="AO76" s="12">
        <f>IF('KWh (Cumulative) NLI'!AO76=0,0,((('KWh (Monthly) ENTRY NLI '!AO76*0.5)+'KWh (Cumulative) NLI'!AN76-'Rebasing adj NLI'!AO66)*AO118)*AO$19*AO$127)</f>
        <v>0</v>
      </c>
      <c r="AP76" s="12">
        <f>IF('KWh (Cumulative) NLI'!AP76=0,0,((('KWh (Monthly) ENTRY NLI '!AP76*0.5)+'KWh (Cumulative) NLI'!AO76-'Rebasing adj NLI'!AP66)*AP118)*AP$19*AP$127)</f>
        <v>0</v>
      </c>
      <c r="AQ76" s="12">
        <f>IF('KWh (Cumulative) NLI'!AQ76=0,0,((('KWh (Monthly) ENTRY NLI '!AQ76*0.5)+'KWh (Cumulative) NLI'!AP76-'Rebasing adj NLI'!AQ66)*AQ118)*AQ$19*AQ$127)</f>
        <v>0</v>
      </c>
      <c r="AR76" s="12">
        <f>IF('KWh (Cumulative) NLI'!AR76=0,0,((('KWh (Monthly) ENTRY NLI '!AR76*0.5)+'KWh (Cumulative) NLI'!AQ76-'Rebasing adj NLI'!AR66)*AR118)*AR$19*AR$127)</f>
        <v>0</v>
      </c>
      <c r="AS76" s="12">
        <f>IF('KWh (Cumulative) NLI'!AS76=0,0,((('KWh (Monthly) ENTRY NLI '!AS76*0.5)+'KWh (Cumulative) NLI'!AR76-'Rebasing adj NLI'!AS66)*AS118)*AS$19*AS$127)</f>
        <v>0</v>
      </c>
      <c r="AT76" s="12">
        <f>IF('KWh (Cumulative) NLI'!AT76=0,0,((('KWh (Monthly) ENTRY NLI '!AT76*0.5)+'KWh (Cumulative) NLI'!AS76-'Rebasing adj NLI'!AT66)*AT118)*AT$19*AT$127)</f>
        <v>0</v>
      </c>
      <c r="AU76" s="12">
        <f>IF('KWh (Cumulative) NLI'!AU76=0,0,((('KWh (Monthly) ENTRY NLI '!AU76*0.5)+'KWh (Cumulative) NLI'!AT76-'Rebasing adj NLI'!AU66)*AU118)*AU$19*AU$127)</f>
        <v>0</v>
      </c>
      <c r="AV76" s="12">
        <f>IF('KWh (Cumulative) NLI'!AV76=0,0,((('KWh (Monthly) ENTRY NLI '!AV76*0.5)+'KWh (Cumulative) NLI'!AU76-'Rebasing adj NLI'!AV66)*AV118)*AV$19*AV$127)</f>
        <v>0</v>
      </c>
      <c r="AW76" s="12">
        <f>IF('KWh (Cumulative) NLI'!AW76=0,0,((('KWh (Monthly) ENTRY NLI '!AW76*0.5)+'KWh (Cumulative) NLI'!AV76-'Rebasing adj NLI'!AW66)*AW118)*AW$19*AW$127)</f>
        <v>0</v>
      </c>
      <c r="AX76" s="12">
        <f>IF('KWh (Cumulative) NLI'!AX76=0,0,((('KWh (Monthly) ENTRY NLI '!AX76*0.5)+'KWh (Cumulative) NLI'!AW76-'Rebasing adj NLI'!AX66)*AX118)*AX$19*AX$127)</f>
        <v>0</v>
      </c>
      <c r="AY76" s="12">
        <f>IF('KWh (Cumulative) NLI'!AY76=0,0,((('KWh (Monthly) ENTRY NLI '!AY76*0.5)+'KWh (Cumulative) NLI'!AX76-'Rebasing adj NLI'!AY66)*AY118)*AY$19*AY$127)</f>
        <v>0</v>
      </c>
      <c r="AZ76" s="12">
        <f>IF('KWh (Cumulative) NLI'!AZ76=0,0,((('KWh (Monthly) ENTRY NLI '!AZ76*0.5)+'KWh (Cumulative) NLI'!AY76-'Rebasing adj NLI'!AZ66)*AZ118)*AZ$19*AZ$127)</f>
        <v>0</v>
      </c>
      <c r="BA76" s="12">
        <f>IF('KWh (Cumulative) NLI'!BA76=0,0,((('KWh (Monthly) ENTRY NLI '!BA76*0.5)+'KWh (Cumulative) NLI'!AZ76-'Rebasing adj NLI'!BA66)*BA118)*BA$19*BA$127)</f>
        <v>0</v>
      </c>
      <c r="BB76" s="12">
        <f>IF('KWh (Cumulative) NLI'!BB76=0,0,((('KWh (Monthly) ENTRY NLI '!BB76*0.5)+'KWh (Cumulative) NLI'!BA76-'Rebasing adj NLI'!BB66)*BB118)*BB$19*BB$127)</f>
        <v>0</v>
      </c>
      <c r="BC76" s="12">
        <f>IF('KWh (Cumulative) NLI'!BC76=0,0,((('KWh (Monthly) ENTRY NLI '!BC76*0.5)+'KWh (Cumulative) NLI'!BB76-'Rebasing adj NLI'!BC66)*BC118)*BC$19*BC$127)</f>
        <v>0</v>
      </c>
      <c r="BD76" s="12">
        <f>IF('KWh (Cumulative) NLI'!BD76=0,0,((('KWh (Monthly) ENTRY NLI '!BD76*0.5)+'KWh (Cumulative) NLI'!BC76-'Rebasing adj NLI'!BD66)*BD118)*BD$19*BD$127)</f>
        <v>0</v>
      </c>
      <c r="BE76" s="12">
        <f>IF('KWh (Cumulative) NLI'!BE76=0,0,((('KWh (Monthly) ENTRY NLI '!BE76*0.5)+'KWh (Cumulative) NLI'!BD76-'Rebasing adj NLI'!BE66)*BE118)*BE$19*BE$127)</f>
        <v>0</v>
      </c>
      <c r="BF76" s="12">
        <f>IF('KWh (Cumulative) NLI'!BF76=0,0,((('KWh (Monthly) ENTRY NLI '!BF76*0.5)+'KWh (Cumulative) NLI'!BE76-'Rebasing adj NLI'!BF66)*BF118)*BF$19*BF$127)</f>
        <v>0</v>
      </c>
      <c r="BG76" s="12">
        <f>IF('KWh (Cumulative) NLI'!BG76=0,0,((('KWh (Monthly) ENTRY NLI '!BG76*0.5)+'KWh (Cumulative) NLI'!BF76-'Rebasing adj NLI'!BG66)*BG118)*BG$19*BG$127)</f>
        <v>0</v>
      </c>
      <c r="BH76" s="12">
        <f>IF('KWh (Cumulative) NLI'!BH76=0,0,((('KWh (Monthly) ENTRY NLI '!BH76*0.5)+'KWh (Cumulative) NLI'!BG76-'Rebasing adj NLI'!BH66)*BH118)*BH$19*BH$127)</f>
        <v>0</v>
      </c>
      <c r="BI76" s="12">
        <f>IF('KWh (Cumulative) NLI'!BI76=0,0,((('KWh (Monthly) ENTRY NLI '!BI76*0.5)+'KWh (Cumulative) NLI'!BH76-'Rebasing adj NLI'!BI66)*BI118)*BI$19*BI$127)</f>
        <v>0</v>
      </c>
      <c r="BJ76" s="12">
        <f>IF('KWh (Cumulative) NLI'!BJ76=0,0,((('KWh (Monthly) ENTRY NLI '!BJ76*0.5)+'KWh (Cumulative) NLI'!BI76-'Rebasing adj NLI'!BJ66)*BJ118)*BJ$19*BJ$127)</f>
        <v>0</v>
      </c>
      <c r="BK76" s="12">
        <f>IF('KWh (Cumulative) NLI'!BK76=0,0,((('KWh (Monthly) ENTRY NLI '!BK76*0.5)+'KWh (Cumulative) NLI'!BJ76-'Rebasing adj NLI'!BK66)*BK118)*BK$19*BK$127)</f>
        <v>0</v>
      </c>
      <c r="BL76" s="12">
        <f>IF('KWh (Cumulative) NLI'!BL76=0,0,((('KWh (Monthly) ENTRY NLI '!BL76*0.5)+'KWh (Cumulative) NLI'!BK76-'Rebasing adj NLI'!BL66)*BL118)*BL$19*BL$127)</f>
        <v>0</v>
      </c>
      <c r="BM76" s="12">
        <f>IF('KWh (Cumulative) NLI'!BM76=0,0,((('KWh (Monthly) ENTRY NLI '!BM76*0.5)+'KWh (Cumulative) NLI'!BL76-'Rebasing adj NLI'!BM66)*BM118)*BM$19*BM$127)</f>
        <v>0</v>
      </c>
      <c r="BN76" s="12">
        <f>IF('KWh (Cumulative) NLI'!BN76=0,0,((('KWh (Monthly) ENTRY NLI '!BN76*0.5)+'KWh (Cumulative) NLI'!BM76-'Rebasing adj NLI'!BN66)*BN118)*BN$19*BN$127)</f>
        <v>0</v>
      </c>
      <c r="BO76" s="12">
        <f>IF('KWh (Cumulative) NLI'!BO76=0,0,((('KWh (Monthly) ENTRY NLI '!BO76*0.5)+'KWh (Cumulative) NLI'!BN76-'Rebasing adj NLI'!BO66)*BO118)*BO$19*BO$127)</f>
        <v>0</v>
      </c>
      <c r="BP76" s="12">
        <f>IF('KWh (Cumulative) NLI'!BP76=0,0,((('KWh (Monthly) ENTRY NLI '!BP76*0.5)+'KWh (Cumulative) NLI'!BO76-'Rebasing adj NLI'!BP66)*BP118)*BP$19*BP$127)</f>
        <v>0</v>
      </c>
      <c r="BQ76" s="12">
        <f>IF('KWh (Cumulative) NLI'!BQ76=0,0,((('KWh (Monthly) ENTRY NLI '!BQ76*0.5)+'KWh (Cumulative) NLI'!BP76-'Rebasing adj NLI'!BQ66)*BQ118)*BQ$19*BQ$127)</f>
        <v>0</v>
      </c>
      <c r="BR76" s="12">
        <f>IF('KWh (Cumulative) NLI'!BR76=0,0,((('KWh (Monthly) ENTRY NLI '!BR76*0.5)+'KWh (Cumulative) NLI'!BQ76-'Rebasing adj NLI'!BR66)*BR118)*BR$19*BR$127)</f>
        <v>0</v>
      </c>
      <c r="BS76" s="12">
        <f>IF('KWh (Cumulative) NLI'!BS76=0,0,((('KWh (Monthly) ENTRY NLI '!BS76*0.5)+'KWh (Cumulative) NLI'!BR76-'Rebasing adj NLI'!BS66)*BS118)*BS$19*BS$127)</f>
        <v>0</v>
      </c>
      <c r="BT76" s="12">
        <f>IF('KWh (Cumulative) NLI'!BT76=0,0,((('KWh (Monthly) ENTRY NLI '!BT76*0.5)+'KWh (Cumulative) NLI'!BS76-'Rebasing adj NLI'!BT66)*BT118)*BT$19*BT$127)</f>
        <v>0</v>
      </c>
      <c r="BU76" s="12">
        <f>IF('KWh (Cumulative) NLI'!BU76=0,0,((('KWh (Monthly) ENTRY NLI '!BU76*0.5)+'KWh (Cumulative) NLI'!BT76-'Rebasing adj NLI'!BU66)*BU118)*BU$19*BU$127)</f>
        <v>0</v>
      </c>
      <c r="BV76" s="12">
        <f>IF('KWh (Cumulative) NLI'!BV76=0,0,((('KWh (Monthly) ENTRY NLI '!BV76*0.5)+'KWh (Cumulative) NLI'!BU76-'Rebasing adj NLI'!BV66)*BV118)*BV$19*BV$127)</f>
        <v>0</v>
      </c>
      <c r="BW76" s="12">
        <f>IF('KWh (Cumulative) NLI'!BW76=0,0,((('KWh (Monthly) ENTRY NLI '!BW76*0.5)+'KWh (Cumulative) NLI'!BV76-'Rebasing adj NLI'!BW66)*BW118)*BW$19*BW$127)</f>
        <v>0</v>
      </c>
      <c r="BX76" s="12">
        <f>IF('KWh (Cumulative) NLI'!BX76=0,0,((('KWh (Monthly) ENTRY NLI '!BX76*0.5)+'KWh (Cumulative) NLI'!BW76-'Rebasing adj NLI'!BX66)*BX118)*BX$19*BX$127)</f>
        <v>0</v>
      </c>
      <c r="BY76" s="12">
        <f>IF('KWh (Cumulative) NLI'!BY76=0,0,((('KWh (Monthly) ENTRY NLI '!BY76*0.5)+'KWh (Cumulative) NLI'!BX76-'Rebasing adj NLI'!BY66)*BY118)*BY$19*BY$127)</f>
        <v>0</v>
      </c>
      <c r="BZ76" s="12">
        <f>IF('KWh (Cumulative) NLI'!BZ76=0,0,((('KWh (Monthly) ENTRY NLI '!BZ76*0.5)+'KWh (Cumulative) NLI'!BY76-'Rebasing adj NLI'!BZ66)*BZ118)*BZ$19*BZ$127)</f>
        <v>0</v>
      </c>
      <c r="CA76" s="12">
        <f>IF('KWh (Cumulative) NLI'!CA76=0,0,((('KWh (Monthly) ENTRY NLI '!CA76*0.5)+'KWh (Cumulative) NLI'!BZ76-'Rebasing adj NLI'!CA66)*CA118)*CA$19*CA$127)</f>
        <v>0</v>
      </c>
      <c r="CB76" s="12">
        <f>IF('KWh (Cumulative) NLI'!CB76=0,0,((('KWh (Monthly) ENTRY NLI '!CB76*0.5)+'KWh (Cumulative) NLI'!CA76-'Rebasing adj NLI'!CB66)*CB118)*CB$19*CB$127)</f>
        <v>0</v>
      </c>
      <c r="CC76" s="12">
        <f>IF('KWh (Cumulative) NLI'!CC76=0,0,((('KWh (Monthly) ENTRY NLI '!CC76*0.5)+'KWh (Cumulative) NLI'!CB76-'Rebasing adj NLI'!CC66)*CC118)*CC$19*CC$127)</f>
        <v>0</v>
      </c>
      <c r="CD76" s="12">
        <f>IF('KWh (Cumulative) NLI'!CD76=0,0,((('KWh (Monthly) ENTRY NLI '!CD76*0.5)+'KWh (Cumulative) NLI'!CC76-'Rebasing adj NLI'!CD66)*CD118)*CD$19*CD$127)</f>
        <v>0</v>
      </c>
      <c r="CE76" s="12">
        <f>IF('KWh (Cumulative) NLI'!CE76=0,0,((('KWh (Monthly) ENTRY NLI '!CE76*0.5)+'KWh (Cumulative) NLI'!CD76-'Rebasing adj NLI'!CE66)*CE118)*CE$19*CE$127)</f>
        <v>0</v>
      </c>
      <c r="CF76" s="12">
        <f>IF('KWh (Cumulative) NLI'!CF76=0,0,((('KWh (Monthly) ENTRY NLI '!CF76*0.5)+'KWh (Cumulative) NLI'!CE76-'Rebasing adj NLI'!CF66)*CF118)*CF$19*CF$127)</f>
        <v>0</v>
      </c>
      <c r="CG76" s="12">
        <f>IF('KWh (Cumulative) NLI'!CG76=0,0,((('KWh (Monthly) ENTRY NLI '!CG76*0.5)+'KWh (Cumulative) NLI'!CF76-'Rebasing adj NLI'!CG66)*CG118)*CG$19*CG$127)</f>
        <v>0</v>
      </c>
      <c r="CH76" s="12">
        <f>IF('KWh (Cumulative) NLI'!CH76=0,0,((('KWh (Monthly) ENTRY NLI '!CH76*0.5)+'KWh (Cumulative) NLI'!CG76-'Rebasing adj NLI'!CH66)*CH118)*CH$19*CH$127)</f>
        <v>0</v>
      </c>
      <c r="CI76" s="12">
        <f>IF('KWh (Cumulative) NLI'!CI76=0,0,((('KWh (Monthly) ENTRY NLI '!CI76*0.5)+'KWh (Cumulative) NLI'!CH76-'Rebasing adj NLI'!CI66)*CI118)*CI$19*CI$127)</f>
        <v>0</v>
      </c>
      <c r="CJ76" s="12">
        <f>IF('KWh (Cumulative) NLI'!CJ76=0,0,((('KWh (Monthly) ENTRY NLI '!CJ76*0.5)+'KWh (Cumulative) NLI'!CI76-'Rebasing adj NLI'!CJ66)*CJ118)*CJ$19*CJ$127)</f>
        <v>0</v>
      </c>
    </row>
    <row r="77" spans="1:88" ht="15" thickBot="1" x14ac:dyDescent="0.35">
      <c r="A77" s="222"/>
      <c r="B77" s="47" t="s">
        <v>8</v>
      </c>
      <c r="C77" s="12">
        <f>IF('KWh (Cumulative) NLI'!C77=0,0,((('KWh (Monthly) ENTRY NLI '!C77*0.5)-'Rebasing adj NLI'!C67)*C119)*C$19*C$127)</f>
        <v>0</v>
      </c>
      <c r="D77" s="12">
        <f>IF('KWh (Cumulative) NLI'!D77=0,0,((('KWh (Monthly) ENTRY NLI '!D77*0.5)+'KWh (Cumulative) NLI'!C77-'Rebasing adj NLI'!D67)*D119)*D$19*D$127)</f>
        <v>0</v>
      </c>
      <c r="E77" s="12">
        <f>IF('KWh (Cumulative) NLI'!E77=0,0,((('KWh (Monthly) ENTRY NLI '!E77*0.5)+'KWh (Cumulative) NLI'!D77-'Rebasing adj NLI'!E67)*E119)*E$19*E$127)</f>
        <v>0</v>
      </c>
      <c r="F77" s="12">
        <f>IF('KWh (Cumulative) NLI'!F77=0,0,((('KWh (Monthly) ENTRY NLI '!F77*0.5)+'KWh (Cumulative) NLI'!E77-'Rebasing adj NLI'!F67)*F119)*F$19*F$127)</f>
        <v>0</v>
      </c>
      <c r="G77" s="12">
        <f>IF('KWh (Cumulative) NLI'!G77=0,0,((('KWh (Monthly) ENTRY NLI '!G77*0.5)+'KWh (Cumulative) NLI'!F77-'Rebasing adj NLI'!G67)*G119)*G$19*G$127)</f>
        <v>0</v>
      </c>
      <c r="H77" s="12">
        <f>IF('KWh (Cumulative) NLI'!H77=0,0,((('KWh (Monthly) ENTRY NLI '!H77*0.5)+'KWh (Cumulative) NLI'!G77-'Rebasing adj NLI'!H67)*H119)*H$19*H$127)</f>
        <v>0</v>
      </c>
      <c r="I77" s="12">
        <f>IF('KWh (Cumulative) NLI'!I77=0,0,((('KWh (Monthly) ENTRY NLI '!I77*0.5)+'KWh (Cumulative) NLI'!H77-'Rebasing adj NLI'!I67)*I119)*I$19*I$127)</f>
        <v>0</v>
      </c>
      <c r="J77" s="12">
        <f>IF('KWh (Cumulative) NLI'!J77=0,0,((('KWh (Monthly) ENTRY NLI '!J77*0.5)+'KWh (Cumulative) NLI'!I77-'Rebasing adj NLI'!J67)*J119)*J$19*J$127)</f>
        <v>0</v>
      </c>
      <c r="K77" s="12">
        <f>IF('KWh (Cumulative) NLI'!K77=0,0,((('KWh (Monthly) ENTRY NLI '!K77*0.5)+'KWh (Cumulative) NLI'!J77-'Rebasing adj NLI'!K67)*K119)*K$19*K$127)</f>
        <v>0</v>
      </c>
      <c r="L77" s="12">
        <f>IF('KWh (Cumulative) NLI'!L77=0,0,((('KWh (Monthly) ENTRY NLI '!L77*0.5)+'KWh (Cumulative) NLI'!K77-'Rebasing adj NLI'!L67)*L119)*L$19*L$127)</f>
        <v>0</v>
      </c>
      <c r="M77" s="12">
        <f>IF('KWh (Cumulative) NLI'!M77=0,0,((('KWh (Monthly) ENTRY NLI '!M77*0.5)+'KWh (Cumulative) NLI'!L77-'Rebasing adj NLI'!M67)*M119)*M$19*M$127)</f>
        <v>0</v>
      </c>
      <c r="N77" s="12">
        <f>IF('KWh (Cumulative) NLI'!N77=0,0,((('KWh (Monthly) ENTRY NLI '!N77*0.5)+'KWh (Cumulative) NLI'!M77-'Rebasing adj NLI'!N67)*N119)*N$19*N$127)</f>
        <v>0</v>
      </c>
      <c r="O77" s="12">
        <f>IF('KWh (Cumulative) NLI'!O77=0,0,((('KWh (Monthly) ENTRY NLI '!O77*0.5)+'KWh (Cumulative) NLI'!N77-'Rebasing adj NLI'!O67)*O119)*O$19*O$127)</f>
        <v>0</v>
      </c>
      <c r="P77" s="12">
        <f>IF('KWh (Cumulative) NLI'!P77=0,0,((('KWh (Monthly) ENTRY NLI '!P77*0.5)+'KWh (Cumulative) NLI'!O77-'Rebasing adj NLI'!P67)*P119)*P$19*P$127)</f>
        <v>0</v>
      </c>
      <c r="Q77" s="12">
        <f>IF('KWh (Cumulative) NLI'!Q77=0,0,((('KWh (Monthly) ENTRY NLI '!Q77*0.5)+'KWh (Cumulative) NLI'!P77-'Rebasing adj NLI'!Q67)*Q119)*Q$19*Q$127)</f>
        <v>0</v>
      </c>
      <c r="R77" s="12">
        <f>IF('KWh (Cumulative) NLI'!R77=0,0,((('KWh (Monthly) ENTRY NLI '!R77*0.5)+'KWh (Cumulative) NLI'!Q77-'Rebasing adj NLI'!R67)*R119)*R$19*R$127)</f>
        <v>0</v>
      </c>
      <c r="S77" s="12">
        <f>IF('KWh (Cumulative) NLI'!S77=0,0,((('KWh (Monthly) ENTRY NLI '!S77*0.5)+'KWh (Cumulative) NLI'!R77-'Rebasing adj NLI'!S67)*S119)*S$19*S$127)</f>
        <v>0</v>
      </c>
      <c r="T77" s="12">
        <f>IF('KWh (Cumulative) NLI'!T77=0,0,((('KWh (Monthly) ENTRY NLI '!T77*0.5)+'KWh (Cumulative) NLI'!S77-'Rebasing adj NLI'!T67)*T119)*T$19*T$127)</f>
        <v>0</v>
      </c>
      <c r="U77" s="12">
        <f>IF('KWh (Cumulative) NLI'!U77=0,0,((('KWh (Monthly) ENTRY NLI '!U77*0.5)+'KWh (Cumulative) NLI'!T77-'Rebasing adj NLI'!U67)*U119)*U$19*U$127)</f>
        <v>0</v>
      </c>
      <c r="V77" s="12">
        <f>IF('KWh (Cumulative) NLI'!V77=0,0,((('KWh (Monthly) ENTRY NLI '!V77*0.5)+'KWh (Cumulative) NLI'!U77-'Rebasing adj NLI'!V67)*V119)*V$19*V$127)</f>
        <v>0</v>
      </c>
      <c r="W77" s="12">
        <f>IF('KWh (Cumulative) NLI'!W77=0,0,((('KWh (Monthly) ENTRY NLI '!W77*0.5)+'KWh (Cumulative) NLI'!V77-'Rebasing adj NLI'!W67)*W119)*W$19*W$127)</f>
        <v>0</v>
      </c>
      <c r="X77" s="12">
        <f>IF('KWh (Cumulative) NLI'!X77=0,0,((('KWh (Monthly) ENTRY NLI '!X77*0.5)+'KWh (Cumulative) NLI'!W77-'Rebasing adj NLI'!X67)*X119)*X$19*X$127)</f>
        <v>0</v>
      </c>
      <c r="Y77" s="12">
        <f>IF('KWh (Cumulative) NLI'!Y77=0,0,((('KWh (Monthly) ENTRY NLI '!Y77*0.5)+'KWh (Cumulative) NLI'!X77-'Rebasing adj NLI'!Y67)*Y119)*Y$19*Y$127)</f>
        <v>0</v>
      </c>
      <c r="Z77" s="12">
        <f>IF('KWh (Cumulative) NLI'!Z77=0,0,((('KWh (Monthly) ENTRY NLI '!Z77*0.5)+'KWh (Cumulative) NLI'!Y77-'Rebasing adj NLI'!Z67)*Z119)*Z$19*Z$127)</f>
        <v>0</v>
      </c>
      <c r="AA77" s="12">
        <f>IF('KWh (Cumulative) NLI'!AA77=0,0,((('KWh (Monthly) ENTRY NLI '!AA77*0.5)+'KWh (Cumulative) NLI'!Z77-'Rebasing adj NLI'!AA67)*AA119)*AA$19*AA$127)</f>
        <v>0</v>
      </c>
      <c r="AB77" s="12">
        <f>IF('KWh (Cumulative) NLI'!AB77=0,0,((('KWh (Monthly) ENTRY NLI '!AB77*0.5)+'KWh (Cumulative) NLI'!AA77-'Rebasing adj NLI'!AB67)*AB119)*AB$19*AB$127)</f>
        <v>0</v>
      </c>
      <c r="AC77" s="12">
        <f>IF('KWh (Cumulative) NLI'!AC77=0,0,((('KWh (Monthly) ENTRY NLI '!AC77*0.5)+'KWh (Cumulative) NLI'!AB77-'Rebasing adj NLI'!AC67)*AC119)*AC$19*AC$127)</f>
        <v>0</v>
      </c>
      <c r="AD77" s="12">
        <f>IF('KWh (Cumulative) NLI'!AD77=0,0,((('KWh (Monthly) ENTRY NLI '!AD77*0.5)+'KWh (Cumulative) NLI'!AC77-'Rebasing adj NLI'!AD67)*AD119)*AD$19*AD$127)</f>
        <v>0</v>
      </c>
      <c r="AE77" s="12">
        <f>IF('KWh (Cumulative) NLI'!AE77=0,0,((('KWh (Monthly) ENTRY NLI '!AE77*0.5)+'KWh (Cumulative) NLI'!AD77-'Rebasing adj NLI'!AE67)*AE119)*AE$19*AE$127)</f>
        <v>0</v>
      </c>
      <c r="AF77" s="12">
        <f>IF('KWh (Cumulative) NLI'!AF77=0,0,((('KWh (Monthly) ENTRY NLI '!AF77*0.5)+'KWh (Cumulative) NLI'!AE77-'Rebasing adj NLI'!AF67)*AF119)*AF$19*AF$127)</f>
        <v>0</v>
      </c>
      <c r="AG77" s="12">
        <f>IF('KWh (Cumulative) NLI'!AG77=0,0,((('KWh (Monthly) ENTRY NLI '!AG77*0.5)+'KWh (Cumulative) NLI'!AF77-'Rebasing adj NLI'!AG67)*AG119)*AG$19*AG$127)</f>
        <v>0</v>
      </c>
      <c r="AH77" s="12">
        <f>IF('KWh (Cumulative) NLI'!AH77=0,0,((('KWh (Monthly) ENTRY NLI '!AH77*0.5)+'KWh (Cumulative) NLI'!AG77-'Rebasing adj NLI'!AH67)*AH119)*AH$19*AH$127)</f>
        <v>0</v>
      </c>
      <c r="AI77" s="12">
        <f>IF('KWh (Cumulative) NLI'!AI77=0,0,((('KWh (Monthly) ENTRY NLI '!AI77*0.5)+'KWh (Cumulative) NLI'!AH77-'Rebasing adj NLI'!AI67)*AI119)*AI$19*AI$127)</f>
        <v>0</v>
      </c>
      <c r="AJ77" s="12">
        <f>IF('KWh (Cumulative) NLI'!AJ77=0,0,((('KWh (Monthly) ENTRY NLI '!AJ77*0.5)+'KWh (Cumulative) NLI'!AI77-'Rebasing adj NLI'!AJ67)*AJ119)*AJ$19*AJ$127)</f>
        <v>0</v>
      </c>
      <c r="AK77" s="12">
        <f>IF('KWh (Cumulative) NLI'!AK77=0,0,((('KWh (Monthly) ENTRY NLI '!AK77*0.5)+'KWh (Cumulative) NLI'!AJ77-'Rebasing adj NLI'!AK67)*AK119)*AK$19*AK$127)</f>
        <v>0</v>
      </c>
      <c r="AL77" s="12">
        <f>IF('KWh (Cumulative) NLI'!AL77=0,0,((('KWh (Monthly) ENTRY NLI '!AL77*0.5)+'KWh (Cumulative) NLI'!AK77-'Rebasing adj NLI'!AL67)*AL119)*AL$19*AL$127)</f>
        <v>0</v>
      </c>
      <c r="AM77" s="12">
        <f>IF('KWh (Cumulative) NLI'!AM77=0,0,((('KWh (Monthly) ENTRY NLI '!AM77*0.5)+'KWh (Cumulative) NLI'!AL77-'Rebasing adj NLI'!AM67)*AM119)*AM$19*AM$127)</f>
        <v>0</v>
      </c>
      <c r="AN77" s="12">
        <f>IF('KWh (Cumulative) NLI'!AN77=0,0,((('KWh (Monthly) ENTRY NLI '!AN77*0.5)+'KWh (Cumulative) NLI'!AM77-'Rebasing adj NLI'!AN67)*AN119)*AN$19*AN$127)</f>
        <v>0</v>
      </c>
      <c r="AO77" s="12">
        <f>IF('KWh (Cumulative) NLI'!AO77=0,0,((('KWh (Monthly) ENTRY NLI '!AO77*0.5)+'KWh (Cumulative) NLI'!AN77-'Rebasing adj NLI'!AO67)*AO119)*AO$19*AO$127)</f>
        <v>0</v>
      </c>
      <c r="AP77" s="12">
        <f>IF('KWh (Cumulative) NLI'!AP77=0,0,((('KWh (Monthly) ENTRY NLI '!AP77*0.5)+'KWh (Cumulative) NLI'!AO77-'Rebasing adj NLI'!AP67)*AP119)*AP$19*AP$127)</f>
        <v>0</v>
      </c>
      <c r="AQ77" s="12">
        <f>IF('KWh (Cumulative) NLI'!AQ77=0,0,((('KWh (Monthly) ENTRY NLI '!AQ77*0.5)+'KWh (Cumulative) NLI'!AP77-'Rebasing adj NLI'!AQ67)*AQ119)*AQ$19*AQ$127)</f>
        <v>0</v>
      </c>
      <c r="AR77" s="12">
        <f>IF('KWh (Cumulative) NLI'!AR77=0,0,((('KWh (Monthly) ENTRY NLI '!AR77*0.5)+'KWh (Cumulative) NLI'!AQ77-'Rebasing adj NLI'!AR67)*AR119)*AR$19*AR$127)</f>
        <v>0</v>
      </c>
      <c r="AS77" s="12">
        <f>IF('KWh (Cumulative) NLI'!AS77=0,0,((('KWh (Monthly) ENTRY NLI '!AS77*0.5)+'KWh (Cumulative) NLI'!AR77-'Rebasing adj NLI'!AS67)*AS119)*AS$19*AS$127)</f>
        <v>0</v>
      </c>
      <c r="AT77" s="12">
        <f>IF('KWh (Cumulative) NLI'!AT77=0,0,((('KWh (Monthly) ENTRY NLI '!AT77*0.5)+'KWh (Cumulative) NLI'!AS77-'Rebasing adj NLI'!AT67)*AT119)*AT$19*AT$127)</f>
        <v>0</v>
      </c>
      <c r="AU77" s="12">
        <f>IF('KWh (Cumulative) NLI'!AU77=0,0,((('KWh (Monthly) ENTRY NLI '!AU77*0.5)+'KWh (Cumulative) NLI'!AT77-'Rebasing adj NLI'!AU67)*AU119)*AU$19*AU$127)</f>
        <v>0</v>
      </c>
      <c r="AV77" s="12">
        <f>IF('KWh (Cumulative) NLI'!AV77=0,0,((('KWh (Monthly) ENTRY NLI '!AV77*0.5)+'KWh (Cumulative) NLI'!AU77-'Rebasing adj NLI'!AV67)*AV119)*AV$19*AV$127)</f>
        <v>0</v>
      </c>
      <c r="AW77" s="12">
        <f>IF('KWh (Cumulative) NLI'!AW77=0,0,((('KWh (Monthly) ENTRY NLI '!AW77*0.5)+'KWh (Cumulative) NLI'!AV77-'Rebasing adj NLI'!AW67)*AW119)*AW$19*AW$127)</f>
        <v>0</v>
      </c>
      <c r="AX77" s="12">
        <f>IF('KWh (Cumulative) NLI'!AX77=0,0,((('KWh (Monthly) ENTRY NLI '!AX77*0.5)+'KWh (Cumulative) NLI'!AW77-'Rebasing adj NLI'!AX67)*AX119)*AX$19*AX$127)</f>
        <v>0</v>
      </c>
      <c r="AY77" s="12">
        <f>IF('KWh (Cumulative) NLI'!AY77=0,0,((('KWh (Monthly) ENTRY NLI '!AY77*0.5)+'KWh (Cumulative) NLI'!AX77-'Rebasing adj NLI'!AY67)*AY119)*AY$19*AY$127)</f>
        <v>0</v>
      </c>
      <c r="AZ77" s="12">
        <f>IF('KWh (Cumulative) NLI'!AZ77=0,0,((('KWh (Monthly) ENTRY NLI '!AZ77*0.5)+'KWh (Cumulative) NLI'!AY77-'Rebasing adj NLI'!AZ67)*AZ119)*AZ$19*AZ$127)</f>
        <v>0</v>
      </c>
      <c r="BA77" s="12">
        <f>IF('KWh (Cumulative) NLI'!BA77=0,0,((('KWh (Monthly) ENTRY NLI '!BA77*0.5)+'KWh (Cumulative) NLI'!AZ77-'Rebasing adj NLI'!BA67)*BA119)*BA$19*BA$127)</f>
        <v>0</v>
      </c>
      <c r="BB77" s="12">
        <f>IF('KWh (Cumulative) NLI'!BB77=0,0,((('KWh (Monthly) ENTRY NLI '!BB77*0.5)+'KWh (Cumulative) NLI'!BA77-'Rebasing adj NLI'!BB67)*BB119)*BB$19*BB$127)</f>
        <v>0</v>
      </c>
      <c r="BC77" s="12">
        <f>IF('KWh (Cumulative) NLI'!BC77=0,0,((('KWh (Monthly) ENTRY NLI '!BC77*0.5)+'KWh (Cumulative) NLI'!BB77-'Rebasing adj NLI'!BC67)*BC119)*BC$19*BC$127)</f>
        <v>0</v>
      </c>
      <c r="BD77" s="12">
        <f>IF('KWh (Cumulative) NLI'!BD77=0,0,((('KWh (Monthly) ENTRY NLI '!BD77*0.5)+'KWh (Cumulative) NLI'!BC77-'Rebasing adj NLI'!BD67)*BD119)*BD$19*BD$127)</f>
        <v>0</v>
      </c>
      <c r="BE77" s="12">
        <f>IF('KWh (Cumulative) NLI'!BE77=0,0,((('KWh (Monthly) ENTRY NLI '!BE77*0.5)+'KWh (Cumulative) NLI'!BD77-'Rebasing adj NLI'!BE67)*BE119)*BE$19*BE$127)</f>
        <v>0</v>
      </c>
      <c r="BF77" s="12">
        <f>IF('KWh (Cumulative) NLI'!BF77=0,0,((('KWh (Monthly) ENTRY NLI '!BF77*0.5)+'KWh (Cumulative) NLI'!BE77-'Rebasing adj NLI'!BF67)*BF119)*BF$19*BF$127)</f>
        <v>0</v>
      </c>
      <c r="BG77" s="12">
        <f>IF('KWh (Cumulative) NLI'!BG77=0,0,((('KWh (Monthly) ENTRY NLI '!BG77*0.5)+'KWh (Cumulative) NLI'!BF77-'Rebasing adj NLI'!BG67)*BG119)*BG$19*BG$127)</f>
        <v>0</v>
      </c>
      <c r="BH77" s="12">
        <f>IF('KWh (Cumulative) NLI'!BH77=0,0,((('KWh (Monthly) ENTRY NLI '!BH77*0.5)+'KWh (Cumulative) NLI'!BG77-'Rebasing adj NLI'!BH67)*BH119)*BH$19*BH$127)</f>
        <v>0</v>
      </c>
      <c r="BI77" s="12">
        <f>IF('KWh (Cumulative) NLI'!BI77=0,0,((('KWh (Monthly) ENTRY NLI '!BI77*0.5)+'KWh (Cumulative) NLI'!BH77-'Rebasing adj NLI'!BI67)*BI119)*BI$19*BI$127)</f>
        <v>0</v>
      </c>
      <c r="BJ77" s="12">
        <f>IF('KWh (Cumulative) NLI'!BJ77=0,0,((('KWh (Monthly) ENTRY NLI '!BJ77*0.5)+'KWh (Cumulative) NLI'!BI77-'Rebasing adj NLI'!BJ67)*BJ119)*BJ$19*BJ$127)</f>
        <v>0</v>
      </c>
      <c r="BK77" s="12">
        <f>IF('KWh (Cumulative) NLI'!BK77=0,0,((('KWh (Monthly) ENTRY NLI '!BK77*0.5)+'KWh (Cumulative) NLI'!BJ77-'Rebasing adj NLI'!BK67)*BK119)*BK$19*BK$127)</f>
        <v>0</v>
      </c>
      <c r="BL77" s="12">
        <f>IF('KWh (Cumulative) NLI'!BL77=0,0,((('KWh (Monthly) ENTRY NLI '!BL77*0.5)+'KWh (Cumulative) NLI'!BK77-'Rebasing adj NLI'!BL67)*BL119)*BL$19*BL$127)</f>
        <v>0</v>
      </c>
      <c r="BM77" s="12">
        <f>IF('KWh (Cumulative) NLI'!BM77=0,0,((('KWh (Monthly) ENTRY NLI '!BM77*0.5)+'KWh (Cumulative) NLI'!BL77-'Rebasing adj NLI'!BM67)*BM119)*BM$19*BM$127)</f>
        <v>0</v>
      </c>
      <c r="BN77" s="12">
        <f>IF('KWh (Cumulative) NLI'!BN77=0,0,((('KWh (Monthly) ENTRY NLI '!BN77*0.5)+'KWh (Cumulative) NLI'!BM77-'Rebasing adj NLI'!BN67)*BN119)*BN$19*BN$127)</f>
        <v>0</v>
      </c>
      <c r="BO77" s="12">
        <f>IF('KWh (Cumulative) NLI'!BO77=0,0,((('KWh (Monthly) ENTRY NLI '!BO77*0.5)+'KWh (Cumulative) NLI'!BN77-'Rebasing adj NLI'!BO67)*BO119)*BO$19*BO$127)</f>
        <v>0</v>
      </c>
      <c r="BP77" s="12">
        <f>IF('KWh (Cumulative) NLI'!BP77=0,0,((('KWh (Monthly) ENTRY NLI '!BP77*0.5)+'KWh (Cumulative) NLI'!BO77-'Rebasing adj NLI'!BP67)*BP119)*BP$19*BP$127)</f>
        <v>0</v>
      </c>
      <c r="BQ77" s="12">
        <f>IF('KWh (Cumulative) NLI'!BQ77=0,0,((('KWh (Monthly) ENTRY NLI '!BQ77*0.5)+'KWh (Cumulative) NLI'!BP77-'Rebasing adj NLI'!BQ67)*BQ119)*BQ$19*BQ$127)</f>
        <v>0</v>
      </c>
      <c r="BR77" s="12">
        <f>IF('KWh (Cumulative) NLI'!BR77=0,0,((('KWh (Monthly) ENTRY NLI '!BR77*0.5)+'KWh (Cumulative) NLI'!BQ77-'Rebasing adj NLI'!BR67)*BR119)*BR$19*BR$127)</f>
        <v>0</v>
      </c>
      <c r="BS77" s="12">
        <f>IF('KWh (Cumulative) NLI'!BS77=0,0,((('KWh (Monthly) ENTRY NLI '!BS77*0.5)+'KWh (Cumulative) NLI'!BR77-'Rebasing adj NLI'!BS67)*BS119)*BS$19*BS$127)</f>
        <v>0</v>
      </c>
      <c r="BT77" s="12">
        <f>IF('KWh (Cumulative) NLI'!BT77=0,0,((('KWh (Monthly) ENTRY NLI '!BT77*0.5)+'KWh (Cumulative) NLI'!BS77-'Rebasing adj NLI'!BT67)*BT119)*BT$19*BT$127)</f>
        <v>0</v>
      </c>
      <c r="BU77" s="12">
        <f>IF('KWh (Cumulative) NLI'!BU77=0,0,((('KWh (Monthly) ENTRY NLI '!BU77*0.5)+'KWh (Cumulative) NLI'!BT77-'Rebasing adj NLI'!BU67)*BU119)*BU$19*BU$127)</f>
        <v>0</v>
      </c>
      <c r="BV77" s="12">
        <f>IF('KWh (Cumulative) NLI'!BV77=0,0,((('KWh (Monthly) ENTRY NLI '!BV77*0.5)+'KWh (Cumulative) NLI'!BU77-'Rebasing adj NLI'!BV67)*BV119)*BV$19*BV$127)</f>
        <v>0</v>
      </c>
      <c r="BW77" s="12">
        <f>IF('KWh (Cumulative) NLI'!BW77=0,0,((('KWh (Monthly) ENTRY NLI '!BW77*0.5)+'KWh (Cumulative) NLI'!BV77-'Rebasing adj NLI'!BW67)*BW119)*BW$19*BW$127)</f>
        <v>0</v>
      </c>
      <c r="BX77" s="12">
        <f>IF('KWh (Cumulative) NLI'!BX77=0,0,((('KWh (Monthly) ENTRY NLI '!BX77*0.5)+'KWh (Cumulative) NLI'!BW77-'Rebasing adj NLI'!BX67)*BX119)*BX$19*BX$127)</f>
        <v>0</v>
      </c>
      <c r="BY77" s="12">
        <f>IF('KWh (Cumulative) NLI'!BY77=0,0,((('KWh (Monthly) ENTRY NLI '!BY77*0.5)+'KWh (Cumulative) NLI'!BX77-'Rebasing adj NLI'!BY67)*BY119)*BY$19*BY$127)</f>
        <v>0</v>
      </c>
      <c r="BZ77" s="12">
        <f>IF('KWh (Cumulative) NLI'!BZ77=0,0,((('KWh (Monthly) ENTRY NLI '!BZ77*0.5)+'KWh (Cumulative) NLI'!BY77-'Rebasing adj NLI'!BZ67)*BZ119)*BZ$19*BZ$127)</f>
        <v>0</v>
      </c>
      <c r="CA77" s="12">
        <f>IF('KWh (Cumulative) NLI'!CA77=0,0,((('KWh (Monthly) ENTRY NLI '!CA77*0.5)+'KWh (Cumulative) NLI'!BZ77-'Rebasing adj NLI'!CA67)*CA119)*CA$19*CA$127)</f>
        <v>0</v>
      </c>
      <c r="CB77" s="12">
        <f>IF('KWh (Cumulative) NLI'!CB77=0,0,((('KWh (Monthly) ENTRY NLI '!CB77*0.5)+'KWh (Cumulative) NLI'!CA77-'Rebasing adj NLI'!CB67)*CB119)*CB$19*CB$127)</f>
        <v>0</v>
      </c>
      <c r="CC77" s="12">
        <f>IF('KWh (Cumulative) NLI'!CC77=0,0,((('KWh (Monthly) ENTRY NLI '!CC77*0.5)+'KWh (Cumulative) NLI'!CB77-'Rebasing adj NLI'!CC67)*CC119)*CC$19*CC$127)</f>
        <v>0</v>
      </c>
      <c r="CD77" s="12">
        <f>IF('KWh (Cumulative) NLI'!CD77=0,0,((('KWh (Monthly) ENTRY NLI '!CD77*0.5)+'KWh (Cumulative) NLI'!CC77-'Rebasing adj NLI'!CD67)*CD119)*CD$19*CD$127)</f>
        <v>0</v>
      </c>
      <c r="CE77" s="12">
        <f>IF('KWh (Cumulative) NLI'!CE77=0,0,((('KWh (Monthly) ENTRY NLI '!CE77*0.5)+'KWh (Cumulative) NLI'!CD77-'Rebasing adj NLI'!CE67)*CE119)*CE$19*CE$127)</f>
        <v>0</v>
      </c>
      <c r="CF77" s="12">
        <f>IF('KWh (Cumulative) NLI'!CF77=0,0,((('KWh (Monthly) ENTRY NLI '!CF77*0.5)+'KWh (Cumulative) NLI'!CE77-'Rebasing adj NLI'!CF67)*CF119)*CF$19*CF$127)</f>
        <v>0</v>
      </c>
      <c r="CG77" s="12">
        <f>IF('KWh (Cumulative) NLI'!CG77=0,0,((('KWh (Monthly) ENTRY NLI '!CG77*0.5)+'KWh (Cumulative) NLI'!CF77-'Rebasing adj NLI'!CG67)*CG119)*CG$19*CG$127)</f>
        <v>0</v>
      </c>
      <c r="CH77" s="12">
        <f>IF('KWh (Cumulative) NLI'!CH77=0,0,((('KWh (Monthly) ENTRY NLI '!CH77*0.5)+'KWh (Cumulative) NLI'!CG77-'Rebasing adj NLI'!CH67)*CH119)*CH$19*CH$127)</f>
        <v>0</v>
      </c>
      <c r="CI77" s="12">
        <f>IF('KWh (Cumulative) NLI'!CI77=0,0,((('KWh (Monthly) ENTRY NLI '!CI77*0.5)+'KWh (Cumulative) NLI'!CH77-'Rebasing adj NLI'!CI67)*CI119)*CI$19*CI$127)</f>
        <v>0</v>
      </c>
      <c r="CJ77" s="12">
        <f>IF('KWh (Cumulative) NLI'!CJ77=0,0,((('KWh (Monthly) ENTRY NLI '!CJ77*0.5)+'KWh (Cumulative) NLI'!CI77-'Rebasing adj NLI'!CJ67)*CJ119)*CJ$19*CJ$127)</f>
        <v>0</v>
      </c>
    </row>
    <row r="78" spans="1:88" ht="15" thickBot="1" x14ac:dyDescent="0.35"/>
    <row r="79" spans="1:88" ht="15.6" x14ac:dyDescent="0.3">
      <c r="A79" s="20"/>
      <c r="B79" s="83" t="s">
        <v>34</v>
      </c>
      <c r="C79" s="53">
        <v>42370</v>
      </c>
      <c r="D79" s="53">
        <v>42401</v>
      </c>
      <c r="E79" s="51">
        <v>42430</v>
      </c>
      <c r="F79" s="51">
        <v>42461</v>
      </c>
      <c r="G79" s="58">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20" t="s">
        <v>29</v>
      </c>
      <c r="B80" s="47" t="s">
        <v>9</v>
      </c>
      <c r="C80" s="12">
        <f>IF('KWh (Cumulative) NLI'!C80=0,0,((('KWh (Monthly) ENTRY NLI '!C80*0.5)-'Rebasing adj NLI'!C70)*C107)*C$19*C$128)</f>
        <v>0</v>
      </c>
      <c r="D80" s="12">
        <f>IF('KWh (Cumulative) NLI'!D80=0,0,((('KWh (Monthly) ENTRY NLI '!D80*0.5)+'KWh (Cumulative) NLI'!C80-'Rebasing adj NLI'!D70)*D107)*D$19*D$128)</f>
        <v>0</v>
      </c>
      <c r="E80" s="12">
        <f>IF('KWh (Cumulative) NLI'!E80=0,0,((('KWh (Monthly) ENTRY NLI '!E80*0.5)+'KWh (Cumulative) NLI'!D80-'Rebasing adj NLI'!E70)*E107)*E$19*E$128)</f>
        <v>0</v>
      </c>
      <c r="F80" s="12">
        <f>IF('KWh (Cumulative) NLI'!F80=0,0,((('KWh (Monthly) ENTRY NLI '!F80*0.5)+'KWh (Cumulative) NLI'!E80-'Rebasing adj NLI'!F70)*F107)*F$19*F$128)</f>
        <v>0</v>
      </c>
      <c r="G80" s="12">
        <f>IF('KWh (Cumulative) NLI'!G80=0,0,((('KWh (Monthly) ENTRY NLI '!G80*0.5)+'KWh (Cumulative) NLI'!F80-'Rebasing adj NLI'!G70)*G107)*G$19*G$128)</f>
        <v>0</v>
      </c>
      <c r="H80" s="12">
        <f>IF('KWh (Cumulative) NLI'!H80=0,0,((('KWh (Monthly) ENTRY NLI '!H80*0.5)+'KWh (Cumulative) NLI'!G80-'Rebasing adj NLI'!H70)*H107)*H$19*H$128)</f>
        <v>0</v>
      </c>
      <c r="I80" s="12">
        <f>IF('KWh (Cumulative) NLI'!I80=0,0,((('KWh (Monthly) ENTRY NLI '!I80*0.5)+'KWh (Cumulative) NLI'!H80-'Rebasing adj NLI'!I70)*I107)*I$19*I$128)</f>
        <v>0</v>
      </c>
      <c r="J80" s="12">
        <f>IF('KWh (Cumulative) NLI'!J80=0,0,((('KWh (Monthly) ENTRY NLI '!J80*0.5)+'KWh (Cumulative) NLI'!I80-'Rebasing adj NLI'!J70)*J107)*J$19*J$128)</f>
        <v>0</v>
      </c>
      <c r="K80" s="12">
        <f>IF('KWh (Cumulative) NLI'!K80=0,0,((('KWh (Monthly) ENTRY NLI '!K80*0.5)+'KWh (Cumulative) NLI'!J80-'Rebasing adj NLI'!K70)*K107)*K$19*K$128)</f>
        <v>0</v>
      </c>
      <c r="L80" s="12">
        <f>IF('KWh (Cumulative) NLI'!L80=0,0,((('KWh (Monthly) ENTRY NLI '!L80*0.5)+'KWh (Cumulative) NLI'!K80-'Rebasing adj NLI'!L70)*L107)*L$19*L$128)</f>
        <v>0</v>
      </c>
      <c r="M80" s="12">
        <f>IF('KWh (Cumulative) NLI'!M80=0,0,((('KWh (Monthly) ENTRY NLI '!M80*0.5)+'KWh (Cumulative) NLI'!L80-'Rebasing adj NLI'!M70)*M107)*M$19*M$128)</f>
        <v>0</v>
      </c>
      <c r="N80" s="12">
        <f>IF('KWh (Cumulative) NLI'!N80=0,0,((('KWh (Monthly) ENTRY NLI '!N80*0.5)+'KWh (Cumulative) NLI'!M80-'Rebasing adj NLI'!N70)*N107)*N$19*N$128)</f>
        <v>0</v>
      </c>
      <c r="O80" s="12">
        <f>IF('KWh (Cumulative) NLI'!O80=0,0,((('KWh (Monthly) ENTRY NLI '!O80*0.5)+'KWh (Cumulative) NLI'!N80-'Rebasing adj NLI'!O70)*O107)*O$19*O$128)</f>
        <v>0</v>
      </c>
      <c r="P80" s="12">
        <f>IF('KWh (Cumulative) NLI'!P80=0,0,((('KWh (Monthly) ENTRY NLI '!P80*0.5)+'KWh (Cumulative) NLI'!O80-'Rebasing adj NLI'!P70)*P107)*P$19*P$128)</f>
        <v>0</v>
      </c>
      <c r="Q80" s="12">
        <f>IF('KWh (Cumulative) NLI'!Q80=0,0,((('KWh (Monthly) ENTRY NLI '!Q80*0.5)+'KWh (Cumulative) NLI'!P80-'Rebasing adj NLI'!Q70)*Q107)*Q$19*Q$128)</f>
        <v>0</v>
      </c>
      <c r="R80" s="12">
        <f>IF('KWh (Cumulative) NLI'!R80=0,0,((('KWh (Monthly) ENTRY NLI '!R80*0.5)+'KWh (Cumulative) NLI'!Q80-'Rebasing adj NLI'!R70)*R107)*R$19*R$128)</f>
        <v>0</v>
      </c>
      <c r="S80" s="12">
        <f>IF('KWh (Cumulative) NLI'!S80=0,0,((('KWh (Monthly) ENTRY NLI '!S80*0.5)+'KWh (Cumulative) NLI'!R80-'Rebasing adj NLI'!S70)*S107)*S$19*S$128)</f>
        <v>0</v>
      </c>
      <c r="T80" s="12">
        <f>IF('KWh (Cumulative) NLI'!T80=0,0,((('KWh (Monthly) ENTRY NLI '!T80*0.5)+'KWh (Cumulative) NLI'!S80-'Rebasing adj NLI'!T70)*T107)*T$19*T$128)</f>
        <v>0</v>
      </c>
      <c r="U80" s="12">
        <f>IF('KWh (Cumulative) NLI'!U80=0,0,((('KWh (Monthly) ENTRY NLI '!U80*0.5)+'KWh (Cumulative) NLI'!T80-'Rebasing adj NLI'!U70)*U107)*U$19*U$128)</f>
        <v>0</v>
      </c>
      <c r="V80" s="12">
        <f>IF('KWh (Cumulative) NLI'!V80=0,0,((('KWh (Monthly) ENTRY NLI '!V80*0.5)+'KWh (Cumulative) NLI'!U80-'Rebasing adj NLI'!V70)*V107)*V$19*V$128)</f>
        <v>0</v>
      </c>
      <c r="W80" s="12">
        <f>IF('KWh (Cumulative) NLI'!W80=0,0,((('KWh (Monthly) ENTRY NLI '!W80*0.5)+'KWh (Cumulative) NLI'!V80-'Rebasing adj NLI'!W70)*W107)*W$19*W$128)</f>
        <v>0</v>
      </c>
      <c r="X80" s="12">
        <f>IF('KWh (Cumulative) NLI'!X80=0,0,((('KWh (Monthly) ENTRY NLI '!X80*0.5)+'KWh (Cumulative) NLI'!W80-'Rebasing adj NLI'!X70)*X107)*X$19*X$128)</f>
        <v>0</v>
      </c>
      <c r="Y80" s="12">
        <f>IF('KWh (Cumulative) NLI'!Y80=0,0,((('KWh (Monthly) ENTRY NLI '!Y80*0.5)+'KWh (Cumulative) NLI'!X80-'Rebasing adj NLI'!Y70)*Y107)*Y$19*Y$128)</f>
        <v>0</v>
      </c>
      <c r="Z80" s="12">
        <f>IF('KWh (Cumulative) NLI'!Z80=0,0,((('KWh (Monthly) ENTRY NLI '!Z80*0.5)+'KWh (Cumulative) NLI'!Y80-'Rebasing adj NLI'!Z70)*Z107)*Z$19*Z$128)</f>
        <v>0</v>
      </c>
      <c r="AA80" s="12">
        <f>IF('KWh (Cumulative) NLI'!AA80=0,0,((('KWh (Monthly) ENTRY NLI '!AA80*0.5)+'KWh (Cumulative) NLI'!Z80-'Rebasing adj NLI'!AA70)*AA107)*AA$19*AA$128)</f>
        <v>0</v>
      </c>
      <c r="AB80" s="12">
        <f>IF('KWh (Cumulative) NLI'!AB80=0,0,((('KWh (Monthly) ENTRY NLI '!AB80*0.5)+'KWh (Cumulative) NLI'!AA80-'Rebasing adj NLI'!AB70)*AB107)*AB$19*AB$128)</f>
        <v>0</v>
      </c>
      <c r="AC80" s="12">
        <f>IF('KWh (Cumulative) NLI'!AC80=0,0,((('KWh (Monthly) ENTRY NLI '!AC80*0.5)+'KWh (Cumulative) NLI'!AB80-'Rebasing adj NLI'!AC70)*AC107)*AC$19*AC$128)</f>
        <v>0</v>
      </c>
      <c r="AD80" s="12">
        <f>IF('KWh (Cumulative) NLI'!AD80=0,0,((('KWh (Monthly) ENTRY NLI '!AD80*0.5)+'KWh (Cumulative) NLI'!AC80-'Rebasing adj NLI'!AD70)*AD107)*AD$19*AD$128)</f>
        <v>0</v>
      </c>
      <c r="AE80" s="12">
        <f>IF('KWh (Cumulative) NLI'!AE80=0,0,((('KWh (Monthly) ENTRY NLI '!AE80*0.5)+'KWh (Cumulative) NLI'!AD80-'Rebasing adj NLI'!AE70)*AE107)*AE$19*AE$128)</f>
        <v>0</v>
      </c>
      <c r="AF80" s="12">
        <f>IF('KWh (Cumulative) NLI'!AF80=0,0,((('KWh (Monthly) ENTRY NLI '!AF80*0.5)+'KWh (Cumulative) NLI'!AE80-'Rebasing adj NLI'!AF70)*AF107)*AF$19*AF$128)</f>
        <v>0</v>
      </c>
      <c r="AG80" s="12">
        <f>IF('KWh (Cumulative) NLI'!AG80=0,0,((('KWh (Monthly) ENTRY NLI '!AG80*0.5)+'KWh (Cumulative) NLI'!AF80-'Rebasing adj NLI'!AG70)*AG107)*AG$19*AG$128)</f>
        <v>0</v>
      </c>
      <c r="AH80" s="12">
        <f>IF('KWh (Cumulative) NLI'!AH80=0,0,((('KWh (Monthly) ENTRY NLI '!AH80*0.5)+'KWh (Cumulative) NLI'!AG80-'Rebasing adj NLI'!AH70)*AH107)*AH$19*AH$128)</f>
        <v>0</v>
      </c>
      <c r="AI80" s="12">
        <f>IF('KWh (Cumulative) NLI'!AI80=0,0,((('KWh (Monthly) ENTRY NLI '!AI80*0.5)+'KWh (Cumulative) NLI'!AH80-'Rebasing adj NLI'!AI70)*AI107)*AI$19*AI$128)</f>
        <v>0</v>
      </c>
      <c r="AJ80" s="12">
        <f>IF('KWh (Cumulative) NLI'!AJ80=0,0,((('KWh (Monthly) ENTRY NLI '!AJ80*0.5)+'KWh (Cumulative) NLI'!AI80-'Rebasing adj NLI'!AJ70)*AJ107)*AJ$19*AJ$128)</f>
        <v>0</v>
      </c>
      <c r="AK80" s="12">
        <f>IF('KWh (Cumulative) NLI'!AK80=0,0,((('KWh (Monthly) ENTRY NLI '!AK80*0.5)+'KWh (Cumulative) NLI'!AJ80-'Rebasing adj NLI'!AK70)*AK107)*AK$19*AK$128)</f>
        <v>0</v>
      </c>
      <c r="AL80" s="12">
        <f>IF('KWh (Cumulative) NLI'!AL80=0,0,((('KWh (Monthly) ENTRY NLI '!AL80*0.5)+'KWh (Cumulative) NLI'!AK80-'Rebasing adj NLI'!AL70)*AL107)*AL$19*AL$128)</f>
        <v>0</v>
      </c>
      <c r="AM80" s="12">
        <f>IF('KWh (Cumulative) NLI'!AM80=0,0,((('KWh (Monthly) ENTRY NLI '!AM80*0.5)+'KWh (Cumulative) NLI'!AL80-'Rebasing adj NLI'!AM70)*AM107)*AM$19*AM$128)</f>
        <v>0</v>
      </c>
      <c r="AN80" s="12">
        <f>IF('KWh (Cumulative) NLI'!AN80=0,0,((('KWh (Monthly) ENTRY NLI '!AN80*0.5)+'KWh (Cumulative) NLI'!AM80-'Rebasing adj NLI'!AN70)*AN107)*AN$19*AN$128)</f>
        <v>0</v>
      </c>
      <c r="AO80" s="12">
        <f>IF('KWh (Cumulative) NLI'!AO80=0,0,((('KWh (Monthly) ENTRY NLI '!AO80*0.5)+'KWh (Cumulative) NLI'!AN80-'Rebasing adj NLI'!AO70)*AO107)*AO$19*AO$128)</f>
        <v>0</v>
      </c>
      <c r="AP80" s="12">
        <f>IF('KWh (Cumulative) NLI'!AP80=0,0,((('KWh (Monthly) ENTRY NLI '!AP80*0.5)+'KWh (Cumulative) NLI'!AO80-'Rebasing adj NLI'!AP70)*AP107)*AP$19*AP$128)</f>
        <v>0</v>
      </c>
      <c r="AQ80" s="12">
        <f>IF('KWh (Cumulative) NLI'!AQ80=0,0,((('KWh (Monthly) ENTRY NLI '!AQ80*0.5)+'KWh (Cumulative) NLI'!AP80-'Rebasing adj NLI'!AQ70)*AQ107)*AQ$19*AQ$128)</f>
        <v>0</v>
      </c>
      <c r="AR80" s="12">
        <f>IF('KWh (Cumulative) NLI'!AR80=0,0,((('KWh (Monthly) ENTRY NLI '!AR80*0.5)+'KWh (Cumulative) NLI'!AQ80-'Rebasing adj NLI'!AR70)*AR107)*AR$19*AR$128)</f>
        <v>0</v>
      </c>
      <c r="AS80" s="12">
        <f>IF('KWh (Cumulative) NLI'!AS80=0,0,((('KWh (Monthly) ENTRY NLI '!AS80*0.5)+'KWh (Cumulative) NLI'!AR80-'Rebasing adj NLI'!AS70)*AS107)*AS$19*AS$128)</f>
        <v>0</v>
      </c>
      <c r="AT80" s="12">
        <f>IF('KWh (Cumulative) NLI'!AT80=0,0,((('KWh (Monthly) ENTRY NLI '!AT80*0.5)+'KWh (Cumulative) NLI'!AS80-'Rebasing adj NLI'!AT70)*AT107)*AT$19*AT$128)</f>
        <v>0</v>
      </c>
      <c r="AU80" s="12">
        <f>IF('KWh (Cumulative) NLI'!AU80=0,0,((('KWh (Monthly) ENTRY NLI '!AU80*0.5)+'KWh (Cumulative) NLI'!AT80-'Rebasing adj NLI'!AU70)*AU107)*AU$19*AU$128)</f>
        <v>0</v>
      </c>
      <c r="AV80" s="12">
        <f>IF('KWh (Cumulative) NLI'!AV80=0,0,((('KWh (Monthly) ENTRY NLI '!AV80*0.5)+'KWh (Cumulative) NLI'!AU80-'Rebasing adj NLI'!AV70)*AV107)*AV$19*AV$128)</f>
        <v>0</v>
      </c>
      <c r="AW80" s="12">
        <f>IF('KWh (Cumulative) NLI'!AW80=0,0,((('KWh (Monthly) ENTRY NLI '!AW80*0.5)+'KWh (Cumulative) NLI'!AV80-'Rebasing adj NLI'!AW70)*AW107)*AW$19*AW$128)</f>
        <v>0</v>
      </c>
      <c r="AX80" s="12">
        <f>IF('KWh (Cumulative) NLI'!AX80=0,0,((('KWh (Monthly) ENTRY NLI '!AX80*0.5)+'KWh (Cumulative) NLI'!AW80-'Rebasing adj NLI'!AX70)*AX107)*AX$19*AX$128)</f>
        <v>0</v>
      </c>
      <c r="AY80" s="12">
        <f>IF('KWh (Cumulative) NLI'!AY80=0,0,((('KWh (Monthly) ENTRY NLI '!AY80*0.5)+'KWh (Cumulative) NLI'!AX80-'Rebasing adj NLI'!AY70)*AY107)*AY$19*AY$128)</f>
        <v>0</v>
      </c>
      <c r="AZ80" s="12">
        <f>IF('KWh (Cumulative) NLI'!AZ80=0,0,((('KWh (Monthly) ENTRY NLI '!AZ80*0.5)+'KWh (Cumulative) NLI'!AY80-'Rebasing adj NLI'!AZ70)*AZ107)*AZ$19*AZ$128)</f>
        <v>0</v>
      </c>
      <c r="BA80" s="12">
        <f>IF('KWh (Cumulative) NLI'!BA80=0,0,((('KWh (Monthly) ENTRY NLI '!BA80*0.5)+'KWh (Cumulative) NLI'!AZ80-'Rebasing adj NLI'!BA70)*BA107)*BA$19*BA$128)</f>
        <v>0</v>
      </c>
      <c r="BB80" s="12">
        <f>IF('KWh (Cumulative) NLI'!BB80=0,0,((('KWh (Monthly) ENTRY NLI '!BB80*0.5)+'KWh (Cumulative) NLI'!BA80-'Rebasing adj NLI'!BB70)*BB107)*BB$19*BB$128)</f>
        <v>0</v>
      </c>
      <c r="BC80" s="12">
        <f>IF('KWh (Cumulative) NLI'!BC80=0,0,((('KWh (Monthly) ENTRY NLI '!BC80*0.5)+'KWh (Cumulative) NLI'!BB80-'Rebasing adj NLI'!BC70)*BC107)*BC$19*BC$128)</f>
        <v>0</v>
      </c>
      <c r="BD80" s="12">
        <f>IF('KWh (Cumulative) NLI'!BD80=0,0,((('KWh (Monthly) ENTRY NLI '!BD80*0.5)+'KWh (Cumulative) NLI'!BC80-'Rebasing adj NLI'!BD70)*BD107)*BD$19*BD$128)</f>
        <v>0</v>
      </c>
      <c r="BE80" s="12">
        <f>IF('KWh (Cumulative) NLI'!BE80=0,0,((('KWh (Monthly) ENTRY NLI '!BE80*0.5)+'KWh (Cumulative) NLI'!BD80-'Rebasing adj NLI'!BE70)*BE107)*BE$19*BE$128)</f>
        <v>0</v>
      </c>
      <c r="BF80" s="12">
        <f>IF('KWh (Cumulative) NLI'!BF80=0,0,((('KWh (Monthly) ENTRY NLI '!BF80*0.5)+'KWh (Cumulative) NLI'!BE80-'Rebasing adj NLI'!BF70)*BF107)*BF$19*BF$128)</f>
        <v>0</v>
      </c>
      <c r="BG80" s="12">
        <f>IF('KWh (Cumulative) NLI'!BG80=0,0,((('KWh (Monthly) ENTRY NLI '!BG80*0.5)+'KWh (Cumulative) NLI'!BF80-'Rebasing adj NLI'!BG70)*BG107)*BG$19*BG$128)</f>
        <v>0</v>
      </c>
      <c r="BH80" s="12">
        <f>IF('KWh (Cumulative) NLI'!BH80=0,0,((('KWh (Monthly) ENTRY NLI '!BH80*0.5)+'KWh (Cumulative) NLI'!BG80-'Rebasing adj NLI'!BH70)*BH107)*BH$19*BH$128)</f>
        <v>0</v>
      </c>
      <c r="BI80" s="12">
        <f>IF('KWh (Cumulative) NLI'!BI80=0,0,((('KWh (Monthly) ENTRY NLI '!BI80*0.5)+'KWh (Cumulative) NLI'!BH80-'Rebasing adj NLI'!BI70)*BI107)*BI$19*BI$128)</f>
        <v>0</v>
      </c>
      <c r="BJ80" s="12">
        <f>IF('KWh (Cumulative) NLI'!BJ80=0,0,((('KWh (Monthly) ENTRY NLI '!BJ80*0.5)+'KWh (Cumulative) NLI'!BI80-'Rebasing adj NLI'!BJ70)*BJ107)*BJ$19*BJ$128)</f>
        <v>0</v>
      </c>
      <c r="BK80" s="12">
        <f>IF('KWh (Cumulative) NLI'!BK80=0,0,((('KWh (Monthly) ENTRY NLI '!BK80*0.5)+'KWh (Cumulative) NLI'!BJ80-'Rebasing adj NLI'!BK70)*BK107)*BK$19*BK$128)</f>
        <v>0</v>
      </c>
      <c r="BL80" s="12">
        <f>IF('KWh (Cumulative) NLI'!BL80=0,0,((('KWh (Monthly) ENTRY NLI '!BL80*0.5)+'KWh (Cumulative) NLI'!BK80-'Rebasing adj NLI'!BL70)*BL107)*BL$19*BL$128)</f>
        <v>0</v>
      </c>
      <c r="BM80" s="12">
        <f>IF('KWh (Cumulative) NLI'!BM80=0,0,((('KWh (Monthly) ENTRY NLI '!BM80*0.5)+'KWh (Cumulative) NLI'!BL80-'Rebasing adj NLI'!BM70)*BM107)*BM$19*BM$128)</f>
        <v>0</v>
      </c>
      <c r="BN80" s="12">
        <f>IF('KWh (Cumulative) NLI'!BN80=0,0,((('KWh (Monthly) ENTRY NLI '!BN80*0.5)+'KWh (Cumulative) NLI'!BM80-'Rebasing adj NLI'!BN70)*BN107)*BN$19*BN$128)</f>
        <v>0</v>
      </c>
      <c r="BO80" s="12">
        <f>IF('KWh (Cumulative) NLI'!BO80=0,0,((('KWh (Monthly) ENTRY NLI '!BO80*0.5)+'KWh (Cumulative) NLI'!BN80-'Rebasing adj NLI'!BO70)*BO107)*BO$19*BO$128)</f>
        <v>0</v>
      </c>
      <c r="BP80" s="12">
        <f>IF('KWh (Cumulative) NLI'!BP80=0,0,((('KWh (Monthly) ENTRY NLI '!BP80*0.5)+'KWh (Cumulative) NLI'!BO80-'Rebasing adj NLI'!BP70)*BP107)*BP$19*BP$128)</f>
        <v>0</v>
      </c>
      <c r="BQ80" s="12">
        <f>IF('KWh (Cumulative) NLI'!BQ80=0,0,((('KWh (Monthly) ENTRY NLI '!BQ80*0.5)+'KWh (Cumulative) NLI'!BP80-'Rebasing adj NLI'!BQ70)*BQ107)*BQ$19*BQ$128)</f>
        <v>0</v>
      </c>
      <c r="BR80" s="12">
        <f>IF('KWh (Cumulative) NLI'!BR80=0,0,((('KWh (Monthly) ENTRY NLI '!BR80*0.5)+'KWh (Cumulative) NLI'!BQ80-'Rebasing adj NLI'!BR70)*BR107)*BR$19*BR$128)</f>
        <v>0</v>
      </c>
      <c r="BS80" s="12">
        <f>IF('KWh (Cumulative) NLI'!BS80=0,0,((('KWh (Monthly) ENTRY NLI '!BS80*0.5)+'KWh (Cumulative) NLI'!BR80-'Rebasing adj NLI'!BS70)*BS107)*BS$19*BS$128)</f>
        <v>0</v>
      </c>
      <c r="BT80" s="12">
        <f>IF('KWh (Cumulative) NLI'!BT80=0,0,((('KWh (Monthly) ENTRY NLI '!BT80*0.5)+'KWh (Cumulative) NLI'!BS80-'Rebasing adj NLI'!BT70)*BT107)*BT$19*BT$128)</f>
        <v>0</v>
      </c>
      <c r="BU80" s="12">
        <f>IF('KWh (Cumulative) NLI'!BU80=0,0,((('KWh (Monthly) ENTRY NLI '!BU80*0.5)+'KWh (Cumulative) NLI'!BT80-'Rebasing adj NLI'!BU70)*BU107)*BU$19*BU$128)</f>
        <v>0</v>
      </c>
      <c r="BV80" s="12">
        <f>IF('KWh (Cumulative) NLI'!BV80=0,0,((('KWh (Monthly) ENTRY NLI '!BV80*0.5)+'KWh (Cumulative) NLI'!BU80-'Rebasing adj NLI'!BV70)*BV107)*BV$19*BV$128)</f>
        <v>0</v>
      </c>
      <c r="BW80" s="12">
        <f>IF('KWh (Cumulative) NLI'!BW80=0,0,((('KWh (Monthly) ENTRY NLI '!BW80*0.5)+'KWh (Cumulative) NLI'!BV80-'Rebasing adj NLI'!BW70)*BW107)*BW$19*BW$128)</f>
        <v>0</v>
      </c>
      <c r="BX80" s="12">
        <f>IF('KWh (Cumulative) NLI'!BX80=0,0,((('KWh (Monthly) ENTRY NLI '!BX80*0.5)+'KWh (Cumulative) NLI'!BW80-'Rebasing adj NLI'!BX70)*BX107)*BX$19*BX$128)</f>
        <v>0</v>
      </c>
      <c r="BY80" s="12">
        <f>IF('KWh (Cumulative) NLI'!BY80=0,0,((('KWh (Monthly) ENTRY NLI '!BY80*0.5)+'KWh (Cumulative) NLI'!BX80-'Rebasing adj NLI'!BY70)*BY107)*BY$19*BY$128)</f>
        <v>0</v>
      </c>
      <c r="BZ80" s="12">
        <f>IF('KWh (Cumulative) NLI'!BZ80=0,0,((('KWh (Monthly) ENTRY NLI '!BZ80*0.5)+'KWh (Cumulative) NLI'!BY80-'Rebasing adj NLI'!BZ70)*BZ107)*BZ$19*BZ$128)</f>
        <v>0</v>
      </c>
      <c r="CA80" s="12">
        <f>IF('KWh (Cumulative) NLI'!CA80=0,0,((('KWh (Monthly) ENTRY NLI '!CA80*0.5)+'KWh (Cumulative) NLI'!BZ80-'Rebasing adj NLI'!CA70)*CA107)*CA$19*CA$128)</f>
        <v>0</v>
      </c>
      <c r="CB80" s="12">
        <f>IF('KWh (Cumulative) NLI'!CB80=0,0,((('KWh (Monthly) ENTRY NLI '!CB80*0.5)+'KWh (Cumulative) NLI'!CA80-'Rebasing adj NLI'!CB70)*CB107)*CB$19*CB$128)</f>
        <v>0</v>
      </c>
      <c r="CC80" s="12">
        <f>IF('KWh (Cumulative) NLI'!CC80=0,0,((('KWh (Monthly) ENTRY NLI '!CC80*0.5)+'KWh (Cumulative) NLI'!CB80-'Rebasing adj NLI'!CC70)*CC107)*CC$19*CC$128)</f>
        <v>0</v>
      </c>
      <c r="CD80" s="12">
        <f>IF('KWh (Cumulative) NLI'!CD80=0,0,((('KWh (Monthly) ENTRY NLI '!CD80*0.5)+'KWh (Cumulative) NLI'!CC80-'Rebasing adj NLI'!CD70)*CD107)*CD$19*CD$128)</f>
        <v>0</v>
      </c>
      <c r="CE80" s="12">
        <f>IF('KWh (Cumulative) NLI'!CE80=0,0,((('KWh (Monthly) ENTRY NLI '!CE80*0.5)+'KWh (Cumulative) NLI'!CD80-'Rebasing adj NLI'!CE70)*CE107)*CE$19*CE$128)</f>
        <v>0</v>
      </c>
      <c r="CF80" s="12">
        <f>IF('KWh (Cumulative) NLI'!CF80=0,0,((('KWh (Monthly) ENTRY NLI '!CF80*0.5)+'KWh (Cumulative) NLI'!CE80-'Rebasing adj NLI'!CF70)*CF107)*CF$19*CF$128)</f>
        <v>0</v>
      </c>
      <c r="CG80" s="12">
        <f>IF('KWh (Cumulative) NLI'!CG80=0,0,((('KWh (Monthly) ENTRY NLI '!CG80*0.5)+'KWh (Cumulative) NLI'!CF80-'Rebasing adj NLI'!CG70)*CG107)*CG$19*CG$128)</f>
        <v>0</v>
      </c>
      <c r="CH80" s="12">
        <f>IF('KWh (Cumulative) NLI'!CH80=0,0,((('KWh (Monthly) ENTRY NLI '!CH80*0.5)+'KWh (Cumulative) NLI'!CG80-'Rebasing adj NLI'!CH70)*CH107)*CH$19*CH$128)</f>
        <v>0</v>
      </c>
      <c r="CI80" s="12">
        <f>IF('KWh (Cumulative) NLI'!CI80=0,0,((('KWh (Monthly) ENTRY NLI '!CI80*0.5)+'KWh (Cumulative) NLI'!CH80-'Rebasing adj NLI'!CI70)*CI107)*CI$19*CI$128)</f>
        <v>0</v>
      </c>
      <c r="CJ80" s="12">
        <f>IF('KWh (Cumulative) NLI'!CJ80=0,0,((('KWh (Monthly) ENTRY NLI '!CJ80*0.5)+'KWh (Cumulative) NLI'!CI80-'Rebasing adj NLI'!CJ70)*CJ107)*CJ$19*CJ$128)</f>
        <v>0</v>
      </c>
    </row>
    <row r="81" spans="1:88" x14ac:dyDescent="0.3">
      <c r="A81" s="220"/>
      <c r="B81" s="47" t="s">
        <v>6</v>
      </c>
      <c r="C81" s="12">
        <f>IF('KWh (Cumulative) NLI'!C81=0,0,((('KWh (Monthly) ENTRY NLI '!C81*0.5)-'Rebasing adj NLI'!C71)*C108)*C$19*C$128)</f>
        <v>0</v>
      </c>
      <c r="D81" s="12">
        <f>IF('KWh (Cumulative) NLI'!D81=0,0,((('KWh (Monthly) ENTRY NLI '!D81*0.5)+'KWh (Cumulative) NLI'!C81-'Rebasing adj NLI'!D71)*D108)*D$19*D$128)</f>
        <v>0</v>
      </c>
      <c r="E81" s="12">
        <f>IF('KWh (Cumulative) NLI'!E81=0,0,((('KWh (Monthly) ENTRY NLI '!E81*0.5)+'KWh (Cumulative) NLI'!D81-'Rebasing adj NLI'!E71)*E108)*E$19*E$128)</f>
        <v>0</v>
      </c>
      <c r="F81" s="12">
        <f>IF('KWh (Cumulative) NLI'!F81=0,0,((('KWh (Monthly) ENTRY NLI '!F81*0.5)+'KWh (Cumulative) NLI'!E81-'Rebasing adj NLI'!F71)*F108)*F$19*F$128)</f>
        <v>0</v>
      </c>
      <c r="G81" s="12">
        <f>IF('KWh (Cumulative) NLI'!G81=0,0,((('KWh (Monthly) ENTRY NLI '!G81*0.5)+'KWh (Cumulative) NLI'!F81-'Rebasing adj NLI'!G71)*G108)*G$19*G$128)</f>
        <v>0</v>
      </c>
      <c r="H81" s="12">
        <f>IF('KWh (Cumulative) NLI'!H81=0,0,((('KWh (Monthly) ENTRY NLI '!H81*0.5)+'KWh (Cumulative) NLI'!G81-'Rebasing adj NLI'!H71)*H108)*H$19*H$128)</f>
        <v>0</v>
      </c>
      <c r="I81" s="12">
        <f>IF('KWh (Cumulative) NLI'!I81=0,0,((('KWh (Monthly) ENTRY NLI '!I81*0.5)+'KWh (Cumulative) NLI'!H81-'Rebasing adj NLI'!I71)*I108)*I$19*I$128)</f>
        <v>0</v>
      </c>
      <c r="J81" s="12">
        <f>IF('KWh (Cumulative) NLI'!J81=0,0,((('KWh (Monthly) ENTRY NLI '!J81*0.5)+'KWh (Cumulative) NLI'!I81-'Rebasing adj NLI'!J71)*J108)*J$19*J$128)</f>
        <v>0</v>
      </c>
      <c r="K81" s="12">
        <f>IF('KWh (Cumulative) NLI'!K81=0,0,((('KWh (Monthly) ENTRY NLI '!K81*0.5)+'KWh (Cumulative) NLI'!J81-'Rebasing adj NLI'!K71)*K108)*K$19*K$128)</f>
        <v>0</v>
      </c>
      <c r="L81" s="12">
        <f>IF('KWh (Cumulative) NLI'!L81=0,0,((('KWh (Monthly) ENTRY NLI '!L81*0.5)+'KWh (Cumulative) NLI'!K81-'Rebasing adj NLI'!L71)*L108)*L$19*L$128)</f>
        <v>0</v>
      </c>
      <c r="M81" s="12">
        <f>IF('KWh (Cumulative) NLI'!M81=0,0,((('KWh (Monthly) ENTRY NLI '!M81*0.5)+'KWh (Cumulative) NLI'!L81-'Rebasing adj NLI'!M71)*M108)*M$19*M$128)</f>
        <v>0</v>
      </c>
      <c r="N81" s="12">
        <f>IF('KWh (Cumulative) NLI'!N81=0,0,((('KWh (Monthly) ENTRY NLI '!N81*0.5)+'KWh (Cumulative) NLI'!M81-'Rebasing adj NLI'!N71)*N108)*N$19*N$128)</f>
        <v>0</v>
      </c>
      <c r="O81" s="12">
        <f>IF('KWh (Cumulative) NLI'!O81=0,0,((('KWh (Monthly) ENTRY NLI '!O81*0.5)+'KWh (Cumulative) NLI'!N81-'Rebasing adj NLI'!O71)*O108)*O$19*O$128)</f>
        <v>0</v>
      </c>
      <c r="P81" s="12">
        <f>IF('KWh (Cumulative) NLI'!P81=0,0,((('KWh (Monthly) ENTRY NLI '!P81*0.5)+'KWh (Cumulative) NLI'!O81-'Rebasing adj NLI'!P71)*P108)*P$19*P$128)</f>
        <v>0</v>
      </c>
      <c r="Q81" s="12">
        <f>IF('KWh (Cumulative) NLI'!Q81=0,0,((('KWh (Monthly) ENTRY NLI '!Q81*0.5)+'KWh (Cumulative) NLI'!P81-'Rebasing adj NLI'!Q71)*Q108)*Q$19*Q$128)</f>
        <v>0</v>
      </c>
      <c r="R81" s="12">
        <f>IF('KWh (Cumulative) NLI'!R81=0,0,((('KWh (Monthly) ENTRY NLI '!R81*0.5)+'KWh (Cumulative) NLI'!Q81-'Rebasing adj NLI'!R71)*R108)*R$19*R$128)</f>
        <v>0</v>
      </c>
      <c r="S81" s="12">
        <f>IF('KWh (Cumulative) NLI'!S81=0,0,((('KWh (Monthly) ENTRY NLI '!S81*0.5)+'KWh (Cumulative) NLI'!R81-'Rebasing adj NLI'!S71)*S108)*S$19*S$128)</f>
        <v>0</v>
      </c>
      <c r="T81" s="12">
        <f>IF('KWh (Cumulative) NLI'!T81=0,0,((('KWh (Monthly) ENTRY NLI '!T81*0.5)+'KWh (Cumulative) NLI'!S81-'Rebasing adj NLI'!T71)*T108)*T$19*T$128)</f>
        <v>0</v>
      </c>
      <c r="U81" s="12">
        <f>IF('KWh (Cumulative) NLI'!U81=0,0,((('KWh (Monthly) ENTRY NLI '!U81*0.5)+'KWh (Cumulative) NLI'!T81-'Rebasing adj NLI'!U71)*U108)*U$19*U$128)</f>
        <v>0</v>
      </c>
      <c r="V81" s="12">
        <f>IF('KWh (Cumulative) NLI'!V81=0,0,((('KWh (Monthly) ENTRY NLI '!V81*0.5)+'KWh (Cumulative) NLI'!U81-'Rebasing adj NLI'!V71)*V108)*V$19*V$128)</f>
        <v>0</v>
      </c>
      <c r="W81" s="12">
        <f>IF('KWh (Cumulative) NLI'!W81=0,0,((('KWh (Monthly) ENTRY NLI '!W81*0.5)+'KWh (Cumulative) NLI'!V81-'Rebasing adj NLI'!W71)*W108)*W$19*W$128)</f>
        <v>0</v>
      </c>
      <c r="X81" s="12">
        <f>IF('KWh (Cumulative) NLI'!X81=0,0,((('KWh (Monthly) ENTRY NLI '!X81*0.5)+'KWh (Cumulative) NLI'!W81-'Rebasing adj NLI'!X71)*X108)*X$19*X$128)</f>
        <v>0</v>
      </c>
      <c r="Y81" s="12">
        <f>IF('KWh (Cumulative) NLI'!Y81=0,0,((('KWh (Monthly) ENTRY NLI '!Y81*0.5)+'KWh (Cumulative) NLI'!X81-'Rebasing adj NLI'!Y71)*Y108)*Y$19*Y$128)</f>
        <v>0</v>
      </c>
      <c r="Z81" s="12">
        <f>IF('KWh (Cumulative) NLI'!Z81=0,0,((('KWh (Monthly) ENTRY NLI '!Z81*0.5)+'KWh (Cumulative) NLI'!Y81-'Rebasing adj NLI'!Z71)*Z108)*Z$19*Z$128)</f>
        <v>0</v>
      </c>
      <c r="AA81" s="12">
        <f>IF('KWh (Cumulative) NLI'!AA81=0,0,((('KWh (Monthly) ENTRY NLI '!AA81*0.5)+'KWh (Cumulative) NLI'!Z81-'Rebasing adj NLI'!AA71)*AA108)*AA$19*AA$128)</f>
        <v>0</v>
      </c>
      <c r="AB81" s="12">
        <f>IF('KWh (Cumulative) NLI'!AB81=0,0,((('KWh (Monthly) ENTRY NLI '!AB81*0.5)+'KWh (Cumulative) NLI'!AA81-'Rebasing adj NLI'!AB71)*AB108)*AB$19*AB$128)</f>
        <v>0</v>
      </c>
      <c r="AC81" s="12">
        <f>IF('KWh (Cumulative) NLI'!AC81=0,0,((('KWh (Monthly) ENTRY NLI '!AC81*0.5)+'KWh (Cumulative) NLI'!AB81-'Rebasing adj NLI'!AC71)*AC108)*AC$19*AC$128)</f>
        <v>0</v>
      </c>
      <c r="AD81" s="12">
        <f>IF('KWh (Cumulative) NLI'!AD81=0,0,((('KWh (Monthly) ENTRY NLI '!AD81*0.5)+'KWh (Cumulative) NLI'!AC81-'Rebasing adj NLI'!AD71)*AD108)*AD$19*AD$128)</f>
        <v>0</v>
      </c>
      <c r="AE81" s="12">
        <f>IF('KWh (Cumulative) NLI'!AE81=0,0,((('KWh (Monthly) ENTRY NLI '!AE81*0.5)+'KWh (Cumulative) NLI'!AD81-'Rebasing adj NLI'!AE71)*AE108)*AE$19*AE$128)</f>
        <v>0</v>
      </c>
      <c r="AF81" s="12">
        <f>IF('KWh (Cumulative) NLI'!AF81=0,0,((('KWh (Monthly) ENTRY NLI '!AF81*0.5)+'KWh (Cumulative) NLI'!AE81-'Rebasing adj NLI'!AF71)*AF108)*AF$19*AF$128)</f>
        <v>0</v>
      </c>
      <c r="AG81" s="12">
        <f>IF('KWh (Cumulative) NLI'!AG81=0,0,((('KWh (Monthly) ENTRY NLI '!AG81*0.5)+'KWh (Cumulative) NLI'!AF81-'Rebasing adj NLI'!AG71)*AG108)*AG$19*AG$128)</f>
        <v>0</v>
      </c>
      <c r="AH81" s="12">
        <f>IF('KWh (Cumulative) NLI'!AH81=0,0,((('KWh (Monthly) ENTRY NLI '!AH81*0.5)+'KWh (Cumulative) NLI'!AG81-'Rebasing adj NLI'!AH71)*AH108)*AH$19*AH$128)</f>
        <v>0</v>
      </c>
      <c r="AI81" s="12">
        <f>IF('KWh (Cumulative) NLI'!AI81=0,0,((('KWh (Monthly) ENTRY NLI '!AI81*0.5)+'KWh (Cumulative) NLI'!AH81-'Rebasing adj NLI'!AI71)*AI108)*AI$19*AI$128)</f>
        <v>0</v>
      </c>
      <c r="AJ81" s="12">
        <f>IF('KWh (Cumulative) NLI'!AJ81=0,0,((('KWh (Monthly) ENTRY NLI '!AJ81*0.5)+'KWh (Cumulative) NLI'!AI81-'Rebasing adj NLI'!AJ71)*AJ108)*AJ$19*AJ$128)</f>
        <v>0</v>
      </c>
      <c r="AK81" s="12">
        <f>IF('KWh (Cumulative) NLI'!AK81=0,0,((('KWh (Monthly) ENTRY NLI '!AK81*0.5)+'KWh (Cumulative) NLI'!AJ81-'Rebasing adj NLI'!AK71)*AK108)*AK$19*AK$128)</f>
        <v>0</v>
      </c>
      <c r="AL81" s="12">
        <f>IF('KWh (Cumulative) NLI'!AL81=0,0,((('KWh (Monthly) ENTRY NLI '!AL81*0.5)+'KWh (Cumulative) NLI'!AK81-'Rebasing adj NLI'!AL71)*AL108)*AL$19*AL$128)</f>
        <v>0</v>
      </c>
      <c r="AM81" s="12">
        <f>IF('KWh (Cumulative) NLI'!AM81=0,0,((('KWh (Monthly) ENTRY NLI '!AM81*0.5)+'KWh (Cumulative) NLI'!AL81-'Rebasing adj NLI'!AM71)*AM108)*AM$19*AM$128)</f>
        <v>0</v>
      </c>
      <c r="AN81" s="12">
        <f>IF('KWh (Cumulative) NLI'!AN81=0,0,((('KWh (Monthly) ENTRY NLI '!AN81*0.5)+'KWh (Cumulative) NLI'!AM81-'Rebasing adj NLI'!AN71)*AN108)*AN$19*AN$128)</f>
        <v>0</v>
      </c>
      <c r="AO81" s="12">
        <f>IF('KWh (Cumulative) NLI'!AO81=0,0,((('KWh (Monthly) ENTRY NLI '!AO81*0.5)+'KWh (Cumulative) NLI'!AN81-'Rebasing adj NLI'!AO71)*AO108)*AO$19*AO$128)</f>
        <v>0</v>
      </c>
      <c r="AP81" s="12">
        <f>IF('KWh (Cumulative) NLI'!AP81=0,0,((('KWh (Monthly) ENTRY NLI '!AP81*0.5)+'KWh (Cumulative) NLI'!AO81-'Rebasing adj NLI'!AP71)*AP108)*AP$19*AP$128)</f>
        <v>0</v>
      </c>
      <c r="AQ81" s="12">
        <f>IF('KWh (Cumulative) NLI'!AQ81=0,0,((('KWh (Monthly) ENTRY NLI '!AQ81*0.5)+'KWh (Cumulative) NLI'!AP81-'Rebasing adj NLI'!AQ71)*AQ108)*AQ$19*AQ$128)</f>
        <v>0</v>
      </c>
      <c r="AR81" s="12">
        <f>IF('KWh (Cumulative) NLI'!AR81=0,0,((('KWh (Monthly) ENTRY NLI '!AR81*0.5)+'KWh (Cumulative) NLI'!AQ81-'Rebasing adj NLI'!AR71)*AR108)*AR$19*AR$128)</f>
        <v>0</v>
      </c>
      <c r="AS81" s="12">
        <f>IF('KWh (Cumulative) NLI'!AS81=0,0,((('KWh (Monthly) ENTRY NLI '!AS81*0.5)+'KWh (Cumulative) NLI'!AR81-'Rebasing adj NLI'!AS71)*AS108)*AS$19*AS$128)</f>
        <v>0</v>
      </c>
      <c r="AT81" s="12">
        <f>IF('KWh (Cumulative) NLI'!AT81=0,0,((('KWh (Monthly) ENTRY NLI '!AT81*0.5)+'KWh (Cumulative) NLI'!AS81-'Rebasing adj NLI'!AT71)*AT108)*AT$19*AT$128)</f>
        <v>0</v>
      </c>
      <c r="AU81" s="12">
        <f>IF('KWh (Cumulative) NLI'!AU81=0,0,((('KWh (Monthly) ENTRY NLI '!AU81*0.5)+'KWh (Cumulative) NLI'!AT81-'Rebasing adj NLI'!AU71)*AU108)*AU$19*AU$128)</f>
        <v>0</v>
      </c>
      <c r="AV81" s="12">
        <f>IF('KWh (Cumulative) NLI'!AV81=0,0,((('KWh (Monthly) ENTRY NLI '!AV81*0.5)+'KWh (Cumulative) NLI'!AU81-'Rebasing adj NLI'!AV71)*AV108)*AV$19*AV$128)</f>
        <v>0</v>
      </c>
      <c r="AW81" s="12">
        <f>IF('KWh (Cumulative) NLI'!AW81=0,0,((('KWh (Monthly) ENTRY NLI '!AW81*0.5)+'KWh (Cumulative) NLI'!AV81-'Rebasing adj NLI'!AW71)*AW108)*AW$19*AW$128)</f>
        <v>0</v>
      </c>
      <c r="AX81" s="12">
        <f>IF('KWh (Cumulative) NLI'!AX81=0,0,((('KWh (Monthly) ENTRY NLI '!AX81*0.5)+'KWh (Cumulative) NLI'!AW81-'Rebasing adj NLI'!AX71)*AX108)*AX$19*AX$128)</f>
        <v>0</v>
      </c>
      <c r="AY81" s="12">
        <f>IF('KWh (Cumulative) NLI'!AY81=0,0,((('KWh (Monthly) ENTRY NLI '!AY81*0.5)+'KWh (Cumulative) NLI'!AX81-'Rebasing adj NLI'!AY71)*AY108)*AY$19*AY$128)</f>
        <v>0</v>
      </c>
      <c r="AZ81" s="12">
        <f>IF('KWh (Cumulative) NLI'!AZ81=0,0,((('KWh (Monthly) ENTRY NLI '!AZ81*0.5)+'KWh (Cumulative) NLI'!AY81-'Rebasing adj NLI'!AZ71)*AZ108)*AZ$19*AZ$128)</f>
        <v>0</v>
      </c>
      <c r="BA81" s="12">
        <f>IF('KWh (Cumulative) NLI'!BA81=0,0,((('KWh (Monthly) ENTRY NLI '!BA81*0.5)+'KWh (Cumulative) NLI'!AZ81-'Rebasing adj NLI'!BA71)*BA108)*BA$19*BA$128)</f>
        <v>0</v>
      </c>
      <c r="BB81" s="12">
        <f>IF('KWh (Cumulative) NLI'!BB81=0,0,((('KWh (Monthly) ENTRY NLI '!BB81*0.5)+'KWh (Cumulative) NLI'!BA81-'Rebasing adj NLI'!BB71)*BB108)*BB$19*BB$128)</f>
        <v>0</v>
      </c>
      <c r="BC81" s="12">
        <f>IF('KWh (Cumulative) NLI'!BC81=0,0,((('KWh (Monthly) ENTRY NLI '!BC81*0.5)+'KWh (Cumulative) NLI'!BB81-'Rebasing adj NLI'!BC71)*BC108)*BC$19*BC$128)</f>
        <v>0</v>
      </c>
      <c r="BD81" s="12">
        <f>IF('KWh (Cumulative) NLI'!BD81=0,0,((('KWh (Monthly) ENTRY NLI '!BD81*0.5)+'KWh (Cumulative) NLI'!BC81-'Rebasing adj NLI'!BD71)*BD108)*BD$19*BD$128)</f>
        <v>0</v>
      </c>
      <c r="BE81" s="12">
        <f>IF('KWh (Cumulative) NLI'!BE81=0,0,((('KWh (Monthly) ENTRY NLI '!BE81*0.5)+'KWh (Cumulative) NLI'!BD81-'Rebasing adj NLI'!BE71)*BE108)*BE$19*BE$128)</f>
        <v>0</v>
      </c>
      <c r="BF81" s="12">
        <f>IF('KWh (Cumulative) NLI'!BF81=0,0,((('KWh (Monthly) ENTRY NLI '!BF81*0.5)+'KWh (Cumulative) NLI'!BE81-'Rebasing adj NLI'!BF71)*BF108)*BF$19*BF$128)</f>
        <v>0</v>
      </c>
      <c r="BG81" s="12">
        <f>IF('KWh (Cumulative) NLI'!BG81=0,0,((('KWh (Monthly) ENTRY NLI '!BG81*0.5)+'KWh (Cumulative) NLI'!BF81-'Rebasing adj NLI'!BG71)*BG108)*BG$19*BG$128)</f>
        <v>0</v>
      </c>
      <c r="BH81" s="12">
        <f>IF('KWh (Cumulative) NLI'!BH81=0,0,((('KWh (Monthly) ENTRY NLI '!BH81*0.5)+'KWh (Cumulative) NLI'!BG81-'Rebasing adj NLI'!BH71)*BH108)*BH$19*BH$128)</f>
        <v>0</v>
      </c>
      <c r="BI81" s="12">
        <f>IF('KWh (Cumulative) NLI'!BI81=0,0,((('KWh (Monthly) ENTRY NLI '!BI81*0.5)+'KWh (Cumulative) NLI'!BH81-'Rebasing adj NLI'!BI71)*BI108)*BI$19*BI$128)</f>
        <v>0</v>
      </c>
      <c r="BJ81" s="12">
        <f>IF('KWh (Cumulative) NLI'!BJ81=0,0,((('KWh (Monthly) ENTRY NLI '!BJ81*0.5)+'KWh (Cumulative) NLI'!BI81-'Rebasing adj NLI'!BJ71)*BJ108)*BJ$19*BJ$128)</f>
        <v>0</v>
      </c>
      <c r="BK81" s="12">
        <f>IF('KWh (Cumulative) NLI'!BK81=0,0,((('KWh (Monthly) ENTRY NLI '!BK81*0.5)+'KWh (Cumulative) NLI'!BJ81-'Rebasing adj NLI'!BK71)*BK108)*BK$19*BK$128)</f>
        <v>0</v>
      </c>
      <c r="BL81" s="12">
        <f>IF('KWh (Cumulative) NLI'!BL81=0,0,((('KWh (Monthly) ENTRY NLI '!BL81*0.5)+'KWh (Cumulative) NLI'!BK81-'Rebasing adj NLI'!BL71)*BL108)*BL$19*BL$128)</f>
        <v>0</v>
      </c>
      <c r="BM81" s="12">
        <f>IF('KWh (Cumulative) NLI'!BM81=0,0,((('KWh (Monthly) ENTRY NLI '!BM81*0.5)+'KWh (Cumulative) NLI'!BL81-'Rebasing adj NLI'!BM71)*BM108)*BM$19*BM$128)</f>
        <v>0</v>
      </c>
      <c r="BN81" s="12">
        <f>IF('KWh (Cumulative) NLI'!BN81=0,0,((('KWh (Monthly) ENTRY NLI '!BN81*0.5)+'KWh (Cumulative) NLI'!BM81-'Rebasing adj NLI'!BN71)*BN108)*BN$19*BN$128)</f>
        <v>0</v>
      </c>
      <c r="BO81" s="12">
        <f>IF('KWh (Cumulative) NLI'!BO81=0,0,((('KWh (Monthly) ENTRY NLI '!BO81*0.5)+'KWh (Cumulative) NLI'!BN81-'Rebasing adj NLI'!BO71)*BO108)*BO$19*BO$128)</f>
        <v>0</v>
      </c>
      <c r="BP81" s="12">
        <f>IF('KWh (Cumulative) NLI'!BP81=0,0,((('KWh (Monthly) ENTRY NLI '!BP81*0.5)+'KWh (Cumulative) NLI'!BO81-'Rebasing adj NLI'!BP71)*BP108)*BP$19*BP$128)</f>
        <v>0</v>
      </c>
      <c r="BQ81" s="12">
        <f>IF('KWh (Cumulative) NLI'!BQ81=0,0,((('KWh (Monthly) ENTRY NLI '!BQ81*0.5)+'KWh (Cumulative) NLI'!BP81-'Rebasing adj NLI'!BQ71)*BQ108)*BQ$19*BQ$128)</f>
        <v>0</v>
      </c>
      <c r="BR81" s="12">
        <f>IF('KWh (Cumulative) NLI'!BR81=0,0,((('KWh (Monthly) ENTRY NLI '!BR81*0.5)+'KWh (Cumulative) NLI'!BQ81-'Rebasing adj NLI'!BR71)*BR108)*BR$19*BR$128)</f>
        <v>0</v>
      </c>
      <c r="BS81" s="12">
        <f>IF('KWh (Cumulative) NLI'!BS81=0,0,((('KWh (Monthly) ENTRY NLI '!BS81*0.5)+'KWh (Cumulative) NLI'!BR81-'Rebasing adj NLI'!BS71)*BS108)*BS$19*BS$128)</f>
        <v>0</v>
      </c>
      <c r="BT81" s="12">
        <f>IF('KWh (Cumulative) NLI'!BT81=0,0,((('KWh (Monthly) ENTRY NLI '!BT81*0.5)+'KWh (Cumulative) NLI'!BS81-'Rebasing adj NLI'!BT71)*BT108)*BT$19*BT$128)</f>
        <v>0</v>
      </c>
      <c r="BU81" s="12">
        <f>IF('KWh (Cumulative) NLI'!BU81=0,0,((('KWh (Monthly) ENTRY NLI '!BU81*0.5)+'KWh (Cumulative) NLI'!BT81-'Rebasing adj NLI'!BU71)*BU108)*BU$19*BU$128)</f>
        <v>0</v>
      </c>
      <c r="BV81" s="12">
        <f>IF('KWh (Cumulative) NLI'!BV81=0,0,((('KWh (Monthly) ENTRY NLI '!BV81*0.5)+'KWh (Cumulative) NLI'!BU81-'Rebasing adj NLI'!BV71)*BV108)*BV$19*BV$128)</f>
        <v>0</v>
      </c>
      <c r="BW81" s="12">
        <f>IF('KWh (Cumulative) NLI'!BW81=0,0,((('KWh (Monthly) ENTRY NLI '!BW81*0.5)+'KWh (Cumulative) NLI'!BV81-'Rebasing adj NLI'!BW71)*BW108)*BW$19*BW$128)</f>
        <v>0</v>
      </c>
      <c r="BX81" s="12">
        <f>IF('KWh (Cumulative) NLI'!BX81=0,0,((('KWh (Monthly) ENTRY NLI '!BX81*0.5)+'KWh (Cumulative) NLI'!BW81-'Rebasing adj NLI'!BX71)*BX108)*BX$19*BX$128)</f>
        <v>0</v>
      </c>
      <c r="BY81" s="12">
        <f>IF('KWh (Cumulative) NLI'!BY81=0,0,((('KWh (Monthly) ENTRY NLI '!BY81*0.5)+'KWh (Cumulative) NLI'!BX81-'Rebasing adj NLI'!BY71)*BY108)*BY$19*BY$128)</f>
        <v>0</v>
      </c>
      <c r="BZ81" s="12">
        <f>IF('KWh (Cumulative) NLI'!BZ81=0,0,((('KWh (Monthly) ENTRY NLI '!BZ81*0.5)+'KWh (Cumulative) NLI'!BY81-'Rebasing adj NLI'!BZ71)*BZ108)*BZ$19*BZ$128)</f>
        <v>0</v>
      </c>
      <c r="CA81" s="12">
        <f>IF('KWh (Cumulative) NLI'!CA81=0,0,((('KWh (Monthly) ENTRY NLI '!CA81*0.5)+'KWh (Cumulative) NLI'!BZ81-'Rebasing adj NLI'!CA71)*CA108)*CA$19*CA$128)</f>
        <v>0</v>
      </c>
      <c r="CB81" s="12">
        <f>IF('KWh (Cumulative) NLI'!CB81=0,0,((('KWh (Monthly) ENTRY NLI '!CB81*0.5)+'KWh (Cumulative) NLI'!CA81-'Rebasing adj NLI'!CB71)*CB108)*CB$19*CB$128)</f>
        <v>0</v>
      </c>
      <c r="CC81" s="12">
        <f>IF('KWh (Cumulative) NLI'!CC81=0,0,((('KWh (Monthly) ENTRY NLI '!CC81*0.5)+'KWh (Cumulative) NLI'!CB81-'Rebasing adj NLI'!CC71)*CC108)*CC$19*CC$128)</f>
        <v>0</v>
      </c>
      <c r="CD81" s="12">
        <f>IF('KWh (Cumulative) NLI'!CD81=0,0,((('KWh (Monthly) ENTRY NLI '!CD81*0.5)+'KWh (Cumulative) NLI'!CC81-'Rebasing adj NLI'!CD71)*CD108)*CD$19*CD$128)</f>
        <v>0</v>
      </c>
      <c r="CE81" s="12">
        <f>IF('KWh (Cumulative) NLI'!CE81=0,0,((('KWh (Monthly) ENTRY NLI '!CE81*0.5)+'KWh (Cumulative) NLI'!CD81-'Rebasing adj NLI'!CE71)*CE108)*CE$19*CE$128)</f>
        <v>0</v>
      </c>
      <c r="CF81" s="12">
        <f>IF('KWh (Cumulative) NLI'!CF81=0,0,((('KWh (Monthly) ENTRY NLI '!CF81*0.5)+'KWh (Cumulative) NLI'!CE81-'Rebasing adj NLI'!CF71)*CF108)*CF$19*CF$128)</f>
        <v>0</v>
      </c>
      <c r="CG81" s="12">
        <f>IF('KWh (Cumulative) NLI'!CG81=0,0,((('KWh (Monthly) ENTRY NLI '!CG81*0.5)+'KWh (Cumulative) NLI'!CF81-'Rebasing adj NLI'!CG71)*CG108)*CG$19*CG$128)</f>
        <v>0</v>
      </c>
      <c r="CH81" s="12">
        <f>IF('KWh (Cumulative) NLI'!CH81=0,0,((('KWh (Monthly) ENTRY NLI '!CH81*0.5)+'KWh (Cumulative) NLI'!CG81-'Rebasing adj NLI'!CH71)*CH108)*CH$19*CH$128)</f>
        <v>0</v>
      </c>
      <c r="CI81" s="12">
        <f>IF('KWh (Cumulative) NLI'!CI81=0,0,((('KWh (Monthly) ENTRY NLI '!CI81*0.5)+'KWh (Cumulative) NLI'!CH81-'Rebasing adj NLI'!CI71)*CI108)*CI$19*CI$128)</f>
        <v>0</v>
      </c>
      <c r="CJ81" s="12">
        <f>IF('KWh (Cumulative) NLI'!CJ81=0,0,((('KWh (Monthly) ENTRY NLI '!CJ81*0.5)+'KWh (Cumulative) NLI'!CI81-'Rebasing adj NLI'!CJ71)*CJ108)*CJ$19*CJ$128)</f>
        <v>0</v>
      </c>
    </row>
    <row r="82" spans="1:88" x14ac:dyDescent="0.3">
      <c r="A82" s="220"/>
      <c r="B82" s="47" t="s">
        <v>10</v>
      </c>
      <c r="C82" s="12">
        <f>IF('KWh (Cumulative) NLI'!C82=0,0,((('KWh (Monthly) ENTRY NLI '!C82*0.5)-'Rebasing adj NLI'!C72)*C109)*C$19*C$128)</f>
        <v>0</v>
      </c>
      <c r="D82" s="12">
        <f>IF('KWh (Cumulative) NLI'!D82=0,0,((('KWh (Monthly) ENTRY NLI '!D82*0.5)+'KWh (Cumulative) NLI'!C82-'Rebasing adj NLI'!D72)*D109)*D$19*D$128)</f>
        <v>0</v>
      </c>
      <c r="E82" s="12">
        <f>IF('KWh (Cumulative) NLI'!E82=0,0,((('KWh (Monthly) ENTRY NLI '!E82*0.5)+'KWh (Cumulative) NLI'!D82-'Rebasing adj NLI'!E72)*E109)*E$19*E$128)</f>
        <v>0</v>
      </c>
      <c r="F82" s="12">
        <f>IF('KWh (Cumulative) NLI'!F82=0,0,((('KWh (Monthly) ENTRY NLI '!F82*0.5)+'KWh (Cumulative) NLI'!E82-'Rebasing adj NLI'!F72)*F109)*F$19*F$128)</f>
        <v>0</v>
      </c>
      <c r="G82" s="12">
        <f>IF('KWh (Cumulative) NLI'!G82=0,0,((('KWh (Monthly) ENTRY NLI '!G82*0.5)+'KWh (Cumulative) NLI'!F82-'Rebasing adj NLI'!G72)*G109)*G$19*G$128)</f>
        <v>0</v>
      </c>
      <c r="H82" s="12">
        <f>IF('KWh (Cumulative) NLI'!H82=0,0,((('KWh (Monthly) ENTRY NLI '!H82*0.5)+'KWh (Cumulative) NLI'!G82-'Rebasing adj NLI'!H72)*H109)*H$19*H$128)</f>
        <v>0</v>
      </c>
      <c r="I82" s="12">
        <f>IF('KWh (Cumulative) NLI'!I82=0,0,((('KWh (Monthly) ENTRY NLI '!I82*0.5)+'KWh (Cumulative) NLI'!H82-'Rebasing adj NLI'!I72)*I109)*I$19*I$128)</f>
        <v>0</v>
      </c>
      <c r="J82" s="12">
        <f>IF('KWh (Cumulative) NLI'!J82=0,0,((('KWh (Monthly) ENTRY NLI '!J82*0.5)+'KWh (Cumulative) NLI'!I82-'Rebasing adj NLI'!J72)*J109)*J$19*J$128)</f>
        <v>0</v>
      </c>
      <c r="K82" s="12">
        <f>IF('KWh (Cumulative) NLI'!K82=0,0,((('KWh (Monthly) ENTRY NLI '!K82*0.5)+'KWh (Cumulative) NLI'!J82-'Rebasing adj NLI'!K72)*K109)*K$19*K$128)</f>
        <v>0</v>
      </c>
      <c r="L82" s="12">
        <f>IF('KWh (Cumulative) NLI'!L82=0,0,((('KWh (Monthly) ENTRY NLI '!L82*0.5)+'KWh (Cumulative) NLI'!K82-'Rebasing adj NLI'!L72)*L109)*L$19*L$128)</f>
        <v>0</v>
      </c>
      <c r="M82" s="12">
        <f>IF('KWh (Cumulative) NLI'!M82=0,0,((('KWh (Monthly) ENTRY NLI '!M82*0.5)+'KWh (Cumulative) NLI'!L82-'Rebasing adj NLI'!M72)*M109)*M$19*M$128)</f>
        <v>0</v>
      </c>
      <c r="N82" s="12">
        <f>IF('KWh (Cumulative) NLI'!N82=0,0,((('KWh (Monthly) ENTRY NLI '!N82*0.5)+'KWh (Cumulative) NLI'!M82-'Rebasing adj NLI'!N72)*N109)*N$19*N$128)</f>
        <v>0</v>
      </c>
      <c r="O82" s="12">
        <f>IF('KWh (Cumulative) NLI'!O82=0,0,((('KWh (Monthly) ENTRY NLI '!O82*0.5)+'KWh (Cumulative) NLI'!N82-'Rebasing adj NLI'!O72)*O109)*O$19*O$128)</f>
        <v>0</v>
      </c>
      <c r="P82" s="12">
        <f>IF('KWh (Cumulative) NLI'!P82=0,0,((('KWh (Monthly) ENTRY NLI '!P82*0.5)+'KWh (Cumulative) NLI'!O82-'Rebasing adj NLI'!P72)*P109)*P$19*P$128)</f>
        <v>0</v>
      </c>
      <c r="Q82" s="12">
        <f>IF('KWh (Cumulative) NLI'!Q82=0,0,((('KWh (Monthly) ENTRY NLI '!Q82*0.5)+'KWh (Cumulative) NLI'!P82-'Rebasing adj NLI'!Q72)*Q109)*Q$19*Q$128)</f>
        <v>0</v>
      </c>
      <c r="R82" s="12">
        <f>IF('KWh (Cumulative) NLI'!R82=0,0,((('KWh (Monthly) ENTRY NLI '!R82*0.5)+'KWh (Cumulative) NLI'!Q82-'Rebasing adj NLI'!R72)*R109)*R$19*R$128)</f>
        <v>0</v>
      </c>
      <c r="S82" s="12">
        <f>IF('KWh (Cumulative) NLI'!S82=0,0,((('KWh (Monthly) ENTRY NLI '!S82*0.5)+'KWh (Cumulative) NLI'!R82-'Rebasing adj NLI'!S72)*S109)*S$19*S$128)</f>
        <v>0</v>
      </c>
      <c r="T82" s="12">
        <f>IF('KWh (Cumulative) NLI'!T82=0,0,((('KWh (Monthly) ENTRY NLI '!T82*0.5)+'KWh (Cumulative) NLI'!S82-'Rebasing adj NLI'!T72)*T109)*T$19*T$128)</f>
        <v>0</v>
      </c>
      <c r="U82" s="12">
        <f>IF('KWh (Cumulative) NLI'!U82=0,0,((('KWh (Monthly) ENTRY NLI '!U82*0.5)+'KWh (Cumulative) NLI'!T82-'Rebasing adj NLI'!U72)*U109)*U$19*U$128)</f>
        <v>0</v>
      </c>
      <c r="V82" s="12">
        <f>IF('KWh (Cumulative) NLI'!V82=0,0,((('KWh (Monthly) ENTRY NLI '!V82*0.5)+'KWh (Cumulative) NLI'!U82-'Rebasing adj NLI'!V72)*V109)*V$19*V$128)</f>
        <v>0</v>
      </c>
      <c r="W82" s="12">
        <f>IF('KWh (Cumulative) NLI'!W82=0,0,((('KWh (Monthly) ENTRY NLI '!W82*0.5)+'KWh (Cumulative) NLI'!V82-'Rebasing adj NLI'!W72)*W109)*W$19*W$128)</f>
        <v>0</v>
      </c>
      <c r="X82" s="12">
        <f>IF('KWh (Cumulative) NLI'!X82=0,0,((('KWh (Monthly) ENTRY NLI '!X82*0.5)+'KWh (Cumulative) NLI'!W82-'Rebasing adj NLI'!X72)*X109)*X$19*X$128)</f>
        <v>0</v>
      </c>
      <c r="Y82" s="12">
        <f>IF('KWh (Cumulative) NLI'!Y82=0,0,((('KWh (Monthly) ENTRY NLI '!Y82*0.5)+'KWh (Cumulative) NLI'!X82-'Rebasing adj NLI'!Y72)*Y109)*Y$19*Y$128)</f>
        <v>0</v>
      </c>
      <c r="Z82" s="12">
        <f>IF('KWh (Cumulative) NLI'!Z82=0,0,((('KWh (Monthly) ENTRY NLI '!Z82*0.5)+'KWh (Cumulative) NLI'!Y82-'Rebasing adj NLI'!Z72)*Z109)*Z$19*Z$128)</f>
        <v>0</v>
      </c>
      <c r="AA82" s="12">
        <f>IF('KWh (Cumulative) NLI'!AA82=0,0,((('KWh (Monthly) ENTRY NLI '!AA82*0.5)+'KWh (Cumulative) NLI'!Z82-'Rebasing adj NLI'!AA72)*AA109)*AA$19*AA$128)</f>
        <v>0</v>
      </c>
      <c r="AB82" s="12">
        <f>IF('KWh (Cumulative) NLI'!AB82=0,0,((('KWh (Monthly) ENTRY NLI '!AB82*0.5)+'KWh (Cumulative) NLI'!AA82-'Rebasing adj NLI'!AB72)*AB109)*AB$19*AB$128)</f>
        <v>0</v>
      </c>
      <c r="AC82" s="12">
        <f>IF('KWh (Cumulative) NLI'!AC82=0,0,((('KWh (Monthly) ENTRY NLI '!AC82*0.5)+'KWh (Cumulative) NLI'!AB82-'Rebasing adj NLI'!AC72)*AC109)*AC$19*AC$128)</f>
        <v>0</v>
      </c>
      <c r="AD82" s="12">
        <f>IF('KWh (Cumulative) NLI'!AD82=0,0,((('KWh (Monthly) ENTRY NLI '!AD82*0.5)+'KWh (Cumulative) NLI'!AC82-'Rebasing adj NLI'!AD72)*AD109)*AD$19*AD$128)</f>
        <v>0</v>
      </c>
      <c r="AE82" s="12">
        <f>IF('KWh (Cumulative) NLI'!AE82=0,0,((('KWh (Monthly) ENTRY NLI '!AE82*0.5)+'KWh (Cumulative) NLI'!AD82-'Rebasing adj NLI'!AE72)*AE109)*AE$19*AE$128)</f>
        <v>0</v>
      </c>
      <c r="AF82" s="12">
        <f>IF('KWh (Cumulative) NLI'!AF82=0,0,((('KWh (Monthly) ENTRY NLI '!AF82*0.5)+'KWh (Cumulative) NLI'!AE82-'Rebasing adj NLI'!AF72)*AF109)*AF$19*AF$128)</f>
        <v>0</v>
      </c>
      <c r="AG82" s="12">
        <f>IF('KWh (Cumulative) NLI'!AG82=0,0,((('KWh (Monthly) ENTRY NLI '!AG82*0.5)+'KWh (Cumulative) NLI'!AF82-'Rebasing adj NLI'!AG72)*AG109)*AG$19*AG$128)</f>
        <v>0</v>
      </c>
      <c r="AH82" s="12">
        <f>IF('KWh (Cumulative) NLI'!AH82=0,0,((('KWh (Monthly) ENTRY NLI '!AH82*0.5)+'KWh (Cumulative) NLI'!AG82-'Rebasing adj NLI'!AH72)*AH109)*AH$19*AH$128)</f>
        <v>0</v>
      </c>
      <c r="AI82" s="12">
        <f>IF('KWh (Cumulative) NLI'!AI82=0,0,((('KWh (Monthly) ENTRY NLI '!AI82*0.5)+'KWh (Cumulative) NLI'!AH82-'Rebasing adj NLI'!AI72)*AI109)*AI$19*AI$128)</f>
        <v>0</v>
      </c>
      <c r="AJ82" s="12">
        <f>IF('KWh (Cumulative) NLI'!AJ82=0,0,((('KWh (Monthly) ENTRY NLI '!AJ82*0.5)+'KWh (Cumulative) NLI'!AI82-'Rebasing adj NLI'!AJ72)*AJ109)*AJ$19*AJ$128)</f>
        <v>0</v>
      </c>
      <c r="AK82" s="12">
        <f>IF('KWh (Cumulative) NLI'!AK82=0,0,((('KWh (Monthly) ENTRY NLI '!AK82*0.5)+'KWh (Cumulative) NLI'!AJ82-'Rebasing adj NLI'!AK72)*AK109)*AK$19*AK$128)</f>
        <v>0</v>
      </c>
      <c r="AL82" s="12">
        <f>IF('KWh (Cumulative) NLI'!AL82=0,0,((('KWh (Monthly) ENTRY NLI '!AL82*0.5)+'KWh (Cumulative) NLI'!AK82-'Rebasing adj NLI'!AL72)*AL109)*AL$19*AL$128)</f>
        <v>0</v>
      </c>
      <c r="AM82" s="12">
        <f>IF('KWh (Cumulative) NLI'!AM82=0,0,((('KWh (Monthly) ENTRY NLI '!AM82*0.5)+'KWh (Cumulative) NLI'!AL82-'Rebasing adj NLI'!AM72)*AM109)*AM$19*AM$128)</f>
        <v>0</v>
      </c>
      <c r="AN82" s="12">
        <f>IF('KWh (Cumulative) NLI'!AN82=0,0,((('KWh (Monthly) ENTRY NLI '!AN82*0.5)+'KWh (Cumulative) NLI'!AM82-'Rebasing adj NLI'!AN72)*AN109)*AN$19*AN$128)</f>
        <v>0</v>
      </c>
      <c r="AO82" s="12">
        <f>IF('KWh (Cumulative) NLI'!AO82=0,0,((('KWh (Monthly) ENTRY NLI '!AO82*0.5)+'KWh (Cumulative) NLI'!AN82-'Rebasing adj NLI'!AO72)*AO109)*AO$19*AO$128)</f>
        <v>0</v>
      </c>
      <c r="AP82" s="12">
        <f>IF('KWh (Cumulative) NLI'!AP82=0,0,((('KWh (Monthly) ENTRY NLI '!AP82*0.5)+'KWh (Cumulative) NLI'!AO82-'Rebasing adj NLI'!AP72)*AP109)*AP$19*AP$128)</f>
        <v>0</v>
      </c>
      <c r="AQ82" s="12">
        <f>IF('KWh (Cumulative) NLI'!AQ82=0,0,((('KWh (Monthly) ENTRY NLI '!AQ82*0.5)+'KWh (Cumulative) NLI'!AP82-'Rebasing adj NLI'!AQ72)*AQ109)*AQ$19*AQ$128)</f>
        <v>0</v>
      </c>
      <c r="AR82" s="12">
        <f>IF('KWh (Cumulative) NLI'!AR82=0,0,((('KWh (Monthly) ENTRY NLI '!AR82*0.5)+'KWh (Cumulative) NLI'!AQ82-'Rebasing adj NLI'!AR72)*AR109)*AR$19*AR$128)</f>
        <v>0</v>
      </c>
      <c r="AS82" s="12">
        <f>IF('KWh (Cumulative) NLI'!AS82=0,0,((('KWh (Monthly) ENTRY NLI '!AS82*0.5)+'KWh (Cumulative) NLI'!AR82-'Rebasing adj NLI'!AS72)*AS109)*AS$19*AS$128)</f>
        <v>0</v>
      </c>
      <c r="AT82" s="12">
        <f>IF('KWh (Cumulative) NLI'!AT82=0,0,((('KWh (Monthly) ENTRY NLI '!AT82*0.5)+'KWh (Cumulative) NLI'!AS82-'Rebasing adj NLI'!AT72)*AT109)*AT$19*AT$128)</f>
        <v>0</v>
      </c>
      <c r="AU82" s="12">
        <f>IF('KWh (Cumulative) NLI'!AU82=0,0,((('KWh (Monthly) ENTRY NLI '!AU82*0.5)+'KWh (Cumulative) NLI'!AT82-'Rebasing adj NLI'!AU72)*AU109)*AU$19*AU$128)</f>
        <v>0</v>
      </c>
      <c r="AV82" s="12">
        <f>IF('KWh (Cumulative) NLI'!AV82=0,0,((('KWh (Monthly) ENTRY NLI '!AV82*0.5)+'KWh (Cumulative) NLI'!AU82-'Rebasing adj NLI'!AV72)*AV109)*AV$19*AV$128)</f>
        <v>0</v>
      </c>
      <c r="AW82" s="12">
        <f>IF('KWh (Cumulative) NLI'!AW82=0,0,((('KWh (Monthly) ENTRY NLI '!AW82*0.5)+'KWh (Cumulative) NLI'!AV82-'Rebasing adj NLI'!AW72)*AW109)*AW$19*AW$128)</f>
        <v>0</v>
      </c>
      <c r="AX82" s="12">
        <f>IF('KWh (Cumulative) NLI'!AX82=0,0,((('KWh (Monthly) ENTRY NLI '!AX82*0.5)+'KWh (Cumulative) NLI'!AW82-'Rebasing adj NLI'!AX72)*AX109)*AX$19*AX$128)</f>
        <v>0</v>
      </c>
      <c r="AY82" s="12">
        <f>IF('KWh (Cumulative) NLI'!AY82=0,0,((('KWh (Monthly) ENTRY NLI '!AY82*0.5)+'KWh (Cumulative) NLI'!AX82-'Rebasing adj NLI'!AY72)*AY109)*AY$19*AY$128)</f>
        <v>0</v>
      </c>
      <c r="AZ82" s="12">
        <f>IF('KWh (Cumulative) NLI'!AZ82=0,0,((('KWh (Monthly) ENTRY NLI '!AZ82*0.5)+'KWh (Cumulative) NLI'!AY82-'Rebasing adj NLI'!AZ72)*AZ109)*AZ$19*AZ$128)</f>
        <v>0</v>
      </c>
      <c r="BA82" s="12">
        <f>IF('KWh (Cumulative) NLI'!BA82=0,0,((('KWh (Monthly) ENTRY NLI '!BA82*0.5)+'KWh (Cumulative) NLI'!AZ82-'Rebasing adj NLI'!BA72)*BA109)*BA$19*BA$128)</f>
        <v>0</v>
      </c>
      <c r="BB82" s="12">
        <f>IF('KWh (Cumulative) NLI'!BB82=0,0,((('KWh (Monthly) ENTRY NLI '!BB82*0.5)+'KWh (Cumulative) NLI'!BA82-'Rebasing adj NLI'!BB72)*BB109)*BB$19*BB$128)</f>
        <v>0</v>
      </c>
      <c r="BC82" s="12">
        <f>IF('KWh (Cumulative) NLI'!BC82=0,0,((('KWh (Monthly) ENTRY NLI '!BC82*0.5)+'KWh (Cumulative) NLI'!BB82-'Rebasing adj NLI'!BC72)*BC109)*BC$19*BC$128)</f>
        <v>0</v>
      </c>
      <c r="BD82" s="12">
        <f>IF('KWh (Cumulative) NLI'!BD82=0,0,((('KWh (Monthly) ENTRY NLI '!BD82*0.5)+'KWh (Cumulative) NLI'!BC82-'Rebasing adj NLI'!BD72)*BD109)*BD$19*BD$128)</f>
        <v>0</v>
      </c>
      <c r="BE82" s="12">
        <f>IF('KWh (Cumulative) NLI'!BE82=0,0,((('KWh (Monthly) ENTRY NLI '!BE82*0.5)+'KWh (Cumulative) NLI'!BD82-'Rebasing adj NLI'!BE72)*BE109)*BE$19*BE$128)</f>
        <v>0</v>
      </c>
      <c r="BF82" s="12">
        <f>IF('KWh (Cumulative) NLI'!BF82=0,0,((('KWh (Monthly) ENTRY NLI '!BF82*0.5)+'KWh (Cumulative) NLI'!BE82-'Rebasing adj NLI'!BF72)*BF109)*BF$19*BF$128)</f>
        <v>0</v>
      </c>
      <c r="BG82" s="12">
        <f>IF('KWh (Cumulative) NLI'!BG82=0,0,((('KWh (Monthly) ENTRY NLI '!BG82*0.5)+'KWh (Cumulative) NLI'!BF82-'Rebasing adj NLI'!BG72)*BG109)*BG$19*BG$128)</f>
        <v>0</v>
      </c>
      <c r="BH82" s="12">
        <f>IF('KWh (Cumulative) NLI'!BH82=0,0,((('KWh (Monthly) ENTRY NLI '!BH82*0.5)+'KWh (Cumulative) NLI'!BG82-'Rebasing adj NLI'!BH72)*BH109)*BH$19*BH$128)</f>
        <v>0</v>
      </c>
      <c r="BI82" s="12">
        <f>IF('KWh (Cumulative) NLI'!BI82=0,0,((('KWh (Monthly) ENTRY NLI '!BI82*0.5)+'KWh (Cumulative) NLI'!BH82-'Rebasing adj NLI'!BI72)*BI109)*BI$19*BI$128)</f>
        <v>0</v>
      </c>
      <c r="BJ82" s="12">
        <f>IF('KWh (Cumulative) NLI'!BJ82=0,0,((('KWh (Monthly) ENTRY NLI '!BJ82*0.5)+'KWh (Cumulative) NLI'!BI82-'Rebasing adj NLI'!BJ72)*BJ109)*BJ$19*BJ$128)</f>
        <v>0</v>
      </c>
      <c r="BK82" s="12">
        <f>IF('KWh (Cumulative) NLI'!BK82=0,0,((('KWh (Monthly) ENTRY NLI '!BK82*0.5)+'KWh (Cumulative) NLI'!BJ82-'Rebasing adj NLI'!BK72)*BK109)*BK$19*BK$128)</f>
        <v>0</v>
      </c>
      <c r="BL82" s="12">
        <f>IF('KWh (Cumulative) NLI'!BL82=0,0,((('KWh (Monthly) ENTRY NLI '!BL82*0.5)+'KWh (Cumulative) NLI'!BK82-'Rebasing adj NLI'!BL72)*BL109)*BL$19*BL$128)</f>
        <v>0</v>
      </c>
      <c r="BM82" s="12">
        <f>IF('KWh (Cumulative) NLI'!BM82=0,0,((('KWh (Monthly) ENTRY NLI '!BM82*0.5)+'KWh (Cumulative) NLI'!BL82-'Rebasing adj NLI'!BM72)*BM109)*BM$19*BM$128)</f>
        <v>0</v>
      </c>
      <c r="BN82" s="12">
        <f>IF('KWh (Cumulative) NLI'!BN82=0,0,((('KWh (Monthly) ENTRY NLI '!BN82*0.5)+'KWh (Cumulative) NLI'!BM82-'Rebasing adj NLI'!BN72)*BN109)*BN$19*BN$128)</f>
        <v>0</v>
      </c>
      <c r="BO82" s="12">
        <f>IF('KWh (Cumulative) NLI'!BO82=0,0,((('KWh (Monthly) ENTRY NLI '!BO82*0.5)+'KWh (Cumulative) NLI'!BN82-'Rebasing adj NLI'!BO72)*BO109)*BO$19*BO$128)</f>
        <v>0</v>
      </c>
      <c r="BP82" s="12">
        <f>IF('KWh (Cumulative) NLI'!BP82=0,0,((('KWh (Monthly) ENTRY NLI '!BP82*0.5)+'KWh (Cumulative) NLI'!BO82-'Rebasing adj NLI'!BP72)*BP109)*BP$19*BP$128)</f>
        <v>0</v>
      </c>
      <c r="BQ82" s="12">
        <f>IF('KWh (Cumulative) NLI'!BQ82=0,0,((('KWh (Monthly) ENTRY NLI '!BQ82*0.5)+'KWh (Cumulative) NLI'!BP82-'Rebasing adj NLI'!BQ72)*BQ109)*BQ$19*BQ$128)</f>
        <v>0</v>
      </c>
      <c r="BR82" s="12">
        <f>IF('KWh (Cumulative) NLI'!BR82=0,0,((('KWh (Monthly) ENTRY NLI '!BR82*0.5)+'KWh (Cumulative) NLI'!BQ82-'Rebasing adj NLI'!BR72)*BR109)*BR$19*BR$128)</f>
        <v>0</v>
      </c>
      <c r="BS82" s="12">
        <f>IF('KWh (Cumulative) NLI'!BS82=0,0,((('KWh (Monthly) ENTRY NLI '!BS82*0.5)+'KWh (Cumulative) NLI'!BR82-'Rebasing adj NLI'!BS72)*BS109)*BS$19*BS$128)</f>
        <v>0</v>
      </c>
      <c r="BT82" s="12">
        <f>IF('KWh (Cumulative) NLI'!BT82=0,0,((('KWh (Monthly) ENTRY NLI '!BT82*0.5)+'KWh (Cumulative) NLI'!BS82-'Rebasing adj NLI'!BT72)*BT109)*BT$19*BT$128)</f>
        <v>0</v>
      </c>
      <c r="BU82" s="12">
        <f>IF('KWh (Cumulative) NLI'!BU82=0,0,((('KWh (Monthly) ENTRY NLI '!BU82*0.5)+'KWh (Cumulative) NLI'!BT82-'Rebasing adj NLI'!BU72)*BU109)*BU$19*BU$128)</f>
        <v>0</v>
      </c>
      <c r="BV82" s="12">
        <f>IF('KWh (Cumulative) NLI'!BV82=0,0,((('KWh (Monthly) ENTRY NLI '!BV82*0.5)+'KWh (Cumulative) NLI'!BU82-'Rebasing adj NLI'!BV72)*BV109)*BV$19*BV$128)</f>
        <v>0</v>
      </c>
      <c r="BW82" s="12">
        <f>IF('KWh (Cumulative) NLI'!BW82=0,0,((('KWh (Monthly) ENTRY NLI '!BW82*0.5)+'KWh (Cumulative) NLI'!BV82-'Rebasing adj NLI'!BW72)*BW109)*BW$19*BW$128)</f>
        <v>0</v>
      </c>
      <c r="BX82" s="12">
        <f>IF('KWh (Cumulative) NLI'!BX82=0,0,((('KWh (Monthly) ENTRY NLI '!BX82*0.5)+'KWh (Cumulative) NLI'!BW82-'Rebasing adj NLI'!BX72)*BX109)*BX$19*BX$128)</f>
        <v>0</v>
      </c>
      <c r="BY82" s="12">
        <f>IF('KWh (Cumulative) NLI'!BY82=0,0,((('KWh (Monthly) ENTRY NLI '!BY82*0.5)+'KWh (Cumulative) NLI'!BX82-'Rebasing adj NLI'!BY72)*BY109)*BY$19*BY$128)</f>
        <v>0</v>
      </c>
      <c r="BZ82" s="12">
        <f>IF('KWh (Cumulative) NLI'!BZ82=0,0,((('KWh (Monthly) ENTRY NLI '!BZ82*0.5)+'KWh (Cumulative) NLI'!BY82-'Rebasing adj NLI'!BZ72)*BZ109)*BZ$19*BZ$128)</f>
        <v>0</v>
      </c>
      <c r="CA82" s="12">
        <f>IF('KWh (Cumulative) NLI'!CA82=0,0,((('KWh (Monthly) ENTRY NLI '!CA82*0.5)+'KWh (Cumulative) NLI'!BZ82-'Rebasing adj NLI'!CA72)*CA109)*CA$19*CA$128)</f>
        <v>0</v>
      </c>
      <c r="CB82" s="12">
        <f>IF('KWh (Cumulative) NLI'!CB82=0,0,((('KWh (Monthly) ENTRY NLI '!CB82*0.5)+'KWh (Cumulative) NLI'!CA82-'Rebasing adj NLI'!CB72)*CB109)*CB$19*CB$128)</f>
        <v>0</v>
      </c>
      <c r="CC82" s="12">
        <f>IF('KWh (Cumulative) NLI'!CC82=0,0,((('KWh (Monthly) ENTRY NLI '!CC82*0.5)+'KWh (Cumulative) NLI'!CB82-'Rebasing adj NLI'!CC72)*CC109)*CC$19*CC$128)</f>
        <v>0</v>
      </c>
      <c r="CD82" s="12">
        <f>IF('KWh (Cumulative) NLI'!CD82=0,0,((('KWh (Monthly) ENTRY NLI '!CD82*0.5)+'KWh (Cumulative) NLI'!CC82-'Rebasing adj NLI'!CD72)*CD109)*CD$19*CD$128)</f>
        <v>0</v>
      </c>
      <c r="CE82" s="12">
        <f>IF('KWh (Cumulative) NLI'!CE82=0,0,((('KWh (Monthly) ENTRY NLI '!CE82*0.5)+'KWh (Cumulative) NLI'!CD82-'Rebasing adj NLI'!CE72)*CE109)*CE$19*CE$128)</f>
        <v>0</v>
      </c>
      <c r="CF82" s="12">
        <f>IF('KWh (Cumulative) NLI'!CF82=0,0,((('KWh (Monthly) ENTRY NLI '!CF82*0.5)+'KWh (Cumulative) NLI'!CE82-'Rebasing adj NLI'!CF72)*CF109)*CF$19*CF$128)</f>
        <v>0</v>
      </c>
      <c r="CG82" s="12">
        <f>IF('KWh (Cumulative) NLI'!CG82=0,0,((('KWh (Monthly) ENTRY NLI '!CG82*0.5)+'KWh (Cumulative) NLI'!CF82-'Rebasing adj NLI'!CG72)*CG109)*CG$19*CG$128)</f>
        <v>0</v>
      </c>
      <c r="CH82" s="12">
        <f>IF('KWh (Cumulative) NLI'!CH82=0,0,((('KWh (Monthly) ENTRY NLI '!CH82*0.5)+'KWh (Cumulative) NLI'!CG82-'Rebasing adj NLI'!CH72)*CH109)*CH$19*CH$128)</f>
        <v>0</v>
      </c>
      <c r="CI82" s="12">
        <f>IF('KWh (Cumulative) NLI'!CI82=0,0,((('KWh (Monthly) ENTRY NLI '!CI82*0.5)+'KWh (Cumulative) NLI'!CH82-'Rebasing adj NLI'!CI72)*CI109)*CI$19*CI$128)</f>
        <v>0</v>
      </c>
      <c r="CJ82" s="12">
        <f>IF('KWh (Cumulative) NLI'!CJ82=0,0,((('KWh (Monthly) ENTRY NLI '!CJ82*0.5)+'KWh (Cumulative) NLI'!CI82-'Rebasing adj NLI'!CJ72)*CJ109)*CJ$19*CJ$128)</f>
        <v>0</v>
      </c>
    </row>
    <row r="83" spans="1:88" x14ac:dyDescent="0.3">
      <c r="A83" s="220"/>
      <c r="B83" s="47" t="s">
        <v>1</v>
      </c>
      <c r="C83" s="12">
        <f>IF('KWh (Cumulative) NLI'!C83=0,0,((('KWh (Monthly) ENTRY NLI '!C83*0.5)-'Rebasing adj NLI'!C73)*C110)*C$19*C$128)</f>
        <v>0</v>
      </c>
      <c r="D83" s="12">
        <f>IF('KWh (Cumulative) NLI'!D83=0,0,((('KWh (Monthly) ENTRY NLI '!D83*0.5)+'KWh (Cumulative) NLI'!C83-'Rebasing adj NLI'!D73)*D110)*D$19*D$128)</f>
        <v>0</v>
      </c>
      <c r="E83" s="12">
        <f>IF('KWh (Cumulative) NLI'!E83=0,0,((('KWh (Monthly) ENTRY NLI '!E83*0.5)+'KWh (Cumulative) NLI'!D83-'Rebasing adj NLI'!E73)*E110)*E$19*E$128)</f>
        <v>0</v>
      </c>
      <c r="F83" s="12">
        <f>IF('KWh (Cumulative) NLI'!F83=0,0,((('KWh (Monthly) ENTRY NLI '!F83*0.5)+'KWh (Cumulative) NLI'!E83-'Rebasing adj NLI'!F73)*F110)*F$19*F$128)</f>
        <v>0</v>
      </c>
      <c r="G83" s="12">
        <f>IF('KWh (Cumulative) NLI'!G83=0,0,((('KWh (Monthly) ENTRY NLI '!G83*0.5)+'KWh (Cumulative) NLI'!F83-'Rebasing adj NLI'!G73)*G110)*G$19*G$128)</f>
        <v>0</v>
      </c>
      <c r="H83" s="12">
        <f>IF('KWh (Cumulative) NLI'!H83=0,0,((('KWh (Monthly) ENTRY NLI '!H83*0.5)+'KWh (Cumulative) NLI'!G83-'Rebasing adj NLI'!H73)*H110)*H$19*H$128)</f>
        <v>0</v>
      </c>
      <c r="I83" s="12">
        <f>IF('KWh (Cumulative) NLI'!I83=0,0,((('KWh (Monthly) ENTRY NLI '!I83*0.5)+'KWh (Cumulative) NLI'!H83-'Rebasing adj NLI'!I73)*I110)*I$19*I$128)</f>
        <v>0</v>
      </c>
      <c r="J83" s="12">
        <f>IF('KWh (Cumulative) NLI'!J83=0,0,((('KWh (Monthly) ENTRY NLI '!J83*0.5)+'KWh (Cumulative) NLI'!I83-'Rebasing adj NLI'!J73)*J110)*J$19*J$128)</f>
        <v>0</v>
      </c>
      <c r="K83" s="12">
        <f>IF('KWh (Cumulative) NLI'!K83=0,0,((('KWh (Monthly) ENTRY NLI '!K83*0.5)+'KWh (Cumulative) NLI'!J83-'Rebasing adj NLI'!K73)*K110)*K$19*K$128)</f>
        <v>0</v>
      </c>
      <c r="L83" s="12">
        <f>IF('KWh (Cumulative) NLI'!L83=0,0,((('KWh (Monthly) ENTRY NLI '!L83*0.5)+'KWh (Cumulative) NLI'!K83-'Rebasing adj NLI'!L73)*L110)*L$19*L$128)</f>
        <v>0</v>
      </c>
      <c r="M83" s="12">
        <f>IF('KWh (Cumulative) NLI'!M83=0,0,((('KWh (Monthly) ENTRY NLI '!M83*0.5)+'KWh (Cumulative) NLI'!L83-'Rebasing adj NLI'!M73)*M110)*M$19*M$128)</f>
        <v>0</v>
      </c>
      <c r="N83" s="12">
        <f>IF('KWh (Cumulative) NLI'!N83=0,0,((('KWh (Monthly) ENTRY NLI '!N83*0.5)+'KWh (Cumulative) NLI'!M83-'Rebasing adj NLI'!N73)*N110)*N$19*N$128)</f>
        <v>0</v>
      </c>
      <c r="O83" s="12">
        <f>IF('KWh (Cumulative) NLI'!O83=0,0,((('KWh (Monthly) ENTRY NLI '!O83*0.5)+'KWh (Cumulative) NLI'!N83-'Rebasing adj NLI'!O73)*O110)*O$19*O$128)</f>
        <v>0</v>
      </c>
      <c r="P83" s="12">
        <f>IF('KWh (Cumulative) NLI'!P83=0,0,((('KWh (Monthly) ENTRY NLI '!P83*0.5)+'KWh (Cumulative) NLI'!O83-'Rebasing adj NLI'!P73)*P110)*P$19*P$128)</f>
        <v>0</v>
      </c>
      <c r="Q83" s="12">
        <f>IF('KWh (Cumulative) NLI'!Q83=0,0,((('KWh (Monthly) ENTRY NLI '!Q83*0.5)+'KWh (Cumulative) NLI'!P83-'Rebasing adj NLI'!Q73)*Q110)*Q$19*Q$128)</f>
        <v>0</v>
      </c>
      <c r="R83" s="12">
        <f>IF('KWh (Cumulative) NLI'!R83=0,0,((('KWh (Monthly) ENTRY NLI '!R83*0.5)+'KWh (Cumulative) NLI'!Q83-'Rebasing adj NLI'!R73)*R110)*R$19*R$128)</f>
        <v>0</v>
      </c>
      <c r="S83" s="12">
        <f>IF('KWh (Cumulative) NLI'!S83=0,0,((('KWh (Monthly) ENTRY NLI '!S83*0.5)+'KWh (Cumulative) NLI'!R83-'Rebasing adj NLI'!S73)*S110)*S$19*S$128)</f>
        <v>0</v>
      </c>
      <c r="T83" s="12">
        <f>IF('KWh (Cumulative) NLI'!T83=0,0,((('KWh (Monthly) ENTRY NLI '!T83*0.5)+'KWh (Cumulative) NLI'!S83-'Rebasing adj NLI'!T73)*T110)*T$19*T$128)</f>
        <v>0</v>
      </c>
      <c r="U83" s="12">
        <f>IF('KWh (Cumulative) NLI'!U83=0,0,((('KWh (Monthly) ENTRY NLI '!U83*0.5)+'KWh (Cumulative) NLI'!T83-'Rebasing adj NLI'!U73)*U110)*U$19*U$128)</f>
        <v>0</v>
      </c>
      <c r="V83" s="12">
        <f>IF('KWh (Cumulative) NLI'!V83=0,0,((('KWh (Monthly) ENTRY NLI '!V83*0.5)+'KWh (Cumulative) NLI'!U83-'Rebasing adj NLI'!V73)*V110)*V$19*V$128)</f>
        <v>0</v>
      </c>
      <c r="W83" s="12">
        <f>IF('KWh (Cumulative) NLI'!W83=0,0,((('KWh (Monthly) ENTRY NLI '!W83*0.5)+'KWh (Cumulative) NLI'!V83-'Rebasing adj NLI'!W73)*W110)*W$19*W$128)</f>
        <v>0</v>
      </c>
      <c r="X83" s="12">
        <f>IF('KWh (Cumulative) NLI'!X83=0,0,((('KWh (Monthly) ENTRY NLI '!X83*0.5)+'KWh (Cumulative) NLI'!W83-'Rebasing adj NLI'!X73)*X110)*X$19*X$128)</f>
        <v>0</v>
      </c>
      <c r="Y83" s="12">
        <f>IF('KWh (Cumulative) NLI'!Y83=0,0,((('KWh (Monthly) ENTRY NLI '!Y83*0.5)+'KWh (Cumulative) NLI'!X83-'Rebasing adj NLI'!Y73)*Y110)*Y$19*Y$128)</f>
        <v>0</v>
      </c>
      <c r="Z83" s="12">
        <f>IF('KWh (Cumulative) NLI'!Z83=0,0,((('KWh (Monthly) ENTRY NLI '!Z83*0.5)+'KWh (Cumulative) NLI'!Y83-'Rebasing adj NLI'!Z73)*Z110)*Z$19*Z$128)</f>
        <v>0</v>
      </c>
      <c r="AA83" s="12">
        <f>IF('KWh (Cumulative) NLI'!AA83=0,0,((('KWh (Monthly) ENTRY NLI '!AA83*0.5)+'KWh (Cumulative) NLI'!Z83-'Rebasing adj NLI'!AA73)*AA110)*AA$19*AA$128)</f>
        <v>0</v>
      </c>
      <c r="AB83" s="12">
        <f>IF('KWh (Cumulative) NLI'!AB83=0,0,((('KWh (Monthly) ENTRY NLI '!AB83*0.5)+'KWh (Cumulative) NLI'!AA83-'Rebasing adj NLI'!AB73)*AB110)*AB$19*AB$128)</f>
        <v>0</v>
      </c>
      <c r="AC83" s="12">
        <f>IF('KWh (Cumulative) NLI'!AC83=0,0,((('KWh (Monthly) ENTRY NLI '!AC83*0.5)+'KWh (Cumulative) NLI'!AB83-'Rebasing adj NLI'!AC73)*AC110)*AC$19*AC$128)</f>
        <v>0</v>
      </c>
      <c r="AD83" s="12">
        <f>IF('KWh (Cumulative) NLI'!AD83=0,0,((('KWh (Monthly) ENTRY NLI '!AD83*0.5)+'KWh (Cumulative) NLI'!AC83-'Rebasing adj NLI'!AD73)*AD110)*AD$19*AD$128)</f>
        <v>0</v>
      </c>
      <c r="AE83" s="12">
        <f>IF('KWh (Cumulative) NLI'!AE83=0,0,((('KWh (Monthly) ENTRY NLI '!AE83*0.5)+'KWh (Cumulative) NLI'!AD83-'Rebasing adj NLI'!AE73)*AE110)*AE$19*AE$128)</f>
        <v>0</v>
      </c>
      <c r="AF83" s="12">
        <f>IF('KWh (Cumulative) NLI'!AF83=0,0,((('KWh (Monthly) ENTRY NLI '!AF83*0.5)+'KWh (Cumulative) NLI'!AE83-'Rebasing adj NLI'!AF73)*AF110)*AF$19*AF$128)</f>
        <v>0</v>
      </c>
      <c r="AG83" s="12">
        <f>IF('KWh (Cumulative) NLI'!AG83=0,0,((('KWh (Monthly) ENTRY NLI '!AG83*0.5)+'KWh (Cumulative) NLI'!AF83-'Rebasing adj NLI'!AG73)*AG110)*AG$19*AG$128)</f>
        <v>0</v>
      </c>
      <c r="AH83" s="12">
        <f>IF('KWh (Cumulative) NLI'!AH83=0,0,((('KWh (Monthly) ENTRY NLI '!AH83*0.5)+'KWh (Cumulative) NLI'!AG83-'Rebasing adj NLI'!AH73)*AH110)*AH$19*AH$128)</f>
        <v>0</v>
      </c>
      <c r="AI83" s="12">
        <f>IF('KWh (Cumulative) NLI'!AI83=0,0,((('KWh (Monthly) ENTRY NLI '!AI83*0.5)+'KWh (Cumulative) NLI'!AH83-'Rebasing adj NLI'!AI73)*AI110)*AI$19*AI$128)</f>
        <v>0</v>
      </c>
      <c r="AJ83" s="12">
        <f>IF('KWh (Cumulative) NLI'!AJ83=0,0,((('KWh (Monthly) ENTRY NLI '!AJ83*0.5)+'KWh (Cumulative) NLI'!AI83-'Rebasing adj NLI'!AJ73)*AJ110)*AJ$19*AJ$128)</f>
        <v>0</v>
      </c>
      <c r="AK83" s="12">
        <f>IF('KWh (Cumulative) NLI'!AK83=0,0,((('KWh (Monthly) ENTRY NLI '!AK83*0.5)+'KWh (Cumulative) NLI'!AJ83-'Rebasing adj NLI'!AK73)*AK110)*AK$19*AK$128)</f>
        <v>0</v>
      </c>
      <c r="AL83" s="12">
        <f>IF('KWh (Cumulative) NLI'!AL83=0,0,((('KWh (Monthly) ENTRY NLI '!AL83*0.5)+'KWh (Cumulative) NLI'!AK83-'Rebasing adj NLI'!AL73)*AL110)*AL$19*AL$128)</f>
        <v>0</v>
      </c>
      <c r="AM83" s="12">
        <f>IF('KWh (Cumulative) NLI'!AM83=0,0,((('KWh (Monthly) ENTRY NLI '!AM83*0.5)+'KWh (Cumulative) NLI'!AL83-'Rebasing adj NLI'!AM73)*AM110)*AM$19*AM$128)</f>
        <v>0</v>
      </c>
      <c r="AN83" s="12">
        <f>IF('KWh (Cumulative) NLI'!AN83=0,0,((('KWh (Monthly) ENTRY NLI '!AN83*0.5)+'KWh (Cumulative) NLI'!AM83-'Rebasing adj NLI'!AN73)*AN110)*AN$19*AN$128)</f>
        <v>0</v>
      </c>
      <c r="AO83" s="12">
        <f>IF('KWh (Cumulative) NLI'!AO83=0,0,((('KWh (Monthly) ENTRY NLI '!AO83*0.5)+'KWh (Cumulative) NLI'!AN83-'Rebasing adj NLI'!AO73)*AO110)*AO$19*AO$128)</f>
        <v>0</v>
      </c>
      <c r="AP83" s="12">
        <f>IF('KWh (Cumulative) NLI'!AP83=0,0,((('KWh (Monthly) ENTRY NLI '!AP83*0.5)+'KWh (Cumulative) NLI'!AO83-'Rebasing adj NLI'!AP73)*AP110)*AP$19*AP$128)</f>
        <v>0</v>
      </c>
      <c r="AQ83" s="12">
        <f>IF('KWh (Cumulative) NLI'!AQ83=0,0,((('KWh (Monthly) ENTRY NLI '!AQ83*0.5)+'KWh (Cumulative) NLI'!AP83-'Rebasing adj NLI'!AQ73)*AQ110)*AQ$19*AQ$128)</f>
        <v>0</v>
      </c>
      <c r="AR83" s="12">
        <f>IF('KWh (Cumulative) NLI'!AR83=0,0,((('KWh (Monthly) ENTRY NLI '!AR83*0.5)+'KWh (Cumulative) NLI'!AQ83-'Rebasing adj NLI'!AR73)*AR110)*AR$19*AR$128)</f>
        <v>0</v>
      </c>
      <c r="AS83" s="12">
        <f>IF('KWh (Cumulative) NLI'!AS83=0,0,((('KWh (Monthly) ENTRY NLI '!AS83*0.5)+'KWh (Cumulative) NLI'!AR83-'Rebasing adj NLI'!AS73)*AS110)*AS$19*AS$128)</f>
        <v>0</v>
      </c>
      <c r="AT83" s="12">
        <f>IF('KWh (Cumulative) NLI'!AT83=0,0,((('KWh (Monthly) ENTRY NLI '!AT83*0.5)+'KWh (Cumulative) NLI'!AS83-'Rebasing adj NLI'!AT73)*AT110)*AT$19*AT$128)</f>
        <v>0</v>
      </c>
      <c r="AU83" s="12">
        <f>IF('KWh (Cumulative) NLI'!AU83=0,0,((('KWh (Monthly) ENTRY NLI '!AU83*0.5)+'KWh (Cumulative) NLI'!AT83-'Rebasing adj NLI'!AU73)*AU110)*AU$19*AU$128)</f>
        <v>0</v>
      </c>
      <c r="AV83" s="12">
        <f>IF('KWh (Cumulative) NLI'!AV83=0,0,((('KWh (Monthly) ENTRY NLI '!AV83*0.5)+'KWh (Cumulative) NLI'!AU83-'Rebasing adj NLI'!AV73)*AV110)*AV$19*AV$128)</f>
        <v>0</v>
      </c>
      <c r="AW83" s="12">
        <f>IF('KWh (Cumulative) NLI'!AW83=0,0,((('KWh (Monthly) ENTRY NLI '!AW83*0.5)+'KWh (Cumulative) NLI'!AV83-'Rebasing adj NLI'!AW73)*AW110)*AW$19*AW$128)</f>
        <v>0</v>
      </c>
      <c r="AX83" s="12">
        <f>IF('KWh (Cumulative) NLI'!AX83=0,0,((('KWh (Monthly) ENTRY NLI '!AX83*0.5)+'KWh (Cumulative) NLI'!AW83-'Rebasing adj NLI'!AX73)*AX110)*AX$19*AX$128)</f>
        <v>0</v>
      </c>
      <c r="AY83" s="12">
        <f>IF('KWh (Cumulative) NLI'!AY83=0,0,((('KWh (Monthly) ENTRY NLI '!AY83*0.5)+'KWh (Cumulative) NLI'!AX83-'Rebasing adj NLI'!AY73)*AY110)*AY$19*AY$128)</f>
        <v>0</v>
      </c>
      <c r="AZ83" s="12">
        <f>IF('KWh (Cumulative) NLI'!AZ83=0,0,((('KWh (Monthly) ENTRY NLI '!AZ83*0.5)+'KWh (Cumulative) NLI'!AY83-'Rebasing adj NLI'!AZ73)*AZ110)*AZ$19*AZ$128)</f>
        <v>0</v>
      </c>
      <c r="BA83" s="12">
        <f>IF('KWh (Cumulative) NLI'!BA83=0,0,((('KWh (Monthly) ENTRY NLI '!BA83*0.5)+'KWh (Cumulative) NLI'!AZ83-'Rebasing adj NLI'!BA73)*BA110)*BA$19*BA$128)</f>
        <v>0</v>
      </c>
      <c r="BB83" s="12">
        <f>IF('KWh (Cumulative) NLI'!BB83=0,0,((('KWh (Monthly) ENTRY NLI '!BB83*0.5)+'KWh (Cumulative) NLI'!BA83-'Rebasing adj NLI'!BB73)*BB110)*BB$19*BB$128)</f>
        <v>0</v>
      </c>
      <c r="BC83" s="12">
        <f>IF('KWh (Cumulative) NLI'!BC83=0,0,((('KWh (Monthly) ENTRY NLI '!BC83*0.5)+'KWh (Cumulative) NLI'!BB83-'Rebasing adj NLI'!BC73)*BC110)*BC$19*BC$128)</f>
        <v>0</v>
      </c>
      <c r="BD83" s="12">
        <f>IF('KWh (Cumulative) NLI'!BD83=0,0,((('KWh (Monthly) ENTRY NLI '!BD83*0.5)+'KWh (Cumulative) NLI'!BC83-'Rebasing adj NLI'!BD73)*BD110)*BD$19*BD$128)</f>
        <v>0</v>
      </c>
      <c r="BE83" s="12">
        <f>IF('KWh (Cumulative) NLI'!BE83=0,0,((('KWh (Monthly) ENTRY NLI '!BE83*0.5)+'KWh (Cumulative) NLI'!BD83-'Rebasing adj NLI'!BE73)*BE110)*BE$19*BE$128)</f>
        <v>0</v>
      </c>
      <c r="BF83" s="12">
        <f>IF('KWh (Cumulative) NLI'!BF83=0,0,((('KWh (Monthly) ENTRY NLI '!BF83*0.5)+'KWh (Cumulative) NLI'!BE83-'Rebasing adj NLI'!BF73)*BF110)*BF$19*BF$128)</f>
        <v>0</v>
      </c>
      <c r="BG83" s="12">
        <f>IF('KWh (Cumulative) NLI'!BG83=0,0,((('KWh (Monthly) ENTRY NLI '!BG83*0.5)+'KWh (Cumulative) NLI'!BF83-'Rebasing adj NLI'!BG73)*BG110)*BG$19*BG$128)</f>
        <v>0</v>
      </c>
      <c r="BH83" s="12">
        <f>IF('KWh (Cumulative) NLI'!BH83=0,0,((('KWh (Monthly) ENTRY NLI '!BH83*0.5)+'KWh (Cumulative) NLI'!BG83-'Rebasing adj NLI'!BH73)*BH110)*BH$19*BH$128)</f>
        <v>0</v>
      </c>
      <c r="BI83" s="12">
        <f>IF('KWh (Cumulative) NLI'!BI83=0,0,((('KWh (Monthly) ENTRY NLI '!BI83*0.5)+'KWh (Cumulative) NLI'!BH83-'Rebasing adj NLI'!BI73)*BI110)*BI$19*BI$128)</f>
        <v>0</v>
      </c>
      <c r="BJ83" s="12">
        <f>IF('KWh (Cumulative) NLI'!BJ83=0,0,((('KWh (Monthly) ENTRY NLI '!BJ83*0.5)+'KWh (Cumulative) NLI'!BI83-'Rebasing adj NLI'!BJ73)*BJ110)*BJ$19*BJ$128)</f>
        <v>0</v>
      </c>
      <c r="BK83" s="12">
        <f>IF('KWh (Cumulative) NLI'!BK83=0,0,((('KWh (Monthly) ENTRY NLI '!BK83*0.5)+'KWh (Cumulative) NLI'!BJ83-'Rebasing adj NLI'!BK73)*BK110)*BK$19*BK$128)</f>
        <v>0</v>
      </c>
      <c r="BL83" s="12">
        <f>IF('KWh (Cumulative) NLI'!BL83=0,0,((('KWh (Monthly) ENTRY NLI '!BL83*0.5)+'KWh (Cumulative) NLI'!BK83-'Rebasing adj NLI'!BL73)*BL110)*BL$19*BL$128)</f>
        <v>0</v>
      </c>
      <c r="BM83" s="12">
        <f>IF('KWh (Cumulative) NLI'!BM83=0,0,((('KWh (Monthly) ENTRY NLI '!BM83*0.5)+'KWh (Cumulative) NLI'!BL83-'Rebasing adj NLI'!BM73)*BM110)*BM$19*BM$128)</f>
        <v>0</v>
      </c>
      <c r="BN83" s="12">
        <f>IF('KWh (Cumulative) NLI'!BN83=0,0,((('KWh (Monthly) ENTRY NLI '!BN83*0.5)+'KWh (Cumulative) NLI'!BM83-'Rebasing adj NLI'!BN73)*BN110)*BN$19*BN$128)</f>
        <v>0</v>
      </c>
      <c r="BO83" s="12">
        <f>IF('KWh (Cumulative) NLI'!BO83=0,0,((('KWh (Monthly) ENTRY NLI '!BO83*0.5)+'KWh (Cumulative) NLI'!BN83-'Rebasing adj NLI'!BO73)*BO110)*BO$19*BO$128)</f>
        <v>0</v>
      </c>
      <c r="BP83" s="12">
        <f>IF('KWh (Cumulative) NLI'!BP83=0,0,((('KWh (Monthly) ENTRY NLI '!BP83*0.5)+'KWh (Cumulative) NLI'!BO83-'Rebasing adj NLI'!BP73)*BP110)*BP$19*BP$128)</f>
        <v>0</v>
      </c>
      <c r="BQ83" s="12">
        <f>IF('KWh (Cumulative) NLI'!BQ83=0,0,((('KWh (Monthly) ENTRY NLI '!BQ83*0.5)+'KWh (Cumulative) NLI'!BP83-'Rebasing adj NLI'!BQ73)*BQ110)*BQ$19*BQ$128)</f>
        <v>0</v>
      </c>
      <c r="BR83" s="12">
        <f>IF('KWh (Cumulative) NLI'!BR83=0,0,((('KWh (Monthly) ENTRY NLI '!BR83*0.5)+'KWh (Cumulative) NLI'!BQ83-'Rebasing adj NLI'!BR73)*BR110)*BR$19*BR$128)</f>
        <v>0</v>
      </c>
      <c r="BS83" s="12">
        <f>IF('KWh (Cumulative) NLI'!BS83=0,0,((('KWh (Monthly) ENTRY NLI '!BS83*0.5)+'KWh (Cumulative) NLI'!BR83-'Rebasing adj NLI'!BS73)*BS110)*BS$19*BS$128)</f>
        <v>0</v>
      </c>
      <c r="BT83" s="12">
        <f>IF('KWh (Cumulative) NLI'!BT83=0,0,((('KWh (Monthly) ENTRY NLI '!BT83*0.5)+'KWh (Cumulative) NLI'!BS83-'Rebasing adj NLI'!BT73)*BT110)*BT$19*BT$128)</f>
        <v>0</v>
      </c>
      <c r="BU83" s="12">
        <f>IF('KWh (Cumulative) NLI'!BU83=0,0,((('KWh (Monthly) ENTRY NLI '!BU83*0.5)+'KWh (Cumulative) NLI'!BT83-'Rebasing adj NLI'!BU73)*BU110)*BU$19*BU$128)</f>
        <v>0</v>
      </c>
      <c r="BV83" s="12">
        <f>IF('KWh (Cumulative) NLI'!BV83=0,0,((('KWh (Monthly) ENTRY NLI '!BV83*0.5)+'KWh (Cumulative) NLI'!BU83-'Rebasing adj NLI'!BV73)*BV110)*BV$19*BV$128)</f>
        <v>0</v>
      </c>
      <c r="BW83" s="12">
        <f>IF('KWh (Cumulative) NLI'!BW83=0,0,((('KWh (Monthly) ENTRY NLI '!BW83*0.5)+'KWh (Cumulative) NLI'!BV83-'Rebasing adj NLI'!BW73)*BW110)*BW$19*BW$128)</f>
        <v>0</v>
      </c>
      <c r="BX83" s="12">
        <f>IF('KWh (Cumulative) NLI'!BX83=0,0,((('KWh (Monthly) ENTRY NLI '!BX83*0.5)+'KWh (Cumulative) NLI'!BW83-'Rebasing adj NLI'!BX73)*BX110)*BX$19*BX$128)</f>
        <v>0</v>
      </c>
      <c r="BY83" s="12">
        <f>IF('KWh (Cumulative) NLI'!BY83=0,0,((('KWh (Monthly) ENTRY NLI '!BY83*0.5)+'KWh (Cumulative) NLI'!BX83-'Rebasing adj NLI'!BY73)*BY110)*BY$19*BY$128)</f>
        <v>0</v>
      </c>
      <c r="BZ83" s="12">
        <f>IF('KWh (Cumulative) NLI'!BZ83=0,0,((('KWh (Monthly) ENTRY NLI '!BZ83*0.5)+'KWh (Cumulative) NLI'!BY83-'Rebasing adj NLI'!BZ73)*BZ110)*BZ$19*BZ$128)</f>
        <v>0</v>
      </c>
      <c r="CA83" s="12">
        <f>IF('KWh (Cumulative) NLI'!CA83=0,0,((('KWh (Monthly) ENTRY NLI '!CA83*0.5)+'KWh (Cumulative) NLI'!BZ83-'Rebasing adj NLI'!CA73)*CA110)*CA$19*CA$128)</f>
        <v>0</v>
      </c>
      <c r="CB83" s="12">
        <f>IF('KWh (Cumulative) NLI'!CB83=0,0,((('KWh (Monthly) ENTRY NLI '!CB83*0.5)+'KWh (Cumulative) NLI'!CA83-'Rebasing adj NLI'!CB73)*CB110)*CB$19*CB$128)</f>
        <v>0</v>
      </c>
      <c r="CC83" s="12">
        <f>IF('KWh (Cumulative) NLI'!CC83=0,0,((('KWh (Monthly) ENTRY NLI '!CC83*0.5)+'KWh (Cumulative) NLI'!CB83-'Rebasing adj NLI'!CC73)*CC110)*CC$19*CC$128)</f>
        <v>0</v>
      </c>
      <c r="CD83" s="12">
        <f>IF('KWh (Cumulative) NLI'!CD83=0,0,((('KWh (Monthly) ENTRY NLI '!CD83*0.5)+'KWh (Cumulative) NLI'!CC83-'Rebasing adj NLI'!CD73)*CD110)*CD$19*CD$128)</f>
        <v>0</v>
      </c>
      <c r="CE83" s="12">
        <f>IF('KWh (Cumulative) NLI'!CE83=0,0,((('KWh (Monthly) ENTRY NLI '!CE83*0.5)+'KWh (Cumulative) NLI'!CD83-'Rebasing adj NLI'!CE73)*CE110)*CE$19*CE$128)</f>
        <v>0</v>
      </c>
      <c r="CF83" s="12">
        <f>IF('KWh (Cumulative) NLI'!CF83=0,0,((('KWh (Monthly) ENTRY NLI '!CF83*0.5)+'KWh (Cumulative) NLI'!CE83-'Rebasing adj NLI'!CF73)*CF110)*CF$19*CF$128)</f>
        <v>0</v>
      </c>
      <c r="CG83" s="12">
        <f>IF('KWh (Cumulative) NLI'!CG83=0,0,((('KWh (Monthly) ENTRY NLI '!CG83*0.5)+'KWh (Cumulative) NLI'!CF83-'Rebasing adj NLI'!CG73)*CG110)*CG$19*CG$128)</f>
        <v>0</v>
      </c>
      <c r="CH83" s="12">
        <f>IF('KWh (Cumulative) NLI'!CH83=0,0,((('KWh (Monthly) ENTRY NLI '!CH83*0.5)+'KWh (Cumulative) NLI'!CG83-'Rebasing adj NLI'!CH73)*CH110)*CH$19*CH$128)</f>
        <v>0</v>
      </c>
      <c r="CI83" s="12">
        <f>IF('KWh (Cumulative) NLI'!CI83=0,0,((('KWh (Monthly) ENTRY NLI '!CI83*0.5)+'KWh (Cumulative) NLI'!CH83-'Rebasing adj NLI'!CI73)*CI110)*CI$19*CI$128)</f>
        <v>0</v>
      </c>
      <c r="CJ83" s="12">
        <f>IF('KWh (Cumulative) NLI'!CJ83=0,0,((('KWh (Monthly) ENTRY NLI '!CJ83*0.5)+'KWh (Cumulative) NLI'!CI83-'Rebasing adj NLI'!CJ73)*CJ110)*CJ$19*CJ$128)</f>
        <v>0</v>
      </c>
    </row>
    <row r="84" spans="1:88" x14ac:dyDescent="0.3">
      <c r="A84" s="220"/>
      <c r="B84" s="47" t="s">
        <v>11</v>
      </c>
      <c r="C84" s="12">
        <f>IF('KWh (Cumulative) NLI'!C84=0,0,((('KWh (Monthly) ENTRY NLI '!C84*0.5)-'Rebasing adj NLI'!C74)*C111)*C$19*C$128)</f>
        <v>0</v>
      </c>
      <c r="D84" s="12">
        <f>IF('KWh (Cumulative) NLI'!D84=0,0,((('KWh (Monthly) ENTRY NLI '!D84*0.5)+'KWh (Cumulative) NLI'!C84-'Rebasing adj NLI'!D74)*D111)*D$19*D$128)</f>
        <v>0</v>
      </c>
      <c r="E84" s="12">
        <f>IF('KWh (Cumulative) NLI'!E84=0,0,((('KWh (Monthly) ENTRY NLI '!E84*0.5)+'KWh (Cumulative) NLI'!D84-'Rebasing adj NLI'!E74)*E111)*E$19*E$128)</f>
        <v>0</v>
      </c>
      <c r="F84" s="12">
        <f>IF('KWh (Cumulative) NLI'!F84=0,0,((('KWh (Monthly) ENTRY NLI '!F84*0.5)+'KWh (Cumulative) NLI'!E84-'Rebasing adj NLI'!F74)*F111)*F$19*F$128)</f>
        <v>0</v>
      </c>
      <c r="G84" s="12">
        <f>IF('KWh (Cumulative) NLI'!G84=0,0,((('KWh (Monthly) ENTRY NLI '!G84*0.5)+'KWh (Cumulative) NLI'!F84-'Rebasing adj NLI'!G74)*G111)*G$19*G$128)</f>
        <v>0</v>
      </c>
      <c r="H84" s="12">
        <f>IF('KWh (Cumulative) NLI'!H84=0,0,((('KWh (Monthly) ENTRY NLI '!H84*0.5)+'KWh (Cumulative) NLI'!G84-'Rebasing adj NLI'!H74)*H111)*H$19*H$128)</f>
        <v>0</v>
      </c>
      <c r="I84" s="12">
        <f>IF('KWh (Cumulative) NLI'!I84=0,0,((('KWh (Monthly) ENTRY NLI '!I84*0.5)+'KWh (Cumulative) NLI'!H84-'Rebasing adj NLI'!I74)*I111)*I$19*I$128)</f>
        <v>0</v>
      </c>
      <c r="J84" s="12">
        <f>IF('KWh (Cumulative) NLI'!J84=0,0,((('KWh (Monthly) ENTRY NLI '!J84*0.5)+'KWh (Cumulative) NLI'!I84-'Rebasing adj NLI'!J74)*J111)*J$19*J$128)</f>
        <v>0</v>
      </c>
      <c r="K84" s="12">
        <f>IF('KWh (Cumulative) NLI'!K84=0,0,((('KWh (Monthly) ENTRY NLI '!K84*0.5)+'KWh (Cumulative) NLI'!J84-'Rebasing adj NLI'!K74)*K111)*K$19*K$128)</f>
        <v>0</v>
      </c>
      <c r="L84" s="12">
        <f>IF('KWh (Cumulative) NLI'!L84=0,0,((('KWh (Monthly) ENTRY NLI '!L84*0.5)+'KWh (Cumulative) NLI'!K84-'Rebasing adj NLI'!L74)*L111)*L$19*L$128)</f>
        <v>0</v>
      </c>
      <c r="M84" s="12">
        <f>IF('KWh (Cumulative) NLI'!M84=0,0,((('KWh (Monthly) ENTRY NLI '!M84*0.5)+'KWh (Cumulative) NLI'!L84-'Rebasing adj NLI'!M74)*M111)*M$19*M$128)</f>
        <v>0</v>
      </c>
      <c r="N84" s="12">
        <f>IF('KWh (Cumulative) NLI'!N84=0,0,((('KWh (Monthly) ENTRY NLI '!N84*0.5)+'KWh (Cumulative) NLI'!M84-'Rebasing adj NLI'!N74)*N111)*N$19*N$128)</f>
        <v>0</v>
      </c>
      <c r="O84" s="12">
        <f>IF('KWh (Cumulative) NLI'!O84=0,0,((('KWh (Monthly) ENTRY NLI '!O84*0.5)+'KWh (Cumulative) NLI'!N84-'Rebasing adj NLI'!O74)*O111)*O$19*O$128)</f>
        <v>0</v>
      </c>
      <c r="P84" s="12">
        <f>IF('KWh (Cumulative) NLI'!P84=0,0,((('KWh (Monthly) ENTRY NLI '!P84*0.5)+'KWh (Cumulative) NLI'!O84-'Rebasing adj NLI'!P74)*P111)*P$19*P$128)</f>
        <v>0</v>
      </c>
      <c r="Q84" s="12">
        <f>IF('KWh (Cumulative) NLI'!Q84=0,0,((('KWh (Monthly) ENTRY NLI '!Q84*0.5)+'KWh (Cumulative) NLI'!P84-'Rebasing adj NLI'!Q74)*Q111)*Q$19*Q$128)</f>
        <v>0</v>
      </c>
      <c r="R84" s="12">
        <f>IF('KWh (Cumulative) NLI'!R84=0,0,((('KWh (Monthly) ENTRY NLI '!R84*0.5)+'KWh (Cumulative) NLI'!Q84-'Rebasing adj NLI'!R74)*R111)*R$19*R$128)</f>
        <v>0</v>
      </c>
      <c r="S84" s="12">
        <f>IF('KWh (Cumulative) NLI'!S84=0,0,((('KWh (Monthly) ENTRY NLI '!S84*0.5)+'KWh (Cumulative) NLI'!R84-'Rebasing adj NLI'!S74)*S111)*S$19*S$128)</f>
        <v>0</v>
      </c>
      <c r="T84" s="12">
        <f>IF('KWh (Cumulative) NLI'!T84=0,0,((('KWh (Monthly) ENTRY NLI '!T84*0.5)+'KWh (Cumulative) NLI'!S84-'Rebasing adj NLI'!T74)*T111)*T$19*T$128)</f>
        <v>0</v>
      </c>
      <c r="U84" s="12">
        <f>IF('KWh (Cumulative) NLI'!U84=0,0,((('KWh (Monthly) ENTRY NLI '!U84*0.5)+'KWh (Cumulative) NLI'!T84-'Rebasing adj NLI'!U74)*U111)*U$19*U$128)</f>
        <v>0</v>
      </c>
      <c r="V84" s="12">
        <f>IF('KWh (Cumulative) NLI'!V84=0,0,((('KWh (Monthly) ENTRY NLI '!V84*0.5)+'KWh (Cumulative) NLI'!U84-'Rebasing adj NLI'!V74)*V111)*V$19*V$128)</f>
        <v>0</v>
      </c>
      <c r="W84" s="12">
        <f>IF('KWh (Cumulative) NLI'!W84=0,0,((('KWh (Monthly) ENTRY NLI '!W84*0.5)+'KWh (Cumulative) NLI'!V84-'Rebasing adj NLI'!W74)*W111)*W$19*W$128)</f>
        <v>0</v>
      </c>
      <c r="X84" s="12">
        <f>IF('KWh (Cumulative) NLI'!X84=0,0,((('KWh (Monthly) ENTRY NLI '!X84*0.5)+'KWh (Cumulative) NLI'!W84-'Rebasing adj NLI'!X74)*X111)*X$19*X$128)</f>
        <v>0</v>
      </c>
      <c r="Y84" s="12">
        <f>IF('KWh (Cumulative) NLI'!Y84=0,0,((('KWh (Monthly) ENTRY NLI '!Y84*0.5)+'KWh (Cumulative) NLI'!X84-'Rebasing adj NLI'!Y74)*Y111)*Y$19*Y$128)</f>
        <v>0</v>
      </c>
      <c r="Z84" s="12">
        <f>IF('KWh (Cumulative) NLI'!Z84=0,0,((('KWh (Monthly) ENTRY NLI '!Z84*0.5)+'KWh (Cumulative) NLI'!Y84-'Rebasing adj NLI'!Z74)*Z111)*Z$19*Z$128)</f>
        <v>0</v>
      </c>
      <c r="AA84" s="12">
        <f>IF('KWh (Cumulative) NLI'!AA84=0,0,((('KWh (Monthly) ENTRY NLI '!AA84*0.5)+'KWh (Cumulative) NLI'!Z84-'Rebasing adj NLI'!AA74)*AA111)*AA$19*AA$128)</f>
        <v>0</v>
      </c>
      <c r="AB84" s="12">
        <f>IF('KWh (Cumulative) NLI'!AB84=0,0,((('KWh (Monthly) ENTRY NLI '!AB84*0.5)+'KWh (Cumulative) NLI'!AA84-'Rebasing adj NLI'!AB74)*AB111)*AB$19*AB$128)</f>
        <v>0</v>
      </c>
      <c r="AC84" s="12">
        <f>IF('KWh (Cumulative) NLI'!AC84=0,0,((('KWh (Monthly) ENTRY NLI '!AC84*0.5)+'KWh (Cumulative) NLI'!AB84-'Rebasing adj NLI'!AC74)*AC111)*AC$19*AC$128)</f>
        <v>0</v>
      </c>
      <c r="AD84" s="12">
        <f>IF('KWh (Cumulative) NLI'!AD84=0,0,((('KWh (Monthly) ENTRY NLI '!AD84*0.5)+'KWh (Cumulative) NLI'!AC84-'Rebasing adj NLI'!AD74)*AD111)*AD$19*AD$128)</f>
        <v>0</v>
      </c>
      <c r="AE84" s="12">
        <f>IF('KWh (Cumulative) NLI'!AE84=0,0,((('KWh (Monthly) ENTRY NLI '!AE84*0.5)+'KWh (Cumulative) NLI'!AD84-'Rebasing adj NLI'!AE74)*AE111)*AE$19*AE$128)</f>
        <v>0</v>
      </c>
      <c r="AF84" s="12">
        <f>IF('KWh (Cumulative) NLI'!AF84=0,0,((('KWh (Monthly) ENTRY NLI '!AF84*0.5)+'KWh (Cumulative) NLI'!AE84-'Rebasing adj NLI'!AF74)*AF111)*AF$19*AF$128)</f>
        <v>0</v>
      </c>
      <c r="AG84" s="12">
        <f>IF('KWh (Cumulative) NLI'!AG84=0,0,((('KWh (Monthly) ENTRY NLI '!AG84*0.5)+'KWh (Cumulative) NLI'!AF84-'Rebasing adj NLI'!AG74)*AG111)*AG$19*AG$128)</f>
        <v>0</v>
      </c>
      <c r="AH84" s="12">
        <f>IF('KWh (Cumulative) NLI'!AH84=0,0,((('KWh (Monthly) ENTRY NLI '!AH84*0.5)+'KWh (Cumulative) NLI'!AG84-'Rebasing adj NLI'!AH74)*AH111)*AH$19*AH$128)</f>
        <v>0</v>
      </c>
      <c r="AI84" s="12">
        <f>IF('KWh (Cumulative) NLI'!AI84=0,0,((('KWh (Monthly) ENTRY NLI '!AI84*0.5)+'KWh (Cumulative) NLI'!AH84-'Rebasing adj NLI'!AI74)*AI111)*AI$19*AI$128)</f>
        <v>0</v>
      </c>
      <c r="AJ84" s="12">
        <f>IF('KWh (Cumulative) NLI'!AJ84=0,0,((('KWh (Monthly) ENTRY NLI '!AJ84*0.5)+'KWh (Cumulative) NLI'!AI84-'Rebasing adj NLI'!AJ74)*AJ111)*AJ$19*AJ$128)</f>
        <v>0</v>
      </c>
      <c r="AK84" s="12">
        <f>IF('KWh (Cumulative) NLI'!AK84=0,0,((('KWh (Monthly) ENTRY NLI '!AK84*0.5)+'KWh (Cumulative) NLI'!AJ84-'Rebasing adj NLI'!AK74)*AK111)*AK$19*AK$128)</f>
        <v>0</v>
      </c>
      <c r="AL84" s="12">
        <f>IF('KWh (Cumulative) NLI'!AL84=0,0,((('KWh (Monthly) ENTRY NLI '!AL84*0.5)+'KWh (Cumulative) NLI'!AK84-'Rebasing adj NLI'!AL74)*AL111)*AL$19*AL$128)</f>
        <v>0</v>
      </c>
      <c r="AM84" s="12">
        <f>IF('KWh (Cumulative) NLI'!AM84=0,0,((('KWh (Monthly) ENTRY NLI '!AM84*0.5)+'KWh (Cumulative) NLI'!AL84-'Rebasing adj NLI'!AM74)*AM111)*AM$19*AM$128)</f>
        <v>0</v>
      </c>
      <c r="AN84" s="12">
        <f>IF('KWh (Cumulative) NLI'!AN84=0,0,((('KWh (Monthly) ENTRY NLI '!AN84*0.5)+'KWh (Cumulative) NLI'!AM84-'Rebasing adj NLI'!AN74)*AN111)*AN$19*AN$128)</f>
        <v>0</v>
      </c>
      <c r="AO84" s="12">
        <f>IF('KWh (Cumulative) NLI'!AO84=0,0,((('KWh (Monthly) ENTRY NLI '!AO84*0.5)+'KWh (Cumulative) NLI'!AN84-'Rebasing adj NLI'!AO74)*AO111)*AO$19*AO$128)</f>
        <v>0</v>
      </c>
      <c r="AP84" s="12">
        <f>IF('KWh (Cumulative) NLI'!AP84=0,0,((('KWh (Monthly) ENTRY NLI '!AP84*0.5)+'KWh (Cumulative) NLI'!AO84-'Rebasing adj NLI'!AP74)*AP111)*AP$19*AP$128)</f>
        <v>0</v>
      </c>
      <c r="AQ84" s="12">
        <f>IF('KWh (Cumulative) NLI'!AQ84=0,0,((('KWh (Monthly) ENTRY NLI '!AQ84*0.5)+'KWh (Cumulative) NLI'!AP84-'Rebasing adj NLI'!AQ74)*AQ111)*AQ$19*AQ$128)</f>
        <v>0</v>
      </c>
      <c r="AR84" s="12">
        <f>IF('KWh (Cumulative) NLI'!AR84=0,0,((('KWh (Monthly) ENTRY NLI '!AR84*0.5)+'KWh (Cumulative) NLI'!AQ84-'Rebasing adj NLI'!AR74)*AR111)*AR$19*AR$128)</f>
        <v>0</v>
      </c>
      <c r="AS84" s="12">
        <f>IF('KWh (Cumulative) NLI'!AS84=0,0,((('KWh (Monthly) ENTRY NLI '!AS84*0.5)+'KWh (Cumulative) NLI'!AR84-'Rebasing adj NLI'!AS74)*AS111)*AS$19*AS$128)</f>
        <v>0</v>
      </c>
      <c r="AT84" s="12">
        <f>IF('KWh (Cumulative) NLI'!AT84=0,0,((('KWh (Monthly) ENTRY NLI '!AT84*0.5)+'KWh (Cumulative) NLI'!AS84-'Rebasing adj NLI'!AT74)*AT111)*AT$19*AT$128)</f>
        <v>0</v>
      </c>
      <c r="AU84" s="12">
        <f>IF('KWh (Cumulative) NLI'!AU84=0,0,((('KWh (Monthly) ENTRY NLI '!AU84*0.5)+'KWh (Cumulative) NLI'!AT84-'Rebasing adj NLI'!AU74)*AU111)*AU$19*AU$128)</f>
        <v>0</v>
      </c>
      <c r="AV84" s="12">
        <f>IF('KWh (Cumulative) NLI'!AV84=0,0,((('KWh (Monthly) ENTRY NLI '!AV84*0.5)+'KWh (Cumulative) NLI'!AU84-'Rebasing adj NLI'!AV74)*AV111)*AV$19*AV$128)</f>
        <v>0</v>
      </c>
      <c r="AW84" s="12">
        <f>IF('KWh (Cumulative) NLI'!AW84=0,0,((('KWh (Monthly) ENTRY NLI '!AW84*0.5)+'KWh (Cumulative) NLI'!AV84-'Rebasing adj NLI'!AW74)*AW111)*AW$19*AW$128)</f>
        <v>0</v>
      </c>
      <c r="AX84" s="12">
        <f>IF('KWh (Cumulative) NLI'!AX84=0,0,((('KWh (Monthly) ENTRY NLI '!AX84*0.5)+'KWh (Cumulative) NLI'!AW84-'Rebasing adj NLI'!AX74)*AX111)*AX$19*AX$128)</f>
        <v>0</v>
      </c>
      <c r="AY84" s="12">
        <f>IF('KWh (Cumulative) NLI'!AY84=0,0,((('KWh (Monthly) ENTRY NLI '!AY84*0.5)+'KWh (Cumulative) NLI'!AX84-'Rebasing adj NLI'!AY74)*AY111)*AY$19*AY$128)</f>
        <v>0</v>
      </c>
      <c r="AZ84" s="12">
        <f>IF('KWh (Cumulative) NLI'!AZ84=0,0,((('KWh (Monthly) ENTRY NLI '!AZ84*0.5)+'KWh (Cumulative) NLI'!AY84-'Rebasing adj NLI'!AZ74)*AZ111)*AZ$19*AZ$128)</f>
        <v>0</v>
      </c>
      <c r="BA84" s="12">
        <f>IF('KWh (Cumulative) NLI'!BA84=0,0,((('KWh (Monthly) ENTRY NLI '!BA84*0.5)+'KWh (Cumulative) NLI'!AZ84-'Rebasing adj NLI'!BA74)*BA111)*BA$19*BA$128)</f>
        <v>0</v>
      </c>
      <c r="BB84" s="12">
        <f>IF('KWh (Cumulative) NLI'!BB84=0,0,((('KWh (Monthly) ENTRY NLI '!BB84*0.5)+'KWh (Cumulative) NLI'!BA84-'Rebasing adj NLI'!BB74)*BB111)*BB$19*BB$128)</f>
        <v>0</v>
      </c>
      <c r="BC84" s="12">
        <f>IF('KWh (Cumulative) NLI'!BC84=0,0,((('KWh (Monthly) ENTRY NLI '!BC84*0.5)+'KWh (Cumulative) NLI'!BB84-'Rebasing adj NLI'!BC74)*BC111)*BC$19*BC$128)</f>
        <v>0</v>
      </c>
      <c r="BD84" s="12">
        <f>IF('KWh (Cumulative) NLI'!BD84=0,0,((('KWh (Monthly) ENTRY NLI '!BD84*0.5)+'KWh (Cumulative) NLI'!BC84-'Rebasing adj NLI'!BD74)*BD111)*BD$19*BD$128)</f>
        <v>0</v>
      </c>
      <c r="BE84" s="12">
        <f>IF('KWh (Cumulative) NLI'!BE84=0,0,((('KWh (Monthly) ENTRY NLI '!BE84*0.5)+'KWh (Cumulative) NLI'!BD84-'Rebasing adj NLI'!BE74)*BE111)*BE$19*BE$128)</f>
        <v>0</v>
      </c>
      <c r="BF84" s="12">
        <f>IF('KWh (Cumulative) NLI'!BF84=0,0,((('KWh (Monthly) ENTRY NLI '!BF84*0.5)+'KWh (Cumulative) NLI'!BE84-'Rebasing adj NLI'!BF74)*BF111)*BF$19*BF$128)</f>
        <v>0</v>
      </c>
      <c r="BG84" s="12">
        <f>IF('KWh (Cumulative) NLI'!BG84=0,0,((('KWh (Monthly) ENTRY NLI '!BG84*0.5)+'KWh (Cumulative) NLI'!BF84-'Rebasing adj NLI'!BG74)*BG111)*BG$19*BG$128)</f>
        <v>0</v>
      </c>
      <c r="BH84" s="12">
        <f>IF('KWh (Cumulative) NLI'!BH84=0,0,((('KWh (Monthly) ENTRY NLI '!BH84*0.5)+'KWh (Cumulative) NLI'!BG84-'Rebasing adj NLI'!BH74)*BH111)*BH$19*BH$128)</f>
        <v>0</v>
      </c>
      <c r="BI84" s="12">
        <f>IF('KWh (Cumulative) NLI'!BI84=0,0,((('KWh (Monthly) ENTRY NLI '!BI84*0.5)+'KWh (Cumulative) NLI'!BH84-'Rebasing adj NLI'!BI74)*BI111)*BI$19*BI$128)</f>
        <v>0</v>
      </c>
      <c r="BJ84" s="12">
        <f>IF('KWh (Cumulative) NLI'!BJ84=0,0,((('KWh (Monthly) ENTRY NLI '!BJ84*0.5)+'KWh (Cumulative) NLI'!BI84-'Rebasing adj NLI'!BJ74)*BJ111)*BJ$19*BJ$128)</f>
        <v>0</v>
      </c>
      <c r="BK84" s="12">
        <f>IF('KWh (Cumulative) NLI'!BK84=0,0,((('KWh (Monthly) ENTRY NLI '!BK84*0.5)+'KWh (Cumulative) NLI'!BJ84-'Rebasing adj NLI'!BK74)*BK111)*BK$19*BK$128)</f>
        <v>0</v>
      </c>
      <c r="BL84" s="12">
        <f>IF('KWh (Cumulative) NLI'!BL84=0,0,((('KWh (Monthly) ENTRY NLI '!BL84*0.5)+'KWh (Cumulative) NLI'!BK84-'Rebasing adj NLI'!BL74)*BL111)*BL$19*BL$128)</f>
        <v>0</v>
      </c>
      <c r="BM84" s="12">
        <f>IF('KWh (Cumulative) NLI'!BM84=0,0,((('KWh (Monthly) ENTRY NLI '!BM84*0.5)+'KWh (Cumulative) NLI'!BL84-'Rebasing adj NLI'!BM74)*BM111)*BM$19*BM$128)</f>
        <v>0</v>
      </c>
      <c r="BN84" s="12">
        <f>IF('KWh (Cumulative) NLI'!BN84=0,0,((('KWh (Monthly) ENTRY NLI '!BN84*0.5)+'KWh (Cumulative) NLI'!BM84-'Rebasing adj NLI'!BN74)*BN111)*BN$19*BN$128)</f>
        <v>0</v>
      </c>
      <c r="BO84" s="12">
        <f>IF('KWh (Cumulative) NLI'!BO84=0,0,((('KWh (Monthly) ENTRY NLI '!BO84*0.5)+'KWh (Cumulative) NLI'!BN84-'Rebasing adj NLI'!BO74)*BO111)*BO$19*BO$128)</f>
        <v>0</v>
      </c>
      <c r="BP84" s="12">
        <f>IF('KWh (Cumulative) NLI'!BP84=0,0,((('KWh (Monthly) ENTRY NLI '!BP84*0.5)+'KWh (Cumulative) NLI'!BO84-'Rebasing adj NLI'!BP74)*BP111)*BP$19*BP$128)</f>
        <v>0</v>
      </c>
      <c r="BQ84" s="12">
        <f>IF('KWh (Cumulative) NLI'!BQ84=0,0,((('KWh (Monthly) ENTRY NLI '!BQ84*0.5)+'KWh (Cumulative) NLI'!BP84-'Rebasing adj NLI'!BQ74)*BQ111)*BQ$19*BQ$128)</f>
        <v>0</v>
      </c>
      <c r="BR84" s="12">
        <f>IF('KWh (Cumulative) NLI'!BR84=0,0,((('KWh (Monthly) ENTRY NLI '!BR84*0.5)+'KWh (Cumulative) NLI'!BQ84-'Rebasing adj NLI'!BR74)*BR111)*BR$19*BR$128)</f>
        <v>0</v>
      </c>
      <c r="BS84" s="12">
        <f>IF('KWh (Cumulative) NLI'!BS84=0,0,((('KWh (Monthly) ENTRY NLI '!BS84*0.5)+'KWh (Cumulative) NLI'!BR84-'Rebasing adj NLI'!BS74)*BS111)*BS$19*BS$128)</f>
        <v>0</v>
      </c>
      <c r="BT84" s="12">
        <f>IF('KWh (Cumulative) NLI'!BT84=0,0,((('KWh (Monthly) ENTRY NLI '!BT84*0.5)+'KWh (Cumulative) NLI'!BS84-'Rebasing adj NLI'!BT74)*BT111)*BT$19*BT$128)</f>
        <v>0</v>
      </c>
      <c r="BU84" s="12">
        <f>IF('KWh (Cumulative) NLI'!BU84=0,0,((('KWh (Monthly) ENTRY NLI '!BU84*0.5)+'KWh (Cumulative) NLI'!BT84-'Rebasing adj NLI'!BU74)*BU111)*BU$19*BU$128)</f>
        <v>0</v>
      </c>
      <c r="BV84" s="12">
        <f>IF('KWh (Cumulative) NLI'!BV84=0,0,((('KWh (Monthly) ENTRY NLI '!BV84*0.5)+'KWh (Cumulative) NLI'!BU84-'Rebasing adj NLI'!BV74)*BV111)*BV$19*BV$128)</f>
        <v>0</v>
      </c>
      <c r="BW84" s="12">
        <f>IF('KWh (Cumulative) NLI'!BW84=0,0,((('KWh (Monthly) ENTRY NLI '!BW84*0.5)+'KWh (Cumulative) NLI'!BV84-'Rebasing adj NLI'!BW74)*BW111)*BW$19*BW$128)</f>
        <v>0</v>
      </c>
      <c r="BX84" s="12">
        <f>IF('KWh (Cumulative) NLI'!BX84=0,0,((('KWh (Monthly) ENTRY NLI '!BX84*0.5)+'KWh (Cumulative) NLI'!BW84-'Rebasing adj NLI'!BX74)*BX111)*BX$19*BX$128)</f>
        <v>0</v>
      </c>
      <c r="BY84" s="12">
        <f>IF('KWh (Cumulative) NLI'!BY84=0,0,((('KWh (Monthly) ENTRY NLI '!BY84*0.5)+'KWh (Cumulative) NLI'!BX84-'Rebasing adj NLI'!BY74)*BY111)*BY$19*BY$128)</f>
        <v>0</v>
      </c>
      <c r="BZ84" s="12">
        <f>IF('KWh (Cumulative) NLI'!BZ84=0,0,((('KWh (Monthly) ENTRY NLI '!BZ84*0.5)+'KWh (Cumulative) NLI'!BY84-'Rebasing adj NLI'!BZ74)*BZ111)*BZ$19*BZ$128)</f>
        <v>0</v>
      </c>
      <c r="CA84" s="12">
        <f>IF('KWh (Cumulative) NLI'!CA84=0,0,((('KWh (Monthly) ENTRY NLI '!CA84*0.5)+'KWh (Cumulative) NLI'!BZ84-'Rebasing adj NLI'!CA74)*CA111)*CA$19*CA$128)</f>
        <v>0</v>
      </c>
      <c r="CB84" s="12">
        <f>IF('KWh (Cumulative) NLI'!CB84=0,0,((('KWh (Monthly) ENTRY NLI '!CB84*0.5)+'KWh (Cumulative) NLI'!CA84-'Rebasing adj NLI'!CB74)*CB111)*CB$19*CB$128)</f>
        <v>0</v>
      </c>
      <c r="CC84" s="12">
        <f>IF('KWh (Cumulative) NLI'!CC84=0,0,((('KWh (Monthly) ENTRY NLI '!CC84*0.5)+'KWh (Cumulative) NLI'!CB84-'Rebasing adj NLI'!CC74)*CC111)*CC$19*CC$128)</f>
        <v>0</v>
      </c>
      <c r="CD84" s="12">
        <f>IF('KWh (Cumulative) NLI'!CD84=0,0,((('KWh (Monthly) ENTRY NLI '!CD84*0.5)+'KWh (Cumulative) NLI'!CC84-'Rebasing adj NLI'!CD74)*CD111)*CD$19*CD$128)</f>
        <v>0</v>
      </c>
      <c r="CE84" s="12">
        <f>IF('KWh (Cumulative) NLI'!CE84=0,0,((('KWh (Monthly) ENTRY NLI '!CE84*0.5)+'KWh (Cumulative) NLI'!CD84-'Rebasing adj NLI'!CE74)*CE111)*CE$19*CE$128)</f>
        <v>0</v>
      </c>
      <c r="CF84" s="12">
        <f>IF('KWh (Cumulative) NLI'!CF84=0,0,((('KWh (Monthly) ENTRY NLI '!CF84*0.5)+'KWh (Cumulative) NLI'!CE84-'Rebasing adj NLI'!CF74)*CF111)*CF$19*CF$128)</f>
        <v>0</v>
      </c>
      <c r="CG84" s="12">
        <f>IF('KWh (Cumulative) NLI'!CG84=0,0,((('KWh (Monthly) ENTRY NLI '!CG84*0.5)+'KWh (Cumulative) NLI'!CF84-'Rebasing adj NLI'!CG74)*CG111)*CG$19*CG$128)</f>
        <v>0</v>
      </c>
      <c r="CH84" s="12">
        <f>IF('KWh (Cumulative) NLI'!CH84=0,0,((('KWh (Monthly) ENTRY NLI '!CH84*0.5)+'KWh (Cumulative) NLI'!CG84-'Rebasing adj NLI'!CH74)*CH111)*CH$19*CH$128)</f>
        <v>0</v>
      </c>
      <c r="CI84" s="12">
        <f>IF('KWh (Cumulative) NLI'!CI84=0,0,((('KWh (Monthly) ENTRY NLI '!CI84*0.5)+'KWh (Cumulative) NLI'!CH84-'Rebasing adj NLI'!CI74)*CI111)*CI$19*CI$128)</f>
        <v>0</v>
      </c>
      <c r="CJ84" s="12">
        <f>IF('KWh (Cumulative) NLI'!CJ84=0,0,((('KWh (Monthly) ENTRY NLI '!CJ84*0.5)+'KWh (Cumulative) NLI'!CI84-'Rebasing adj NLI'!CJ74)*CJ111)*CJ$19*CJ$128)</f>
        <v>0</v>
      </c>
    </row>
    <row r="85" spans="1:88" x14ac:dyDescent="0.3">
      <c r="A85" s="220"/>
      <c r="B85" s="47" t="s">
        <v>12</v>
      </c>
      <c r="C85" s="12">
        <f>IF('KWh (Cumulative) NLI'!C85=0,0,((('KWh (Monthly) ENTRY NLI '!C85*0.5)-'Rebasing adj NLI'!C75)*C112)*C$19*C$128)</f>
        <v>0</v>
      </c>
      <c r="D85" s="12">
        <f>IF('KWh (Cumulative) NLI'!D85=0,0,((('KWh (Monthly) ENTRY NLI '!D85*0.5)+'KWh (Cumulative) NLI'!C85-'Rebasing adj NLI'!D75)*D112)*D$19*D$128)</f>
        <v>0</v>
      </c>
      <c r="E85" s="12">
        <f>IF('KWh (Cumulative) NLI'!E85=0,0,((('KWh (Monthly) ENTRY NLI '!E85*0.5)+'KWh (Cumulative) NLI'!D85-'Rebasing adj NLI'!E75)*E112)*E$19*E$128)</f>
        <v>0</v>
      </c>
      <c r="F85" s="12">
        <f>IF('KWh (Cumulative) NLI'!F85=0,0,((('KWh (Monthly) ENTRY NLI '!F85*0.5)+'KWh (Cumulative) NLI'!E85-'Rebasing adj NLI'!F75)*F112)*F$19*F$128)</f>
        <v>0</v>
      </c>
      <c r="G85" s="12">
        <f>IF('KWh (Cumulative) NLI'!G85=0,0,((('KWh (Monthly) ENTRY NLI '!G85*0.5)+'KWh (Cumulative) NLI'!F85-'Rebasing adj NLI'!G75)*G112)*G$19*G$128)</f>
        <v>0</v>
      </c>
      <c r="H85" s="12">
        <f>IF('KWh (Cumulative) NLI'!H85=0,0,((('KWh (Monthly) ENTRY NLI '!H85*0.5)+'KWh (Cumulative) NLI'!G85-'Rebasing adj NLI'!H75)*H112)*H$19*H$128)</f>
        <v>0</v>
      </c>
      <c r="I85" s="12">
        <f>IF('KWh (Cumulative) NLI'!I85=0,0,((('KWh (Monthly) ENTRY NLI '!I85*0.5)+'KWh (Cumulative) NLI'!H85-'Rebasing adj NLI'!I75)*I112)*I$19*I$128)</f>
        <v>0</v>
      </c>
      <c r="J85" s="12">
        <f>IF('KWh (Cumulative) NLI'!J85=0,0,((('KWh (Monthly) ENTRY NLI '!J85*0.5)+'KWh (Cumulative) NLI'!I85-'Rebasing adj NLI'!J75)*J112)*J$19*J$128)</f>
        <v>0</v>
      </c>
      <c r="K85" s="12">
        <f>IF('KWh (Cumulative) NLI'!K85=0,0,((('KWh (Monthly) ENTRY NLI '!K85*0.5)+'KWh (Cumulative) NLI'!J85-'Rebasing adj NLI'!K75)*K112)*K$19*K$128)</f>
        <v>0</v>
      </c>
      <c r="L85" s="12">
        <f>IF('KWh (Cumulative) NLI'!L85=0,0,((('KWh (Monthly) ENTRY NLI '!L85*0.5)+'KWh (Cumulative) NLI'!K85-'Rebasing adj NLI'!L75)*L112)*L$19*L$128)</f>
        <v>0</v>
      </c>
      <c r="M85" s="12">
        <f>IF('KWh (Cumulative) NLI'!M85=0,0,((('KWh (Monthly) ENTRY NLI '!M85*0.5)+'KWh (Cumulative) NLI'!L85-'Rebasing adj NLI'!M75)*M112)*M$19*M$128)</f>
        <v>0</v>
      </c>
      <c r="N85" s="12">
        <f>IF('KWh (Cumulative) NLI'!N85=0,0,((('KWh (Monthly) ENTRY NLI '!N85*0.5)+'KWh (Cumulative) NLI'!M85-'Rebasing adj NLI'!N75)*N112)*N$19*N$128)</f>
        <v>0</v>
      </c>
      <c r="O85" s="12">
        <f>IF('KWh (Cumulative) NLI'!O85=0,0,((('KWh (Monthly) ENTRY NLI '!O85*0.5)+'KWh (Cumulative) NLI'!N85-'Rebasing adj NLI'!O75)*O112)*O$19*O$128)</f>
        <v>0</v>
      </c>
      <c r="P85" s="12">
        <f>IF('KWh (Cumulative) NLI'!P85=0,0,((('KWh (Monthly) ENTRY NLI '!P85*0.5)+'KWh (Cumulative) NLI'!O85-'Rebasing adj NLI'!P75)*P112)*P$19*P$128)</f>
        <v>0</v>
      </c>
      <c r="Q85" s="12">
        <f>IF('KWh (Cumulative) NLI'!Q85=0,0,((('KWh (Monthly) ENTRY NLI '!Q85*0.5)+'KWh (Cumulative) NLI'!P85-'Rebasing adj NLI'!Q75)*Q112)*Q$19*Q$128)</f>
        <v>0</v>
      </c>
      <c r="R85" s="12">
        <f>IF('KWh (Cumulative) NLI'!R85=0,0,((('KWh (Monthly) ENTRY NLI '!R85*0.5)+'KWh (Cumulative) NLI'!Q85-'Rebasing adj NLI'!R75)*R112)*R$19*R$128)</f>
        <v>0</v>
      </c>
      <c r="S85" s="12">
        <f>IF('KWh (Cumulative) NLI'!S85=0,0,((('KWh (Monthly) ENTRY NLI '!S85*0.5)+'KWh (Cumulative) NLI'!R85-'Rebasing adj NLI'!S75)*S112)*S$19*S$128)</f>
        <v>0</v>
      </c>
      <c r="T85" s="12">
        <f>IF('KWh (Cumulative) NLI'!T85=0,0,((('KWh (Monthly) ENTRY NLI '!T85*0.5)+'KWh (Cumulative) NLI'!S85-'Rebasing adj NLI'!T75)*T112)*T$19*T$128)</f>
        <v>0</v>
      </c>
      <c r="U85" s="12">
        <f>IF('KWh (Cumulative) NLI'!U85=0,0,((('KWh (Monthly) ENTRY NLI '!U85*0.5)+'KWh (Cumulative) NLI'!T85-'Rebasing adj NLI'!U75)*U112)*U$19*U$128)</f>
        <v>0</v>
      </c>
      <c r="V85" s="12">
        <f>IF('KWh (Cumulative) NLI'!V85=0,0,((('KWh (Monthly) ENTRY NLI '!V85*0.5)+'KWh (Cumulative) NLI'!U85-'Rebasing adj NLI'!V75)*V112)*V$19*V$128)</f>
        <v>0</v>
      </c>
      <c r="W85" s="12">
        <f>IF('KWh (Cumulative) NLI'!W85=0,0,((('KWh (Monthly) ENTRY NLI '!W85*0.5)+'KWh (Cumulative) NLI'!V85-'Rebasing adj NLI'!W75)*W112)*W$19*W$128)</f>
        <v>0</v>
      </c>
      <c r="X85" s="12">
        <f>IF('KWh (Cumulative) NLI'!X85=0,0,((('KWh (Monthly) ENTRY NLI '!X85*0.5)+'KWh (Cumulative) NLI'!W85-'Rebasing adj NLI'!X75)*X112)*X$19*X$128)</f>
        <v>0</v>
      </c>
      <c r="Y85" s="12">
        <f>IF('KWh (Cumulative) NLI'!Y85=0,0,((('KWh (Monthly) ENTRY NLI '!Y85*0.5)+'KWh (Cumulative) NLI'!X85-'Rebasing adj NLI'!Y75)*Y112)*Y$19*Y$128)</f>
        <v>0</v>
      </c>
      <c r="Z85" s="12">
        <f>IF('KWh (Cumulative) NLI'!Z85=0,0,((('KWh (Monthly) ENTRY NLI '!Z85*0.5)+'KWh (Cumulative) NLI'!Y85-'Rebasing adj NLI'!Z75)*Z112)*Z$19*Z$128)</f>
        <v>0</v>
      </c>
      <c r="AA85" s="12">
        <f>IF('KWh (Cumulative) NLI'!AA85=0,0,((('KWh (Monthly) ENTRY NLI '!AA85*0.5)+'KWh (Cumulative) NLI'!Z85-'Rebasing adj NLI'!AA75)*AA112)*AA$19*AA$128)</f>
        <v>0</v>
      </c>
      <c r="AB85" s="12">
        <f>IF('KWh (Cumulative) NLI'!AB85=0,0,((('KWh (Monthly) ENTRY NLI '!AB85*0.5)+'KWh (Cumulative) NLI'!AA85-'Rebasing adj NLI'!AB75)*AB112)*AB$19*AB$128)</f>
        <v>0</v>
      </c>
      <c r="AC85" s="12">
        <f>IF('KWh (Cumulative) NLI'!AC85=0,0,((('KWh (Monthly) ENTRY NLI '!AC85*0.5)+'KWh (Cumulative) NLI'!AB85-'Rebasing adj NLI'!AC75)*AC112)*AC$19*AC$128)</f>
        <v>0</v>
      </c>
      <c r="AD85" s="12">
        <f>IF('KWh (Cumulative) NLI'!AD85=0,0,((('KWh (Monthly) ENTRY NLI '!AD85*0.5)+'KWh (Cumulative) NLI'!AC85-'Rebasing adj NLI'!AD75)*AD112)*AD$19*AD$128)</f>
        <v>0</v>
      </c>
      <c r="AE85" s="12">
        <f>IF('KWh (Cumulative) NLI'!AE85=0,0,((('KWh (Monthly) ENTRY NLI '!AE85*0.5)+'KWh (Cumulative) NLI'!AD85-'Rebasing adj NLI'!AE75)*AE112)*AE$19*AE$128)</f>
        <v>0</v>
      </c>
      <c r="AF85" s="12">
        <f>IF('KWh (Cumulative) NLI'!AF85=0,0,((('KWh (Monthly) ENTRY NLI '!AF85*0.5)+'KWh (Cumulative) NLI'!AE85-'Rebasing adj NLI'!AF75)*AF112)*AF$19*AF$128)</f>
        <v>0</v>
      </c>
      <c r="AG85" s="12">
        <f>IF('KWh (Cumulative) NLI'!AG85=0,0,((('KWh (Monthly) ENTRY NLI '!AG85*0.5)+'KWh (Cumulative) NLI'!AF85-'Rebasing adj NLI'!AG75)*AG112)*AG$19*AG$128)</f>
        <v>0</v>
      </c>
      <c r="AH85" s="12">
        <f>IF('KWh (Cumulative) NLI'!AH85=0,0,((('KWh (Monthly) ENTRY NLI '!AH85*0.5)+'KWh (Cumulative) NLI'!AG85-'Rebasing adj NLI'!AH75)*AH112)*AH$19*AH$128)</f>
        <v>0</v>
      </c>
      <c r="AI85" s="12">
        <f>IF('KWh (Cumulative) NLI'!AI85=0,0,((('KWh (Monthly) ENTRY NLI '!AI85*0.5)+'KWh (Cumulative) NLI'!AH85-'Rebasing adj NLI'!AI75)*AI112)*AI$19*AI$128)</f>
        <v>0</v>
      </c>
      <c r="AJ85" s="12">
        <f>IF('KWh (Cumulative) NLI'!AJ85=0,0,((('KWh (Monthly) ENTRY NLI '!AJ85*0.5)+'KWh (Cumulative) NLI'!AI85-'Rebasing adj NLI'!AJ75)*AJ112)*AJ$19*AJ$128)</f>
        <v>0</v>
      </c>
      <c r="AK85" s="12">
        <f>IF('KWh (Cumulative) NLI'!AK85=0,0,((('KWh (Monthly) ENTRY NLI '!AK85*0.5)+'KWh (Cumulative) NLI'!AJ85-'Rebasing adj NLI'!AK75)*AK112)*AK$19*AK$128)</f>
        <v>0</v>
      </c>
      <c r="AL85" s="12">
        <f>IF('KWh (Cumulative) NLI'!AL85=0,0,((('KWh (Monthly) ENTRY NLI '!AL85*0.5)+'KWh (Cumulative) NLI'!AK85-'Rebasing adj NLI'!AL75)*AL112)*AL$19*AL$128)</f>
        <v>0</v>
      </c>
      <c r="AM85" s="12">
        <f>IF('KWh (Cumulative) NLI'!AM85=0,0,((('KWh (Monthly) ENTRY NLI '!AM85*0.5)+'KWh (Cumulative) NLI'!AL85-'Rebasing adj NLI'!AM75)*AM112)*AM$19*AM$128)</f>
        <v>0</v>
      </c>
      <c r="AN85" s="12">
        <f>IF('KWh (Cumulative) NLI'!AN85=0,0,((('KWh (Monthly) ENTRY NLI '!AN85*0.5)+'KWh (Cumulative) NLI'!AM85-'Rebasing adj NLI'!AN75)*AN112)*AN$19*AN$128)</f>
        <v>0</v>
      </c>
      <c r="AO85" s="12">
        <f>IF('KWh (Cumulative) NLI'!AO85=0,0,((('KWh (Monthly) ENTRY NLI '!AO85*0.5)+'KWh (Cumulative) NLI'!AN85-'Rebasing adj NLI'!AO75)*AO112)*AO$19*AO$128)</f>
        <v>0</v>
      </c>
      <c r="AP85" s="12">
        <f>IF('KWh (Cumulative) NLI'!AP85=0,0,((('KWh (Monthly) ENTRY NLI '!AP85*0.5)+'KWh (Cumulative) NLI'!AO85-'Rebasing adj NLI'!AP75)*AP112)*AP$19*AP$128)</f>
        <v>0</v>
      </c>
      <c r="AQ85" s="12">
        <f>IF('KWh (Cumulative) NLI'!AQ85=0,0,((('KWh (Monthly) ENTRY NLI '!AQ85*0.5)+'KWh (Cumulative) NLI'!AP85-'Rebasing adj NLI'!AQ75)*AQ112)*AQ$19*AQ$128)</f>
        <v>0</v>
      </c>
      <c r="AR85" s="12">
        <f>IF('KWh (Cumulative) NLI'!AR85=0,0,((('KWh (Monthly) ENTRY NLI '!AR85*0.5)+'KWh (Cumulative) NLI'!AQ85-'Rebasing adj NLI'!AR75)*AR112)*AR$19*AR$128)</f>
        <v>0</v>
      </c>
      <c r="AS85" s="12">
        <f>IF('KWh (Cumulative) NLI'!AS85=0,0,((('KWh (Monthly) ENTRY NLI '!AS85*0.5)+'KWh (Cumulative) NLI'!AR85-'Rebasing adj NLI'!AS75)*AS112)*AS$19*AS$128)</f>
        <v>0</v>
      </c>
      <c r="AT85" s="12">
        <f>IF('KWh (Cumulative) NLI'!AT85=0,0,((('KWh (Monthly) ENTRY NLI '!AT85*0.5)+'KWh (Cumulative) NLI'!AS85-'Rebasing adj NLI'!AT75)*AT112)*AT$19*AT$128)</f>
        <v>0</v>
      </c>
      <c r="AU85" s="12">
        <f>IF('KWh (Cumulative) NLI'!AU85=0,0,((('KWh (Monthly) ENTRY NLI '!AU85*0.5)+'KWh (Cumulative) NLI'!AT85-'Rebasing adj NLI'!AU75)*AU112)*AU$19*AU$128)</f>
        <v>0</v>
      </c>
      <c r="AV85" s="12">
        <f>IF('KWh (Cumulative) NLI'!AV85=0,0,((('KWh (Monthly) ENTRY NLI '!AV85*0.5)+'KWh (Cumulative) NLI'!AU85-'Rebasing adj NLI'!AV75)*AV112)*AV$19*AV$128)</f>
        <v>0</v>
      </c>
      <c r="AW85" s="12">
        <f>IF('KWh (Cumulative) NLI'!AW85=0,0,((('KWh (Monthly) ENTRY NLI '!AW85*0.5)+'KWh (Cumulative) NLI'!AV85-'Rebasing adj NLI'!AW75)*AW112)*AW$19*AW$128)</f>
        <v>0</v>
      </c>
      <c r="AX85" s="12">
        <f>IF('KWh (Cumulative) NLI'!AX85=0,0,((('KWh (Monthly) ENTRY NLI '!AX85*0.5)+'KWh (Cumulative) NLI'!AW85-'Rebasing adj NLI'!AX75)*AX112)*AX$19*AX$128)</f>
        <v>0</v>
      </c>
      <c r="AY85" s="12">
        <f>IF('KWh (Cumulative) NLI'!AY85=0,0,((('KWh (Monthly) ENTRY NLI '!AY85*0.5)+'KWh (Cumulative) NLI'!AX85-'Rebasing adj NLI'!AY75)*AY112)*AY$19*AY$128)</f>
        <v>0</v>
      </c>
      <c r="AZ85" s="12">
        <f>IF('KWh (Cumulative) NLI'!AZ85=0,0,((('KWh (Monthly) ENTRY NLI '!AZ85*0.5)+'KWh (Cumulative) NLI'!AY85-'Rebasing adj NLI'!AZ75)*AZ112)*AZ$19*AZ$128)</f>
        <v>0</v>
      </c>
      <c r="BA85" s="12">
        <f>IF('KWh (Cumulative) NLI'!BA85=0,0,((('KWh (Monthly) ENTRY NLI '!BA85*0.5)+'KWh (Cumulative) NLI'!AZ85-'Rebasing adj NLI'!BA75)*BA112)*BA$19*BA$128)</f>
        <v>0</v>
      </c>
      <c r="BB85" s="12">
        <f>IF('KWh (Cumulative) NLI'!BB85=0,0,((('KWh (Monthly) ENTRY NLI '!BB85*0.5)+'KWh (Cumulative) NLI'!BA85-'Rebasing adj NLI'!BB75)*BB112)*BB$19*BB$128)</f>
        <v>0</v>
      </c>
      <c r="BC85" s="12">
        <f>IF('KWh (Cumulative) NLI'!BC85=0,0,((('KWh (Monthly) ENTRY NLI '!BC85*0.5)+'KWh (Cumulative) NLI'!BB85-'Rebasing adj NLI'!BC75)*BC112)*BC$19*BC$128)</f>
        <v>0</v>
      </c>
      <c r="BD85" s="12">
        <f>IF('KWh (Cumulative) NLI'!BD85=0,0,((('KWh (Monthly) ENTRY NLI '!BD85*0.5)+'KWh (Cumulative) NLI'!BC85-'Rebasing adj NLI'!BD75)*BD112)*BD$19*BD$128)</f>
        <v>0</v>
      </c>
      <c r="BE85" s="12">
        <f>IF('KWh (Cumulative) NLI'!BE85=0,0,((('KWh (Monthly) ENTRY NLI '!BE85*0.5)+'KWh (Cumulative) NLI'!BD85-'Rebasing adj NLI'!BE75)*BE112)*BE$19*BE$128)</f>
        <v>0</v>
      </c>
      <c r="BF85" s="12">
        <f>IF('KWh (Cumulative) NLI'!BF85=0,0,((('KWh (Monthly) ENTRY NLI '!BF85*0.5)+'KWh (Cumulative) NLI'!BE85-'Rebasing adj NLI'!BF75)*BF112)*BF$19*BF$128)</f>
        <v>0</v>
      </c>
      <c r="BG85" s="12">
        <f>IF('KWh (Cumulative) NLI'!BG85=0,0,((('KWh (Monthly) ENTRY NLI '!BG85*0.5)+'KWh (Cumulative) NLI'!BF85-'Rebasing adj NLI'!BG75)*BG112)*BG$19*BG$128)</f>
        <v>0</v>
      </c>
      <c r="BH85" s="12">
        <f>IF('KWh (Cumulative) NLI'!BH85=0,0,((('KWh (Monthly) ENTRY NLI '!BH85*0.5)+'KWh (Cumulative) NLI'!BG85-'Rebasing adj NLI'!BH75)*BH112)*BH$19*BH$128)</f>
        <v>0</v>
      </c>
      <c r="BI85" s="12">
        <f>IF('KWh (Cumulative) NLI'!BI85=0,0,((('KWh (Monthly) ENTRY NLI '!BI85*0.5)+'KWh (Cumulative) NLI'!BH85-'Rebasing adj NLI'!BI75)*BI112)*BI$19*BI$128)</f>
        <v>0</v>
      </c>
      <c r="BJ85" s="12">
        <f>IF('KWh (Cumulative) NLI'!BJ85=0,0,((('KWh (Monthly) ENTRY NLI '!BJ85*0.5)+'KWh (Cumulative) NLI'!BI85-'Rebasing adj NLI'!BJ75)*BJ112)*BJ$19*BJ$128)</f>
        <v>0</v>
      </c>
      <c r="BK85" s="12">
        <f>IF('KWh (Cumulative) NLI'!BK85=0,0,((('KWh (Monthly) ENTRY NLI '!BK85*0.5)+'KWh (Cumulative) NLI'!BJ85-'Rebasing adj NLI'!BK75)*BK112)*BK$19*BK$128)</f>
        <v>0</v>
      </c>
      <c r="BL85" s="12">
        <f>IF('KWh (Cumulative) NLI'!BL85=0,0,((('KWh (Monthly) ENTRY NLI '!BL85*0.5)+'KWh (Cumulative) NLI'!BK85-'Rebasing adj NLI'!BL75)*BL112)*BL$19*BL$128)</f>
        <v>0</v>
      </c>
      <c r="BM85" s="12">
        <f>IF('KWh (Cumulative) NLI'!BM85=0,0,((('KWh (Monthly) ENTRY NLI '!BM85*0.5)+'KWh (Cumulative) NLI'!BL85-'Rebasing adj NLI'!BM75)*BM112)*BM$19*BM$128)</f>
        <v>0</v>
      </c>
      <c r="BN85" s="12">
        <f>IF('KWh (Cumulative) NLI'!BN85=0,0,((('KWh (Monthly) ENTRY NLI '!BN85*0.5)+'KWh (Cumulative) NLI'!BM85-'Rebasing adj NLI'!BN75)*BN112)*BN$19*BN$128)</f>
        <v>0</v>
      </c>
      <c r="BO85" s="12">
        <f>IF('KWh (Cumulative) NLI'!BO85=0,0,((('KWh (Monthly) ENTRY NLI '!BO85*0.5)+'KWh (Cumulative) NLI'!BN85-'Rebasing adj NLI'!BO75)*BO112)*BO$19*BO$128)</f>
        <v>0</v>
      </c>
      <c r="BP85" s="12">
        <f>IF('KWh (Cumulative) NLI'!BP85=0,0,((('KWh (Monthly) ENTRY NLI '!BP85*0.5)+'KWh (Cumulative) NLI'!BO85-'Rebasing adj NLI'!BP75)*BP112)*BP$19*BP$128)</f>
        <v>0</v>
      </c>
      <c r="BQ85" s="12">
        <f>IF('KWh (Cumulative) NLI'!BQ85=0,0,((('KWh (Monthly) ENTRY NLI '!BQ85*0.5)+'KWh (Cumulative) NLI'!BP85-'Rebasing adj NLI'!BQ75)*BQ112)*BQ$19*BQ$128)</f>
        <v>0</v>
      </c>
      <c r="BR85" s="12">
        <f>IF('KWh (Cumulative) NLI'!BR85=0,0,((('KWh (Monthly) ENTRY NLI '!BR85*0.5)+'KWh (Cumulative) NLI'!BQ85-'Rebasing adj NLI'!BR75)*BR112)*BR$19*BR$128)</f>
        <v>0</v>
      </c>
      <c r="BS85" s="12">
        <f>IF('KWh (Cumulative) NLI'!BS85=0,0,((('KWh (Monthly) ENTRY NLI '!BS85*0.5)+'KWh (Cumulative) NLI'!BR85-'Rebasing adj NLI'!BS75)*BS112)*BS$19*BS$128)</f>
        <v>0</v>
      </c>
      <c r="BT85" s="12">
        <f>IF('KWh (Cumulative) NLI'!BT85=0,0,((('KWh (Monthly) ENTRY NLI '!BT85*0.5)+'KWh (Cumulative) NLI'!BS85-'Rebasing adj NLI'!BT75)*BT112)*BT$19*BT$128)</f>
        <v>0</v>
      </c>
      <c r="BU85" s="12">
        <f>IF('KWh (Cumulative) NLI'!BU85=0,0,((('KWh (Monthly) ENTRY NLI '!BU85*0.5)+'KWh (Cumulative) NLI'!BT85-'Rebasing adj NLI'!BU75)*BU112)*BU$19*BU$128)</f>
        <v>0</v>
      </c>
      <c r="BV85" s="12">
        <f>IF('KWh (Cumulative) NLI'!BV85=0,0,((('KWh (Monthly) ENTRY NLI '!BV85*0.5)+'KWh (Cumulative) NLI'!BU85-'Rebasing adj NLI'!BV75)*BV112)*BV$19*BV$128)</f>
        <v>0</v>
      </c>
      <c r="BW85" s="12">
        <f>IF('KWh (Cumulative) NLI'!BW85=0,0,((('KWh (Monthly) ENTRY NLI '!BW85*0.5)+'KWh (Cumulative) NLI'!BV85-'Rebasing adj NLI'!BW75)*BW112)*BW$19*BW$128)</f>
        <v>0</v>
      </c>
      <c r="BX85" s="12">
        <f>IF('KWh (Cumulative) NLI'!BX85=0,0,((('KWh (Monthly) ENTRY NLI '!BX85*0.5)+'KWh (Cumulative) NLI'!BW85-'Rebasing adj NLI'!BX75)*BX112)*BX$19*BX$128)</f>
        <v>0</v>
      </c>
      <c r="BY85" s="12">
        <f>IF('KWh (Cumulative) NLI'!BY85=0,0,((('KWh (Monthly) ENTRY NLI '!BY85*0.5)+'KWh (Cumulative) NLI'!BX85-'Rebasing adj NLI'!BY75)*BY112)*BY$19*BY$128)</f>
        <v>0</v>
      </c>
      <c r="BZ85" s="12">
        <f>IF('KWh (Cumulative) NLI'!BZ85=0,0,((('KWh (Monthly) ENTRY NLI '!BZ85*0.5)+'KWh (Cumulative) NLI'!BY85-'Rebasing adj NLI'!BZ75)*BZ112)*BZ$19*BZ$128)</f>
        <v>0</v>
      </c>
      <c r="CA85" s="12">
        <f>IF('KWh (Cumulative) NLI'!CA85=0,0,((('KWh (Monthly) ENTRY NLI '!CA85*0.5)+'KWh (Cumulative) NLI'!BZ85-'Rebasing adj NLI'!CA75)*CA112)*CA$19*CA$128)</f>
        <v>0</v>
      </c>
      <c r="CB85" s="12">
        <f>IF('KWh (Cumulative) NLI'!CB85=0,0,((('KWh (Monthly) ENTRY NLI '!CB85*0.5)+'KWh (Cumulative) NLI'!CA85-'Rebasing adj NLI'!CB75)*CB112)*CB$19*CB$128)</f>
        <v>0</v>
      </c>
      <c r="CC85" s="12">
        <f>IF('KWh (Cumulative) NLI'!CC85=0,0,((('KWh (Monthly) ENTRY NLI '!CC85*0.5)+'KWh (Cumulative) NLI'!CB85-'Rebasing adj NLI'!CC75)*CC112)*CC$19*CC$128)</f>
        <v>0</v>
      </c>
      <c r="CD85" s="12">
        <f>IF('KWh (Cumulative) NLI'!CD85=0,0,((('KWh (Monthly) ENTRY NLI '!CD85*0.5)+'KWh (Cumulative) NLI'!CC85-'Rebasing adj NLI'!CD75)*CD112)*CD$19*CD$128)</f>
        <v>0</v>
      </c>
      <c r="CE85" s="12">
        <f>IF('KWh (Cumulative) NLI'!CE85=0,0,((('KWh (Monthly) ENTRY NLI '!CE85*0.5)+'KWh (Cumulative) NLI'!CD85-'Rebasing adj NLI'!CE75)*CE112)*CE$19*CE$128)</f>
        <v>0</v>
      </c>
      <c r="CF85" s="12">
        <f>IF('KWh (Cumulative) NLI'!CF85=0,0,((('KWh (Monthly) ENTRY NLI '!CF85*0.5)+'KWh (Cumulative) NLI'!CE85-'Rebasing adj NLI'!CF75)*CF112)*CF$19*CF$128)</f>
        <v>0</v>
      </c>
      <c r="CG85" s="12">
        <f>IF('KWh (Cumulative) NLI'!CG85=0,0,((('KWh (Monthly) ENTRY NLI '!CG85*0.5)+'KWh (Cumulative) NLI'!CF85-'Rebasing adj NLI'!CG75)*CG112)*CG$19*CG$128)</f>
        <v>0</v>
      </c>
      <c r="CH85" s="12">
        <f>IF('KWh (Cumulative) NLI'!CH85=0,0,((('KWh (Monthly) ENTRY NLI '!CH85*0.5)+'KWh (Cumulative) NLI'!CG85-'Rebasing adj NLI'!CH75)*CH112)*CH$19*CH$128)</f>
        <v>0</v>
      </c>
      <c r="CI85" s="12">
        <f>IF('KWh (Cumulative) NLI'!CI85=0,0,((('KWh (Monthly) ENTRY NLI '!CI85*0.5)+'KWh (Cumulative) NLI'!CH85-'Rebasing adj NLI'!CI75)*CI112)*CI$19*CI$128)</f>
        <v>0</v>
      </c>
      <c r="CJ85" s="12">
        <f>IF('KWh (Cumulative) NLI'!CJ85=0,0,((('KWh (Monthly) ENTRY NLI '!CJ85*0.5)+'KWh (Cumulative) NLI'!CI85-'Rebasing adj NLI'!CJ75)*CJ112)*CJ$19*CJ$128)</f>
        <v>0</v>
      </c>
    </row>
    <row r="86" spans="1:88" x14ac:dyDescent="0.3">
      <c r="A86" s="220"/>
      <c r="B86" s="47" t="s">
        <v>3</v>
      </c>
      <c r="C86" s="12">
        <f>IF('KWh (Cumulative) NLI'!C86=0,0,((('KWh (Monthly) ENTRY NLI '!C86*0.5)-'Rebasing adj NLI'!C76)*C113)*C$19*C$128)</f>
        <v>0</v>
      </c>
      <c r="D86" s="12">
        <f>IF('KWh (Cumulative) NLI'!D86=0,0,((('KWh (Monthly) ENTRY NLI '!D86*0.5)+'KWh (Cumulative) NLI'!C86-'Rebasing adj NLI'!D76)*D113)*D$19*D$128)</f>
        <v>0</v>
      </c>
      <c r="E86" s="12">
        <f>IF('KWh (Cumulative) NLI'!E86=0,0,((('KWh (Monthly) ENTRY NLI '!E86*0.5)+'KWh (Cumulative) NLI'!D86-'Rebasing adj NLI'!E76)*E113)*E$19*E$128)</f>
        <v>0</v>
      </c>
      <c r="F86" s="12">
        <f>IF('KWh (Cumulative) NLI'!F86=0,0,((('KWh (Monthly) ENTRY NLI '!F86*0.5)+'KWh (Cumulative) NLI'!E86-'Rebasing adj NLI'!F76)*F113)*F$19*F$128)</f>
        <v>0</v>
      </c>
      <c r="G86" s="12">
        <f>IF('KWh (Cumulative) NLI'!G86=0,0,((('KWh (Monthly) ENTRY NLI '!G86*0.5)+'KWh (Cumulative) NLI'!F86-'Rebasing adj NLI'!G76)*G113)*G$19*G$128)</f>
        <v>0</v>
      </c>
      <c r="H86" s="12">
        <f>IF('KWh (Cumulative) NLI'!H86=0,0,((('KWh (Monthly) ENTRY NLI '!H86*0.5)+'KWh (Cumulative) NLI'!G86-'Rebasing adj NLI'!H76)*H113)*H$19*H$128)</f>
        <v>0</v>
      </c>
      <c r="I86" s="12">
        <f>IF('KWh (Cumulative) NLI'!I86=0,0,((('KWh (Monthly) ENTRY NLI '!I86*0.5)+'KWh (Cumulative) NLI'!H86-'Rebasing adj NLI'!I76)*I113)*I$19*I$128)</f>
        <v>0</v>
      </c>
      <c r="J86" s="12">
        <f>IF('KWh (Cumulative) NLI'!J86=0,0,((('KWh (Monthly) ENTRY NLI '!J86*0.5)+'KWh (Cumulative) NLI'!I86-'Rebasing adj NLI'!J76)*J113)*J$19*J$128)</f>
        <v>0</v>
      </c>
      <c r="K86" s="12">
        <f>IF('KWh (Cumulative) NLI'!K86=0,0,((('KWh (Monthly) ENTRY NLI '!K86*0.5)+'KWh (Cumulative) NLI'!J86-'Rebasing adj NLI'!K76)*K113)*K$19*K$128)</f>
        <v>0</v>
      </c>
      <c r="L86" s="12">
        <f>IF('KWh (Cumulative) NLI'!L86=0,0,((('KWh (Monthly) ENTRY NLI '!L86*0.5)+'KWh (Cumulative) NLI'!K86-'Rebasing adj NLI'!L76)*L113)*L$19*L$128)</f>
        <v>0</v>
      </c>
      <c r="M86" s="12">
        <f>IF('KWh (Cumulative) NLI'!M86=0,0,((('KWh (Monthly) ENTRY NLI '!M86*0.5)+'KWh (Cumulative) NLI'!L86-'Rebasing adj NLI'!M76)*M113)*M$19*M$128)</f>
        <v>0</v>
      </c>
      <c r="N86" s="12">
        <f>IF('KWh (Cumulative) NLI'!N86=0,0,((('KWh (Monthly) ENTRY NLI '!N86*0.5)+'KWh (Cumulative) NLI'!M86-'Rebasing adj NLI'!N76)*N113)*N$19*N$128)</f>
        <v>0</v>
      </c>
      <c r="O86" s="12">
        <f>IF('KWh (Cumulative) NLI'!O86=0,0,((('KWh (Monthly) ENTRY NLI '!O86*0.5)+'KWh (Cumulative) NLI'!N86-'Rebasing adj NLI'!O76)*O113)*O$19*O$128)</f>
        <v>0</v>
      </c>
      <c r="P86" s="12">
        <f>IF('KWh (Cumulative) NLI'!P86=0,0,((('KWh (Monthly) ENTRY NLI '!P86*0.5)+'KWh (Cumulative) NLI'!O86-'Rebasing adj NLI'!P76)*P113)*P$19*P$128)</f>
        <v>0</v>
      </c>
      <c r="Q86" s="12">
        <f>IF('KWh (Cumulative) NLI'!Q86=0,0,((('KWh (Monthly) ENTRY NLI '!Q86*0.5)+'KWh (Cumulative) NLI'!P86-'Rebasing adj NLI'!Q76)*Q113)*Q$19*Q$128)</f>
        <v>0</v>
      </c>
      <c r="R86" s="12">
        <f>IF('KWh (Cumulative) NLI'!R86=0,0,((('KWh (Monthly) ENTRY NLI '!R86*0.5)+'KWh (Cumulative) NLI'!Q86-'Rebasing adj NLI'!R76)*R113)*R$19*R$128)</f>
        <v>0</v>
      </c>
      <c r="S86" s="12">
        <f>IF('KWh (Cumulative) NLI'!S86=0,0,((('KWh (Monthly) ENTRY NLI '!S86*0.5)+'KWh (Cumulative) NLI'!R86-'Rebasing adj NLI'!S76)*S113)*S$19*S$128)</f>
        <v>0</v>
      </c>
      <c r="T86" s="12">
        <f>IF('KWh (Cumulative) NLI'!T86=0,0,((('KWh (Monthly) ENTRY NLI '!T86*0.5)+'KWh (Cumulative) NLI'!S86-'Rebasing adj NLI'!T76)*T113)*T$19*T$128)</f>
        <v>0</v>
      </c>
      <c r="U86" s="12">
        <f>IF('KWh (Cumulative) NLI'!U86=0,0,((('KWh (Monthly) ENTRY NLI '!U86*0.5)+'KWh (Cumulative) NLI'!T86-'Rebasing adj NLI'!U76)*U113)*U$19*U$128)</f>
        <v>0</v>
      </c>
      <c r="V86" s="12">
        <f>IF('KWh (Cumulative) NLI'!V86=0,0,((('KWh (Monthly) ENTRY NLI '!V86*0.5)+'KWh (Cumulative) NLI'!U86-'Rebasing adj NLI'!V76)*V113)*V$19*V$128)</f>
        <v>0</v>
      </c>
      <c r="W86" s="12">
        <f>IF('KWh (Cumulative) NLI'!W86=0,0,((('KWh (Monthly) ENTRY NLI '!W86*0.5)+'KWh (Cumulative) NLI'!V86-'Rebasing adj NLI'!W76)*W113)*W$19*W$128)</f>
        <v>0</v>
      </c>
      <c r="X86" s="12">
        <f>IF('KWh (Cumulative) NLI'!X86=0,0,((('KWh (Monthly) ENTRY NLI '!X86*0.5)+'KWh (Cumulative) NLI'!W86-'Rebasing adj NLI'!X76)*X113)*X$19*X$128)</f>
        <v>0</v>
      </c>
      <c r="Y86" s="12">
        <f>IF('KWh (Cumulative) NLI'!Y86=0,0,((('KWh (Monthly) ENTRY NLI '!Y86*0.5)+'KWh (Cumulative) NLI'!X86-'Rebasing adj NLI'!Y76)*Y113)*Y$19*Y$128)</f>
        <v>0</v>
      </c>
      <c r="Z86" s="12">
        <f>IF('KWh (Cumulative) NLI'!Z86=0,0,((('KWh (Monthly) ENTRY NLI '!Z86*0.5)+'KWh (Cumulative) NLI'!Y86-'Rebasing adj NLI'!Z76)*Z113)*Z$19*Z$128)</f>
        <v>0</v>
      </c>
      <c r="AA86" s="12">
        <f>IF('KWh (Cumulative) NLI'!AA86=0,0,((('KWh (Monthly) ENTRY NLI '!AA86*0.5)+'KWh (Cumulative) NLI'!Z86-'Rebasing adj NLI'!AA76)*AA113)*AA$19*AA$128)</f>
        <v>0</v>
      </c>
      <c r="AB86" s="12">
        <f>IF('KWh (Cumulative) NLI'!AB86=0,0,((('KWh (Monthly) ENTRY NLI '!AB86*0.5)+'KWh (Cumulative) NLI'!AA86-'Rebasing adj NLI'!AB76)*AB113)*AB$19*AB$128)</f>
        <v>0</v>
      </c>
      <c r="AC86" s="12">
        <f>IF('KWh (Cumulative) NLI'!AC86=0,0,((('KWh (Monthly) ENTRY NLI '!AC86*0.5)+'KWh (Cumulative) NLI'!AB86-'Rebasing adj NLI'!AC76)*AC113)*AC$19*AC$128)</f>
        <v>0</v>
      </c>
      <c r="AD86" s="12">
        <f>IF('KWh (Cumulative) NLI'!AD86=0,0,((('KWh (Monthly) ENTRY NLI '!AD86*0.5)+'KWh (Cumulative) NLI'!AC86-'Rebasing adj NLI'!AD76)*AD113)*AD$19*AD$128)</f>
        <v>0</v>
      </c>
      <c r="AE86" s="12">
        <f>IF('KWh (Cumulative) NLI'!AE86=0,0,((('KWh (Monthly) ENTRY NLI '!AE86*0.5)+'KWh (Cumulative) NLI'!AD86-'Rebasing adj NLI'!AE76)*AE113)*AE$19*AE$128)</f>
        <v>0</v>
      </c>
      <c r="AF86" s="12">
        <f>IF('KWh (Cumulative) NLI'!AF86=0,0,((('KWh (Monthly) ENTRY NLI '!AF86*0.5)+'KWh (Cumulative) NLI'!AE86-'Rebasing adj NLI'!AF76)*AF113)*AF$19*AF$128)</f>
        <v>0</v>
      </c>
      <c r="AG86" s="12">
        <f>IF('KWh (Cumulative) NLI'!AG86=0,0,((('KWh (Monthly) ENTRY NLI '!AG86*0.5)+'KWh (Cumulative) NLI'!AF86-'Rebasing adj NLI'!AG76)*AG113)*AG$19*AG$128)</f>
        <v>0</v>
      </c>
      <c r="AH86" s="12">
        <f>IF('KWh (Cumulative) NLI'!AH86=0,0,((('KWh (Monthly) ENTRY NLI '!AH86*0.5)+'KWh (Cumulative) NLI'!AG86-'Rebasing adj NLI'!AH76)*AH113)*AH$19*AH$128)</f>
        <v>0</v>
      </c>
      <c r="AI86" s="12">
        <f>IF('KWh (Cumulative) NLI'!AI86=0,0,((('KWh (Monthly) ENTRY NLI '!AI86*0.5)+'KWh (Cumulative) NLI'!AH86-'Rebasing adj NLI'!AI76)*AI113)*AI$19*AI$128)</f>
        <v>0</v>
      </c>
      <c r="AJ86" s="12">
        <f>IF('KWh (Cumulative) NLI'!AJ86=0,0,((('KWh (Monthly) ENTRY NLI '!AJ86*0.5)+'KWh (Cumulative) NLI'!AI86-'Rebasing adj NLI'!AJ76)*AJ113)*AJ$19*AJ$128)</f>
        <v>0</v>
      </c>
      <c r="AK86" s="12">
        <f>IF('KWh (Cumulative) NLI'!AK86=0,0,((('KWh (Monthly) ENTRY NLI '!AK86*0.5)+'KWh (Cumulative) NLI'!AJ86-'Rebasing adj NLI'!AK76)*AK113)*AK$19*AK$128)</f>
        <v>0</v>
      </c>
      <c r="AL86" s="12">
        <f>IF('KWh (Cumulative) NLI'!AL86=0,0,((('KWh (Monthly) ENTRY NLI '!AL86*0.5)+'KWh (Cumulative) NLI'!AK86-'Rebasing adj NLI'!AL76)*AL113)*AL$19*AL$128)</f>
        <v>0</v>
      </c>
      <c r="AM86" s="12">
        <f>IF('KWh (Cumulative) NLI'!AM86=0,0,((('KWh (Monthly) ENTRY NLI '!AM86*0.5)+'KWh (Cumulative) NLI'!AL86-'Rebasing adj NLI'!AM76)*AM113)*AM$19*AM$128)</f>
        <v>0</v>
      </c>
      <c r="AN86" s="12">
        <f>IF('KWh (Cumulative) NLI'!AN86=0,0,((('KWh (Monthly) ENTRY NLI '!AN86*0.5)+'KWh (Cumulative) NLI'!AM86-'Rebasing adj NLI'!AN76)*AN113)*AN$19*AN$128)</f>
        <v>0</v>
      </c>
      <c r="AO86" s="12">
        <f>IF('KWh (Cumulative) NLI'!AO86=0,0,((('KWh (Monthly) ENTRY NLI '!AO86*0.5)+'KWh (Cumulative) NLI'!AN86-'Rebasing adj NLI'!AO76)*AO113)*AO$19*AO$128)</f>
        <v>0</v>
      </c>
      <c r="AP86" s="12">
        <f>IF('KWh (Cumulative) NLI'!AP86=0,0,((('KWh (Monthly) ENTRY NLI '!AP86*0.5)+'KWh (Cumulative) NLI'!AO86-'Rebasing adj NLI'!AP76)*AP113)*AP$19*AP$128)</f>
        <v>0</v>
      </c>
      <c r="AQ86" s="12">
        <f>IF('KWh (Cumulative) NLI'!AQ86=0,0,((('KWh (Monthly) ENTRY NLI '!AQ86*0.5)+'KWh (Cumulative) NLI'!AP86-'Rebasing adj NLI'!AQ76)*AQ113)*AQ$19*AQ$128)</f>
        <v>0</v>
      </c>
      <c r="AR86" s="12">
        <f>IF('KWh (Cumulative) NLI'!AR86=0,0,((('KWh (Monthly) ENTRY NLI '!AR86*0.5)+'KWh (Cumulative) NLI'!AQ86-'Rebasing adj NLI'!AR76)*AR113)*AR$19*AR$128)</f>
        <v>0</v>
      </c>
      <c r="AS86" s="12">
        <f>IF('KWh (Cumulative) NLI'!AS86=0,0,((('KWh (Monthly) ENTRY NLI '!AS86*0.5)+'KWh (Cumulative) NLI'!AR86-'Rebasing adj NLI'!AS76)*AS113)*AS$19*AS$128)</f>
        <v>0</v>
      </c>
      <c r="AT86" s="12">
        <f>IF('KWh (Cumulative) NLI'!AT86=0,0,((('KWh (Monthly) ENTRY NLI '!AT86*0.5)+'KWh (Cumulative) NLI'!AS86-'Rebasing adj NLI'!AT76)*AT113)*AT$19*AT$128)</f>
        <v>0</v>
      </c>
      <c r="AU86" s="12">
        <f>IF('KWh (Cumulative) NLI'!AU86=0,0,((('KWh (Monthly) ENTRY NLI '!AU86*0.5)+'KWh (Cumulative) NLI'!AT86-'Rebasing adj NLI'!AU76)*AU113)*AU$19*AU$128)</f>
        <v>0</v>
      </c>
      <c r="AV86" s="12">
        <f>IF('KWh (Cumulative) NLI'!AV86=0,0,((('KWh (Monthly) ENTRY NLI '!AV86*0.5)+'KWh (Cumulative) NLI'!AU86-'Rebasing adj NLI'!AV76)*AV113)*AV$19*AV$128)</f>
        <v>0</v>
      </c>
      <c r="AW86" s="12">
        <f>IF('KWh (Cumulative) NLI'!AW86=0,0,((('KWh (Monthly) ENTRY NLI '!AW86*0.5)+'KWh (Cumulative) NLI'!AV86-'Rebasing adj NLI'!AW76)*AW113)*AW$19*AW$128)</f>
        <v>0</v>
      </c>
      <c r="AX86" s="12">
        <f>IF('KWh (Cumulative) NLI'!AX86=0,0,((('KWh (Monthly) ENTRY NLI '!AX86*0.5)+'KWh (Cumulative) NLI'!AW86-'Rebasing adj NLI'!AX76)*AX113)*AX$19*AX$128)</f>
        <v>0</v>
      </c>
      <c r="AY86" s="12">
        <f>IF('KWh (Cumulative) NLI'!AY86=0,0,((('KWh (Monthly) ENTRY NLI '!AY86*0.5)+'KWh (Cumulative) NLI'!AX86-'Rebasing adj NLI'!AY76)*AY113)*AY$19*AY$128)</f>
        <v>0</v>
      </c>
      <c r="AZ86" s="12">
        <f>IF('KWh (Cumulative) NLI'!AZ86=0,0,((('KWh (Monthly) ENTRY NLI '!AZ86*0.5)+'KWh (Cumulative) NLI'!AY86-'Rebasing adj NLI'!AZ76)*AZ113)*AZ$19*AZ$128)</f>
        <v>0</v>
      </c>
      <c r="BA86" s="12">
        <f>IF('KWh (Cumulative) NLI'!BA86=0,0,((('KWh (Monthly) ENTRY NLI '!BA86*0.5)+'KWh (Cumulative) NLI'!AZ86-'Rebasing adj NLI'!BA76)*BA113)*BA$19*BA$128)</f>
        <v>0</v>
      </c>
      <c r="BB86" s="12">
        <f>IF('KWh (Cumulative) NLI'!BB86=0,0,((('KWh (Monthly) ENTRY NLI '!BB86*0.5)+'KWh (Cumulative) NLI'!BA86-'Rebasing adj NLI'!BB76)*BB113)*BB$19*BB$128)</f>
        <v>0</v>
      </c>
      <c r="BC86" s="12">
        <f>IF('KWh (Cumulative) NLI'!BC86=0,0,((('KWh (Monthly) ENTRY NLI '!BC86*0.5)+'KWh (Cumulative) NLI'!BB86-'Rebasing adj NLI'!BC76)*BC113)*BC$19*BC$128)</f>
        <v>0</v>
      </c>
      <c r="BD86" s="12">
        <f>IF('KWh (Cumulative) NLI'!BD86=0,0,((('KWh (Monthly) ENTRY NLI '!BD86*0.5)+'KWh (Cumulative) NLI'!BC86-'Rebasing adj NLI'!BD76)*BD113)*BD$19*BD$128)</f>
        <v>0</v>
      </c>
      <c r="BE86" s="12">
        <f>IF('KWh (Cumulative) NLI'!BE86=0,0,((('KWh (Monthly) ENTRY NLI '!BE86*0.5)+'KWh (Cumulative) NLI'!BD86-'Rebasing adj NLI'!BE76)*BE113)*BE$19*BE$128)</f>
        <v>0</v>
      </c>
      <c r="BF86" s="12">
        <f>IF('KWh (Cumulative) NLI'!BF86=0,0,((('KWh (Monthly) ENTRY NLI '!BF86*0.5)+'KWh (Cumulative) NLI'!BE86-'Rebasing adj NLI'!BF76)*BF113)*BF$19*BF$128)</f>
        <v>0</v>
      </c>
      <c r="BG86" s="12">
        <f>IF('KWh (Cumulative) NLI'!BG86=0,0,((('KWh (Monthly) ENTRY NLI '!BG86*0.5)+'KWh (Cumulative) NLI'!BF86-'Rebasing adj NLI'!BG76)*BG113)*BG$19*BG$128)</f>
        <v>0</v>
      </c>
      <c r="BH86" s="12">
        <f>IF('KWh (Cumulative) NLI'!BH86=0,0,((('KWh (Monthly) ENTRY NLI '!BH86*0.5)+'KWh (Cumulative) NLI'!BG86-'Rebasing adj NLI'!BH76)*BH113)*BH$19*BH$128)</f>
        <v>0</v>
      </c>
      <c r="BI86" s="12">
        <f>IF('KWh (Cumulative) NLI'!BI86=0,0,((('KWh (Monthly) ENTRY NLI '!BI86*0.5)+'KWh (Cumulative) NLI'!BH86-'Rebasing adj NLI'!BI76)*BI113)*BI$19*BI$128)</f>
        <v>0</v>
      </c>
      <c r="BJ86" s="12">
        <f>IF('KWh (Cumulative) NLI'!BJ86=0,0,((('KWh (Monthly) ENTRY NLI '!BJ86*0.5)+'KWh (Cumulative) NLI'!BI86-'Rebasing adj NLI'!BJ76)*BJ113)*BJ$19*BJ$128)</f>
        <v>0</v>
      </c>
      <c r="BK86" s="12">
        <f>IF('KWh (Cumulative) NLI'!BK86=0,0,((('KWh (Monthly) ENTRY NLI '!BK86*0.5)+'KWh (Cumulative) NLI'!BJ86-'Rebasing adj NLI'!BK76)*BK113)*BK$19*BK$128)</f>
        <v>0</v>
      </c>
      <c r="BL86" s="12">
        <f>IF('KWh (Cumulative) NLI'!BL86=0,0,((('KWh (Monthly) ENTRY NLI '!BL86*0.5)+'KWh (Cumulative) NLI'!BK86-'Rebasing adj NLI'!BL76)*BL113)*BL$19*BL$128)</f>
        <v>0</v>
      </c>
      <c r="BM86" s="12">
        <f>IF('KWh (Cumulative) NLI'!BM86=0,0,((('KWh (Monthly) ENTRY NLI '!BM86*0.5)+'KWh (Cumulative) NLI'!BL86-'Rebasing adj NLI'!BM76)*BM113)*BM$19*BM$128)</f>
        <v>0</v>
      </c>
      <c r="BN86" s="12">
        <f>IF('KWh (Cumulative) NLI'!BN86=0,0,((('KWh (Monthly) ENTRY NLI '!BN86*0.5)+'KWh (Cumulative) NLI'!BM86-'Rebasing adj NLI'!BN76)*BN113)*BN$19*BN$128)</f>
        <v>0</v>
      </c>
      <c r="BO86" s="12">
        <f>IF('KWh (Cumulative) NLI'!BO86=0,0,((('KWh (Monthly) ENTRY NLI '!BO86*0.5)+'KWh (Cumulative) NLI'!BN86-'Rebasing adj NLI'!BO76)*BO113)*BO$19*BO$128)</f>
        <v>0</v>
      </c>
      <c r="BP86" s="12">
        <f>IF('KWh (Cumulative) NLI'!BP86=0,0,((('KWh (Monthly) ENTRY NLI '!BP86*0.5)+'KWh (Cumulative) NLI'!BO86-'Rebasing adj NLI'!BP76)*BP113)*BP$19*BP$128)</f>
        <v>0</v>
      </c>
      <c r="BQ86" s="12">
        <f>IF('KWh (Cumulative) NLI'!BQ86=0,0,((('KWh (Monthly) ENTRY NLI '!BQ86*0.5)+'KWh (Cumulative) NLI'!BP86-'Rebasing adj NLI'!BQ76)*BQ113)*BQ$19*BQ$128)</f>
        <v>0</v>
      </c>
      <c r="BR86" s="12">
        <f>IF('KWh (Cumulative) NLI'!BR86=0,0,((('KWh (Monthly) ENTRY NLI '!BR86*0.5)+'KWh (Cumulative) NLI'!BQ86-'Rebasing adj NLI'!BR76)*BR113)*BR$19*BR$128)</f>
        <v>0</v>
      </c>
      <c r="BS86" s="12">
        <f>IF('KWh (Cumulative) NLI'!BS86=0,0,((('KWh (Monthly) ENTRY NLI '!BS86*0.5)+'KWh (Cumulative) NLI'!BR86-'Rebasing adj NLI'!BS76)*BS113)*BS$19*BS$128)</f>
        <v>0</v>
      </c>
      <c r="BT86" s="12">
        <f>IF('KWh (Cumulative) NLI'!BT86=0,0,((('KWh (Monthly) ENTRY NLI '!BT86*0.5)+'KWh (Cumulative) NLI'!BS86-'Rebasing adj NLI'!BT76)*BT113)*BT$19*BT$128)</f>
        <v>0</v>
      </c>
      <c r="BU86" s="12">
        <f>IF('KWh (Cumulative) NLI'!BU86=0,0,((('KWh (Monthly) ENTRY NLI '!BU86*0.5)+'KWh (Cumulative) NLI'!BT86-'Rebasing adj NLI'!BU76)*BU113)*BU$19*BU$128)</f>
        <v>0</v>
      </c>
      <c r="BV86" s="12">
        <f>IF('KWh (Cumulative) NLI'!BV86=0,0,((('KWh (Monthly) ENTRY NLI '!BV86*0.5)+'KWh (Cumulative) NLI'!BU86-'Rebasing adj NLI'!BV76)*BV113)*BV$19*BV$128)</f>
        <v>0</v>
      </c>
      <c r="BW86" s="12">
        <f>IF('KWh (Cumulative) NLI'!BW86=0,0,((('KWh (Monthly) ENTRY NLI '!BW86*0.5)+'KWh (Cumulative) NLI'!BV86-'Rebasing adj NLI'!BW76)*BW113)*BW$19*BW$128)</f>
        <v>0</v>
      </c>
      <c r="BX86" s="12">
        <f>IF('KWh (Cumulative) NLI'!BX86=0,0,((('KWh (Monthly) ENTRY NLI '!BX86*0.5)+'KWh (Cumulative) NLI'!BW86-'Rebasing adj NLI'!BX76)*BX113)*BX$19*BX$128)</f>
        <v>0</v>
      </c>
      <c r="BY86" s="12">
        <f>IF('KWh (Cumulative) NLI'!BY86=0,0,((('KWh (Monthly) ENTRY NLI '!BY86*0.5)+'KWh (Cumulative) NLI'!BX86-'Rebasing adj NLI'!BY76)*BY113)*BY$19*BY$128)</f>
        <v>0</v>
      </c>
      <c r="BZ86" s="12">
        <f>IF('KWh (Cumulative) NLI'!BZ86=0,0,((('KWh (Monthly) ENTRY NLI '!BZ86*0.5)+'KWh (Cumulative) NLI'!BY86-'Rebasing adj NLI'!BZ76)*BZ113)*BZ$19*BZ$128)</f>
        <v>0</v>
      </c>
      <c r="CA86" s="12">
        <f>IF('KWh (Cumulative) NLI'!CA86=0,0,((('KWh (Monthly) ENTRY NLI '!CA86*0.5)+'KWh (Cumulative) NLI'!BZ86-'Rebasing adj NLI'!CA76)*CA113)*CA$19*CA$128)</f>
        <v>0</v>
      </c>
      <c r="CB86" s="12">
        <f>IF('KWh (Cumulative) NLI'!CB86=0,0,((('KWh (Monthly) ENTRY NLI '!CB86*0.5)+'KWh (Cumulative) NLI'!CA86-'Rebasing adj NLI'!CB76)*CB113)*CB$19*CB$128)</f>
        <v>0</v>
      </c>
      <c r="CC86" s="12">
        <f>IF('KWh (Cumulative) NLI'!CC86=0,0,((('KWh (Monthly) ENTRY NLI '!CC86*0.5)+'KWh (Cumulative) NLI'!CB86-'Rebasing adj NLI'!CC76)*CC113)*CC$19*CC$128)</f>
        <v>0</v>
      </c>
      <c r="CD86" s="12">
        <f>IF('KWh (Cumulative) NLI'!CD86=0,0,((('KWh (Monthly) ENTRY NLI '!CD86*0.5)+'KWh (Cumulative) NLI'!CC86-'Rebasing adj NLI'!CD76)*CD113)*CD$19*CD$128)</f>
        <v>0</v>
      </c>
      <c r="CE86" s="12">
        <f>IF('KWh (Cumulative) NLI'!CE86=0,0,((('KWh (Monthly) ENTRY NLI '!CE86*0.5)+'KWh (Cumulative) NLI'!CD86-'Rebasing adj NLI'!CE76)*CE113)*CE$19*CE$128)</f>
        <v>0</v>
      </c>
      <c r="CF86" s="12">
        <f>IF('KWh (Cumulative) NLI'!CF86=0,0,((('KWh (Monthly) ENTRY NLI '!CF86*0.5)+'KWh (Cumulative) NLI'!CE86-'Rebasing adj NLI'!CF76)*CF113)*CF$19*CF$128)</f>
        <v>0</v>
      </c>
      <c r="CG86" s="12">
        <f>IF('KWh (Cumulative) NLI'!CG86=0,0,((('KWh (Monthly) ENTRY NLI '!CG86*0.5)+'KWh (Cumulative) NLI'!CF86-'Rebasing adj NLI'!CG76)*CG113)*CG$19*CG$128)</f>
        <v>0</v>
      </c>
      <c r="CH86" s="12">
        <f>IF('KWh (Cumulative) NLI'!CH86=0,0,((('KWh (Monthly) ENTRY NLI '!CH86*0.5)+'KWh (Cumulative) NLI'!CG86-'Rebasing adj NLI'!CH76)*CH113)*CH$19*CH$128)</f>
        <v>0</v>
      </c>
      <c r="CI86" s="12">
        <f>IF('KWh (Cumulative) NLI'!CI86=0,0,((('KWh (Monthly) ENTRY NLI '!CI86*0.5)+'KWh (Cumulative) NLI'!CH86-'Rebasing adj NLI'!CI76)*CI113)*CI$19*CI$128)</f>
        <v>0</v>
      </c>
      <c r="CJ86" s="12">
        <f>IF('KWh (Cumulative) NLI'!CJ86=0,0,((('KWh (Monthly) ENTRY NLI '!CJ86*0.5)+'KWh (Cumulative) NLI'!CI86-'Rebasing adj NLI'!CJ76)*CJ113)*CJ$19*CJ$128)</f>
        <v>0</v>
      </c>
    </row>
    <row r="87" spans="1:88" x14ac:dyDescent="0.3">
      <c r="A87" s="220"/>
      <c r="B87" s="47" t="s">
        <v>13</v>
      </c>
      <c r="C87" s="12">
        <f>IF('KWh (Cumulative) NLI'!C87=0,0,((('KWh (Monthly) ENTRY NLI '!C87*0.5)-'Rebasing adj NLI'!C77)*C114)*C$19*C$128)</f>
        <v>0</v>
      </c>
      <c r="D87" s="12">
        <f>IF('KWh (Cumulative) NLI'!D87=0,0,((('KWh (Monthly) ENTRY NLI '!D87*0.5)+'KWh (Cumulative) NLI'!C87-'Rebasing adj NLI'!D77)*D114)*D$19*D$128)</f>
        <v>0</v>
      </c>
      <c r="E87" s="12">
        <f>IF('KWh (Cumulative) NLI'!E87=0,0,((('KWh (Monthly) ENTRY NLI '!E87*0.5)+'KWh (Cumulative) NLI'!D87-'Rebasing adj NLI'!E77)*E114)*E$19*E$128)</f>
        <v>0</v>
      </c>
      <c r="F87" s="12">
        <f>IF('KWh (Cumulative) NLI'!F87=0,0,((('KWh (Monthly) ENTRY NLI '!F87*0.5)+'KWh (Cumulative) NLI'!E87-'Rebasing adj NLI'!F77)*F114)*F$19*F$128)</f>
        <v>0</v>
      </c>
      <c r="G87" s="12">
        <f>IF('KWh (Cumulative) NLI'!G87=0,0,((('KWh (Monthly) ENTRY NLI '!G87*0.5)+'KWh (Cumulative) NLI'!F87-'Rebasing adj NLI'!G77)*G114)*G$19*G$128)</f>
        <v>0</v>
      </c>
      <c r="H87" s="12">
        <f>IF('KWh (Cumulative) NLI'!H87=0,0,((('KWh (Monthly) ENTRY NLI '!H87*0.5)+'KWh (Cumulative) NLI'!G87-'Rebasing adj NLI'!H77)*H114)*H$19*H$128)</f>
        <v>0</v>
      </c>
      <c r="I87" s="12">
        <f>IF('KWh (Cumulative) NLI'!I87=0,0,((('KWh (Monthly) ENTRY NLI '!I87*0.5)+'KWh (Cumulative) NLI'!H87-'Rebasing adj NLI'!I77)*I114)*I$19*I$128)</f>
        <v>0</v>
      </c>
      <c r="J87" s="12">
        <f>IF('KWh (Cumulative) NLI'!J87=0,0,((('KWh (Monthly) ENTRY NLI '!J87*0.5)+'KWh (Cumulative) NLI'!I87-'Rebasing adj NLI'!J77)*J114)*J$19*J$128)</f>
        <v>0</v>
      </c>
      <c r="K87" s="12">
        <f>IF('KWh (Cumulative) NLI'!K87=0,0,((('KWh (Monthly) ENTRY NLI '!K87*0.5)+'KWh (Cumulative) NLI'!J87-'Rebasing adj NLI'!K77)*K114)*K$19*K$128)</f>
        <v>0</v>
      </c>
      <c r="L87" s="12">
        <f>IF('KWh (Cumulative) NLI'!L87=0,0,((('KWh (Monthly) ENTRY NLI '!L87*0.5)+'KWh (Cumulative) NLI'!K87-'Rebasing adj NLI'!L77)*L114)*L$19*L$128)</f>
        <v>0</v>
      </c>
      <c r="M87" s="12">
        <f>IF('KWh (Cumulative) NLI'!M87=0,0,((('KWh (Monthly) ENTRY NLI '!M87*0.5)+'KWh (Cumulative) NLI'!L87-'Rebasing adj NLI'!M77)*M114)*M$19*M$128)</f>
        <v>0</v>
      </c>
      <c r="N87" s="12">
        <f>IF('KWh (Cumulative) NLI'!N87=0,0,((('KWh (Monthly) ENTRY NLI '!N87*0.5)+'KWh (Cumulative) NLI'!M87-'Rebasing adj NLI'!N77)*N114)*N$19*N$128)</f>
        <v>0</v>
      </c>
      <c r="O87" s="12">
        <f>IF('KWh (Cumulative) NLI'!O87=0,0,((('KWh (Monthly) ENTRY NLI '!O87*0.5)+'KWh (Cumulative) NLI'!N87-'Rebasing adj NLI'!O77)*O114)*O$19*O$128)</f>
        <v>0</v>
      </c>
      <c r="P87" s="12">
        <f>IF('KWh (Cumulative) NLI'!P87=0,0,((('KWh (Monthly) ENTRY NLI '!P87*0.5)+'KWh (Cumulative) NLI'!O87-'Rebasing adj NLI'!P77)*P114)*P$19*P$128)</f>
        <v>0</v>
      </c>
      <c r="Q87" s="12">
        <f>IF('KWh (Cumulative) NLI'!Q87=0,0,((('KWh (Monthly) ENTRY NLI '!Q87*0.5)+'KWh (Cumulative) NLI'!P87-'Rebasing adj NLI'!Q77)*Q114)*Q$19*Q$128)</f>
        <v>0</v>
      </c>
      <c r="R87" s="12">
        <f>IF('KWh (Cumulative) NLI'!R87=0,0,((('KWh (Monthly) ENTRY NLI '!R87*0.5)+'KWh (Cumulative) NLI'!Q87-'Rebasing adj NLI'!R77)*R114)*R$19*R$128)</f>
        <v>0</v>
      </c>
      <c r="S87" s="12">
        <f>IF('KWh (Cumulative) NLI'!S87=0,0,((('KWh (Monthly) ENTRY NLI '!S87*0.5)+'KWh (Cumulative) NLI'!R87-'Rebasing adj NLI'!S77)*S114)*S$19*S$128)</f>
        <v>0</v>
      </c>
      <c r="T87" s="12">
        <f>IF('KWh (Cumulative) NLI'!T87=0,0,((('KWh (Monthly) ENTRY NLI '!T87*0.5)+'KWh (Cumulative) NLI'!S87-'Rebasing adj NLI'!T77)*T114)*T$19*T$128)</f>
        <v>0</v>
      </c>
      <c r="U87" s="12">
        <f>IF('KWh (Cumulative) NLI'!U87=0,0,((('KWh (Monthly) ENTRY NLI '!U87*0.5)+'KWh (Cumulative) NLI'!T87-'Rebasing adj NLI'!U77)*U114)*U$19*U$128)</f>
        <v>0</v>
      </c>
      <c r="V87" s="12">
        <f>IF('KWh (Cumulative) NLI'!V87=0,0,((('KWh (Monthly) ENTRY NLI '!V87*0.5)+'KWh (Cumulative) NLI'!U87-'Rebasing adj NLI'!V77)*V114)*V$19*V$128)</f>
        <v>0</v>
      </c>
      <c r="W87" s="12">
        <f>IF('KWh (Cumulative) NLI'!W87=0,0,((('KWh (Monthly) ENTRY NLI '!W87*0.5)+'KWh (Cumulative) NLI'!V87-'Rebasing adj NLI'!W77)*W114)*W$19*W$128)</f>
        <v>0</v>
      </c>
      <c r="X87" s="12">
        <f>IF('KWh (Cumulative) NLI'!X87=0,0,((('KWh (Monthly) ENTRY NLI '!X87*0.5)+'KWh (Cumulative) NLI'!W87-'Rebasing adj NLI'!X77)*X114)*X$19*X$128)</f>
        <v>0</v>
      </c>
      <c r="Y87" s="12">
        <f>IF('KWh (Cumulative) NLI'!Y87=0,0,((('KWh (Monthly) ENTRY NLI '!Y87*0.5)+'KWh (Cumulative) NLI'!X87-'Rebasing adj NLI'!Y77)*Y114)*Y$19*Y$128)</f>
        <v>0</v>
      </c>
      <c r="Z87" s="12">
        <f>IF('KWh (Cumulative) NLI'!Z87=0,0,((('KWh (Monthly) ENTRY NLI '!Z87*0.5)+'KWh (Cumulative) NLI'!Y87-'Rebasing adj NLI'!Z77)*Z114)*Z$19*Z$128)</f>
        <v>0</v>
      </c>
      <c r="AA87" s="12">
        <f>IF('KWh (Cumulative) NLI'!AA87=0,0,((('KWh (Monthly) ENTRY NLI '!AA87*0.5)+'KWh (Cumulative) NLI'!Z87-'Rebasing adj NLI'!AA77)*AA114)*AA$19*AA$128)</f>
        <v>0</v>
      </c>
      <c r="AB87" s="12">
        <f>IF('KWh (Cumulative) NLI'!AB87=0,0,((('KWh (Monthly) ENTRY NLI '!AB87*0.5)+'KWh (Cumulative) NLI'!AA87-'Rebasing adj NLI'!AB77)*AB114)*AB$19*AB$128)</f>
        <v>0</v>
      </c>
      <c r="AC87" s="12">
        <f>IF('KWh (Cumulative) NLI'!AC87=0,0,((('KWh (Monthly) ENTRY NLI '!AC87*0.5)+'KWh (Cumulative) NLI'!AB87-'Rebasing adj NLI'!AC77)*AC114)*AC$19*AC$128)</f>
        <v>0</v>
      </c>
      <c r="AD87" s="12">
        <f>IF('KWh (Cumulative) NLI'!AD87=0,0,((('KWh (Monthly) ENTRY NLI '!AD87*0.5)+'KWh (Cumulative) NLI'!AC87-'Rebasing adj NLI'!AD77)*AD114)*AD$19*AD$128)</f>
        <v>0</v>
      </c>
      <c r="AE87" s="12">
        <f>IF('KWh (Cumulative) NLI'!AE87=0,0,((('KWh (Monthly) ENTRY NLI '!AE87*0.5)+'KWh (Cumulative) NLI'!AD87-'Rebasing adj NLI'!AE77)*AE114)*AE$19*AE$128)</f>
        <v>0</v>
      </c>
      <c r="AF87" s="12">
        <f>IF('KWh (Cumulative) NLI'!AF87=0,0,((('KWh (Monthly) ENTRY NLI '!AF87*0.5)+'KWh (Cumulative) NLI'!AE87-'Rebasing adj NLI'!AF77)*AF114)*AF$19*AF$128)</f>
        <v>0</v>
      </c>
      <c r="AG87" s="12">
        <f>IF('KWh (Cumulative) NLI'!AG87=0,0,((('KWh (Monthly) ENTRY NLI '!AG87*0.5)+'KWh (Cumulative) NLI'!AF87-'Rebasing adj NLI'!AG77)*AG114)*AG$19*AG$128)</f>
        <v>0</v>
      </c>
      <c r="AH87" s="12">
        <f>IF('KWh (Cumulative) NLI'!AH87=0,0,((('KWh (Monthly) ENTRY NLI '!AH87*0.5)+'KWh (Cumulative) NLI'!AG87-'Rebasing adj NLI'!AH77)*AH114)*AH$19*AH$128)</f>
        <v>0</v>
      </c>
      <c r="AI87" s="12">
        <f>IF('KWh (Cumulative) NLI'!AI87=0,0,((('KWh (Monthly) ENTRY NLI '!AI87*0.5)+'KWh (Cumulative) NLI'!AH87-'Rebasing adj NLI'!AI77)*AI114)*AI$19*AI$128)</f>
        <v>0</v>
      </c>
      <c r="AJ87" s="12">
        <f>IF('KWh (Cumulative) NLI'!AJ87=0,0,((('KWh (Monthly) ENTRY NLI '!AJ87*0.5)+'KWh (Cumulative) NLI'!AI87-'Rebasing adj NLI'!AJ77)*AJ114)*AJ$19*AJ$128)</f>
        <v>0</v>
      </c>
      <c r="AK87" s="12">
        <f>IF('KWh (Cumulative) NLI'!AK87=0,0,((('KWh (Monthly) ENTRY NLI '!AK87*0.5)+'KWh (Cumulative) NLI'!AJ87-'Rebasing adj NLI'!AK77)*AK114)*AK$19*AK$128)</f>
        <v>0</v>
      </c>
      <c r="AL87" s="12">
        <f>IF('KWh (Cumulative) NLI'!AL87=0,0,((('KWh (Monthly) ENTRY NLI '!AL87*0.5)+'KWh (Cumulative) NLI'!AK87-'Rebasing adj NLI'!AL77)*AL114)*AL$19*AL$128)</f>
        <v>0</v>
      </c>
      <c r="AM87" s="12">
        <f>IF('KWh (Cumulative) NLI'!AM87=0,0,((('KWh (Monthly) ENTRY NLI '!AM87*0.5)+'KWh (Cumulative) NLI'!AL87-'Rebasing adj NLI'!AM77)*AM114)*AM$19*AM$128)</f>
        <v>0</v>
      </c>
      <c r="AN87" s="12">
        <f>IF('KWh (Cumulative) NLI'!AN87=0,0,((('KWh (Monthly) ENTRY NLI '!AN87*0.5)+'KWh (Cumulative) NLI'!AM87-'Rebasing adj NLI'!AN77)*AN114)*AN$19*AN$128)</f>
        <v>0</v>
      </c>
      <c r="AO87" s="12">
        <f>IF('KWh (Cumulative) NLI'!AO87=0,0,((('KWh (Monthly) ENTRY NLI '!AO87*0.5)+'KWh (Cumulative) NLI'!AN87-'Rebasing adj NLI'!AO77)*AO114)*AO$19*AO$128)</f>
        <v>0</v>
      </c>
      <c r="AP87" s="12">
        <f>IF('KWh (Cumulative) NLI'!AP87=0,0,((('KWh (Monthly) ENTRY NLI '!AP87*0.5)+'KWh (Cumulative) NLI'!AO87-'Rebasing adj NLI'!AP77)*AP114)*AP$19*AP$128)</f>
        <v>0</v>
      </c>
      <c r="AQ87" s="12">
        <f>IF('KWh (Cumulative) NLI'!AQ87=0,0,((('KWh (Monthly) ENTRY NLI '!AQ87*0.5)+'KWh (Cumulative) NLI'!AP87-'Rebasing adj NLI'!AQ77)*AQ114)*AQ$19*AQ$128)</f>
        <v>0</v>
      </c>
      <c r="AR87" s="12">
        <f>IF('KWh (Cumulative) NLI'!AR87=0,0,((('KWh (Monthly) ENTRY NLI '!AR87*0.5)+'KWh (Cumulative) NLI'!AQ87-'Rebasing adj NLI'!AR77)*AR114)*AR$19*AR$128)</f>
        <v>0</v>
      </c>
      <c r="AS87" s="12">
        <f>IF('KWh (Cumulative) NLI'!AS87=0,0,((('KWh (Monthly) ENTRY NLI '!AS87*0.5)+'KWh (Cumulative) NLI'!AR87-'Rebasing adj NLI'!AS77)*AS114)*AS$19*AS$128)</f>
        <v>0</v>
      </c>
      <c r="AT87" s="12">
        <f>IF('KWh (Cumulative) NLI'!AT87=0,0,((('KWh (Monthly) ENTRY NLI '!AT87*0.5)+'KWh (Cumulative) NLI'!AS87-'Rebasing adj NLI'!AT77)*AT114)*AT$19*AT$128)</f>
        <v>0</v>
      </c>
      <c r="AU87" s="12">
        <f>IF('KWh (Cumulative) NLI'!AU87=0,0,((('KWh (Monthly) ENTRY NLI '!AU87*0.5)+'KWh (Cumulative) NLI'!AT87-'Rebasing adj NLI'!AU77)*AU114)*AU$19*AU$128)</f>
        <v>0</v>
      </c>
      <c r="AV87" s="12">
        <f>IF('KWh (Cumulative) NLI'!AV87=0,0,((('KWh (Monthly) ENTRY NLI '!AV87*0.5)+'KWh (Cumulative) NLI'!AU87-'Rebasing adj NLI'!AV77)*AV114)*AV$19*AV$128)</f>
        <v>178.79259820094441</v>
      </c>
      <c r="AW87" s="12">
        <f>IF('KWh (Cumulative) NLI'!AW87=0,0,((('KWh (Monthly) ENTRY NLI '!AW87*0.5)+'KWh (Cumulative) NLI'!AV87-'Rebasing adj NLI'!AW77)*AW114)*AW$19*AW$128)</f>
        <v>286.98167297547815</v>
      </c>
      <c r="AX87" s="12">
        <f>IF('KWh (Cumulative) NLI'!AX87=0,0,((('KWh (Monthly) ENTRY NLI '!AX87*0.5)+'KWh (Cumulative) NLI'!AW87-'Rebasing adj NLI'!AX77)*AX114)*AX$19*AX$128)</f>
        <v>299.66097727211348</v>
      </c>
      <c r="AY87" s="12">
        <f>IF('KWh (Cumulative) NLI'!AY87=0,0,((('KWh (Monthly) ENTRY NLI '!AY87*0.5)+'KWh (Cumulative) NLI'!AX87-'Rebasing adj NLI'!AY77)*AY114)*AY$19*AY$128)</f>
        <v>324.00389191547123</v>
      </c>
      <c r="AZ87" s="12">
        <f>IF('KWh (Cumulative) NLI'!AZ87=0,0,((('KWh (Monthly) ENTRY NLI '!AZ87*0.5)+'KWh (Cumulative) NLI'!AY87-'Rebasing adj NLI'!AZ77)*AZ114)*AZ$19*AZ$128)</f>
        <v>272.56132216516926</v>
      </c>
      <c r="BA87" s="12">
        <f>IF('KWh (Cumulative) NLI'!BA87=0,0,((('KWh (Monthly) ENTRY NLI '!BA87*0.5)+'KWh (Cumulative) NLI'!AZ87-'Rebasing adj NLI'!BA77)*BA114)*BA$19*BA$128)</f>
        <v>284.83410013083943</v>
      </c>
      <c r="BB87" s="12">
        <f>IF('KWh (Cumulative) NLI'!BB87=0,0,((('KWh (Monthly) ENTRY NLI '!BB87*0.5)+'KWh (Cumulative) NLI'!BA87-'Rebasing adj NLI'!BB77)*BB114)*BB$19*BB$128)</f>
        <v>-52.283507091555244</v>
      </c>
      <c r="BC87" s="12">
        <f>IF('KWh (Cumulative) NLI'!BC87=0,0,((('KWh (Monthly) ENTRY NLI '!BC87*0.5)+'KWh (Cumulative) NLI'!BB87-'Rebasing adj NLI'!BC77)*BC114)*BC$19*BC$128)</f>
        <v>-66.576598976708667</v>
      </c>
      <c r="BD87" s="12">
        <f>IF('KWh (Cumulative) NLI'!BD87=0,0,((('KWh (Monthly) ENTRY NLI '!BD87*0.5)+'KWh (Cumulative) NLI'!BC87-'Rebasing adj NLI'!BD77)*BD114)*BD$19*BD$128)</f>
        <v>-97.154465481894235</v>
      </c>
      <c r="BE87" s="12">
        <f>IF('KWh (Cumulative) NLI'!BE87=0,0,((('KWh (Monthly) ENTRY NLI '!BE87*0.5)+'KWh (Cumulative) NLI'!BD87-'Rebasing adj NLI'!BE77)*BE114)*BE$19*BE$128)</f>
        <v>-128.99898164871774</v>
      </c>
      <c r="BF87" s="12">
        <f>IF('KWh (Cumulative) NLI'!BF87=0,0,((('KWh (Monthly) ENTRY NLI '!BF87*0.5)+'KWh (Cumulative) NLI'!BE87-'Rebasing adj NLI'!BF77)*BF114)*BF$19*BF$128)</f>
        <v>-101.15190190177148</v>
      </c>
      <c r="BG87" s="12">
        <f>IF('KWh (Cumulative) NLI'!BG87=0,0,((('KWh (Monthly) ENTRY NLI '!BG87*0.5)+'KWh (Cumulative) NLI'!BF87-'Rebasing adj NLI'!BG77)*BG114)*BG$19*BG$128)</f>
        <v>-108.15858729541399</v>
      </c>
      <c r="BH87" s="12">
        <f>IF('KWh (Cumulative) NLI'!BH87=0,0,((('KWh (Monthly) ENTRY NLI '!BH87*0.5)+'KWh (Cumulative) NLI'!BG87-'Rebasing adj NLI'!BH77)*BH114)*BH$19*BH$128)</f>
        <v>-67.521553550420762</v>
      </c>
      <c r="BI87" s="12">
        <f>IF('KWh (Cumulative) NLI'!BI87=0,0,((('KWh (Monthly) ENTRY NLI '!BI87*0.5)+'KWh (Cumulative) NLI'!BH87-'Rebasing adj NLI'!BI77)*BI114)*BI$19*BI$128)</f>
        <v>-54.189738822478638</v>
      </c>
      <c r="BJ87" s="12">
        <f>IF('KWh (Cumulative) NLI'!BJ87=0,0,((('KWh (Monthly) ENTRY NLI '!BJ87*0.5)+'KWh (Cumulative) NLI'!BI87-'Rebasing adj NLI'!BJ77)*BJ114)*BJ$19*BJ$128)</f>
        <v>-56.583927207965232</v>
      </c>
      <c r="BK87" s="12">
        <f>IF('KWh (Cumulative) NLI'!BK87=0,0,((('KWh (Monthly) ENTRY NLI '!BK87*0.5)+'KWh (Cumulative) NLI'!BJ87-'Rebasing adj NLI'!BK77)*BK114)*BK$19*BK$128)</f>
        <v>-61.180514066716199</v>
      </c>
      <c r="BL87" s="12">
        <f>IF('KWh (Cumulative) NLI'!BL87=0,0,((('KWh (Monthly) ENTRY NLI '!BL87*0.5)+'KWh (Cumulative) NLI'!BK87-'Rebasing adj NLI'!BL77)*BL114)*BL$19*BL$128)</f>
        <v>-51.46679475417946</v>
      </c>
      <c r="BM87" s="12">
        <f>IF('KWh (Cumulative) NLI'!BM87=0,0,((('KWh (Monthly) ENTRY NLI '!BM87*0.5)+'KWh (Cumulative) NLI'!BL87-'Rebasing adj NLI'!BM77)*BM114)*BM$19*BM$128)</f>
        <v>-53.784220204001684</v>
      </c>
      <c r="BN87" s="12">
        <f>IF('KWh (Cumulative) NLI'!BN87=0,0,((('KWh (Monthly) ENTRY NLI '!BN87*0.5)+'KWh (Cumulative) NLI'!BM87-'Rebasing adj NLI'!BN77)*BN114)*BN$19*BN$128)</f>
        <v>-52.283507091555244</v>
      </c>
      <c r="BO87" s="12">
        <f>IF('KWh (Cumulative) NLI'!BO87=0,0,((('KWh (Monthly) ENTRY NLI '!BO87*0.5)+'KWh (Cumulative) NLI'!BN87-'Rebasing adj NLI'!BO77)*BO114)*BO$19*BO$128)</f>
        <v>-66.576598976708667</v>
      </c>
      <c r="BP87" s="12">
        <f>IF('KWh (Cumulative) NLI'!BP87=0,0,((('KWh (Monthly) ENTRY NLI '!BP87*0.5)+'KWh (Cumulative) NLI'!BO87-'Rebasing adj NLI'!BP77)*BP114)*BP$19*BP$128)</f>
        <v>-97.154465481894235</v>
      </c>
      <c r="BQ87" s="12">
        <f>IF('KWh (Cumulative) NLI'!BQ87=0,0,((('KWh (Monthly) ENTRY NLI '!BQ87*0.5)+'KWh (Cumulative) NLI'!BP87-'Rebasing adj NLI'!BQ77)*BQ114)*BQ$19*BQ$128)</f>
        <v>-128.99898164871774</v>
      </c>
      <c r="BR87" s="12">
        <f>IF('KWh (Cumulative) NLI'!BR87=0,0,((('KWh (Monthly) ENTRY NLI '!BR87*0.5)+'KWh (Cumulative) NLI'!BQ87-'Rebasing adj NLI'!BR77)*BR114)*BR$19*BR$128)</f>
        <v>0</v>
      </c>
      <c r="BS87" s="12">
        <f>IF('KWh (Cumulative) NLI'!BS87=0,0,((('KWh (Monthly) ENTRY NLI '!BS87*0.5)+'KWh (Cumulative) NLI'!BR87-'Rebasing adj NLI'!BS77)*BS114)*BS$19*BS$128)</f>
        <v>0</v>
      </c>
      <c r="BT87" s="12">
        <f>IF('KWh (Cumulative) NLI'!BT87=0,0,((('KWh (Monthly) ENTRY NLI '!BT87*0.5)+'KWh (Cumulative) NLI'!BS87-'Rebasing adj NLI'!BT77)*BT114)*BT$19*BT$128)</f>
        <v>0</v>
      </c>
      <c r="BU87" s="12">
        <f>IF('KWh (Cumulative) NLI'!BU87=0,0,((('KWh (Monthly) ENTRY NLI '!BU87*0.5)+'KWh (Cumulative) NLI'!BT87-'Rebasing adj NLI'!BU77)*BU114)*BU$19*BU$128)</f>
        <v>0</v>
      </c>
      <c r="BV87" s="12">
        <f>IF('KWh (Cumulative) NLI'!BV87=0,0,((('KWh (Monthly) ENTRY NLI '!BV87*0.5)+'KWh (Cumulative) NLI'!BU87-'Rebasing adj NLI'!BV77)*BV114)*BV$19*BV$128)</f>
        <v>0</v>
      </c>
      <c r="BW87" s="12">
        <f>IF('KWh (Cumulative) NLI'!BW87=0,0,((('KWh (Monthly) ENTRY NLI '!BW87*0.5)+'KWh (Cumulative) NLI'!BV87-'Rebasing adj NLI'!BW77)*BW114)*BW$19*BW$128)</f>
        <v>0</v>
      </c>
      <c r="BX87" s="12">
        <f>IF('KWh (Cumulative) NLI'!BX87=0,0,((('KWh (Monthly) ENTRY NLI '!BX87*0.5)+'KWh (Cumulative) NLI'!BW87-'Rebasing adj NLI'!BX77)*BX114)*BX$19*BX$128)</f>
        <v>0</v>
      </c>
      <c r="BY87" s="12">
        <f>IF('KWh (Cumulative) NLI'!BY87=0,0,((('KWh (Monthly) ENTRY NLI '!BY87*0.5)+'KWh (Cumulative) NLI'!BX87-'Rebasing adj NLI'!BY77)*BY114)*BY$19*BY$128)</f>
        <v>0</v>
      </c>
      <c r="BZ87" s="12">
        <f>IF('KWh (Cumulative) NLI'!BZ87=0,0,((('KWh (Monthly) ENTRY NLI '!BZ87*0.5)+'KWh (Cumulative) NLI'!BY87-'Rebasing adj NLI'!BZ77)*BZ114)*BZ$19*BZ$128)</f>
        <v>0</v>
      </c>
      <c r="CA87" s="12">
        <f>IF('KWh (Cumulative) NLI'!CA87=0,0,((('KWh (Monthly) ENTRY NLI '!CA87*0.5)+'KWh (Cumulative) NLI'!BZ87-'Rebasing adj NLI'!CA77)*CA114)*CA$19*CA$128)</f>
        <v>0</v>
      </c>
      <c r="CB87" s="12">
        <f>IF('KWh (Cumulative) NLI'!CB87=0,0,((('KWh (Monthly) ENTRY NLI '!CB87*0.5)+'KWh (Cumulative) NLI'!CA87-'Rebasing adj NLI'!CB77)*CB114)*CB$19*CB$128)</f>
        <v>0</v>
      </c>
      <c r="CC87" s="12">
        <f>IF('KWh (Cumulative) NLI'!CC87=0,0,((('KWh (Monthly) ENTRY NLI '!CC87*0.5)+'KWh (Cumulative) NLI'!CB87-'Rebasing adj NLI'!CC77)*CC114)*CC$19*CC$128)</f>
        <v>0</v>
      </c>
      <c r="CD87" s="12">
        <f>IF('KWh (Cumulative) NLI'!CD87=0,0,((('KWh (Monthly) ENTRY NLI '!CD87*0.5)+'KWh (Cumulative) NLI'!CC87-'Rebasing adj NLI'!CD77)*CD114)*CD$19*CD$128)</f>
        <v>0</v>
      </c>
      <c r="CE87" s="12">
        <f>IF('KWh (Cumulative) NLI'!CE87=0,0,((('KWh (Monthly) ENTRY NLI '!CE87*0.5)+'KWh (Cumulative) NLI'!CD87-'Rebasing adj NLI'!CE77)*CE114)*CE$19*CE$128)</f>
        <v>0</v>
      </c>
      <c r="CF87" s="12">
        <f>IF('KWh (Cumulative) NLI'!CF87=0,0,((('KWh (Monthly) ENTRY NLI '!CF87*0.5)+'KWh (Cumulative) NLI'!CE87-'Rebasing adj NLI'!CF77)*CF114)*CF$19*CF$128)</f>
        <v>0</v>
      </c>
      <c r="CG87" s="12">
        <f>IF('KWh (Cumulative) NLI'!CG87=0,0,((('KWh (Monthly) ENTRY NLI '!CG87*0.5)+'KWh (Cumulative) NLI'!CF87-'Rebasing adj NLI'!CG77)*CG114)*CG$19*CG$128)</f>
        <v>0</v>
      </c>
      <c r="CH87" s="12">
        <f>IF('KWh (Cumulative) NLI'!CH87=0,0,((('KWh (Monthly) ENTRY NLI '!CH87*0.5)+'KWh (Cumulative) NLI'!CG87-'Rebasing adj NLI'!CH77)*CH114)*CH$19*CH$128)</f>
        <v>0</v>
      </c>
      <c r="CI87" s="12">
        <f>IF('KWh (Cumulative) NLI'!CI87=0,0,((('KWh (Monthly) ENTRY NLI '!CI87*0.5)+'KWh (Cumulative) NLI'!CH87-'Rebasing adj NLI'!CI77)*CI114)*CI$19*CI$128)</f>
        <v>0</v>
      </c>
      <c r="CJ87" s="12">
        <f>IF('KWh (Cumulative) NLI'!CJ87=0,0,((('KWh (Monthly) ENTRY NLI '!CJ87*0.5)+'KWh (Cumulative) NLI'!CI87-'Rebasing adj NLI'!CJ77)*CJ114)*CJ$19*CJ$128)</f>
        <v>0</v>
      </c>
    </row>
    <row r="88" spans="1:88" x14ac:dyDescent="0.3">
      <c r="A88" s="220"/>
      <c r="B88" s="47" t="s">
        <v>4</v>
      </c>
      <c r="C88" s="12">
        <f>IF('KWh (Cumulative) NLI'!C88=0,0,((('KWh (Monthly) ENTRY NLI '!C88*0.5)-'Rebasing adj NLI'!C78)*C115)*C$19*C$128)</f>
        <v>0</v>
      </c>
      <c r="D88" s="12">
        <f>IF('KWh (Cumulative) NLI'!D88=0,0,((('KWh (Monthly) ENTRY NLI '!D88*0.5)+'KWh (Cumulative) NLI'!C88-'Rebasing adj NLI'!D78)*D115)*D$19*D$128)</f>
        <v>0</v>
      </c>
      <c r="E88" s="12">
        <f>IF('KWh (Cumulative) NLI'!E88=0,0,((('KWh (Monthly) ENTRY NLI '!E88*0.5)+'KWh (Cumulative) NLI'!D88-'Rebasing adj NLI'!E78)*E115)*E$19*E$128)</f>
        <v>0</v>
      </c>
      <c r="F88" s="12">
        <f>IF('KWh (Cumulative) NLI'!F88=0,0,((('KWh (Monthly) ENTRY NLI '!F88*0.5)+'KWh (Cumulative) NLI'!E88-'Rebasing adj NLI'!F78)*F115)*F$19*F$128)</f>
        <v>0</v>
      </c>
      <c r="G88" s="12">
        <f>IF('KWh (Cumulative) NLI'!G88=0,0,((('KWh (Monthly) ENTRY NLI '!G88*0.5)+'KWh (Cumulative) NLI'!F88-'Rebasing adj NLI'!G78)*G115)*G$19*G$128)</f>
        <v>0</v>
      </c>
      <c r="H88" s="12">
        <f>IF('KWh (Cumulative) NLI'!H88=0,0,((('KWh (Monthly) ENTRY NLI '!H88*0.5)+'KWh (Cumulative) NLI'!G88-'Rebasing adj NLI'!H78)*H115)*H$19*H$128)</f>
        <v>0</v>
      </c>
      <c r="I88" s="12">
        <f>IF('KWh (Cumulative) NLI'!I88=0,0,((('KWh (Monthly) ENTRY NLI '!I88*0.5)+'KWh (Cumulative) NLI'!H88-'Rebasing adj NLI'!I78)*I115)*I$19*I$128)</f>
        <v>0</v>
      </c>
      <c r="J88" s="12">
        <f>IF('KWh (Cumulative) NLI'!J88=0,0,((('KWh (Monthly) ENTRY NLI '!J88*0.5)+'KWh (Cumulative) NLI'!I88-'Rebasing adj NLI'!J78)*J115)*J$19*J$128)</f>
        <v>0</v>
      </c>
      <c r="K88" s="12">
        <f>IF('KWh (Cumulative) NLI'!K88=0,0,((('KWh (Monthly) ENTRY NLI '!K88*0.5)+'KWh (Cumulative) NLI'!J88-'Rebasing adj NLI'!K78)*K115)*K$19*K$128)</f>
        <v>0</v>
      </c>
      <c r="L88" s="12">
        <f>IF('KWh (Cumulative) NLI'!L88=0,0,((('KWh (Monthly) ENTRY NLI '!L88*0.5)+'KWh (Cumulative) NLI'!K88-'Rebasing adj NLI'!L78)*L115)*L$19*L$128)</f>
        <v>0</v>
      </c>
      <c r="M88" s="12">
        <f>IF('KWh (Cumulative) NLI'!M88=0,0,((('KWh (Monthly) ENTRY NLI '!M88*0.5)+'KWh (Cumulative) NLI'!L88-'Rebasing adj NLI'!M78)*M115)*M$19*M$128)</f>
        <v>0</v>
      </c>
      <c r="N88" s="12">
        <f>IF('KWh (Cumulative) NLI'!N88=0,0,((('KWh (Monthly) ENTRY NLI '!N88*0.5)+'KWh (Cumulative) NLI'!M88-'Rebasing adj NLI'!N78)*N115)*N$19*N$128)</f>
        <v>0</v>
      </c>
      <c r="O88" s="12">
        <f>IF('KWh (Cumulative) NLI'!O88=0,0,((('KWh (Monthly) ENTRY NLI '!O88*0.5)+'KWh (Cumulative) NLI'!N88-'Rebasing adj NLI'!O78)*O115)*O$19*O$128)</f>
        <v>0</v>
      </c>
      <c r="P88" s="12">
        <f>IF('KWh (Cumulative) NLI'!P88=0,0,((('KWh (Monthly) ENTRY NLI '!P88*0.5)+'KWh (Cumulative) NLI'!O88-'Rebasing adj NLI'!P78)*P115)*P$19*P$128)</f>
        <v>0</v>
      </c>
      <c r="Q88" s="12">
        <f>IF('KWh (Cumulative) NLI'!Q88=0,0,((('KWh (Monthly) ENTRY NLI '!Q88*0.5)+'KWh (Cumulative) NLI'!P88-'Rebasing adj NLI'!Q78)*Q115)*Q$19*Q$128)</f>
        <v>0</v>
      </c>
      <c r="R88" s="12">
        <f>IF('KWh (Cumulative) NLI'!R88=0,0,((('KWh (Monthly) ENTRY NLI '!R88*0.5)+'KWh (Cumulative) NLI'!Q88-'Rebasing adj NLI'!R78)*R115)*R$19*R$128)</f>
        <v>0</v>
      </c>
      <c r="S88" s="12">
        <f>IF('KWh (Cumulative) NLI'!S88=0,0,((('KWh (Monthly) ENTRY NLI '!S88*0.5)+'KWh (Cumulative) NLI'!R88-'Rebasing adj NLI'!S78)*S115)*S$19*S$128)</f>
        <v>0</v>
      </c>
      <c r="T88" s="12">
        <f>IF('KWh (Cumulative) NLI'!T88=0,0,((('KWh (Monthly) ENTRY NLI '!T88*0.5)+'KWh (Cumulative) NLI'!S88-'Rebasing adj NLI'!T78)*T115)*T$19*T$128)</f>
        <v>0</v>
      </c>
      <c r="U88" s="12">
        <f>IF('KWh (Cumulative) NLI'!U88=0,0,((('KWh (Monthly) ENTRY NLI '!U88*0.5)+'KWh (Cumulative) NLI'!T88-'Rebasing adj NLI'!U78)*U115)*U$19*U$128)</f>
        <v>0</v>
      </c>
      <c r="V88" s="12">
        <f>IF('KWh (Cumulative) NLI'!V88=0,0,((('KWh (Monthly) ENTRY NLI '!V88*0.5)+'KWh (Cumulative) NLI'!U88-'Rebasing adj NLI'!V78)*V115)*V$19*V$128)</f>
        <v>0</v>
      </c>
      <c r="W88" s="12">
        <f>IF('KWh (Cumulative) NLI'!W88=0,0,((('KWh (Monthly) ENTRY NLI '!W88*0.5)+'KWh (Cumulative) NLI'!V88-'Rebasing adj NLI'!W78)*W115)*W$19*W$128)</f>
        <v>0</v>
      </c>
      <c r="X88" s="12">
        <f>IF('KWh (Cumulative) NLI'!X88=0,0,((('KWh (Monthly) ENTRY NLI '!X88*0.5)+'KWh (Cumulative) NLI'!W88-'Rebasing adj NLI'!X78)*X115)*X$19*X$128)</f>
        <v>0</v>
      </c>
      <c r="Y88" s="12">
        <f>IF('KWh (Cumulative) NLI'!Y88=0,0,((('KWh (Monthly) ENTRY NLI '!Y88*0.5)+'KWh (Cumulative) NLI'!X88-'Rebasing adj NLI'!Y78)*Y115)*Y$19*Y$128)</f>
        <v>0</v>
      </c>
      <c r="Z88" s="12">
        <f>IF('KWh (Cumulative) NLI'!Z88=0,0,((('KWh (Monthly) ENTRY NLI '!Z88*0.5)+'KWh (Cumulative) NLI'!Y88-'Rebasing adj NLI'!Z78)*Z115)*Z$19*Z$128)</f>
        <v>0</v>
      </c>
      <c r="AA88" s="12">
        <f>IF('KWh (Cumulative) NLI'!AA88=0,0,((('KWh (Monthly) ENTRY NLI '!AA88*0.5)+'KWh (Cumulative) NLI'!Z88-'Rebasing adj NLI'!AA78)*AA115)*AA$19*AA$128)</f>
        <v>0</v>
      </c>
      <c r="AB88" s="12">
        <f>IF('KWh (Cumulative) NLI'!AB88=0,0,((('KWh (Monthly) ENTRY NLI '!AB88*0.5)+'KWh (Cumulative) NLI'!AA88-'Rebasing adj NLI'!AB78)*AB115)*AB$19*AB$128)</f>
        <v>0</v>
      </c>
      <c r="AC88" s="12">
        <f>IF('KWh (Cumulative) NLI'!AC88=0,0,((('KWh (Monthly) ENTRY NLI '!AC88*0.5)+'KWh (Cumulative) NLI'!AB88-'Rebasing adj NLI'!AC78)*AC115)*AC$19*AC$128)</f>
        <v>0</v>
      </c>
      <c r="AD88" s="12">
        <f>IF('KWh (Cumulative) NLI'!AD88=0,0,((('KWh (Monthly) ENTRY NLI '!AD88*0.5)+'KWh (Cumulative) NLI'!AC88-'Rebasing adj NLI'!AD78)*AD115)*AD$19*AD$128)</f>
        <v>0</v>
      </c>
      <c r="AE88" s="12">
        <f>IF('KWh (Cumulative) NLI'!AE88=0,0,((('KWh (Monthly) ENTRY NLI '!AE88*0.5)+'KWh (Cumulative) NLI'!AD88-'Rebasing adj NLI'!AE78)*AE115)*AE$19*AE$128)</f>
        <v>0</v>
      </c>
      <c r="AF88" s="12">
        <f>IF('KWh (Cumulative) NLI'!AF88=0,0,((('KWh (Monthly) ENTRY NLI '!AF88*0.5)+'KWh (Cumulative) NLI'!AE88-'Rebasing adj NLI'!AF78)*AF115)*AF$19*AF$128)</f>
        <v>0</v>
      </c>
      <c r="AG88" s="12">
        <f>IF('KWh (Cumulative) NLI'!AG88=0,0,((('KWh (Monthly) ENTRY NLI '!AG88*0.5)+'KWh (Cumulative) NLI'!AF88-'Rebasing adj NLI'!AG78)*AG115)*AG$19*AG$128)</f>
        <v>0</v>
      </c>
      <c r="AH88" s="12">
        <f>IF('KWh (Cumulative) NLI'!AH88=0,0,((('KWh (Monthly) ENTRY NLI '!AH88*0.5)+'KWh (Cumulative) NLI'!AG88-'Rebasing adj NLI'!AH78)*AH115)*AH$19*AH$128)</f>
        <v>0</v>
      </c>
      <c r="AI88" s="12">
        <f>IF('KWh (Cumulative) NLI'!AI88=0,0,((('KWh (Monthly) ENTRY NLI '!AI88*0.5)+'KWh (Cumulative) NLI'!AH88-'Rebasing adj NLI'!AI78)*AI115)*AI$19*AI$128)</f>
        <v>0</v>
      </c>
      <c r="AJ88" s="12">
        <f>IF('KWh (Cumulative) NLI'!AJ88=0,0,((('KWh (Monthly) ENTRY NLI '!AJ88*0.5)+'KWh (Cumulative) NLI'!AI88-'Rebasing adj NLI'!AJ78)*AJ115)*AJ$19*AJ$128)</f>
        <v>0</v>
      </c>
      <c r="AK88" s="12">
        <f>IF('KWh (Cumulative) NLI'!AK88=0,0,((('KWh (Monthly) ENTRY NLI '!AK88*0.5)+'KWh (Cumulative) NLI'!AJ88-'Rebasing adj NLI'!AK78)*AK115)*AK$19*AK$128)</f>
        <v>0</v>
      </c>
      <c r="AL88" s="12">
        <f>IF('KWh (Cumulative) NLI'!AL88=0,0,((('KWh (Monthly) ENTRY NLI '!AL88*0.5)+'KWh (Cumulative) NLI'!AK88-'Rebasing adj NLI'!AL78)*AL115)*AL$19*AL$128)</f>
        <v>0</v>
      </c>
      <c r="AM88" s="12">
        <f>IF('KWh (Cumulative) NLI'!AM88=0,0,((('KWh (Monthly) ENTRY NLI '!AM88*0.5)+'KWh (Cumulative) NLI'!AL88-'Rebasing adj NLI'!AM78)*AM115)*AM$19*AM$128)</f>
        <v>0</v>
      </c>
      <c r="AN88" s="12">
        <f>IF('KWh (Cumulative) NLI'!AN88=0,0,((('KWh (Monthly) ENTRY NLI '!AN88*0.5)+'KWh (Cumulative) NLI'!AM88-'Rebasing adj NLI'!AN78)*AN115)*AN$19*AN$128)</f>
        <v>0</v>
      </c>
      <c r="AO88" s="12">
        <f>IF('KWh (Cumulative) NLI'!AO88=0,0,((('KWh (Monthly) ENTRY NLI '!AO88*0.5)+'KWh (Cumulative) NLI'!AN88-'Rebasing adj NLI'!AO78)*AO115)*AO$19*AO$128)</f>
        <v>0</v>
      </c>
      <c r="AP88" s="12">
        <f>IF('KWh (Cumulative) NLI'!AP88=0,0,((('KWh (Monthly) ENTRY NLI '!AP88*0.5)+'KWh (Cumulative) NLI'!AO88-'Rebasing adj NLI'!AP78)*AP115)*AP$19*AP$128)</f>
        <v>0</v>
      </c>
      <c r="AQ88" s="12">
        <f>IF('KWh (Cumulative) NLI'!AQ88=0,0,((('KWh (Monthly) ENTRY NLI '!AQ88*0.5)+'KWh (Cumulative) NLI'!AP88-'Rebasing adj NLI'!AQ78)*AQ115)*AQ$19*AQ$128)</f>
        <v>0</v>
      </c>
      <c r="AR88" s="12">
        <f>IF('KWh (Cumulative) NLI'!AR88=0,0,((('KWh (Monthly) ENTRY NLI '!AR88*0.5)+'KWh (Cumulative) NLI'!AQ88-'Rebasing adj NLI'!AR78)*AR115)*AR$19*AR$128)</f>
        <v>0</v>
      </c>
      <c r="AS88" s="12">
        <f>IF('KWh (Cumulative) NLI'!AS88=0,0,((('KWh (Monthly) ENTRY NLI '!AS88*0.5)+'KWh (Cumulative) NLI'!AR88-'Rebasing adj NLI'!AS78)*AS115)*AS$19*AS$128)</f>
        <v>0</v>
      </c>
      <c r="AT88" s="12">
        <f>IF('KWh (Cumulative) NLI'!AT88=0,0,((('KWh (Monthly) ENTRY NLI '!AT88*0.5)+'KWh (Cumulative) NLI'!AS88-'Rebasing adj NLI'!AT78)*AT115)*AT$19*AT$128)</f>
        <v>0</v>
      </c>
      <c r="AU88" s="12">
        <f>IF('KWh (Cumulative) NLI'!AU88=0,0,((('KWh (Monthly) ENTRY NLI '!AU88*0.5)+'KWh (Cumulative) NLI'!AT88-'Rebasing adj NLI'!AU78)*AU115)*AU$19*AU$128)</f>
        <v>0</v>
      </c>
      <c r="AV88" s="12">
        <f>IF('KWh (Cumulative) NLI'!AV88=0,0,((('KWh (Monthly) ENTRY NLI '!AV88*0.5)+'KWh (Cumulative) NLI'!AU88-'Rebasing adj NLI'!AV78)*AV115)*AV$19*AV$128)</f>
        <v>0</v>
      </c>
      <c r="AW88" s="12">
        <f>IF('KWh (Cumulative) NLI'!AW88=0,0,((('KWh (Monthly) ENTRY NLI '!AW88*0.5)+'KWh (Cumulative) NLI'!AV88-'Rebasing adj NLI'!AW78)*AW115)*AW$19*AW$128)</f>
        <v>0</v>
      </c>
      <c r="AX88" s="12">
        <f>IF('KWh (Cumulative) NLI'!AX88=0,0,((('KWh (Monthly) ENTRY NLI '!AX88*0.5)+'KWh (Cumulative) NLI'!AW88-'Rebasing adj NLI'!AX78)*AX115)*AX$19*AX$128)</f>
        <v>0</v>
      </c>
      <c r="AY88" s="12">
        <f>IF('KWh (Cumulative) NLI'!AY88=0,0,((('KWh (Monthly) ENTRY NLI '!AY88*0.5)+'KWh (Cumulative) NLI'!AX88-'Rebasing adj NLI'!AY78)*AY115)*AY$19*AY$128)</f>
        <v>0</v>
      </c>
      <c r="AZ88" s="12">
        <f>IF('KWh (Cumulative) NLI'!AZ88=0,0,((('KWh (Monthly) ENTRY NLI '!AZ88*0.5)+'KWh (Cumulative) NLI'!AY88-'Rebasing adj NLI'!AZ78)*AZ115)*AZ$19*AZ$128)</f>
        <v>0</v>
      </c>
      <c r="BA88" s="12">
        <f>IF('KWh (Cumulative) NLI'!BA88=0,0,((('KWh (Monthly) ENTRY NLI '!BA88*0.5)+'KWh (Cumulative) NLI'!AZ88-'Rebasing adj NLI'!BA78)*BA115)*BA$19*BA$128)</f>
        <v>0</v>
      </c>
      <c r="BB88" s="12">
        <f>IF('KWh (Cumulative) NLI'!BB88=0,0,((('KWh (Monthly) ENTRY NLI '!BB88*0.5)+'KWh (Cumulative) NLI'!BA88-'Rebasing adj NLI'!BB78)*BB115)*BB$19*BB$128)</f>
        <v>0</v>
      </c>
      <c r="BC88" s="12">
        <f>IF('KWh (Cumulative) NLI'!BC88=0,0,((('KWh (Monthly) ENTRY NLI '!BC88*0.5)+'KWh (Cumulative) NLI'!BB88-'Rebasing adj NLI'!BC78)*BC115)*BC$19*BC$128)</f>
        <v>0</v>
      </c>
      <c r="BD88" s="12">
        <f>IF('KWh (Cumulative) NLI'!BD88=0,0,((('KWh (Monthly) ENTRY NLI '!BD88*0.5)+'KWh (Cumulative) NLI'!BC88-'Rebasing adj NLI'!BD78)*BD115)*BD$19*BD$128)</f>
        <v>0</v>
      </c>
      <c r="BE88" s="12">
        <f>IF('KWh (Cumulative) NLI'!BE88=0,0,((('KWh (Monthly) ENTRY NLI '!BE88*0.5)+'KWh (Cumulative) NLI'!BD88-'Rebasing adj NLI'!BE78)*BE115)*BE$19*BE$128)</f>
        <v>0</v>
      </c>
      <c r="BF88" s="12">
        <f>IF('KWh (Cumulative) NLI'!BF88=0,0,((('KWh (Monthly) ENTRY NLI '!BF88*0.5)+'KWh (Cumulative) NLI'!BE88-'Rebasing adj NLI'!BF78)*BF115)*BF$19*BF$128)</f>
        <v>0</v>
      </c>
      <c r="BG88" s="12">
        <f>IF('KWh (Cumulative) NLI'!BG88=0,0,((('KWh (Monthly) ENTRY NLI '!BG88*0.5)+'KWh (Cumulative) NLI'!BF88-'Rebasing adj NLI'!BG78)*BG115)*BG$19*BG$128)</f>
        <v>0</v>
      </c>
      <c r="BH88" s="12">
        <f>IF('KWh (Cumulative) NLI'!BH88=0,0,((('KWh (Monthly) ENTRY NLI '!BH88*0.5)+'KWh (Cumulative) NLI'!BG88-'Rebasing adj NLI'!BH78)*BH115)*BH$19*BH$128)</f>
        <v>0</v>
      </c>
      <c r="BI88" s="12">
        <f>IF('KWh (Cumulative) NLI'!BI88=0,0,((('KWh (Monthly) ENTRY NLI '!BI88*0.5)+'KWh (Cumulative) NLI'!BH88-'Rebasing adj NLI'!BI78)*BI115)*BI$19*BI$128)</f>
        <v>0</v>
      </c>
      <c r="BJ88" s="12">
        <f>IF('KWh (Cumulative) NLI'!BJ88=0,0,((('KWh (Monthly) ENTRY NLI '!BJ88*0.5)+'KWh (Cumulative) NLI'!BI88-'Rebasing adj NLI'!BJ78)*BJ115)*BJ$19*BJ$128)</f>
        <v>0</v>
      </c>
      <c r="BK88" s="12">
        <f>IF('KWh (Cumulative) NLI'!BK88=0,0,((('KWh (Monthly) ENTRY NLI '!BK88*0.5)+'KWh (Cumulative) NLI'!BJ88-'Rebasing adj NLI'!BK78)*BK115)*BK$19*BK$128)</f>
        <v>0</v>
      </c>
      <c r="BL88" s="12">
        <f>IF('KWh (Cumulative) NLI'!BL88=0,0,((('KWh (Monthly) ENTRY NLI '!BL88*0.5)+'KWh (Cumulative) NLI'!BK88-'Rebasing adj NLI'!BL78)*BL115)*BL$19*BL$128)</f>
        <v>0</v>
      </c>
      <c r="BM88" s="12">
        <f>IF('KWh (Cumulative) NLI'!BM88=0,0,((('KWh (Monthly) ENTRY NLI '!BM88*0.5)+'KWh (Cumulative) NLI'!BL88-'Rebasing adj NLI'!BM78)*BM115)*BM$19*BM$128)</f>
        <v>0</v>
      </c>
      <c r="BN88" s="12">
        <f>IF('KWh (Cumulative) NLI'!BN88=0,0,((('KWh (Monthly) ENTRY NLI '!BN88*0.5)+'KWh (Cumulative) NLI'!BM88-'Rebasing adj NLI'!BN78)*BN115)*BN$19*BN$128)</f>
        <v>0</v>
      </c>
      <c r="BO88" s="12">
        <f>IF('KWh (Cumulative) NLI'!BO88=0,0,((('KWh (Monthly) ENTRY NLI '!BO88*0.5)+'KWh (Cumulative) NLI'!BN88-'Rebasing adj NLI'!BO78)*BO115)*BO$19*BO$128)</f>
        <v>0</v>
      </c>
      <c r="BP88" s="12">
        <f>IF('KWh (Cumulative) NLI'!BP88=0,0,((('KWh (Monthly) ENTRY NLI '!BP88*0.5)+'KWh (Cumulative) NLI'!BO88-'Rebasing adj NLI'!BP78)*BP115)*BP$19*BP$128)</f>
        <v>0</v>
      </c>
      <c r="BQ88" s="12">
        <f>IF('KWh (Cumulative) NLI'!BQ88=0,0,((('KWh (Monthly) ENTRY NLI '!BQ88*0.5)+'KWh (Cumulative) NLI'!BP88-'Rebasing adj NLI'!BQ78)*BQ115)*BQ$19*BQ$128)</f>
        <v>0</v>
      </c>
      <c r="BR88" s="12">
        <f>IF('KWh (Cumulative) NLI'!BR88=0,0,((('KWh (Monthly) ENTRY NLI '!BR88*0.5)+'KWh (Cumulative) NLI'!BQ88-'Rebasing adj NLI'!BR78)*BR115)*BR$19*BR$128)</f>
        <v>0</v>
      </c>
      <c r="BS88" s="12">
        <f>IF('KWh (Cumulative) NLI'!BS88=0,0,((('KWh (Monthly) ENTRY NLI '!BS88*0.5)+'KWh (Cumulative) NLI'!BR88-'Rebasing adj NLI'!BS78)*BS115)*BS$19*BS$128)</f>
        <v>0</v>
      </c>
      <c r="BT88" s="12">
        <f>IF('KWh (Cumulative) NLI'!BT88=0,0,((('KWh (Monthly) ENTRY NLI '!BT88*0.5)+'KWh (Cumulative) NLI'!BS88-'Rebasing adj NLI'!BT78)*BT115)*BT$19*BT$128)</f>
        <v>0</v>
      </c>
      <c r="BU88" s="12">
        <f>IF('KWh (Cumulative) NLI'!BU88=0,0,((('KWh (Monthly) ENTRY NLI '!BU88*0.5)+'KWh (Cumulative) NLI'!BT88-'Rebasing adj NLI'!BU78)*BU115)*BU$19*BU$128)</f>
        <v>0</v>
      </c>
      <c r="BV88" s="12">
        <f>IF('KWh (Cumulative) NLI'!BV88=0,0,((('KWh (Monthly) ENTRY NLI '!BV88*0.5)+'KWh (Cumulative) NLI'!BU88-'Rebasing adj NLI'!BV78)*BV115)*BV$19*BV$128)</f>
        <v>0</v>
      </c>
      <c r="BW88" s="12">
        <f>IF('KWh (Cumulative) NLI'!BW88=0,0,((('KWh (Monthly) ENTRY NLI '!BW88*0.5)+'KWh (Cumulative) NLI'!BV88-'Rebasing adj NLI'!BW78)*BW115)*BW$19*BW$128)</f>
        <v>0</v>
      </c>
      <c r="BX88" s="12">
        <f>IF('KWh (Cumulative) NLI'!BX88=0,0,((('KWh (Monthly) ENTRY NLI '!BX88*0.5)+'KWh (Cumulative) NLI'!BW88-'Rebasing adj NLI'!BX78)*BX115)*BX$19*BX$128)</f>
        <v>0</v>
      </c>
      <c r="BY88" s="12">
        <f>IF('KWh (Cumulative) NLI'!BY88=0,0,((('KWh (Monthly) ENTRY NLI '!BY88*0.5)+'KWh (Cumulative) NLI'!BX88-'Rebasing adj NLI'!BY78)*BY115)*BY$19*BY$128)</f>
        <v>0</v>
      </c>
      <c r="BZ88" s="12">
        <f>IF('KWh (Cumulative) NLI'!BZ88=0,0,((('KWh (Monthly) ENTRY NLI '!BZ88*0.5)+'KWh (Cumulative) NLI'!BY88-'Rebasing adj NLI'!BZ78)*BZ115)*BZ$19*BZ$128)</f>
        <v>0</v>
      </c>
      <c r="CA88" s="12">
        <f>IF('KWh (Cumulative) NLI'!CA88=0,0,((('KWh (Monthly) ENTRY NLI '!CA88*0.5)+'KWh (Cumulative) NLI'!BZ88-'Rebasing adj NLI'!CA78)*CA115)*CA$19*CA$128)</f>
        <v>0</v>
      </c>
      <c r="CB88" s="12">
        <f>IF('KWh (Cumulative) NLI'!CB88=0,0,((('KWh (Monthly) ENTRY NLI '!CB88*0.5)+'KWh (Cumulative) NLI'!CA88-'Rebasing adj NLI'!CB78)*CB115)*CB$19*CB$128)</f>
        <v>0</v>
      </c>
      <c r="CC88" s="12">
        <f>IF('KWh (Cumulative) NLI'!CC88=0,0,((('KWh (Monthly) ENTRY NLI '!CC88*0.5)+'KWh (Cumulative) NLI'!CB88-'Rebasing adj NLI'!CC78)*CC115)*CC$19*CC$128)</f>
        <v>0</v>
      </c>
      <c r="CD88" s="12">
        <f>IF('KWh (Cumulative) NLI'!CD88=0,0,((('KWh (Monthly) ENTRY NLI '!CD88*0.5)+'KWh (Cumulative) NLI'!CC88-'Rebasing adj NLI'!CD78)*CD115)*CD$19*CD$128)</f>
        <v>0</v>
      </c>
      <c r="CE88" s="12">
        <f>IF('KWh (Cumulative) NLI'!CE88=0,0,((('KWh (Monthly) ENTRY NLI '!CE88*0.5)+'KWh (Cumulative) NLI'!CD88-'Rebasing adj NLI'!CE78)*CE115)*CE$19*CE$128)</f>
        <v>0</v>
      </c>
      <c r="CF88" s="12">
        <f>IF('KWh (Cumulative) NLI'!CF88=0,0,((('KWh (Monthly) ENTRY NLI '!CF88*0.5)+'KWh (Cumulative) NLI'!CE88-'Rebasing adj NLI'!CF78)*CF115)*CF$19*CF$128)</f>
        <v>0</v>
      </c>
      <c r="CG88" s="12">
        <f>IF('KWh (Cumulative) NLI'!CG88=0,0,((('KWh (Monthly) ENTRY NLI '!CG88*0.5)+'KWh (Cumulative) NLI'!CF88-'Rebasing adj NLI'!CG78)*CG115)*CG$19*CG$128)</f>
        <v>0</v>
      </c>
      <c r="CH88" s="12">
        <f>IF('KWh (Cumulative) NLI'!CH88=0,0,((('KWh (Monthly) ENTRY NLI '!CH88*0.5)+'KWh (Cumulative) NLI'!CG88-'Rebasing adj NLI'!CH78)*CH115)*CH$19*CH$128)</f>
        <v>0</v>
      </c>
      <c r="CI88" s="12">
        <f>IF('KWh (Cumulative) NLI'!CI88=0,0,((('KWh (Monthly) ENTRY NLI '!CI88*0.5)+'KWh (Cumulative) NLI'!CH88-'Rebasing adj NLI'!CI78)*CI115)*CI$19*CI$128)</f>
        <v>0</v>
      </c>
      <c r="CJ88" s="12">
        <f>IF('KWh (Cumulative) NLI'!CJ88=0,0,((('KWh (Monthly) ENTRY NLI '!CJ88*0.5)+'KWh (Cumulative) NLI'!CI88-'Rebasing adj NLI'!CJ78)*CJ115)*CJ$19*CJ$128)</f>
        <v>0</v>
      </c>
    </row>
    <row r="89" spans="1:88" x14ac:dyDescent="0.3">
      <c r="A89" s="221"/>
      <c r="B89" s="47" t="s">
        <v>14</v>
      </c>
      <c r="C89" s="12">
        <f>IF('KWh (Cumulative) NLI'!C89=0,0,((('KWh (Monthly) ENTRY NLI '!C89*0.5)-'Rebasing adj NLI'!C79)*C116)*C$19*C$128)</f>
        <v>0</v>
      </c>
      <c r="D89" s="12">
        <f>IF('KWh (Cumulative) NLI'!D89=0,0,((('KWh (Monthly) ENTRY NLI '!D89*0.5)+'KWh (Cumulative) NLI'!C89-'Rebasing adj NLI'!D79)*D116)*D$19*D$128)</f>
        <v>0</v>
      </c>
      <c r="E89" s="12">
        <f>IF('KWh (Cumulative) NLI'!E89=0,0,((('KWh (Monthly) ENTRY NLI '!E89*0.5)+'KWh (Cumulative) NLI'!D89-'Rebasing adj NLI'!E79)*E116)*E$19*E$128)</f>
        <v>0</v>
      </c>
      <c r="F89" s="12">
        <f>IF('KWh (Cumulative) NLI'!F89=0,0,((('KWh (Monthly) ENTRY NLI '!F89*0.5)+'KWh (Cumulative) NLI'!E89-'Rebasing adj NLI'!F79)*F116)*F$19*F$128)</f>
        <v>0</v>
      </c>
      <c r="G89" s="12">
        <f>IF('KWh (Cumulative) NLI'!G89=0,0,((('KWh (Monthly) ENTRY NLI '!G89*0.5)+'KWh (Cumulative) NLI'!F89-'Rebasing adj NLI'!G79)*G116)*G$19*G$128)</f>
        <v>0</v>
      </c>
      <c r="H89" s="12">
        <f>IF('KWh (Cumulative) NLI'!H89=0,0,((('KWh (Monthly) ENTRY NLI '!H89*0.5)+'KWh (Cumulative) NLI'!G89-'Rebasing adj NLI'!H79)*H116)*H$19*H$128)</f>
        <v>0</v>
      </c>
      <c r="I89" s="12">
        <f>IF('KWh (Cumulative) NLI'!I89=0,0,((('KWh (Monthly) ENTRY NLI '!I89*0.5)+'KWh (Cumulative) NLI'!H89-'Rebasing adj NLI'!I79)*I116)*I$19*I$128)</f>
        <v>0</v>
      </c>
      <c r="J89" s="12">
        <f>IF('KWh (Cumulative) NLI'!J89=0,0,((('KWh (Monthly) ENTRY NLI '!J89*0.5)+'KWh (Cumulative) NLI'!I89-'Rebasing adj NLI'!J79)*J116)*J$19*J$128)</f>
        <v>0</v>
      </c>
      <c r="K89" s="12">
        <f>IF('KWh (Cumulative) NLI'!K89=0,0,((('KWh (Monthly) ENTRY NLI '!K89*0.5)+'KWh (Cumulative) NLI'!J89-'Rebasing adj NLI'!K79)*K116)*K$19*K$128)</f>
        <v>0</v>
      </c>
      <c r="L89" s="12">
        <f>IF('KWh (Cumulative) NLI'!L89=0,0,((('KWh (Monthly) ENTRY NLI '!L89*0.5)+'KWh (Cumulative) NLI'!K89-'Rebasing adj NLI'!L79)*L116)*L$19*L$128)</f>
        <v>0</v>
      </c>
      <c r="M89" s="12">
        <f>IF('KWh (Cumulative) NLI'!M89=0,0,((('KWh (Monthly) ENTRY NLI '!M89*0.5)+'KWh (Cumulative) NLI'!L89-'Rebasing adj NLI'!M79)*M116)*M$19*M$128)</f>
        <v>0</v>
      </c>
      <c r="N89" s="12">
        <f>IF('KWh (Cumulative) NLI'!N89=0,0,((('KWh (Monthly) ENTRY NLI '!N89*0.5)+'KWh (Cumulative) NLI'!M89-'Rebasing adj NLI'!N79)*N116)*N$19*N$128)</f>
        <v>0</v>
      </c>
      <c r="O89" s="12">
        <f>IF('KWh (Cumulative) NLI'!O89=0,0,((('KWh (Monthly) ENTRY NLI '!O89*0.5)+'KWh (Cumulative) NLI'!N89-'Rebasing adj NLI'!O79)*O116)*O$19*O$128)</f>
        <v>0</v>
      </c>
      <c r="P89" s="12">
        <f>IF('KWh (Cumulative) NLI'!P89=0,0,((('KWh (Monthly) ENTRY NLI '!P89*0.5)+'KWh (Cumulative) NLI'!O89-'Rebasing adj NLI'!P79)*P116)*P$19*P$128)</f>
        <v>0</v>
      </c>
      <c r="Q89" s="12">
        <f>IF('KWh (Cumulative) NLI'!Q89=0,0,((('KWh (Monthly) ENTRY NLI '!Q89*0.5)+'KWh (Cumulative) NLI'!P89-'Rebasing adj NLI'!Q79)*Q116)*Q$19*Q$128)</f>
        <v>0</v>
      </c>
      <c r="R89" s="12">
        <f>IF('KWh (Cumulative) NLI'!R89=0,0,((('KWh (Monthly) ENTRY NLI '!R89*0.5)+'KWh (Cumulative) NLI'!Q89-'Rebasing adj NLI'!R79)*R116)*R$19*R$128)</f>
        <v>0</v>
      </c>
      <c r="S89" s="12">
        <f>IF('KWh (Cumulative) NLI'!S89=0,0,((('KWh (Monthly) ENTRY NLI '!S89*0.5)+'KWh (Cumulative) NLI'!R89-'Rebasing adj NLI'!S79)*S116)*S$19*S$128)</f>
        <v>0</v>
      </c>
      <c r="T89" s="12">
        <f>IF('KWh (Cumulative) NLI'!T89=0,0,((('KWh (Monthly) ENTRY NLI '!T89*0.5)+'KWh (Cumulative) NLI'!S89-'Rebasing adj NLI'!T79)*T116)*T$19*T$128)</f>
        <v>0</v>
      </c>
      <c r="U89" s="12">
        <f>IF('KWh (Cumulative) NLI'!U89=0,0,((('KWh (Monthly) ENTRY NLI '!U89*0.5)+'KWh (Cumulative) NLI'!T89-'Rebasing adj NLI'!U79)*U116)*U$19*U$128)</f>
        <v>0</v>
      </c>
      <c r="V89" s="12">
        <f>IF('KWh (Cumulative) NLI'!V89=0,0,((('KWh (Monthly) ENTRY NLI '!V89*0.5)+'KWh (Cumulative) NLI'!U89-'Rebasing adj NLI'!V79)*V116)*V$19*V$128)</f>
        <v>0</v>
      </c>
      <c r="W89" s="12">
        <f>IF('KWh (Cumulative) NLI'!W89=0,0,((('KWh (Monthly) ENTRY NLI '!W89*0.5)+'KWh (Cumulative) NLI'!V89-'Rebasing adj NLI'!W79)*W116)*W$19*W$128)</f>
        <v>0</v>
      </c>
      <c r="X89" s="12">
        <f>IF('KWh (Cumulative) NLI'!X89=0,0,((('KWh (Monthly) ENTRY NLI '!X89*0.5)+'KWh (Cumulative) NLI'!W89-'Rebasing adj NLI'!X79)*X116)*X$19*X$128)</f>
        <v>0</v>
      </c>
      <c r="Y89" s="12">
        <f>IF('KWh (Cumulative) NLI'!Y89=0,0,((('KWh (Monthly) ENTRY NLI '!Y89*0.5)+'KWh (Cumulative) NLI'!X89-'Rebasing adj NLI'!Y79)*Y116)*Y$19*Y$128)</f>
        <v>0</v>
      </c>
      <c r="Z89" s="12">
        <f>IF('KWh (Cumulative) NLI'!Z89=0,0,((('KWh (Monthly) ENTRY NLI '!Z89*0.5)+'KWh (Cumulative) NLI'!Y89-'Rebasing adj NLI'!Z79)*Z116)*Z$19*Z$128)</f>
        <v>0</v>
      </c>
      <c r="AA89" s="12">
        <f>IF('KWh (Cumulative) NLI'!AA89=0,0,((('KWh (Monthly) ENTRY NLI '!AA89*0.5)+'KWh (Cumulative) NLI'!Z89-'Rebasing adj NLI'!AA79)*AA116)*AA$19*AA$128)</f>
        <v>0</v>
      </c>
      <c r="AB89" s="12">
        <f>IF('KWh (Cumulative) NLI'!AB89=0,0,((('KWh (Monthly) ENTRY NLI '!AB89*0.5)+'KWh (Cumulative) NLI'!AA89-'Rebasing adj NLI'!AB79)*AB116)*AB$19*AB$128)</f>
        <v>0</v>
      </c>
      <c r="AC89" s="12">
        <f>IF('KWh (Cumulative) NLI'!AC89=0,0,((('KWh (Monthly) ENTRY NLI '!AC89*0.5)+'KWh (Cumulative) NLI'!AB89-'Rebasing adj NLI'!AC79)*AC116)*AC$19*AC$128)</f>
        <v>0</v>
      </c>
      <c r="AD89" s="12">
        <f>IF('KWh (Cumulative) NLI'!AD89=0,0,((('KWh (Monthly) ENTRY NLI '!AD89*0.5)+'KWh (Cumulative) NLI'!AC89-'Rebasing adj NLI'!AD79)*AD116)*AD$19*AD$128)</f>
        <v>0</v>
      </c>
      <c r="AE89" s="12">
        <f>IF('KWh (Cumulative) NLI'!AE89=0,0,((('KWh (Monthly) ENTRY NLI '!AE89*0.5)+'KWh (Cumulative) NLI'!AD89-'Rebasing adj NLI'!AE79)*AE116)*AE$19*AE$128)</f>
        <v>0</v>
      </c>
      <c r="AF89" s="12">
        <f>IF('KWh (Cumulative) NLI'!AF89=0,0,((('KWh (Monthly) ENTRY NLI '!AF89*0.5)+'KWh (Cumulative) NLI'!AE89-'Rebasing adj NLI'!AF79)*AF116)*AF$19*AF$128)</f>
        <v>0</v>
      </c>
      <c r="AG89" s="12">
        <f>IF('KWh (Cumulative) NLI'!AG89=0,0,((('KWh (Monthly) ENTRY NLI '!AG89*0.5)+'KWh (Cumulative) NLI'!AF89-'Rebasing adj NLI'!AG79)*AG116)*AG$19*AG$128)</f>
        <v>0</v>
      </c>
      <c r="AH89" s="12">
        <f>IF('KWh (Cumulative) NLI'!AH89=0,0,((('KWh (Monthly) ENTRY NLI '!AH89*0.5)+'KWh (Cumulative) NLI'!AG89-'Rebasing adj NLI'!AH79)*AH116)*AH$19*AH$128)</f>
        <v>0</v>
      </c>
      <c r="AI89" s="12">
        <f>IF('KWh (Cumulative) NLI'!AI89=0,0,((('KWh (Monthly) ENTRY NLI '!AI89*0.5)+'KWh (Cumulative) NLI'!AH89-'Rebasing adj NLI'!AI79)*AI116)*AI$19*AI$128)</f>
        <v>0</v>
      </c>
      <c r="AJ89" s="12">
        <f>IF('KWh (Cumulative) NLI'!AJ89=0,0,((('KWh (Monthly) ENTRY NLI '!AJ89*0.5)+'KWh (Cumulative) NLI'!AI89-'Rebasing adj NLI'!AJ79)*AJ116)*AJ$19*AJ$128)</f>
        <v>0</v>
      </c>
      <c r="AK89" s="12">
        <f>IF('KWh (Cumulative) NLI'!AK89=0,0,((('KWh (Monthly) ENTRY NLI '!AK89*0.5)+'KWh (Cumulative) NLI'!AJ89-'Rebasing adj NLI'!AK79)*AK116)*AK$19*AK$128)</f>
        <v>0</v>
      </c>
      <c r="AL89" s="12">
        <f>IF('KWh (Cumulative) NLI'!AL89=0,0,((('KWh (Monthly) ENTRY NLI '!AL89*0.5)+'KWh (Cumulative) NLI'!AK89-'Rebasing adj NLI'!AL79)*AL116)*AL$19*AL$128)</f>
        <v>0</v>
      </c>
      <c r="AM89" s="12">
        <f>IF('KWh (Cumulative) NLI'!AM89=0,0,((('KWh (Monthly) ENTRY NLI '!AM89*0.5)+'KWh (Cumulative) NLI'!AL89-'Rebasing adj NLI'!AM79)*AM116)*AM$19*AM$128)</f>
        <v>0</v>
      </c>
      <c r="AN89" s="12">
        <f>IF('KWh (Cumulative) NLI'!AN89=0,0,((('KWh (Monthly) ENTRY NLI '!AN89*0.5)+'KWh (Cumulative) NLI'!AM89-'Rebasing adj NLI'!AN79)*AN116)*AN$19*AN$128)</f>
        <v>0</v>
      </c>
      <c r="AO89" s="12">
        <f>IF('KWh (Cumulative) NLI'!AO89=0,0,((('KWh (Monthly) ENTRY NLI '!AO89*0.5)+'KWh (Cumulative) NLI'!AN89-'Rebasing adj NLI'!AO79)*AO116)*AO$19*AO$128)</f>
        <v>0</v>
      </c>
      <c r="AP89" s="12">
        <f>IF('KWh (Cumulative) NLI'!AP89=0,0,((('KWh (Monthly) ENTRY NLI '!AP89*0.5)+'KWh (Cumulative) NLI'!AO89-'Rebasing adj NLI'!AP79)*AP116)*AP$19*AP$128)</f>
        <v>0</v>
      </c>
      <c r="AQ89" s="12">
        <f>IF('KWh (Cumulative) NLI'!AQ89=0,0,((('KWh (Monthly) ENTRY NLI '!AQ89*0.5)+'KWh (Cumulative) NLI'!AP89-'Rebasing adj NLI'!AQ79)*AQ116)*AQ$19*AQ$128)</f>
        <v>0</v>
      </c>
      <c r="AR89" s="12">
        <f>IF('KWh (Cumulative) NLI'!AR89=0,0,((('KWh (Monthly) ENTRY NLI '!AR89*0.5)+'KWh (Cumulative) NLI'!AQ89-'Rebasing adj NLI'!AR79)*AR116)*AR$19*AR$128)</f>
        <v>0</v>
      </c>
      <c r="AS89" s="12">
        <f>IF('KWh (Cumulative) NLI'!AS89=0,0,((('KWh (Monthly) ENTRY NLI '!AS89*0.5)+'KWh (Cumulative) NLI'!AR89-'Rebasing adj NLI'!AS79)*AS116)*AS$19*AS$128)</f>
        <v>0</v>
      </c>
      <c r="AT89" s="12">
        <f>IF('KWh (Cumulative) NLI'!AT89=0,0,((('KWh (Monthly) ENTRY NLI '!AT89*0.5)+'KWh (Cumulative) NLI'!AS89-'Rebasing adj NLI'!AT79)*AT116)*AT$19*AT$128)</f>
        <v>0</v>
      </c>
      <c r="AU89" s="12">
        <f>IF('KWh (Cumulative) NLI'!AU89=0,0,((('KWh (Monthly) ENTRY NLI '!AU89*0.5)+'KWh (Cumulative) NLI'!AT89-'Rebasing adj NLI'!AU79)*AU116)*AU$19*AU$128)</f>
        <v>0</v>
      </c>
      <c r="AV89" s="12">
        <f>IF('KWh (Cumulative) NLI'!AV89=0,0,((('KWh (Monthly) ENTRY NLI '!AV89*0.5)+'KWh (Cumulative) NLI'!AU89-'Rebasing adj NLI'!AV79)*AV116)*AV$19*AV$128)</f>
        <v>0</v>
      </c>
      <c r="AW89" s="12">
        <f>IF('KWh (Cumulative) NLI'!AW89=0,0,((('KWh (Monthly) ENTRY NLI '!AW89*0.5)+'KWh (Cumulative) NLI'!AV89-'Rebasing adj NLI'!AW79)*AW116)*AW$19*AW$128)</f>
        <v>0</v>
      </c>
      <c r="AX89" s="12">
        <f>IF('KWh (Cumulative) NLI'!AX89=0,0,((('KWh (Monthly) ENTRY NLI '!AX89*0.5)+'KWh (Cumulative) NLI'!AW89-'Rebasing adj NLI'!AX79)*AX116)*AX$19*AX$128)</f>
        <v>0</v>
      </c>
      <c r="AY89" s="12">
        <f>IF('KWh (Cumulative) NLI'!AY89=0,0,((('KWh (Monthly) ENTRY NLI '!AY89*0.5)+'KWh (Cumulative) NLI'!AX89-'Rebasing adj NLI'!AY79)*AY116)*AY$19*AY$128)</f>
        <v>0</v>
      </c>
      <c r="AZ89" s="12">
        <f>IF('KWh (Cumulative) NLI'!AZ89=0,0,((('KWh (Monthly) ENTRY NLI '!AZ89*0.5)+'KWh (Cumulative) NLI'!AY89-'Rebasing adj NLI'!AZ79)*AZ116)*AZ$19*AZ$128)</f>
        <v>0</v>
      </c>
      <c r="BA89" s="12">
        <f>IF('KWh (Cumulative) NLI'!BA89=0,0,((('KWh (Monthly) ENTRY NLI '!BA89*0.5)+'KWh (Cumulative) NLI'!AZ89-'Rebasing adj NLI'!BA79)*BA116)*BA$19*BA$128)</f>
        <v>0</v>
      </c>
      <c r="BB89" s="12">
        <f>IF('KWh (Cumulative) NLI'!BB89=0,0,((('KWh (Monthly) ENTRY NLI '!BB89*0.5)+'KWh (Cumulative) NLI'!BA89-'Rebasing adj NLI'!BB79)*BB116)*BB$19*BB$128)</f>
        <v>0</v>
      </c>
      <c r="BC89" s="12">
        <f>IF('KWh (Cumulative) NLI'!BC89=0,0,((('KWh (Monthly) ENTRY NLI '!BC89*0.5)+'KWh (Cumulative) NLI'!BB89-'Rebasing adj NLI'!BC79)*BC116)*BC$19*BC$128)</f>
        <v>0</v>
      </c>
      <c r="BD89" s="12">
        <f>IF('KWh (Cumulative) NLI'!BD89=0,0,((('KWh (Monthly) ENTRY NLI '!BD89*0.5)+'KWh (Cumulative) NLI'!BC89-'Rebasing adj NLI'!BD79)*BD116)*BD$19*BD$128)</f>
        <v>0</v>
      </c>
      <c r="BE89" s="12">
        <f>IF('KWh (Cumulative) NLI'!BE89=0,0,((('KWh (Monthly) ENTRY NLI '!BE89*0.5)+'KWh (Cumulative) NLI'!BD89-'Rebasing adj NLI'!BE79)*BE116)*BE$19*BE$128)</f>
        <v>0</v>
      </c>
      <c r="BF89" s="12">
        <f>IF('KWh (Cumulative) NLI'!BF89=0,0,((('KWh (Monthly) ENTRY NLI '!BF89*0.5)+'KWh (Cumulative) NLI'!BE89-'Rebasing adj NLI'!BF79)*BF116)*BF$19*BF$128)</f>
        <v>0</v>
      </c>
      <c r="BG89" s="12">
        <f>IF('KWh (Cumulative) NLI'!BG89=0,0,((('KWh (Monthly) ENTRY NLI '!BG89*0.5)+'KWh (Cumulative) NLI'!BF89-'Rebasing adj NLI'!BG79)*BG116)*BG$19*BG$128)</f>
        <v>0</v>
      </c>
      <c r="BH89" s="12">
        <f>IF('KWh (Cumulative) NLI'!BH89=0,0,((('KWh (Monthly) ENTRY NLI '!BH89*0.5)+'KWh (Cumulative) NLI'!BG89-'Rebasing adj NLI'!BH79)*BH116)*BH$19*BH$128)</f>
        <v>0</v>
      </c>
      <c r="BI89" s="12">
        <f>IF('KWh (Cumulative) NLI'!BI89=0,0,((('KWh (Monthly) ENTRY NLI '!BI89*0.5)+'KWh (Cumulative) NLI'!BH89-'Rebasing adj NLI'!BI79)*BI116)*BI$19*BI$128)</f>
        <v>0</v>
      </c>
      <c r="BJ89" s="12">
        <f>IF('KWh (Cumulative) NLI'!BJ89=0,0,((('KWh (Monthly) ENTRY NLI '!BJ89*0.5)+'KWh (Cumulative) NLI'!BI89-'Rebasing adj NLI'!BJ79)*BJ116)*BJ$19*BJ$128)</f>
        <v>0</v>
      </c>
      <c r="BK89" s="12">
        <f>IF('KWh (Cumulative) NLI'!BK89=0,0,((('KWh (Monthly) ENTRY NLI '!BK89*0.5)+'KWh (Cumulative) NLI'!BJ89-'Rebasing adj NLI'!BK79)*BK116)*BK$19*BK$128)</f>
        <v>0</v>
      </c>
      <c r="BL89" s="12">
        <f>IF('KWh (Cumulative) NLI'!BL89=0,0,((('KWh (Monthly) ENTRY NLI '!BL89*0.5)+'KWh (Cumulative) NLI'!BK89-'Rebasing adj NLI'!BL79)*BL116)*BL$19*BL$128)</f>
        <v>0</v>
      </c>
      <c r="BM89" s="12">
        <f>IF('KWh (Cumulative) NLI'!BM89=0,0,((('KWh (Monthly) ENTRY NLI '!BM89*0.5)+'KWh (Cumulative) NLI'!BL89-'Rebasing adj NLI'!BM79)*BM116)*BM$19*BM$128)</f>
        <v>0</v>
      </c>
      <c r="BN89" s="12">
        <f>IF('KWh (Cumulative) NLI'!BN89=0,0,((('KWh (Monthly) ENTRY NLI '!BN89*0.5)+'KWh (Cumulative) NLI'!BM89-'Rebasing adj NLI'!BN79)*BN116)*BN$19*BN$128)</f>
        <v>0</v>
      </c>
      <c r="BO89" s="12">
        <f>IF('KWh (Cumulative) NLI'!BO89=0,0,((('KWh (Monthly) ENTRY NLI '!BO89*0.5)+'KWh (Cumulative) NLI'!BN89-'Rebasing adj NLI'!BO79)*BO116)*BO$19*BO$128)</f>
        <v>0</v>
      </c>
      <c r="BP89" s="12">
        <f>IF('KWh (Cumulative) NLI'!BP89=0,0,((('KWh (Monthly) ENTRY NLI '!BP89*0.5)+'KWh (Cumulative) NLI'!BO89-'Rebasing adj NLI'!BP79)*BP116)*BP$19*BP$128)</f>
        <v>0</v>
      </c>
      <c r="BQ89" s="12">
        <f>IF('KWh (Cumulative) NLI'!BQ89=0,0,((('KWh (Monthly) ENTRY NLI '!BQ89*0.5)+'KWh (Cumulative) NLI'!BP89-'Rebasing adj NLI'!BQ79)*BQ116)*BQ$19*BQ$128)</f>
        <v>0</v>
      </c>
      <c r="BR89" s="12">
        <f>IF('KWh (Cumulative) NLI'!BR89=0,0,((('KWh (Monthly) ENTRY NLI '!BR89*0.5)+'KWh (Cumulative) NLI'!BQ89-'Rebasing adj NLI'!BR79)*BR116)*BR$19*BR$128)</f>
        <v>0</v>
      </c>
      <c r="BS89" s="12">
        <f>IF('KWh (Cumulative) NLI'!BS89=0,0,((('KWh (Monthly) ENTRY NLI '!BS89*0.5)+'KWh (Cumulative) NLI'!BR89-'Rebasing adj NLI'!BS79)*BS116)*BS$19*BS$128)</f>
        <v>0</v>
      </c>
      <c r="BT89" s="12">
        <f>IF('KWh (Cumulative) NLI'!BT89=0,0,((('KWh (Monthly) ENTRY NLI '!BT89*0.5)+'KWh (Cumulative) NLI'!BS89-'Rebasing adj NLI'!BT79)*BT116)*BT$19*BT$128)</f>
        <v>0</v>
      </c>
      <c r="BU89" s="12">
        <f>IF('KWh (Cumulative) NLI'!BU89=0,0,((('KWh (Monthly) ENTRY NLI '!BU89*0.5)+'KWh (Cumulative) NLI'!BT89-'Rebasing adj NLI'!BU79)*BU116)*BU$19*BU$128)</f>
        <v>0</v>
      </c>
      <c r="BV89" s="12">
        <f>IF('KWh (Cumulative) NLI'!BV89=0,0,((('KWh (Monthly) ENTRY NLI '!BV89*0.5)+'KWh (Cumulative) NLI'!BU89-'Rebasing adj NLI'!BV79)*BV116)*BV$19*BV$128)</f>
        <v>0</v>
      </c>
      <c r="BW89" s="12">
        <f>IF('KWh (Cumulative) NLI'!BW89=0,0,((('KWh (Monthly) ENTRY NLI '!BW89*0.5)+'KWh (Cumulative) NLI'!BV89-'Rebasing adj NLI'!BW79)*BW116)*BW$19*BW$128)</f>
        <v>0</v>
      </c>
      <c r="BX89" s="12">
        <f>IF('KWh (Cumulative) NLI'!BX89=0,0,((('KWh (Monthly) ENTRY NLI '!BX89*0.5)+'KWh (Cumulative) NLI'!BW89-'Rebasing adj NLI'!BX79)*BX116)*BX$19*BX$128)</f>
        <v>0</v>
      </c>
      <c r="BY89" s="12">
        <f>IF('KWh (Cumulative) NLI'!BY89=0,0,((('KWh (Monthly) ENTRY NLI '!BY89*0.5)+'KWh (Cumulative) NLI'!BX89-'Rebasing adj NLI'!BY79)*BY116)*BY$19*BY$128)</f>
        <v>0</v>
      </c>
      <c r="BZ89" s="12">
        <f>IF('KWh (Cumulative) NLI'!BZ89=0,0,((('KWh (Monthly) ENTRY NLI '!BZ89*0.5)+'KWh (Cumulative) NLI'!BY89-'Rebasing adj NLI'!BZ79)*BZ116)*BZ$19*BZ$128)</f>
        <v>0</v>
      </c>
      <c r="CA89" s="12">
        <f>IF('KWh (Cumulative) NLI'!CA89=0,0,((('KWh (Monthly) ENTRY NLI '!CA89*0.5)+'KWh (Cumulative) NLI'!BZ89-'Rebasing adj NLI'!CA79)*CA116)*CA$19*CA$128)</f>
        <v>0</v>
      </c>
      <c r="CB89" s="12">
        <f>IF('KWh (Cumulative) NLI'!CB89=0,0,((('KWh (Monthly) ENTRY NLI '!CB89*0.5)+'KWh (Cumulative) NLI'!CA89-'Rebasing adj NLI'!CB79)*CB116)*CB$19*CB$128)</f>
        <v>0</v>
      </c>
      <c r="CC89" s="12">
        <f>IF('KWh (Cumulative) NLI'!CC89=0,0,((('KWh (Monthly) ENTRY NLI '!CC89*0.5)+'KWh (Cumulative) NLI'!CB89-'Rebasing adj NLI'!CC79)*CC116)*CC$19*CC$128)</f>
        <v>0</v>
      </c>
      <c r="CD89" s="12">
        <f>IF('KWh (Cumulative) NLI'!CD89=0,0,((('KWh (Monthly) ENTRY NLI '!CD89*0.5)+'KWh (Cumulative) NLI'!CC89-'Rebasing adj NLI'!CD79)*CD116)*CD$19*CD$128)</f>
        <v>0</v>
      </c>
      <c r="CE89" s="12">
        <f>IF('KWh (Cumulative) NLI'!CE89=0,0,((('KWh (Monthly) ENTRY NLI '!CE89*0.5)+'KWh (Cumulative) NLI'!CD89-'Rebasing adj NLI'!CE79)*CE116)*CE$19*CE$128)</f>
        <v>0</v>
      </c>
      <c r="CF89" s="12">
        <f>IF('KWh (Cumulative) NLI'!CF89=0,0,((('KWh (Monthly) ENTRY NLI '!CF89*0.5)+'KWh (Cumulative) NLI'!CE89-'Rebasing adj NLI'!CF79)*CF116)*CF$19*CF$128)</f>
        <v>0</v>
      </c>
      <c r="CG89" s="12">
        <f>IF('KWh (Cumulative) NLI'!CG89=0,0,((('KWh (Monthly) ENTRY NLI '!CG89*0.5)+'KWh (Cumulative) NLI'!CF89-'Rebasing adj NLI'!CG79)*CG116)*CG$19*CG$128)</f>
        <v>0</v>
      </c>
      <c r="CH89" s="12">
        <f>IF('KWh (Cumulative) NLI'!CH89=0,0,((('KWh (Monthly) ENTRY NLI '!CH89*0.5)+'KWh (Cumulative) NLI'!CG89-'Rebasing adj NLI'!CH79)*CH116)*CH$19*CH$128)</f>
        <v>0</v>
      </c>
      <c r="CI89" s="12">
        <f>IF('KWh (Cumulative) NLI'!CI89=0,0,((('KWh (Monthly) ENTRY NLI '!CI89*0.5)+'KWh (Cumulative) NLI'!CH89-'Rebasing adj NLI'!CI79)*CI116)*CI$19*CI$128)</f>
        <v>0</v>
      </c>
      <c r="CJ89" s="12">
        <f>IF('KWh (Cumulative) NLI'!CJ89=0,0,((('KWh (Monthly) ENTRY NLI '!CJ89*0.5)+'KWh (Cumulative) NLI'!CI89-'Rebasing adj NLI'!CJ79)*CJ116)*CJ$19*CJ$128)</f>
        <v>0</v>
      </c>
    </row>
    <row r="90" spans="1:88" x14ac:dyDescent="0.3">
      <c r="A90" s="221"/>
      <c r="B90" s="47" t="s">
        <v>15</v>
      </c>
      <c r="C90" s="12">
        <f>IF('KWh (Cumulative) NLI'!C90=0,0,((('KWh (Monthly) ENTRY NLI '!C90*0.5)-'Rebasing adj NLI'!C80)*C117)*C$19*C$128)</f>
        <v>0</v>
      </c>
      <c r="D90" s="12">
        <f>IF('KWh (Cumulative) NLI'!D90=0,0,((('KWh (Monthly) ENTRY NLI '!D90*0.5)+'KWh (Cumulative) NLI'!C90-'Rebasing adj NLI'!D80)*D117)*D$19*D$128)</f>
        <v>0</v>
      </c>
      <c r="E90" s="12">
        <f>IF('KWh (Cumulative) NLI'!E90=0,0,((('KWh (Monthly) ENTRY NLI '!E90*0.5)+'KWh (Cumulative) NLI'!D90-'Rebasing adj NLI'!E80)*E117)*E$19*E$128)</f>
        <v>0</v>
      </c>
      <c r="F90" s="12">
        <f>IF('KWh (Cumulative) NLI'!F90=0,0,((('KWh (Monthly) ENTRY NLI '!F90*0.5)+'KWh (Cumulative) NLI'!E90-'Rebasing adj NLI'!F80)*F117)*F$19*F$128)</f>
        <v>0</v>
      </c>
      <c r="G90" s="12">
        <f>IF('KWh (Cumulative) NLI'!G90=0,0,((('KWh (Monthly) ENTRY NLI '!G90*0.5)+'KWh (Cumulative) NLI'!F90-'Rebasing adj NLI'!G80)*G117)*G$19*G$128)</f>
        <v>0</v>
      </c>
      <c r="H90" s="12">
        <f>IF('KWh (Cumulative) NLI'!H90=0,0,((('KWh (Monthly) ENTRY NLI '!H90*0.5)+'KWh (Cumulative) NLI'!G90-'Rebasing adj NLI'!H80)*H117)*H$19*H$128)</f>
        <v>0</v>
      </c>
      <c r="I90" s="12">
        <f>IF('KWh (Cumulative) NLI'!I90=0,0,((('KWh (Monthly) ENTRY NLI '!I90*0.5)+'KWh (Cumulative) NLI'!H90-'Rebasing adj NLI'!I80)*I117)*I$19*I$128)</f>
        <v>0</v>
      </c>
      <c r="J90" s="12">
        <f>IF('KWh (Cumulative) NLI'!J90=0,0,((('KWh (Monthly) ENTRY NLI '!J90*0.5)+'KWh (Cumulative) NLI'!I90-'Rebasing adj NLI'!J80)*J117)*J$19*J$128)</f>
        <v>0</v>
      </c>
      <c r="K90" s="12">
        <f>IF('KWh (Cumulative) NLI'!K90=0,0,((('KWh (Monthly) ENTRY NLI '!K90*0.5)+'KWh (Cumulative) NLI'!J90-'Rebasing adj NLI'!K80)*K117)*K$19*K$128)</f>
        <v>0</v>
      </c>
      <c r="L90" s="12">
        <f>IF('KWh (Cumulative) NLI'!L90=0,0,((('KWh (Monthly) ENTRY NLI '!L90*0.5)+'KWh (Cumulative) NLI'!K90-'Rebasing adj NLI'!L80)*L117)*L$19*L$128)</f>
        <v>0</v>
      </c>
      <c r="M90" s="12">
        <f>IF('KWh (Cumulative) NLI'!M90=0,0,((('KWh (Monthly) ENTRY NLI '!M90*0.5)+'KWh (Cumulative) NLI'!L90-'Rebasing adj NLI'!M80)*M117)*M$19*M$128)</f>
        <v>0</v>
      </c>
      <c r="N90" s="12">
        <f>IF('KWh (Cumulative) NLI'!N90=0,0,((('KWh (Monthly) ENTRY NLI '!N90*0.5)+'KWh (Cumulative) NLI'!M90-'Rebasing adj NLI'!N80)*N117)*N$19*N$128)</f>
        <v>0</v>
      </c>
      <c r="O90" s="12">
        <f>IF('KWh (Cumulative) NLI'!O90=0,0,((('KWh (Monthly) ENTRY NLI '!O90*0.5)+'KWh (Cumulative) NLI'!N90-'Rebasing adj NLI'!O80)*O117)*O$19*O$128)</f>
        <v>0</v>
      </c>
      <c r="P90" s="12">
        <f>IF('KWh (Cumulative) NLI'!P90=0,0,((('KWh (Monthly) ENTRY NLI '!P90*0.5)+'KWh (Cumulative) NLI'!O90-'Rebasing adj NLI'!P80)*P117)*P$19*P$128)</f>
        <v>0</v>
      </c>
      <c r="Q90" s="12">
        <f>IF('KWh (Cumulative) NLI'!Q90=0,0,((('KWh (Monthly) ENTRY NLI '!Q90*0.5)+'KWh (Cumulative) NLI'!P90-'Rebasing adj NLI'!Q80)*Q117)*Q$19*Q$128)</f>
        <v>0</v>
      </c>
      <c r="R90" s="12">
        <f>IF('KWh (Cumulative) NLI'!R90=0,0,((('KWh (Monthly) ENTRY NLI '!R90*0.5)+'KWh (Cumulative) NLI'!Q90-'Rebasing adj NLI'!R80)*R117)*R$19*R$128)</f>
        <v>0</v>
      </c>
      <c r="S90" s="12">
        <f>IF('KWh (Cumulative) NLI'!S90=0,0,((('KWh (Monthly) ENTRY NLI '!S90*0.5)+'KWh (Cumulative) NLI'!R90-'Rebasing adj NLI'!S80)*S117)*S$19*S$128)</f>
        <v>0</v>
      </c>
      <c r="T90" s="12">
        <f>IF('KWh (Cumulative) NLI'!T90=0,0,((('KWh (Monthly) ENTRY NLI '!T90*0.5)+'KWh (Cumulative) NLI'!S90-'Rebasing adj NLI'!T80)*T117)*T$19*T$128)</f>
        <v>0</v>
      </c>
      <c r="U90" s="12">
        <f>IF('KWh (Cumulative) NLI'!U90=0,0,((('KWh (Monthly) ENTRY NLI '!U90*0.5)+'KWh (Cumulative) NLI'!T90-'Rebasing adj NLI'!U80)*U117)*U$19*U$128)</f>
        <v>0</v>
      </c>
      <c r="V90" s="12">
        <f>IF('KWh (Cumulative) NLI'!V90=0,0,((('KWh (Monthly) ENTRY NLI '!V90*0.5)+'KWh (Cumulative) NLI'!U90-'Rebasing adj NLI'!V80)*V117)*V$19*V$128)</f>
        <v>0</v>
      </c>
      <c r="W90" s="12">
        <f>IF('KWh (Cumulative) NLI'!W90=0,0,((('KWh (Monthly) ENTRY NLI '!W90*0.5)+'KWh (Cumulative) NLI'!V90-'Rebasing adj NLI'!W80)*W117)*W$19*W$128)</f>
        <v>0</v>
      </c>
      <c r="X90" s="12">
        <f>IF('KWh (Cumulative) NLI'!X90=0,0,((('KWh (Monthly) ENTRY NLI '!X90*0.5)+'KWh (Cumulative) NLI'!W90-'Rebasing adj NLI'!X80)*X117)*X$19*X$128)</f>
        <v>0</v>
      </c>
      <c r="Y90" s="12">
        <f>IF('KWh (Cumulative) NLI'!Y90=0,0,((('KWh (Monthly) ENTRY NLI '!Y90*0.5)+'KWh (Cumulative) NLI'!X90-'Rebasing adj NLI'!Y80)*Y117)*Y$19*Y$128)</f>
        <v>0</v>
      </c>
      <c r="Z90" s="12">
        <f>IF('KWh (Cumulative) NLI'!Z90=0,0,((('KWh (Monthly) ENTRY NLI '!Z90*0.5)+'KWh (Cumulative) NLI'!Y90-'Rebasing adj NLI'!Z80)*Z117)*Z$19*Z$128)</f>
        <v>0</v>
      </c>
      <c r="AA90" s="12">
        <f>IF('KWh (Cumulative) NLI'!AA90=0,0,((('KWh (Monthly) ENTRY NLI '!AA90*0.5)+'KWh (Cumulative) NLI'!Z90-'Rebasing adj NLI'!AA80)*AA117)*AA$19*AA$128)</f>
        <v>0</v>
      </c>
      <c r="AB90" s="12">
        <f>IF('KWh (Cumulative) NLI'!AB90=0,0,((('KWh (Monthly) ENTRY NLI '!AB90*0.5)+'KWh (Cumulative) NLI'!AA90-'Rebasing adj NLI'!AB80)*AB117)*AB$19*AB$128)</f>
        <v>0</v>
      </c>
      <c r="AC90" s="12">
        <f>IF('KWh (Cumulative) NLI'!AC90=0,0,((('KWh (Monthly) ENTRY NLI '!AC90*0.5)+'KWh (Cumulative) NLI'!AB90-'Rebasing adj NLI'!AC80)*AC117)*AC$19*AC$128)</f>
        <v>0</v>
      </c>
      <c r="AD90" s="12">
        <f>IF('KWh (Cumulative) NLI'!AD90=0,0,((('KWh (Monthly) ENTRY NLI '!AD90*0.5)+'KWh (Cumulative) NLI'!AC90-'Rebasing adj NLI'!AD80)*AD117)*AD$19*AD$128)</f>
        <v>0</v>
      </c>
      <c r="AE90" s="12">
        <f>IF('KWh (Cumulative) NLI'!AE90=0,0,((('KWh (Monthly) ENTRY NLI '!AE90*0.5)+'KWh (Cumulative) NLI'!AD90-'Rebasing adj NLI'!AE80)*AE117)*AE$19*AE$128)</f>
        <v>0</v>
      </c>
      <c r="AF90" s="12">
        <f>IF('KWh (Cumulative) NLI'!AF90=0,0,((('KWh (Monthly) ENTRY NLI '!AF90*0.5)+'KWh (Cumulative) NLI'!AE90-'Rebasing adj NLI'!AF80)*AF117)*AF$19*AF$128)</f>
        <v>0</v>
      </c>
      <c r="AG90" s="12">
        <f>IF('KWh (Cumulative) NLI'!AG90=0,0,((('KWh (Monthly) ENTRY NLI '!AG90*0.5)+'KWh (Cumulative) NLI'!AF90-'Rebasing adj NLI'!AG80)*AG117)*AG$19*AG$128)</f>
        <v>0</v>
      </c>
      <c r="AH90" s="12">
        <f>IF('KWh (Cumulative) NLI'!AH90=0,0,((('KWh (Monthly) ENTRY NLI '!AH90*0.5)+'KWh (Cumulative) NLI'!AG90-'Rebasing adj NLI'!AH80)*AH117)*AH$19*AH$128)</f>
        <v>0</v>
      </c>
      <c r="AI90" s="12">
        <f>IF('KWh (Cumulative) NLI'!AI90=0,0,((('KWh (Monthly) ENTRY NLI '!AI90*0.5)+'KWh (Cumulative) NLI'!AH90-'Rebasing adj NLI'!AI80)*AI117)*AI$19*AI$128)</f>
        <v>0</v>
      </c>
      <c r="AJ90" s="12">
        <f>IF('KWh (Cumulative) NLI'!AJ90=0,0,((('KWh (Monthly) ENTRY NLI '!AJ90*0.5)+'KWh (Cumulative) NLI'!AI90-'Rebasing adj NLI'!AJ80)*AJ117)*AJ$19*AJ$128)</f>
        <v>0</v>
      </c>
      <c r="AK90" s="12">
        <f>IF('KWh (Cumulative) NLI'!AK90=0,0,((('KWh (Monthly) ENTRY NLI '!AK90*0.5)+'KWh (Cumulative) NLI'!AJ90-'Rebasing adj NLI'!AK80)*AK117)*AK$19*AK$128)</f>
        <v>0</v>
      </c>
      <c r="AL90" s="12">
        <f>IF('KWh (Cumulative) NLI'!AL90=0,0,((('KWh (Monthly) ENTRY NLI '!AL90*0.5)+'KWh (Cumulative) NLI'!AK90-'Rebasing adj NLI'!AL80)*AL117)*AL$19*AL$128)</f>
        <v>0</v>
      </c>
      <c r="AM90" s="12">
        <f>IF('KWh (Cumulative) NLI'!AM90=0,0,((('KWh (Monthly) ENTRY NLI '!AM90*0.5)+'KWh (Cumulative) NLI'!AL90-'Rebasing adj NLI'!AM80)*AM117)*AM$19*AM$128)</f>
        <v>0</v>
      </c>
      <c r="AN90" s="12">
        <f>IF('KWh (Cumulative) NLI'!AN90=0,0,((('KWh (Monthly) ENTRY NLI '!AN90*0.5)+'KWh (Cumulative) NLI'!AM90-'Rebasing adj NLI'!AN80)*AN117)*AN$19*AN$128)</f>
        <v>0</v>
      </c>
      <c r="AO90" s="12">
        <f>IF('KWh (Cumulative) NLI'!AO90=0,0,((('KWh (Monthly) ENTRY NLI '!AO90*0.5)+'KWh (Cumulative) NLI'!AN90-'Rebasing adj NLI'!AO80)*AO117)*AO$19*AO$128)</f>
        <v>0</v>
      </c>
      <c r="AP90" s="12">
        <f>IF('KWh (Cumulative) NLI'!AP90=0,0,((('KWh (Monthly) ENTRY NLI '!AP90*0.5)+'KWh (Cumulative) NLI'!AO90-'Rebasing adj NLI'!AP80)*AP117)*AP$19*AP$128)</f>
        <v>0</v>
      </c>
      <c r="AQ90" s="12">
        <f>IF('KWh (Cumulative) NLI'!AQ90=0,0,((('KWh (Monthly) ENTRY NLI '!AQ90*0.5)+'KWh (Cumulative) NLI'!AP90-'Rebasing adj NLI'!AQ80)*AQ117)*AQ$19*AQ$128)</f>
        <v>0</v>
      </c>
      <c r="AR90" s="12">
        <f>IF('KWh (Cumulative) NLI'!AR90=0,0,((('KWh (Monthly) ENTRY NLI '!AR90*0.5)+'KWh (Cumulative) NLI'!AQ90-'Rebasing adj NLI'!AR80)*AR117)*AR$19*AR$128)</f>
        <v>0</v>
      </c>
      <c r="AS90" s="12">
        <f>IF('KWh (Cumulative) NLI'!AS90=0,0,((('KWh (Monthly) ENTRY NLI '!AS90*0.5)+'KWh (Cumulative) NLI'!AR90-'Rebasing adj NLI'!AS80)*AS117)*AS$19*AS$128)</f>
        <v>0</v>
      </c>
      <c r="AT90" s="12">
        <f>IF('KWh (Cumulative) NLI'!AT90=0,0,((('KWh (Monthly) ENTRY NLI '!AT90*0.5)+'KWh (Cumulative) NLI'!AS90-'Rebasing adj NLI'!AT80)*AT117)*AT$19*AT$128)</f>
        <v>0</v>
      </c>
      <c r="AU90" s="12">
        <f>IF('KWh (Cumulative) NLI'!AU90=0,0,((('KWh (Monthly) ENTRY NLI '!AU90*0.5)+'KWh (Cumulative) NLI'!AT90-'Rebasing adj NLI'!AU80)*AU117)*AU$19*AU$128)</f>
        <v>0</v>
      </c>
      <c r="AV90" s="12">
        <f>IF('KWh (Cumulative) NLI'!AV90=0,0,((('KWh (Monthly) ENTRY NLI '!AV90*0.5)+'KWh (Cumulative) NLI'!AU90-'Rebasing adj NLI'!AV80)*AV117)*AV$19*AV$128)</f>
        <v>0</v>
      </c>
      <c r="AW90" s="12">
        <f>IF('KWh (Cumulative) NLI'!AW90=0,0,((('KWh (Monthly) ENTRY NLI '!AW90*0.5)+'KWh (Cumulative) NLI'!AV90-'Rebasing adj NLI'!AW80)*AW117)*AW$19*AW$128)</f>
        <v>0</v>
      </c>
      <c r="AX90" s="12">
        <f>IF('KWh (Cumulative) NLI'!AX90=0,0,((('KWh (Monthly) ENTRY NLI '!AX90*0.5)+'KWh (Cumulative) NLI'!AW90-'Rebasing adj NLI'!AX80)*AX117)*AX$19*AX$128)</f>
        <v>0</v>
      </c>
      <c r="AY90" s="12">
        <f>IF('KWh (Cumulative) NLI'!AY90=0,0,((('KWh (Monthly) ENTRY NLI '!AY90*0.5)+'KWh (Cumulative) NLI'!AX90-'Rebasing adj NLI'!AY80)*AY117)*AY$19*AY$128)</f>
        <v>0</v>
      </c>
      <c r="AZ90" s="12">
        <f>IF('KWh (Cumulative) NLI'!AZ90=0,0,((('KWh (Monthly) ENTRY NLI '!AZ90*0.5)+'KWh (Cumulative) NLI'!AY90-'Rebasing adj NLI'!AZ80)*AZ117)*AZ$19*AZ$128)</f>
        <v>0</v>
      </c>
      <c r="BA90" s="12">
        <f>IF('KWh (Cumulative) NLI'!BA90=0,0,((('KWh (Monthly) ENTRY NLI '!BA90*0.5)+'KWh (Cumulative) NLI'!AZ90-'Rebasing adj NLI'!BA80)*BA117)*BA$19*BA$128)</f>
        <v>0</v>
      </c>
      <c r="BB90" s="12">
        <f>IF('KWh (Cumulative) NLI'!BB90=0,0,((('KWh (Monthly) ENTRY NLI '!BB90*0.5)+'KWh (Cumulative) NLI'!BA90-'Rebasing adj NLI'!BB80)*BB117)*BB$19*BB$128)</f>
        <v>0</v>
      </c>
      <c r="BC90" s="12">
        <f>IF('KWh (Cumulative) NLI'!BC90=0,0,((('KWh (Monthly) ENTRY NLI '!BC90*0.5)+'KWh (Cumulative) NLI'!BB90-'Rebasing adj NLI'!BC80)*BC117)*BC$19*BC$128)</f>
        <v>0</v>
      </c>
      <c r="BD90" s="12">
        <f>IF('KWh (Cumulative) NLI'!BD90=0,0,((('KWh (Monthly) ENTRY NLI '!BD90*0.5)+'KWh (Cumulative) NLI'!BC90-'Rebasing adj NLI'!BD80)*BD117)*BD$19*BD$128)</f>
        <v>0</v>
      </c>
      <c r="BE90" s="12">
        <f>IF('KWh (Cumulative) NLI'!BE90=0,0,((('KWh (Monthly) ENTRY NLI '!BE90*0.5)+'KWh (Cumulative) NLI'!BD90-'Rebasing adj NLI'!BE80)*BE117)*BE$19*BE$128)</f>
        <v>0</v>
      </c>
      <c r="BF90" s="12">
        <f>IF('KWh (Cumulative) NLI'!BF90=0,0,((('KWh (Monthly) ENTRY NLI '!BF90*0.5)+'KWh (Cumulative) NLI'!BE90-'Rebasing adj NLI'!BF80)*BF117)*BF$19*BF$128)</f>
        <v>0</v>
      </c>
      <c r="BG90" s="12">
        <f>IF('KWh (Cumulative) NLI'!BG90=0,0,((('KWh (Monthly) ENTRY NLI '!BG90*0.5)+'KWh (Cumulative) NLI'!BF90-'Rebasing adj NLI'!BG80)*BG117)*BG$19*BG$128)</f>
        <v>0</v>
      </c>
      <c r="BH90" s="12">
        <f>IF('KWh (Cumulative) NLI'!BH90=0,0,((('KWh (Monthly) ENTRY NLI '!BH90*0.5)+'KWh (Cumulative) NLI'!BG90-'Rebasing adj NLI'!BH80)*BH117)*BH$19*BH$128)</f>
        <v>0</v>
      </c>
      <c r="BI90" s="12">
        <f>IF('KWh (Cumulative) NLI'!BI90=0,0,((('KWh (Monthly) ENTRY NLI '!BI90*0.5)+'KWh (Cumulative) NLI'!BH90-'Rebasing adj NLI'!BI80)*BI117)*BI$19*BI$128)</f>
        <v>0</v>
      </c>
      <c r="BJ90" s="12">
        <f>IF('KWh (Cumulative) NLI'!BJ90=0,0,((('KWh (Monthly) ENTRY NLI '!BJ90*0.5)+'KWh (Cumulative) NLI'!BI90-'Rebasing adj NLI'!BJ80)*BJ117)*BJ$19*BJ$128)</f>
        <v>0</v>
      </c>
      <c r="BK90" s="12">
        <f>IF('KWh (Cumulative) NLI'!BK90=0,0,((('KWh (Monthly) ENTRY NLI '!BK90*0.5)+'KWh (Cumulative) NLI'!BJ90-'Rebasing adj NLI'!BK80)*BK117)*BK$19*BK$128)</f>
        <v>0</v>
      </c>
      <c r="BL90" s="12">
        <f>IF('KWh (Cumulative) NLI'!BL90=0,0,((('KWh (Monthly) ENTRY NLI '!BL90*0.5)+'KWh (Cumulative) NLI'!BK90-'Rebasing adj NLI'!BL80)*BL117)*BL$19*BL$128)</f>
        <v>0</v>
      </c>
      <c r="BM90" s="12">
        <f>IF('KWh (Cumulative) NLI'!BM90=0,0,((('KWh (Monthly) ENTRY NLI '!BM90*0.5)+'KWh (Cumulative) NLI'!BL90-'Rebasing adj NLI'!BM80)*BM117)*BM$19*BM$128)</f>
        <v>0</v>
      </c>
      <c r="BN90" s="12">
        <f>IF('KWh (Cumulative) NLI'!BN90=0,0,((('KWh (Monthly) ENTRY NLI '!BN90*0.5)+'KWh (Cumulative) NLI'!BM90-'Rebasing adj NLI'!BN80)*BN117)*BN$19*BN$128)</f>
        <v>0</v>
      </c>
      <c r="BO90" s="12">
        <f>IF('KWh (Cumulative) NLI'!BO90=0,0,((('KWh (Monthly) ENTRY NLI '!BO90*0.5)+'KWh (Cumulative) NLI'!BN90-'Rebasing adj NLI'!BO80)*BO117)*BO$19*BO$128)</f>
        <v>0</v>
      </c>
      <c r="BP90" s="12">
        <f>IF('KWh (Cumulative) NLI'!BP90=0,0,((('KWh (Monthly) ENTRY NLI '!BP90*0.5)+'KWh (Cumulative) NLI'!BO90-'Rebasing adj NLI'!BP80)*BP117)*BP$19*BP$128)</f>
        <v>0</v>
      </c>
      <c r="BQ90" s="12">
        <f>IF('KWh (Cumulative) NLI'!BQ90=0,0,((('KWh (Monthly) ENTRY NLI '!BQ90*0.5)+'KWh (Cumulative) NLI'!BP90-'Rebasing adj NLI'!BQ80)*BQ117)*BQ$19*BQ$128)</f>
        <v>0</v>
      </c>
      <c r="BR90" s="12">
        <f>IF('KWh (Cumulative) NLI'!BR90=0,0,((('KWh (Monthly) ENTRY NLI '!BR90*0.5)+'KWh (Cumulative) NLI'!BQ90-'Rebasing adj NLI'!BR80)*BR117)*BR$19*BR$128)</f>
        <v>0</v>
      </c>
      <c r="BS90" s="12">
        <f>IF('KWh (Cumulative) NLI'!BS90=0,0,((('KWh (Monthly) ENTRY NLI '!BS90*0.5)+'KWh (Cumulative) NLI'!BR90-'Rebasing adj NLI'!BS80)*BS117)*BS$19*BS$128)</f>
        <v>0</v>
      </c>
      <c r="BT90" s="12">
        <f>IF('KWh (Cumulative) NLI'!BT90=0,0,((('KWh (Monthly) ENTRY NLI '!BT90*0.5)+'KWh (Cumulative) NLI'!BS90-'Rebasing adj NLI'!BT80)*BT117)*BT$19*BT$128)</f>
        <v>0</v>
      </c>
      <c r="BU90" s="12">
        <f>IF('KWh (Cumulative) NLI'!BU90=0,0,((('KWh (Monthly) ENTRY NLI '!BU90*0.5)+'KWh (Cumulative) NLI'!BT90-'Rebasing adj NLI'!BU80)*BU117)*BU$19*BU$128)</f>
        <v>0</v>
      </c>
      <c r="BV90" s="12">
        <f>IF('KWh (Cumulative) NLI'!BV90=0,0,((('KWh (Monthly) ENTRY NLI '!BV90*0.5)+'KWh (Cumulative) NLI'!BU90-'Rebasing adj NLI'!BV80)*BV117)*BV$19*BV$128)</f>
        <v>0</v>
      </c>
      <c r="BW90" s="12">
        <f>IF('KWh (Cumulative) NLI'!BW90=0,0,((('KWh (Monthly) ENTRY NLI '!BW90*0.5)+'KWh (Cumulative) NLI'!BV90-'Rebasing adj NLI'!BW80)*BW117)*BW$19*BW$128)</f>
        <v>0</v>
      </c>
      <c r="BX90" s="12">
        <f>IF('KWh (Cumulative) NLI'!BX90=0,0,((('KWh (Monthly) ENTRY NLI '!BX90*0.5)+'KWh (Cumulative) NLI'!BW90-'Rebasing adj NLI'!BX80)*BX117)*BX$19*BX$128)</f>
        <v>0</v>
      </c>
      <c r="BY90" s="12">
        <f>IF('KWh (Cumulative) NLI'!BY90=0,0,((('KWh (Monthly) ENTRY NLI '!BY90*0.5)+'KWh (Cumulative) NLI'!BX90-'Rebasing adj NLI'!BY80)*BY117)*BY$19*BY$128)</f>
        <v>0</v>
      </c>
      <c r="BZ90" s="12">
        <f>IF('KWh (Cumulative) NLI'!BZ90=0,0,((('KWh (Monthly) ENTRY NLI '!BZ90*0.5)+'KWh (Cumulative) NLI'!BY90-'Rebasing adj NLI'!BZ80)*BZ117)*BZ$19*BZ$128)</f>
        <v>0</v>
      </c>
      <c r="CA90" s="12">
        <f>IF('KWh (Cumulative) NLI'!CA90=0,0,((('KWh (Monthly) ENTRY NLI '!CA90*0.5)+'KWh (Cumulative) NLI'!BZ90-'Rebasing adj NLI'!CA80)*CA117)*CA$19*CA$128)</f>
        <v>0</v>
      </c>
      <c r="CB90" s="12">
        <f>IF('KWh (Cumulative) NLI'!CB90=0,0,((('KWh (Monthly) ENTRY NLI '!CB90*0.5)+'KWh (Cumulative) NLI'!CA90-'Rebasing adj NLI'!CB80)*CB117)*CB$19*CB$128)</f>
        <v>0</v>
      </c>
      <c r="CC90" s="12">
        <f>IF('KWh (Cumulative) NLI'!CC90=0,0,((('KWh (Monthly) ENTRY NLI '!CC90*0.5)+'KWh (Cumulative) NLI'!CB90-'Rebasing adj NLI'!CC80)*CC117)*CC$19*CC$128)</f>
        <v>0</v>
      </c>
      <c r="CD90" s="12">
        <f>IF('KWh (Cumulative) NLI'!CD90=0,0,((('KWh (Monthly) ENTRY NLI '!CD90*0.5)+'KWh (Cumulative) NLI'!CC90-'Rebasing adj NLI'!CD80)*CD117)*CD$19*CD$128)</f>
        <v>0</v>
      </c>
      <c r="CE90" s="12">
        <f>IF('KWh (Cumulative) NLI'!CE90=0,0,((('KWh (Monthly) ENTRY NLI '!CE90*0.5)+'KWh (Cumulative) NLI'!CD90-'Rebasing adj NLI'!CE80)*CE117)*CE$19*CE$128)</f>
        <v>0</v>
      </c>
      <c r="CF90" s="12">
        <f>IF('KWh (Cumulative) NLI'!CF90=0,0,((('KWh (Monthly) ENTRY NLI '!CF90*0.5)+'KWh (Cumulative) NLI'!CE90-'Rebasing adj NLI'!CF80)*CF117)*CF$19*CF$128)</f>
        <v>0</v>
      </c>
      <c r="CG90" s="12">
        <f>IF('KWh (Cumulative) NLI'!CG90=0,0,((('KWh (Monthly) ENTRY NLI '!CG90*0.5)+'KWh (Cumulative) NLI'!CF90-'Rebasing adj NLI'!CG80)*CG117)*CG$19*CG$128)</f>
        <v>0</v>
      </c>
      <c r="CH90" s="12">
        <f>IF('KWh (Cumulative) NLI'!CH90=0,0,((('KWh (Monthly) ENTRY NLI '!CH90*0.5)+'KWh (Cumulative) NLI'!CG90-'Rebasing adj NLI'!CH80)*CH117)*CH$19*CH$128)</f>
        <v>0</v>
      </c>
      <c r="CI90" s="12">
        <f>IF('KWh (Cumulative) NLI'!CI90=0,0,((('KWh (Monthly) ENTRY NLI '!CI90*0.5)+'KWh (Cumulative) NLI'!CH90-'Rebasing adj NLI'!CI80)*CI117)*CI$19*CI$128)</f>
        <v>0</v>
      </c>
      <c r="CJ90" s="12">
        <f>IF('KWh (Cumulative) NLI'!CJ90=0,0,((('KWh (Monthly) ENTRY NLI '!CJ90*0.5)+'KWh (Cumulative) NLI'!CI90-'Rebasing adj NLI'!CJ80)*CJ117)*CJ$19*CJ$128)</f>
        <v>0</v>
      </c>
    </row>
    <row r="91" spans="1:88" x14ac:dyDescent="0.3">
      <c r="A91" s="221"/>
      <c r="B91" s="47" t="s">
        <v>7</v>
      </c>
      <c r="C91" s="12">
        <f>IF('KWh (Cumulative) NLI'!C91=0,0,((('KWh (Monthly) ENTRY NLI '!C91*0.5)-'Rebasing adj NLI'!C81)*C118)*C$19*C$128)</f>
        <v>0</v>
      </c>
      <c r="D91" s="12">
        <f>IF('KWh (Cumulative) NLI'!D91=0,0,((('KWh (Monthly) ENTRY NLI '!D91*0.5)+'KWh (Cumulative) NLI'!C91-'Rebasing adj NLI'!D81)*D118)*D$19*D$128)</f>
        <v>0</v>
      </c>
      <c r="E91" s="12">
        <f>IF('KWh (Cumulative) NLI'!E91=0,0,((('KWh (Monthly) ENTRY NLI '!E91*0.5)+'KWh (Cumulative) NLI'!D91-'Rebasing adj NLI'!E81)*E118)*E$19*E$128)</f>
        <v>0</v>
      </c>
      <c r="F91" s="12">
        <f>IF('KWh (Cumulative) NLI'!F91=0,0,((('KWh (Monthly) ENTRY NLI '!F91*0.5)+'KWh (Cumulative) NLI'!E91-'Rebasing adj NLI'!F81)*F118)*F$19*F$128)</f>
        <v>0</v>
      </c>
      <c r="G91" s="12">
        <f>IF('KWh (Cumulative) NLI'!G91=0,0,((('KWh (Monthly) ENTRY NLI '!G91*0.5)+'KWh (Cumulative) NLI'!F91-'Rebasing adj NLI'!G81)*G118)*G$19*G$128)</f>
        <v>0</v>
      </c>
      <c r="H91" s="12">
        <f>IF('KWh (Cumulative) NLI'!H91=0,0,((('KWh (Monthly) ENTRY NLI '!H91*0.5)+'KWh (Cumulative) NLI'!G91-'Rebasing adj NLI'!H81)*H118)*H$19*H$128)</f>
        <v>0</v>
      </c>
      <c r="I91" s="12">
        <f>IF('KWh (Cumulative) NLI'!I91=0,0,((('KWh (Monthly) ENTRY NLI '!I91*0.5)+'KWh (Cumulative) NLI'!H91-'Rebasing adj NLI'!I81)*I118)*I$19*I$128)</f>
        <v>0</v>
      </c>
      <c r="J91" s="12">
        <f>IF('KWh (Cumulative) NLI'!J91=0,0,((('KWh (Monthly) ENTRY NLI '!J91*0.5)+'KWh (Cumulative) NLI'!I91-'Rebasing adj NLI'!J81)*J118)*J$19*J$128)</f>
        <v>0</v>
      </c>
      <c r="K91" s="12">
        <f>IF('KWh (Cumulative) NLI'!K91=0,0,((('KWh (Monthly) ENTRY NLI '!K91*0.5)+'KWh (Cumulative) NLI'!J91-'Rebasing adj NLI'!K81)*K118)*K$19*K$128)</f>
        <v>0</v>
      </c>
      <c r="L91" s="12">
        <f>IF('KWh (Cumulative) NLI'!L91=0,0,((('KWh (Monthly) ENTRY NLI '!L91*0.5)+'KWh (Cumulative) NLI'!K91-'Rebasing adj NLI'!L81)*L118)*L$19*L$128)</f>
        <v>0</v>
      </c>
      <c r="M91" s="12">
        <f>IF('KWh (Cumulative) NLI'!M91=0,0,((('KWh (Monthly) ENTRY NLI '!M91*0.5)+'KWh (Cumulative) NLI'!L91-'Rebasing adj NLI'!M81)*M118)*M$19*M$128)</f>
        <v>0</v>
      </c>
      <c r="N91" s="12">
        <f>IF('KWh (Cumulative) NLI'!N91=0,0,((('KWh (Monthly) ENTRY NLI '!N91*0.5)+'KWh (Cumulative) NLI'!M91-'Rebasing adj NLI'!N81)*N118)*N$19*N$128)</f>
        <v>0</v>
      </c>
      <c r="O91" s="12">
        <f>IF('KWh (Cumulative) NLI'!O91=0,0,((('KWh (Monthly) ENTRY NLI '!O91*0.5)+'KWh (Cumulative) NLI'!N91-'Rebasing adj NLI'!O81)*O118)*O$19*O$128)</f>
        <v>0</v>
      </c>
      <c r="P91" s="12">
        <f>IF('KWh (Cumulative) NLI'!P91=0,0,((('KWh (Monthly) ENTRY NLI '!P91*0.5)+'KWh (Cumulative) NLI'!O91-'Rebasing adj NLI'!P81)*P118)*P$19*P$128)</f>
        <v>0</v>
      </c>
      <c r="Q91" s="12">
        <f>IF('KWh (Cumulative) NLI'!Q91=0,0,((('KWh (Monthly) ENTRY NLI '!Q91*0.5)+'KWh (Cumulative) NLI'!P91-'Rebasing adj NLI'!Q81)*Q118)*Q$19*Q$128)</f>
        <v>0</v>
      </c>
      <c r="R91" s="12">
        <f>IF('KWh (Cumulative) NLI'!R91=0,0,((('KWh (Monthly) ENTRY NLI '!R91*0.5)+'KWh (Cumulative) NLI'!Q91-'Rebasing adj NLI'!R81)*R118)*R$19*R$128)</f>
        <v>0</v>
      </c>
      <c r="S91" s="12">
        <f>IF('KWh (Cumulative) NLI'!S91=0,0,((('KWh (Monthly) ENTRY NLI '!S91*0.5)+'KWh (Cumulative) NLI'!R91-'Rebasing adj NLI'!S81)*S118)*S$19*S$128)</f>
        <v>0</v>
      </c>
      <c r="T91" s="12">
        <f>IF('KWh (Cumulative) NLI'!T91=0,0,((('KWh (Monthly) ENTRY NLI '!T91*0.5)+'KWh (Cumulative) NLI'!S91-'Rebasing adj NLI'!T81)*T118)*T$19*T$128)</f>
        <v>0</v>
      </c>
      <c r="U91" s="12">
        <f>IF('KWh (Cumulative) NLI'!U91=0,0,((('KWh (Monthly) ENTRY NLI '!U91*0.5)+'KWh (Cumulative) NLI'!T91-'Rebasing adj NLI'!U81)*U118)*U$19*U$128)</f>
        <v>0</v>
      </c>
      <c r="V91" s="12">
        <f>IF('KWh (Cumulative) NLI'!V91=0,0,((('KWh (Monthly) ENTRY NLI '!V91*0.5)+'KWh (Cumulative) NLI'!U91-'Rebasing adj NLI'!V81)*V118)*V$19*V$128)</f>
        <v>0</v>
      </c>
      <c r="W91" s="12">
        <f>IF('KWh (Cumulative) NLI'!W91=0,0,((('KWh (Monthly) ENTRY NLI '!W91*0.5)+'KWh (Cumulative) NLI'!V91-'Rebasing adj NLI'!W81)*W118)*W$19*W$128)</f>
        <v>0</v>
      </c>
      <c r="X91" s="12">
        <f>IF('KWh (Cumulative) NLI'!X91=0,0,((('KWh (Monthly) ENTRY NLI '!X91*0.5)+'KWh (Cumulative) NLI'!W91-'Rebasing adj NLI'!X81)*X118)*X$19*X$128)</f>
        <v>0</v>
      </c>
      <c r="Y91" s="12">
        <f>IF('KWh (Cumulative) NLI'!Y91=0,0,((('KWh (Monthly) ENTRY NLI '!Y91*0.5)+'KWh (Cumulative) NLI'!X91-'Rebasing adj NLI'!Y81)*Y118)*Y$19*Y$128)</f>
        <v>0</v>
      </c>
      <c r="Z91" s="12">
        <f>IF('KWh (Cumulative) NLI'!Z91=0,0,((('KWh (Monthly) ENTRY NLI '!Z91*0.5)+'KWh (Cumulative) NLI'!Y91-'Rebasing adj NLI'!Z81)*Z118)*Z$19*Z$128)</f>
        <v>0</v>
      </c>
      <c r="AA91" s="12">
        <f>IF('KWh (Cumulative) NLI'!AA91=0,0,((('KWh (Monthly) ENTRY NLI '!AA91*0.5)+'KWh (Cumulative) NLI'!Z91-'Rebasing adj NLI'!AA81)*AA118)*AA$19*AA$128)</f>
        <v>0</v>
      </c>
      <c r="AB91" s="12">
        <f>IF('KWh (Cumulative) NLI'!AB91=0,0,((('KWh (Monthly) ENTRY NLI '!AB91*0.5)+'KWh (Cumulative) NLI'!AA91-'Rebasing adj NLI'!AB81)*AB118)*AB$19*AB$128)</f>
        <v>0</v>
      </c>
      <c r="AC91" s="12">
        <f>IF('KWh (Cumulative) NLI'!AC91=0,0,((('KWh (Monthly) ENTRY NLI '!AC91*0.5)+'KWh (Cumulative) NLI'!AB91-'Rebasing adj NLI'!AC81)*AC118)*AC$19*AC$128)</f>
        <v>0</v>
      </c>
      <c r="AD91" s="12">
        <f>IF('KWh (Cumulative) NLI'!AD91=0,0,((('KWh (Monthly) ENTRY NLI '!AD91*0.5)+'KWh (Cumulative) NLI'!AC91-'Rebasing adj NLI'!AD81)*AD118)*AD$19*AD$128)</f>
        <v>0</v>
      </c>
      <c r="AE91" s="12">
        <f>IF('KWh (Cumulative) NLI'!AE91=0,0,((('KWh (Monthly) ENTRY NLI '!AE91*0.5)+'KWh (Cumulative) NLI'!AD91-'Rebasing adj NLI'!AE81)*AE118)*AE$19*AE$128)</f>
        <v>0</v>
      </c>
      <c r="AF91" s="12">
        <f>IF('KWh (Cumulative) NLI'!AF91=0,0,((('KWh (Monthly) ENTRY NLI '!AF91*0.5)+'KWh (Cumulative) NLI'!AE91-'Rebasing adj NLI'!AF81)*AF118)*AF$19*AF$128)</f>
        <v>0</v>
      </c>
      <c r="AG91" s="12">
        <f>IF('KWh (Cumulative) NLI'!AG91=0,0,((('KWh (Monthly) ENTRY NLI '!AG91*0.5)+'KWh (Cumulative) NLI'!AF91-'Rebasing adj NLI'!AG81)*AG118)*AG$19*AG$128)</f>
        <v>0</v>
      </c>
      <c r="AH91" s="12">
        <f>IF('KWh (Cumulative) NLI'!AH91=0,0,((('KWh (Monthly) ENTRY NLI '!AH91*0.5)+'KWh (Cumulative) NLI'!AG91-'Rebasing adj NLI'!AH81)*AH118)*AH$19*AH$128)</f>
        <v>0</v>
      </c>
      <c r="AI91" s="12">
        <f>IF('KWh (Cumulative) NLI'!AI91=0,0,((('KWh (Monthly) ENTRY NLI '!AI91*0.5)+'KWh (Cumulative) NLI'!AH91-'Rebasing adj NLI'!AI81)*AI118)*AI$19*AI$128)</f>
        <v>0</v>
      </c>
      <c r="AJ91" s="12">
        <f>IF('KWh (Cumulative) NLI'!AJ91=0,0,((('KWh (Monthly) ENTRY NLI '!AJ91*0.5)+'KWh (Cumulative) NLI'!AI91-'Rebasing adj NLI'!AJ81)*AJ118)*AJ$19*AJ$128)</f>
        <v>0</v>
      </c>
      <c r="AK91" s="12">
        <f>IF('KWh (Cumulative) NLI'!AK91=0,0,((('KWh (Monthly) ENTRY NLI '!AK91*0.5)+'KWh (Cumulative) NLI'!AJ91-'Rebasing adj NLI'!AK81)*AK118)*AK$19*AK$128)</f>
        <v>0</v>
      </c>
      <c r="AL91" s="12">
        <f>IF('KWh (Cumulative) NLI'!AL91=0,0,((('KWh (Monthly) ENTRY NLI '!AL91*0.5)+'KWh (Cumulative) NLI'!AK91-'Rebasing adj NLI'!AL81)*AL118)*AL$19*AL$128)</f>
        <v>0</v>
      </c>
      <c r="AM91" s="12">
        <f>IF('KWh (Cumulative) NLI'!AM91=0,0,((('KWh (Monthly) ENTRY NLI '!AM91*0.5)+'KWh (Cumulative) NLI'!AL91-'Rebasing adj NLI'!AM81)*AM118)*AM$19*AM$128)</f>
        <v>0</v>
      </c>
      <c r="AN91" s="12">
        <f>IF('KWh (Cumulative) NLI'!AN91=0,0,((('KWh (Monthly) ENTRY NLI '!AN91*0.5)+'KWh (Cumulative) NLI'!AM91-'Rebasing adj NLI'!AN81)*AN118)*AN$19*AN$128)</f>
        <v>0</v>
      </c>
      <c r="AO91" s="12">
        <f>IF('KWh (Cumulative) NLI'!AO91=0,0,((('KWh (Monthly) ENTRY NLI '!AO91*0.5)+'KWh (Cumulative) NLI'!AN91-'Rebasing adj NLI'!AO81)*AO118)*AO$19*AO$128)</f>
        <v>0</v>
      </c>
      <c r="AP91" s="12">
        <f>IF('KWh (Cumulative) NLI'!AP91=0,0,((('KWh (Monthly) ENTRY NLI '!AP91*0.5)+'KWh (Cumulative) NLI'!AO91-'Rebasing adj NLI'!AP81)*AP118)*AP$19*AP$128)</f>
        <v>0</v>
      </c>
      <c r="AQ91" s="12">
        <f>IF('KWh (Cumulative) NLI'!AQ91=0,0,((('KWh (Monthly) ENTRY NLI '!AQ91*0.5)+'KWh (Cumulative) NLI'!AP91-'Rebasing adj NLI'!AQ81)*AQ118)*AQ$19*AQ$128)</f>
        <v>0</v>
      </c>
      <c r="AR91" s="12">
        <f>IF('KWh (Cumulative) NLI'!AR91=0,0,((('KWh (Monthly) ENTRY NLI '!AR91*0.5)+'KWh (Cumulative) NLI'!AQ91-'Rebasing adj NLI'!AR81)*AR118)*AR$19*AR$128)</f>
        <v>0</v>
      </c>
      <c r="AS91" s="12">
        <f>IF('KWh (Cumulative) NLI'!AS91=0,0,((('KWh (Monthly) ENTRY NLI '!AS91*0.5)+'KWh (Cumulative) NLI'!AR91-'Rebasing adj NLI'!AS81)*AS118)*AS$19*AS$128)</f>
        <v>0</v>
      </c>
      <c r="AT91" s="12">
        <f>IF('KWh (Cumulative) NLI'!AT91=0,0,((('KWh (Monthly) ENTRY NLI '!AT91*0.5)+'KWh (Cumulative) NLI'!AS91-'Rebasing adj NLI'!AT81)*AT118)*AT$19*AT$128)</f>
        <v>0</v>
      </c>
      <c r="AU91" s="12">
        <f>IF('KWh (Cumulative) NLI'!AU91=0,0,((('KWh (Monthly) ENTRY NLI '!AU91*0.5)+'KWh (Cumulative) NLI'!AT91-'Rebasing adj NLI'!AU81)*AU118)*AU$19*AU$128)</f>
        <v>0</v>
      </c>
      <c r="AV91" s="12">
        <f>IF('KWh (Cumulative) NLI'!AV91=0,0,((('KWh (Monthly) ENTRY NLI '!AV91*0.5)+'KWh (Cumulative) NLI'!AU91-'Rebasing adj NLI'!AV81)*AV118)*AV$19*AV$128)</f>
        <v>0</v>
      </c>
      <c r="AW91" s="12">
        <f>IF('KWh (Cumulative) NLI'!AW91=0,0,((('KWh (Monthly) ENTRY NLI '!AW91*0.5)+'KWh (Cumulative) NLI'!AV91-'Rebasing adj NLI'!AW81)*AW118)*AW$19*AW$128)</f>
        <v>0</v>
      </c>
      <c r="AX91" s="12">
        <f>IF('KWh (Cumulative) NLI'!AX91=0,0,((('KWh (Monthly) ENTRY NLI '!AX91*0.5)+'KWh (Cumulative) NLI'!AW91-'Rebasing adj NLI'!AX81)*AX118)*AX$19*AX$128)</f>
        <v>0</v>
      </c>
      <c r="AY91" s="12">
        <f>IF('KWh (Cumulative) NLI'!AY91=0,0,((('KWh (Monthly) ENTRY NLI '!AY91*0.5)+'KWh (Cumulative) NLI'!AX91-'Rebasing adj NLI'!AY81)*AY118)*AY$19*AY$128)</f>
        <v>0</v>
      </c>
      <c r="AZ91" s="12">
        <f>IF('KWh (Cumulative) NLI'!AZ91=0,0,((('KWh (Monthly) ENTRY NLI '!AZ91*0.5)+'KWh (Cumulative) NLI'!AY91-'Rebasing adj NLI'!AZ81)*AZ118)*AZ$19*AZ$128)</f>
        <v>0</v>
      </c>
      <c r="BA91" s="12">
        <f>IF('KWh (Cumulative) NLI'!BA91=0,0,((('KWh (Monthly) ENTRY NLI '!BA91*0.5)+'KWh (Cumulative) NLI'!AZ91-'Rebasing adj NLI'!BA81)*BA118)*BA$19*BA$128)</f>
        <v>0</v>
      </c>
      <c r="BB91" s="12">
        <f>IF('KWh (Cumulative) NLI'!BB91=0,0,((('KWh (Monthly) ENTRY NLI '!BB91*0.5)+'KWh (Cumulative) NLI'!BA91-'Rebasing adj NLI'!BB81)*BB118)*BB$19*BB$128)</f>
        <v>0</v>
      </c>
      <c r="BC91" s="12">
        <f>IF('KWh (Cumulative) NLI'!BC91=0,0,((('KWh (Monthly) ENTRY NLI '!BC91*0.5)+'KWh (Cumulative) NLI'!BB91-'Rebasing adj NLI'!BC81)*BC118)*BC$19*BC$128)</f>
        <v>0</v>
      </c>
      <c r="BD91" s="12">
        <f>IF('KWh (Cumulative) NLI'!BD91=0,0,((('KWh (Monthly) ENTRY NLI '!BD91*0.5)+'KWh (Cumulative) NLI'!BC91-'Rebasing adj NLI'!BD81)*BD118)*BD$19*BD$128)</f>
        <v>0</v>
      </c>
      <c r="BE91" s="12">
        <f>IF('KWh (Cumulative) NLI'!BE91=0,0,((('KWh (Monthly) ENTRY NLI '!BE91*0.5)+'KWh (Cumulative) NLI'!BD91-'Rebasing adj NLI'!BE81)*BE118)*BE$19*BE$128)</f>
        <v>0</v>
      </c>
      <c r="BF91" s="12">
        <f>IF('KWh (Cumulative) NLI'!BF91=0,0,((('KWh (Monthly) ENTRY NLI '!BF91*0.5)+'KWh (Cumulative) NLI'!BE91-'Rebasing adj NLI'!BF81)*BF118)*BF$19*BF$128)</f>
        <v>0</v>
      </c>
      <c r="BG91" s="12">
        <f>IF('KWh (Cumulative) NLI'!BG91=0,0,((('KWh (Monthly) ENTRY NLI '!BG91*0.5)+'KWh (Cumulative) NLI'!BF91-'Rebasing adj NLI'!BG81)*BG118)*BG$19*BG$128)</f>
        <v>0</v>
      </c>
      <c r="BH91" s="12">
        <f>IF('KWh (Cumulative) NLI'!BH91=0,0,((('KWh (Monthly) ENTRY NLI '!BH91*0.5)+'KWh (Cumulative) NLI'!BG91-'Rebasing adj NLI'!BH81)*BH118)*BH$19*BH$128)</f>
        <v>0</v>
      </c>
      <c r="BI91" s="12">
        <f>IF('KWh (Cumulative) NLI'!BI91=0,0,((('KWh (Monthly) ENTRY NLI '!BI91*0.5)+'KWh (Cumulative) NLI'!BH91-'Rebasing adj NLI'!BI81)*BI118)*BI$19*BI$128)</f>
        <v>0</v>
      </c>
      <c r="BJ91" s="12">
        <f>IF('KWh (Cumulative) NLI'!BJ91=0,0,((('KWh (Monthly) ENTRY NLI '!BJ91*0.5)+'KWh (Cumulative) NLI'!BI91-'Rebasing adj NLI'!BJ81)*BJ118)*BJ$19*BJ$128)</f>
        <v>0</v>
      </c>
      <c r="BK91" s="12">
        <f>IF('KWh (Cumulative) NLI'!BK91=0,0,((('KWh (Monthly) ENTRY NLI '!BK91*0.5)+'KWh (Cumulative) NLI'!BJ91-'Rebasing adj NLI'!BK81)*BK118)*BK$19*BK$128)</f>
        <v>0</v>
      </c>
      <c r="BL91" s="12">
        <f>IF('KWh (Cumulative) NLI'!BL91=0,0,((('KWh (Monthly) ENTRY NLI '!BL91*0.5)+'KWh (Cumulative) NLI'!BK91-'Rebasing adj NLI'!BL81)*BL118)*BL$19*BL$128)</f>
        <v>0</v>
      </c>
      <c r="BM91" s="12">
        <f>IF('KWh (Cumulative) NLI'!BM91=0,0,((('KWh (Monthly) ENTRY NLI '!BM91*0.5)+'KWh (Cumulative) NLI'!BL91-'Rebasing adj NLI'!BM81)*BM118)*BM$19*BM$128)</f>
        <v>0</v>
      </c>
      <c r="BN91" s="12">
        <f>IF('KWh (Cumulative) NLI'!BN91=0,0,((('KWh (Monthly) ENTRY NLI '!BN91*0.5)+'KWh (Cumulative) NLI'!BM91-'Rebasing adj NLI'!BN81)*BN118)*BN$19*BN$128)</f>
        <v>0</v>
      </c>
      <c r="BO91" s="12">
        <f>IF('KWh (Cumulative) NLI'!BO91=0,0,((('KWh (Monthly) ENTRY NLI '!BO91*0.5)+'KWh (Cumulative) NLI'!BN91-'Rebasing adj NLI'!BO81)*BO118)*BO$19*BO$128)</f>
        <v>0</v>
      </c>
      <c r="BP91" s="12">
        <f>IF('KWh (Cumulative) NLI'!BP91=0,0,((('KWh (Monthly) ENTRY NLI '!BP91*0.5)+'KWh (Cumulative) NLI'!BO91-'Rebasing adj NLI'!BP81)*BP118)*BP$19*BP$128)</f>
        <v>0</v>
      </c>
      <c r="BQ91" s="12">
        <f>IF('KWh (Cumulative) NLI'!BQ91=0,0,((('KWh (Monthly) ENTRY NLI '!BQ91*0.5)+'KWh (Cumulative) NLI'!BP91-'Rebasing adj NLI'!BQ81)*BQ118)*BQ$19*BQ$128)</f>
        <v>0</v>
      </c>
      <c r="BR91" s="12">
        <f>IF('KWh (Cumulative) NLI'!BR91=0,0,((('KWh (Monthly) ENTRY NLI '!BR91*0.5)+'KWh (Cumulative) NLI'!BQ91-'Rebasing adj NLI'!BR81)*BR118)*BR$19*BR$128)</f>
        <v>0</v>
      </c>
      <c r="BS91" s="12">
        <f>IF('KWh (Cumulative) NLI'!BS91=0,0,((('KWh (Monthly) ENTRY NLI '!BS91*0.5)+'KWh (Cumulative) NLI'!BR91-'Rebasing adj NLI'!BS81)*BS118)*BS$19*BS$128)</f>
        <v>0</v>
      </c>
      <c r="BT91" s="12">
        <f>IF('KWh (Cumulative) NLI'!BT91=0,0,((('KWh (Monthly) ENTRY NLI '!BT91*0.5)+'KWh (Cumulative) NLI'!BS91-'Rebasing adj NLI'!BT81)*BT118)*BT$19*BT$128)</f>
        <v>0</v>
      </c>
      <c r="BU91" s="12">
        <f>IF('KWh (Cumulative) NLI'!BU91=0,0,((('KWh (Monthly) ENTRY NLI '!BU91*0.5)+'KWh (Cumulative) NLI'!BT91-'Rebasing adj NLI'!BU81)*BU118)*BU$19*BU$128)</f>
        <v>0</v>
      </c>
      <c r="BV91" s="12">
        <f>IF('KWh (Cumulative) NLI'!BV91=0,0,((('KWh (Monthly) ENTRY NLI '!BV91*0.5)+'KWh (Cumulative) NLI'!BU91-'Rebasing adj NLI'!BV81)*BV118)*BV$19*BV$128)</f>
        <v>0</v>
      </c>
      <c r="BW91" s="12">
        <f>IF('KWh (Cumulative) NLI'!BW91=0,0,((('KWh (Monthly) ENTRY NLI '!BW91*0.5)+'KWh (Cumulative) NLI'!BV91-'Rebasing adj NLI'!BW81)*BW118)*BW$19*BW$128)</f>
        <v>0</v>
      </c>
      <c r="BX91" s="12">
        <f>IF('KWh (Cumulative) NLI'!BX91=0,0,((('KWh (Monthly) ENTRY NLI '!BX91*0.5)+'KWh (Cumulative) NLI'!BW91-'Rebasing adj NLI'!BX81)*BX118)*BX$19*BX$128)</f>
        <v>0</v>
      </c>
      <c r="BY91" s="12">
        <f>IF('KWh (Cumulative) NLI'!BY91=0,0,((('KWh (Monthly) ENTRY NLI '!BY91*0.5)+'KWh (Cumulative) NLI'!BX91-'Rebasing adj NLI'!BY81)*BY118)*BY$19*BY$128)</f>
        <v>0</v>
      </c>
      <c r="BZ91" s="12">
        <f>IF('KWh (Cumulative) NLI'!BZ91=0,0,((('KWh (Monthly) ENTRY NLI '!BZ91*0.5)+'KWh (Cumulative) NLI'!BY91-'Rebasing adj NLI'!BZ81)*BZ118)*BZ$19*BZ$128)</f>
        <v>0</v>
      </c>
      <c r="CA91" s="12">
        <f>IF('KWh (Cumulative) NLI'!CA91=0,0,((('KWh (Monthly) ENTRY NLI '!CA91*0.5)+'KWh (Cumulative) NLI'!BZ91-'Rebasing adj NLI'!CA81)*CA118)*CA$19*CA$128)</f>
        <v>0</v>
      </c>
      <c r="CB91" s="12">
        <f>IF('KWh (Cumulative) NLI'!CB91=0,0,((('KWh (Monthly) ENTRY NLI '!CB91*0.5)+'KWh (Cumulative) NLI'!CA91-'Rebasing adj NLI'!CB81)*CB118)*CB$19*CB$128)</f>
        <v>0</v>
      </c>
      <c r="CC91" s="12">
        <f>IF('KWh (Cumulative) NLI'!CC91=0,0,((('KWh (Monthly) ENTRY NLI '!CC91*0.5)+'KWh (Cumulative) NLI'!CB91-'Rebasing adj NLI'!CC81)*CC118)*CC$19*CC$128)</f>
        <v>0</v>
      </c>
      <c r="CD91" s="12">
        <f>IF('KWh (Cumulative) NLI'!CD91=0,0,((('KWh (Monthly) ENTRY NLI '!CD91*0.5)+'KWh (Cumulative) NLI'!CC91-'Rebasing adj NLI'!CD81)*CD118)*CD$19*CD$128)</f>
        <v>0</v>
      </c>
      <c r="CE91" s="12">
        <f>IF('KWh (Cumulative) NLI'!CE91=0,0,((('KWh (Monthly) ENTRY NLI '!CE91*0.5)+'KWh (Cumulative) NLI'!CD91-'Rebasing adj NLI'!CE81)*CE118)*CE$19*CE$128)</f>
        <v>0</v>
      </c>
      <c r="CF91" s="12">
        <f>IF('KWh (Cumulative) NLI'!CF91=0,0,((('KWh (Monthly) ENTRY NLI '!CF91*0.5)+'KWh (Cumulative) NLI'!CE91-'Rebasing adj NLI'!CF81)*CF118)*CF$19*CF$128)</f>
        <v>0</v>
      </c>
      <c r="CG91" s="12">
        <f>IF('KWh (Cumulative) NLI'!CG91=0,0,((('KWh (Monthly) ENTRY NLI '!CG91*0.5)+'KWh (Cumulative) NLI'!CF91-'Rebasing adj NLI'!CG81)*CG118)*CG$19*CG$128)</f>
        <v>0</v>
      </c>
      <c r="CH91" s="12">
        <f>IF('KWh (Cumulative) NLI'!CH91=0,0,((('KWh (Monthly) ENTRY NLI '!CH91*0.5)+'KWh (Cumulative) NLI'!CG91-'Rebasing adj NLI'!CH81)*CH118)*CH$19*CH$128)</f>
        <v>0</v>
      </c>
      <c r="CI91" s="12">
        <f>IF('KWh (Cumulative) NLI'!CI91=0,0,((('KWh (Monthly) ENTRY NLI '!CI91*0.5)+'KWh (Cumulative) NLI'!CH91-'Rebasing adj NLI'!CI81)*CI118)*CI$19*CI$128)</f>
        <v>0</v>
      </c>
      <c r="CJ91" s="12">
        <f>IF('KWh (Cumulative) NLI'!CJ91=0,0,((('KWh (Monthly) ENTRY NLI '!CJ91*0.5)+'KWh (Cumulative) NLI'!CI91-'Rebasing adj NLI'!CJ81)*CJ118)*CJ$19*CJ$128)</f>
        <v>0</v>
      </c>
    </row>
    <row r="92" spans="1:88" ht="15" thickBot="1" x14ac:dyDescent="0.35">
      <c r="A92" s="222"/>
      <c r="B92" s="47" t="s">
        <v>8</v>
      </c>
      <c r="C92" s="12">
        <f>IF('KWh (Cumulative) NLI'!C92=0,0,((('KWh (Monthly) ENTRY NLI '!C92*0.5)-'Rebasing adj NLI'!C82)*C119)*C$19*C$128)</f>
        <v>0</v>
      </c>
      <c r="D92" s="12">
        <f>IF('KWh (Cumulative) NLI'!D92=0,0,((('KWh (Monthly) ENTRY NLI '!D92*0.5)+'KWh (Cumulative) NLI'!C92-'Rebasing adj NLI'!D82)*D119)*D$19*D$128)</f>
        <v>0</v>
      </c>
      <c r="E92" s="12">
        <f>IF('KWh (Cumulative) NLI'!E92=0,0,((('KWh (Monthly) ENTRY NLI '!E92*0.5)+'KWh (Cumulative) NLI'!D92-'Rebasing adj NLI'!E82)*E119)*E$19*E$128)</f>
        <v>0</v>
      </c>
      <c r="F92" s="12">
        <f>IF('KWh (Cumulative) NLI'!F92=0,0,((('KWh (Monthly) ENTRY NLI '!F92*0.5)+'KWh (Cumulative) NLI'!E92-'Rebasing adj NLI'!F82)*F119)*F$19*F$128)</f>
        <v>0</v>
      </c>
      <c r="G92" s="12">
        <f>IF('KWh (Cumulative) NLI'!G92=0,0,((('KWh (Monthly) ENTRY NLI '!G92*0.5)+'KWh (Cumulative) NLI'!F92-'Rebasing adj NLI'!G82)*G119)*G$19*G$128)</f>
        <v>0</v>
      </c>
      <c r="H92" s="12">
        <f>IF('KWh (Cumulative) NLI'!H92=0,0,((('KWh (Monthly) ENTRY NLI '!H92*0.5)+'KWh (Cumulative) NLI'!G92-'Rebasing adj NLI'!H82)*H119)*H$19*H$128)</f>
        <v>0</v>
      </c>
      <c r="I92" s="12">
        <f>IF('KWh (Cumulative) NLI'!I92=0,0,((('KWh (Monthly) ENTRY NLI '!I92*0.5)+'KWh (Cumulative) NLI'!H92-'Rebasing adj NLI'!I82)*I119)*I$19*I$128)</f>
        <v>0</v>
      </c>
      <c r="J92" s="12">
        <f>IF('KWh (Cumulative) NLI'!J92=0,0,((('KWh (Monthly) ENTRY NLI '!J92*0.5)+'KWh (Cumulative) NLI'!I92-'Rebasing adj NLI'!J82)*J119)*J$19*J$128)</f>
        <v>0</v>
      </c>
      <c r="K92" s="12">
        <f>IF('KWh (Cumulative) NLI'!K92=0,0,((('KWh (Monthly) ENTRY NLI '!K92*0.5)+'KWh (Cumulative) NLI'!J92-'Rebasing adj NLI'!K82)*K119)*K$19*K$128)</f>
        <v>0</v>
      </c>
      <c r="L92" s="12">
        <f>IF('KWh (Cumulative) NLI'!L92=0,0,((('KWh (Monthly) ENTRY NLI '!L92*0.5)+'KWh (Cumulative) NLI'!K92-'Rebasing adj NLI'!L82)*L119)*L$19*L$128)</f>
        <v>0</v>
      </c>
      <c r="M92" s="12">
        <f>IF('KWh (Cumulative) NLI'!M92=0,0,((('KWh (Monthly) ENTRY NLI '!M92*0.5)+'KWh (Cumulative) NLI'!L92-'Rebasing adj NLI'!M82)*M119)*M$19*M$128)</f>
        <v>0</v>
      </c>
      <c r="N92" s="12">
        <f>IF('KWh (Cumulative) NLI'!N92=0,0,((('KWh (Monthly) ENTRY NLI '!N92*0.5)+'KWh (Cumulative) NLI'!M92-'Rebasing adj NLI'!N82)*N119)*N$19*N$128)</f>
        <v>0</v>
      </c>
      <c r="O92" s="12">
        <f>IF('KWh (Cumulative) NLI'!O92=0,0,((('KWh (Monthly) ENTRY NLI '!O92*0.5)+'KWh (Cumulative) NLI'!N92-'Rebasing adj NLI'!O82)*O119)*O$19*O$128)</f>
        <v>0</v>
      </c>
      <c r="P92" s="12">
        <f>IF('KWh (Cumulative) NLI'!P92=0,0,((('KWh (Monthly) ENTRY NLI '!P92*0.5)+'KWh (Cumulative) NLI'!O92-'Rebasing adj NLI'!P82)*P119)*P$19*P$128)</f>
        <v>0</v>
      </c>
      <c r="Q92" s="12">
        <f>IF('KWh (Cumulative) NLI'!Q92=0,0,((('KWh (Monthly) ENTRY NLI '!Q92*0.5)+'KWh (Cumulative) NLI'!P92-'Rebasing adj NLI'!Q82)*Q119)*Q$19*Q$128)</f>
        <v>0</v>
      </c>
      <c r="R92" s="12">
        <f>IF('KWh (Cumulative) NLI'!R92=0,0,((('KWh (Monthly) ENTRY NLI '!R92*0.5)+'KWh (Cumulative) NLI'!Q92-'Rebasing adj NLI'!R82)*R119)*R$19*R$128)</f>
        <v>0</v>
      </c>
      <c r="S92" s="12">
        <f>IF('KWh (Cumulative) NLI'!S92=0,0,((('KWh (Monthly) ENTRY NLI '!S92*0.5)+'KWh (Cumulative) NLI'!R92-'Rebasing adj NLI'!S82)*S119)*S$19*S$128)</f>
        <v>0</v>
      </c>
      <c r="T92" s="12">
        <f>IF('KWh (Cumulative) NLI'!T92=0,0,((('KWh (Monthly) ENTRY NLI '!T92*0.5)+'KWh (Cumulative) NLI'!S92-'Rebasing adj NLI'!T82)*T119)*T$19*T$128)</f>
        <v>0</v>
      </c>
      <c r="U92" s="12">
        <f>IF('KWh (Cumulative) NLI'!U92=0,0,((('KWh (Monthly) ENTRY NLI '!U92*0.5)+'KWh (Cumulative) NLI'!T92-'Rebasing adj NLI'!U82)*U119)*U$19*U$128)</f>
        <v>0</v>
      </c>
      <c r="V92" s="12">
        <f>IF('KWh (Cumulative) NLI'!V92=0,0,((('KWh (Monthly) ENTRY NLI '!V92*0.5)+'KWh (Cumulative) NLI'!U92-'Rebasing adj NLI'!V82)*V119)*V$19*V$128)</f>
        <v>0</v>
      </c>
      <c r="W92" s="12">
        <f>IF('KWh (Cumulative) NLI'!W92=0,0,((('KWh (Monthly) ENTRY NLI '!W92*0.5)+'KWh (Cumulative) NLI'!V92-'Rebasing adj NLI'!W82)*W119)*W$19*W$128)</f>
        <v>0</v>
      </c>
      <c r="X92" s="12">
        <f>IF('KWh (Cumulative) NLI'!X92=0,0,((('KWh (Monthly) ENTRY NLI '!X92*0.5)+'KWh (Cumulative) NLI'!W92-'Rebasing adj NLI'!X82)*X119)*X$19*X$128)</f>
        <v>0</v>
      </c>
      <c r="Y92" s="12">
        <f>IF('KWh (Cumulative) NLI'!Y92=0,0,((('KWh (Monthly) ENTRY NLI '!Y92*0.5)+'KWh (Cumulative) NLI'!X92-'Rebasing adj NLI'!Y82)*Y119)*Y$19*Y$128)</f>
        <v>0</v>
      </c>
      <c r="Z92" s="12">
        <f>IF('KWh (Cumulative) NLI'!Z92=0,0,((('KWh (Monthly) ENTRY NLI '!Z92*0.5)+'KWh (Cumulative) NLI'!Y92-'Rebasing adj NLI'!Z82)*Z119)*Z$19*Z$128)</f>
        <v>0</v>
      </c>
      <c r="AA92" s="12">
        <f>IF('KWh (Cumulative) NLI'!AA92=0,0,((('KWh (Monthly) ENTRY NLI '!AA92*0.5)+'KWh (Cumulative) NLI'!Z92-'Rebasing adj NLI'!AA82)*AA119)*AA$19*AA$128)</f>
        <v>0</v>
      </c>
      <c r="AB92" s="12">
        <f>IF('KWh (Cumulative) NLI'!AB92=0,0,((('KWh (Monthly) ENTRY NLI '!AB92*0.5)+'KWh (Cumulative) NLI'!AA92-'Rebasing adj NLI'!AB82)*AB119)*AB$19*AB$128)</f>
        <v>0</v>
      </c>
      <c r="AC92" s="12">
        <f>IF('KWh (Cumulative) NLI'!AC92=0,0,((('KWh (Monthly) ENTRY NLI '!AC92*0.5)+'KWh (Cumulative) NLI'!AB92-'Rebasing adj NLI'!AC82)*AC119)*AC$19*AC$128)</f>
        <v>0</v>
      </c>
      <c r="AD92" s="12">
        <f>IF('KWh (Cumulative) NLI'!AD92=0,0,((('KWh (Monthly) ENTRY NLI '!AD92*0.5)+'KWh (Cumulative) NLI'!AC92-'Rebasing adj NLI'!AD82)*AD119)*AD$19*AD$128)</f>
        <v>0</v>
      </c>
      <c r="AE92" s="12">
        <f>IF('KWh (Cumulative) NLI'!AE92=0,0,((('KWh (Monthly) ENTRY NLI '!AE92*0.5)+'KWh (Cumulative) NLI'!AD92-'Rebasing adj NLI'!AE82)*AE119)*AE$19*AE$128)</f>
        <v>0</v>
      </c>
      <c r="AF92" s="12">
        <f>IF('KWh (Cumulative) NLI'!AF92=0,0,((('KWh (Monthly) ENTRY NLI '!AF92*0.5)+'KWh (Cumulative) NLI'!AE92-'Rebasing adj NLI'!AF82)*AF119)*AF$19*AF$128)</f>
        <v>0</v>
      </c>
      <c r="AG92" s="12">
        <f>IF('KWh (Cumulative) NLI'!AG92=0,0,((('KWh (Monthly) ENTRY NLI '!AG92*0.5)+'KWh (Cumulative) NLI'!AF92-'Rebasing adj NLI'!AG82)*AG119)*AG$19*AG$128)</f>
        <v>0</v>
      </c>
      <c r="AH92" s="12">
        <f>IF('KWh (Cumulative) NLI'!AH92=0,0,((('KWh (Monthly) ENTRY NLI '!AH92*0.5)+'KWh (Cumulative) NLI'!AG92-'Rebasing adj NLI'!AH82)*AH119)*AH$19*AH$128)</f>
        <v>0</v>
      </c>
      <c r="AI92" s="12">
        <f>IF('KWh (Cumulative) NLI'!AI92=0,0,((('KWh (Monthly) ENTRY NLI '!AI92*0.5)+'KWh (Cumulative) NLI'!AH92-'Rebasing adj NLI'!AI82)*AI119)*AI$19*AI$128)</f>
        <v>0</v>
      </c>
      <c r="AJ92" s="12">
        <f>IF('KWh (Cumulative) NLI'!AJ92=0,0,((('KWh (Monthly) ENTRY NLI '!AJ92*0.5)+'KWh (Cumulative) NLI'!AI92-'Rebasing adj NLI'!AJ82)*AJ119)*AJ$19*AJ$128)</f>
        <v>0</v>
      </c>
      <c r="AK92" s="12">
        <f>IF('KWh (Cumulative) NLI'!AK92=0,0,((('KWh (Monthly) ENTRY NLI '!AK92*0.5)+'KWh (Cumulative) NLI'!AJ92-'Rebasing adj NLI'!AK82)*AK119)*AK$19*AK$128)</f>
        <v>0</v>
      </c>
      <c r="AL92" s="12">
        <f>IF('KWh (Cumulative) NLI'!AL92=0,0,((('KWh (Monthly) ENTRY NLI '!AL92*0.5)+'KWh (Cumulative) NLI'!AK92-'Rebasing adj NLI'!AL82)*AL119)*AL$19*AL$128)</f>
        <v>0</v>
      </c>
      <c r="AM92" s="12">
        <f>IF('KWh (Cumulative) NLI'!AM92=0,0,((('KWh (Monthly) ENTRY NLI '!AM92*0.5)+'KWh (Cumulative) NLI'!AL92-'Rebasing adj NLI'!AM82)*AM119)*AM$19*AM$128)</f>
        <v>0</v>
      </c>
      <c r="AN92" s="12">
        <f>IF('KWh (Cumulative) NLI'!AN92=0,0,((('KWh (Monthly) ENTRY NLI '!AN92*0.5)+'KWh (Cumulative) NLI'!AM92-'Rebasing adj NLI'!AN82)*AN119)*AN$19*AN$128)</f>
        <v>0</v>
      </c>
      <c r="AO92" s="12">
        <f>IF('KWh (Cumulative) NLI'!AO92=0,0,((('KWh (Monthly) ENTRY NLI '!AO92*0.5)+'KWh (Cumulative) NLI'!AN92-'Rebasing adj NLI'!AO82)*AO119)*AO$19*AO$128)</f>
        <v>0</v>
      </c>
      <c r="AP92" s="12">
        <f>IF('KWh (Cumulative) NLI'!AP92=0,0,((('KWh (Monthly) ENTRY NLI '!AP92*0.5)+'KWh (Cumulative) NLI'!AO92-'Rebasing adj NLI'!AP82)*AP119)*AP$19*AP$128)</f>
        <v>0</v>
      </c>
      <c r="AQ92" s="12">
        <f>IF('KWh (Cumulative) NLI'!AQ92=0,0,((('KWh (Monthly) ENTRY NLI '!AQ92*0.5)+'KWh (Cumulative) NLI'!AP92-'Rebasing adj NLI'!AQ82)*AQ119)*AQ$19*AQ$128)</f>
        <v>0</v>
      </c>
      <c r="AR92" s="12">
        <f>IF('KWh (Cumulative) NLI'!AR92=0,0,((('KWh (Monthly) ENTRY NLI '!AR92*0.5)+'KWh (Cumulative) NLI'!AQ92-'Rebasing adj NLI'!AR82)*AR119)*AR$19*AR$128)</f>
        <v>0</v>
      </c>
      <c r="AS92" s="12">
        <f>IF('KWh (Cumulative) NLI'!AS92=0,0,((('KWh (Monthly) ENTRY NLI '!AS92*0.5)+'KWh (Cumulative) NLI'!AR92-'Rebasing adj NLI'!AS82)*AS119)*AS$19*AS$128)</f>
        <v>0</v>
      </c>
      <c r="AT92" s="12">
        <f>IF('KWh (Cumulative) NLI'!AT92=0,0,((('KWh (Monthly) ENTRY NLI '!AT92*0.5)+'KWh (Cumulative) NLI'!AS92-'Rebasing adj NLI'!AT82)*AT119)*AT$19*AT$128)</f>
        <v>0</v>
      </c>
      <c r="AU92" s="12">
        <f>IF('KWh (Cumulative) NLI'!AU92=0,0,((('KWh (Monthly) ENTRY NLI '!AU92*0.5)+'KWh (Cumulative) NLI'!AT92-'Rebasing adj NLI'!AU82)*AU119)*AU$19*AU$128)</f>
        <v>0</v>
      </c>
      <c r="AV92" s="12">
        <f>IF('KWh (Cumulative) NLI'!AV92=0,0,((('KWh (Monthly) ENTRY NLI '!AV92*0.5)+'KWh (Cumulative) NLI'!AU92-'Rebasing adj NLI'!AV82)*AV119)*AV$19*AV$128)</f>
        <v>0</v>
      </c>
      <c r="AW92" s="12">
        <f>IF('KWh (Cumulative) NLI'!AW92=0,0,((('KWh (Monthly) ENTRY NLI '!AW92*0.5)+'KWh (Cumulative) NLI'!AV92-'Rebasing adj NLI'!AW82)*AW119)*AW$19*AW$128)</f>
        <v>0</v>
      </c>
      <c r="AX92" s="12">
        <f>IF('KWh (Cumulative) NLI'!AX92=0,0,((('KWh (Monthly) ENTRY NLI '!AX92*0.5)+'KWh (Cumulative) NLI'!AW92-'Rebasing adj NLI'!AX82)*AX119)*AX$19*AX$128)</f>
        <v>0</v>
      </c>
      <c r="AY92" s="12">
        <f>IF('KWh (Cumulative) NLI'!AY92=0,0,((('KWh (Monthly) ENTRY NLI '!AY92*0.5)+'KWh (Cumulative) NLI'!AX92-'Rebasing adj NLI'!AY82)*AY119)*AY$19*AY$128)</f>
        <v>0</v>
      </c>
      <c r="AZ92" s="12">
        <f>IF('KWh (Cumulative) NLI'!AZ92=0,0,((('KWh (Monthly) ENTRY NLI '!AZ92*0.5)+'KWh (Cumulative) NLI'!AY92-'Rebasing adj NLI'!AZ82)*AZ119)*AZ$19*AZ$128)</f>
        <v>0</v>
      </c>
      <c r="BA92" s="12">
        <f>IF('KWh (Cumulative) NLI'!BA92=0,0,((('KWh (Monthly) ENTRY NLI '!BA92*0.5)+'KWh (Cumulative) NLI'!AZ92-'Rebasing adj NLI'!BA82)*BA119)*BA$19*BA$128)</f>
        <v>0</v>
      </c>
      <c r="BB92" s="12">
        <f>IF('KWh (Cumulative) NLI'!BB92=0,0,((('KWh (Monthly) ENTRY NLI '!BB92*0.5)+'KWh (Cumulative) NLI'!BA92-'Rebasing adj NLI'!BB82)*BB119)*BB$19*BB$128)</f>
        <v>0</v>
      </c>
      <c r="BC92" s="12">
        <f>IF('KWh (Cumulative) NLI'!BC92=0,0,((('KWh (Monthly) ENTRY NLI '!BC92*0.5)+'KWh (Cumulative) NLI'!BB92-'Rebasing adj NLI'!BC82)*BC119)*BC$19*BC$128)</f>
        <v>0</v>
      </c>
      <c r="BD92" s="12">
        <f>IF('KWh (Cumulative) NLI'!BD92=0,0,((('KWh (Monthly) ENTRY NLI '!BD92*0.5)+'KWh (Cumulative) NLI'!BC92-'Rebasing adj NLI'!BD82)*BD119)*BD$19*BD$128)</f>
        <v>0</v>
      </c>
      <c r="BE92" s="12">
        <f>IF('KWh (Cumulative) NLI'!BE92=0,0,((('KWh (Monthly) ENTRY NLI '!BE92*0.5)+'KWh (Cumulative) NLI'!BD92-'Rebasing adj NLI'!BE82)*BE119)*BE$19*BE$128)</f>
        <v>0</v>
      </c>
      <c r="BF92" s="12">
        <f>IF('KWh (Cumulative) NLI'!BF92=0,0,((('KWh (Monthly) ENTRY NLI '!BF92*0.5)+'KWh (Cumulative) NLI'!BE92-'Rebasing adj NLI'!BF82)*BF119)*BF$19*BF$128)</f>
        <v>0</v>
      </c>
      <c r="BG92" s="12">
        <f>IF('KWh (Cumulative) NLI'!BG92=0,0,((('KWh (Monthly) ENTRY NLI '!BG92*0.5)+'KWh (Cumulative) NLI'!BF92-'Rebasing adj NLI'!BG82)*BG119)*BG$19*BG$128)</f>
        <v>0</v>
      </c>
      <c r="BH92" s="12">
        <f>IF('KWh (Cumulative) NLI'!BH92=0,0,((('KWh (Monthly) ENTRY NLI '!BH92*0.5)+'KWh (Cumulative) NLI'!BG92-'Rebasing adj NLI'!BH82)*BH119)*BH$19*BH$128)</f>
        <v>0</v>
      </c>
      <c r="BI92" s="12">
        <f>IF('KWh (Cumulative) NLI'!BI92=0,0,((('KWh (Monthly) ENTRY NLI '!BI92*0.5)+'KWh (Cumulative) NLI'!BH92-'Rebasing adj NLI'!BI82)*BI119)*BI$19*BI$128)</f>
        <v>0</v>
      </c>
      <c r="BJ92" s="12">
        <f>IF('KWh (Cumulative) NLI'!BJ92=0,0,((('KWh (Monthly) ENTRY NLI '!BJ92*0.5)+'KWh (Cumulative) NLI'!BI92-'Rebasing adj NLI'!BJ82)*BJ119)*BJ$19*BJ$128)</f>
        <v>0</v>
      </c>
      <c r="BK92" s="12">
        <f>IF('KWh (Cumulative) NLI'!BK92=0,0,((('KWh (Monthly) ENTRY NLI '!BK92*0.5)+'KWh (Cumulative) NLI'!BJ92-'Rebasing adj NLI'!BK82)*BK119)*BK$19*BK$128)</f>
        <v>0</v>
      </c>
      <c r="BL92" s="12">
        <f>IF('KWh (Cumulative) NLI'!BL92=0,0,((('KWh (Monthly) ENTRY NLI '!BL92*0.5)+'KWh (Cumulative) NLI'!BK92-'Rebasing adj NLI'!BL82)*BL119)*BL$19*BL$128)</f>
        <v>0</v>
      </c>
      <c r="BM92" s="12">
        <f>IF('KWh (Cumulative) NLI'!BM92=0,0,((('KWh (Monthly) ENTRY NLI '!BM92*0.5)+'KWh (Cumulative) NLI'!BL92-'Rebasing adj NLI'!BM82)*BM119)*BM$19*BM$128)</f>
        <v>0</v>
      </c>
      <c r="BN92" s="12">
        <f>IF('KWh (Cumulative) NLI'!BN92=0,0,((('KWh (Monthly) ENTRY NLI '!BN92*0.5)+'KWh (Cumulative) NLI'!BM92-'Rebasing adj NLI'!BN82)*BN119)*BN$19*BN$128)</f>
        <v>0</v>
      </c>
      <c r="BO92" s="12">
        <f>IF('KWh (Cumulative) NLI'!BO92=0,0,((('KWh (Monthly) ENTRY NLI '!BO92*0.5)+'KWh (Cumulative) NLI'!BN92-'Rebasing adj NLI'!BO82)*BO119)*BO$19*BO$128)</f>
        <v>0</v>
      </c>
      <c r="BP92" s="12">
        <f>IF('KWh (Cumulative) NLI'!BP92=0,0,((('KWh (Monthly) ENTRY NLI '!BP92*0.5)+'KWh (Cumulative) NLI'!BO92-'Rebasing adj NLI'!BP82)*BP119)*BP$19*BP$128)</f>
        <v>0</v>
      </c>
      <c r="BQ92" s="12">
        <f>IF('KWh (Cumulative) NLI'!BQ92=0,0,((('KWh (Monthly) ENTRY NLI '!BQ92*0.5)+'KWh (Cumulative) NLI'!BP92-'Rebasing adj NLI'!BQ82)*BQ119)*BQ$19*BQ$128)</f>
        <v>0</v>
      </c>
      <c r="BR92" s="12">
        <f>IF('KWh (Cumulative) NLI'!BR92=0,0,((('KWh (Monthly) ENTRY NLI '!BR92*0.5)+'KWh (Cumulative) NLI'!BQ92-'Rebasing adj NLI'!BR82)*BR119)*BR$19*BR$128)</f>
        <v>0</v>
      </c>
      <c r="BS92" s="12">
        <f>IF('KWh (Cumulative) NLI'!BS92=0,0,((('KWh (Monthly) ENTRY NLI '!BS92*0.5)+'KWh (Cumulative) NLI'!BR92-'Rebasing adj NLI'!BS82)*BS119)*BS$19*BS$128)</f>
        <v>0</v>
      </c>
      <c r="BT92" s="12">
        <f>IF('KWh (Cumulative) NLI'!BT92=0,0,((('KWh (Monthly) ENTRY NLI '!BT92*0.5)+'KWh (Cumulative) NLI'!BS92-'Rebasing adj NLI'!BT82)*BT119)*BT$19*BT$128)</f>
        <v>0</v>
      </c>
      <c r="BU92" s="12">
        <f>IF('KWh (Cumulative) NLI'!BU92=0,0,((('KWh (Monthly) ENTRY NLI '!BU92*0.5)+'KWh (Cumulative) NLI'!BT92-'Rebasing adj NLI'!BU82)*BU119)*BU$19*BU$128)</f>
        <v>0</v>
      </c>
      <c r="BV92" s="12">
        <f>IF('KWh (Cumulative) NLI'!BV92=0,0,((('KWh (Monthly) ENTRY NLI '!BV92*0.5)+'KWh (Cumulative) NLI'!BU92-'Rebasing adj NLI'!BV82)*BV119)*BV$19*BV$128)</f>
        <v>0</v>
      </c>
      <c r="BW92" s="12">
        <f>IF('KWh (Cumulative) NLI'!BW92=0,0,((('KWh (Monthly) ENTRY NLI '!BW92*0.5)+'KWh (Cumulative) NLI'!BV92-'Rebasing adj NLI'!BW82)*BW119)*BW$19*BW$128)</f>
        <v>0</v>
      </c>
      <c r="BX92" s="12">
        <f>IF('KWh (Cumulative) NLI'!BX92=0,0,((('KWh (Monthly) ENTRY NLI '!BX92*0.5)+'KWh (Cumulative) NLI'!BW92-'Rebasing adj NLI'!BX82)*BX119)*BX$19*BX$128)</f>
        <v>0</v>
      </c>
      <c r="BY92" s="12">
        <f>IF('KWh (Cumulative) NLI'!BY92=0,0,((('KWh (Monthly) ENTRY NLI '!BY92*0.5)+'KWh (Cumulative) NLI'!BX92-'Rebasing adj NLI'!BY82)*BY119)*BY$19*BY$128)</f>
        <v>0</v>
      </c>
      <c r="BZ92" s="12">
        <f>IF('KWh (Cumulative) NLI'!BZ92=0,0,((('KWh (Monthly) ENTRY NLI '!BZ92*0.5)+'KWh (Cumulative) NLI'!BY92-'Rebasing adj NLI'!BZ82)*BZ119)*BZ$19*BZ$128)</f>
        <v>0</v>
      </c>
      <c r="CA92" s="12">
        <f>IF('KWh (Cumulative) NLI'!CA92=0,0,((('KWh (Monthly) ENTRY NLI '!CA92*0.5)+'KWh (Cumulative) NLI'!BZ92-'Rebasing adj NLI'!CA82)*CA119)*CA$19*CA$128)</f>
        <v>0</v>
      </c>
      <c r="CB92" s="12">
        <f>IF('KWh (Cumulative) NLI'!CB92=0,0,((('KWh (Monthly) ENTRY NLI '!CB92*0.5)+'KWh (Cumulative) NLI'!CA92-'Rebasing adj NLI'!CB82)*CB119)*CB$19*CB$128)</f>
        <v>0</v>
      </c>
      <c r="CC92" s="12">
        <f>IF('KWh (Cumulative) NLI'!CC92=0,0,((('KWh (Monthly) ENTRY NLI '!CC92*0.5)+'KWh (Cumulative) NLI'!CB92-'Rebasing adj NLI'!CC82)*CC119)*CC$19*CC$128)</f>
        <v>0</v>
      </c>
      <c r="CD92" s="12">
        <f>IF('KWh (Cumulative) NLI'!CD92=0,0,((('KWh (Monthly) ENTRY NLI '!CD92*0.5)+'KWh (Cumulative) NLI'!CC92-'Rebasing adj NLI'!CD82)*CD119)*CD$19*CD$128)</f>
        <v>0</v>
      </c>
      <c r="CE92" s="12">
        <f>IF('KWh (Cumulative) NLI'!CE92=0,0,((('KWh (Monthly) ENTRY NLI '!CE92*0.5)+'KWh (Cumulative) NLI'!CD92-'Rebasing adj NLI'!CE82)*CE119)*CE$19*CE$128)</f>
        <v>0</v>
      </c>
      <c r="CF92" s="12">
        <f>IF('KWh (Cumulative) NLI'!CF92=0,0,((('KWh (Monthly) ENTRY NLI '!CF92*0.5)+'KWh (Cumulative) NLI'!CE92-'Rebasing adj NLI'!CF82)*CF119)*CF$19*CF$128)</f>
        <v>0</v>
      </c>
      <c r="CG92" s="12">
        <f>IF('KWh (Cumulative) NLI'!CG92=0,0,((('KWh (Monthly) ENTRY NLI '!CG92*0.5)+'KWh (Cumulative) NLI'!CF92-'Rebasing adj NLI'!CG82)*CG119)*CG$19*CG$128)</f>
        <v>0</v>
      </c>
      <c r="CH92" s="12">
        <f>IF('KWh (Cumulative) NLI'!CH92=0,0,((('KWh (Monthly) ENTRY NLI '!CH92*0.5)+'KWh (Cumulative) NLI'!CG92-'Rebasing adj NLI'!CH82)*CH119)*CH$19*CH$128)</f>
        <v>0</v>
      </c>
      <c r="CI92" s="12">
        <f>IF('KWh (Cumulative) NLI'!CI92=0,0,((('KWh (Monthly) ENTRY NLI '!CI92*0.5)+'KWh (Cumulative) NLI'!CH92-'Rebasing adj NLI'!CI82)*CI119)*CI$19*CI$128)</f>
        <v>0</v>
      </c>
      <c r="CJ92" s="12">
        <f>IF('KWh (Cumulative) NLI'!CJ92=0,0,((('KWh (Monthly) ENTRY NLI '!CJ92*0.5)+'KWh (Cumulative) NLI'!CI92-'Rebasing adj NLI'!CJ82)*CJ119)*CJ$19*CJ$128)</f>
        <v>0</v>
      </c>
    </row>
    <row r="94" spans="1:88" ht="15" thickBot="1" x14ac:dyDescent="0.35">
      <c r="B94" s="47" t="s">
        <v>0</v>
      </c>
      <c r="C94" s="47" t="s">
        <v>16</v>
      </c>
      <c r="D94" s="47" t="s">
        <v>17</v>
      </c>
      <c r="E94" s="47" t="s">
        <v>18</v>
      </c>
      <c r="F94" s="47" t="s">
        <v>19</v>
      </c>
      <c r="G94" s="19" t="s">
        <v>20</v>
      </c>
      <c r="H94" s="47" t="s">
        <v>21</v>
      </c>
      <c r="I94" s="47" t="s">
        <v>22</v>
      </c>
      <c r="J94" s="47" t="s">
        <v>23</v>
      </c>
      <c r="K94" s="47" t="s">
        <v>24</v>
      </c>
      <c r="L94" s="47" t="s">
        <v>25</v>
      </c>
      <c r="M94" s="47" t="s">
        <v>26</v>
      </c>
      <c r="N94" s="47" t="s">
        <v>27</v>
      </c>
      <c r="O94" s="47" t="s">
        <v>16</v>
      </c>
      <c r="P94" s="47" t="s">
        <v>17</v>
      </c>
      <c r="Q94" s="47" t="s">
        <v>18</v>
      </c>
      <c r="R94" s="47" t="s">
        <v>19</v>
      </c>
      <c r="S94" s="47" t="s">
        <v>20</v>
      </c>
      <c r="T94" s="47" t="s">
        <v>21</v>
      </c>
      <c r="U94" s="47" t="s">
        <v>22</v>
      </c>
      <c r="V94" s="47" t="s">
        <v>23</v>
      </c>
      <c r="W94" s="47" t="s">
        <v>24</v>
      </c>
      <c r="X94" s="47" t="s">
        <v>25</v>
      </c>
      <c r="Y94" s="47" t="s">
        <v>26</v>
      </c>
      <c r="Z94" s="47" t="s">
        <v>27</v>
      </c>
      <c r="AA94" s="47" t="s">
        <v>16</v>
      </c>
      <c r="AB94" s="47" t="s">
        <v>17</v>
      </c>
      <c r="AC94" s="47" t="s">
        <v>18</v>
      </c>
      <c r="AD94" s="47" t="s">
        <v>19</v>
      </c>
      <c r="AE94" s="47" t="s">
        <v>20</v>
      </c>
      <c r="AF94" s="47" t="s">
        <v>21</v>
      </c>
      <c r="AG94" s="47" t="s">
        <v>22</v>
      </c>
      <c r="AH94" s="47" t="s">
        <v>23</v>
      </c>
      <c r="AI94" s="47" t="s">
        <v>24</v>
      </c>
      <c r="AJ94" s="47" t="s">
        <v>25</v>
      </c>
      <c r="AK94" s="47" t="s">
        <v>26</v>
      </c>
      <c r="AL94" s="47" t="s">
        <v>27</v>
      </c>
      <c r="AM94" s="47" t="s">
        <v>16</v>
      </c>
      <c r="AN94" s="47" t="s">
        <v>17</v>
      </c>
      <c r="AO94" s="47" t="s">
        <v>18</v>
      </c>
      <c r="AP94" s="47" t="s">
        <v>19</v>
      </c>
      <c r="AQ94" s="47" t="s">
        <v>20</v>
      </c>
      <c r="AR94" s="47" t="s">
        <v>21</v>
      </c>
      <c r="AS94" s="47" t="s">
        <v>22</v>
      </c>
      <c r="AT94" s="47" t="s">
        <v>23</v>
      </c>
      <c r="AU94" s="47" t="s">
        <v>24</v>
      </c>
      <c r="AV94" s="47" t="s">
        <v>25</v>
      </c>
      <c r="AW94" s="47" t="s">
        <v>26</v>
      </c>
      <c r="AX94" s="47" t="s">
        <v>27</v>
      </c>
      <c r="AY94" s="47" t="s">
        <v>16</v>
      </c>
      <c r="AZ94" s="47" t="s">
        <v>17</v>
      </c>
      <c r="BA94" s="47" t="s">
        <v>18</v>
      </c>
      <c r="BB94" s="47" t="s">
        <v>19</v>
      </c>
      <c r="BC94" s="47" t="s">
        <v>20</v>
      </c>
      <c r="BD94" s="47" t="s">
        <v>21</v>
      </c>
      <c r="BE94" s="47" t="s">
        <v>22</v>
      </c>
      <c r="BF94" s="47" t="s">
        <v>23</v>
      </c>
      <c r="BG94" s="47" t="s">
        <v>24</v>
      </c>
      <c r="BH94" s="47" t="s">
        <v>25</v>
      </c>
      <c r="BI94" s="47" t="s">
        <v>26</v>
      </c>
      <c r="BJ94" s="47" t="s">
        <v>27</v>
      </c>
      <c r="BK94" s="47" t="s">
        <v>16</v>
      </c>
      <c r="BL94" s="47" t="s">
        <v>17</v>
      </c>
      <c r="BM94" s="47" t="s">
        <v>18</v>
      </c>
      <c r="BN94" s="47" t="s">
        <v>19</v>
      </c>
      <c r="BO94" s="47" t="s">
        <v>20</v>
      </c>
      <c r="BP94" s="47" t="s">
        <v>21</v>
      </c>
      <c r="BQ94" s="47" t="s">
        <v>22</v>
      </c>
      <c r="BR94" s="47" t="s">
        <v>23</v>
      </c>
      <c r="BS94" s="47" t="s">
        <v>24</v>
      </c>
      <c r="BT94" s="47" t="s">
        <v>25</v>
      </c>
      <c r="BU94" s="47" t="s">
        <v>26</v>
      </c>
      <c r="BV94" s="47" t="s">
        <v>27</v>
      </c>
      <c r="BW94" s="47" t="s">
        <v>16</v>
      </c>
      <c r="BX94" s="47" t="s">
        <v>17</v>
      </c>
      <c r="BY94" s="47" t="s">
        <v>18</v>
      </c>
      <c r="BZ94" s="47" t="s">
        <v>19</v>
      </c>
      <c r="CA94" s="47" t="s">
        <v>20</v>
      </c>
      <c r="CB94" s="47" t="s">
        <v>21</v>
      </c>
      <c r="CC94" s="47" t="s">
        <v>22</v>
      </c>
      <c r="CD94" s="47" t="s">
        <v>23</v>
      </c>
      <c r="CE94" s="47" t="s">
        <v>24</v>
      </c>
      <c r="CF94" s="47" t="s">
        <v>25</v>
      </c>
      <c r="CG94" s="47" t="s">
        <v>26</v>
      </c>
      <c r="CH94" s="47" t="s">
        <v>27</v>
      </c>
      <c r="CI94" s="47" t="s">
        <v>16</v>
      </c>
      <c r="CJ94" s="47" t="s">
        <v>17</v>
      </c>
    </row>
    <row r="95" spans="1:88" x14ac:dyDescent="0.3">
      <c r="A95" s="226"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27"/>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27"/>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27"/>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27"/>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27"/>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27"/>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27"/>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28"/>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BK104" s="30"/>
      <c r="BL104" s="30"/>
      <c r="BM104" s="30"/>
      <c r="BN104" s="30"/>
      <c r="BO104" s="30"/>
      <c r="BP104" s="30"/>
      <c r="BQ104" s="30"/>
      <c r="BR104" s="30"/>
      <c r="BS104" s="30"/>
      <c r="BT104" s="30"/>
      <c r="BU104" s="30"/>
      <c r="BV104" s="30"/>
      <c r="CI104" s="30"/>
      <c r="CJ104" s="30"/>
    </row>
    <row r="105" spans="1:88" x14ac:dyDescent="0.3">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BK105" s="30"/>
      <c r="BL105" s="30"/>
      <c r="BM105" s="30"/>
      <c r="BN105" s="30"/>
      <c r="BO105" s="30"/>
      <c r="BP105" s="30"/>
      <c r="BQ105" s="30"/>
      <c r="BR105" s="30"/>
      <c r="BS105" s="30"/>
      <c r="BT105" s="30"/>
      <c r="BU105" s="30"/>
      <c r="BV105" s="30"/>
      <c r="CI105" s="30"/>
      <c r="CJ105" s="30"/>
    </row>
    <row r="106" spans="1:88" ht="15" thickBot="1" x14ac:dyDescent="0.35">
      <c r="B106" s="47" t="s">
        <v>0</v>
      </c>
      <c r="C106" s="47" t="s">
        <v>16</v>
      </c>
      <c r="D106" s="47" t="s">
        <v>17</v>
      </c>
      <c r="E106" s="47" t="s">
        <v>18</v>
      </c>
      <c r="F106" s="47" t="s">
        <v>19</v>
      </c>
      <c r="G106" s="19" t="s">
        <v>20</v>
      </c>
      <c r="H106" s="47" t="s">
        <v>21</v>
      </c>
      <c r="I106" s="47" t="s">
        <v>22</v>
      </c>
      <c r="J106" s="47" t="s">
        <v>23</v>
      </c>
      <c r="K106" s="47" t="s">
        <v>24</v>
      </c>
      <c r="L106" s="47" t="s">
        <v>25</v>
      </c>
      <c r="M106" s="47" t="s">
        <v>26</v>
      </c>
      <c r="N106" s="47" t="s">
        <v>27</v>
      </c>
      <c r="O106" s="47" t="s">
        <v>16</v>
      </c>
      <c r="P106" s="47" t="s">
        <v>17</v>
      </c>
      <c r="Q106" s="47" t="s">
        <v>18</v>
      </c>
      <c r="R106" s="47" t="s">
        <v>19</v>
      </c>
      <c r="S106" s="47" t="s">
        <v>20</v>
      </c>
      <c r="T106" s="47" t="s">
        <v>21</v>
      </c>
      <c r="U106" s="47" t="s">
        <v>22</v>
      </c>
      <c r="V106" s="47" t="s">
        <v>23</v>
      </c>
      <c r="W106" s="47" t="s">
        <v>24</v>
      </c>
      <c r="X106" s="47" t="s">
        <v>25</v>
      </c>
      <c r="Y106" s="47" t="s">
        <v>26</v>
      </c>
      <c r="Z106" s="47" t="s">
        <v>27</v>
      </c>
      <c r="AA106" s="47" t="s">
        <v>16</v>
      </c>
      <c r="AB106" s="47" t="s">
        <v>17</v>
      </c>
      <c r="AC106" s="47" t="s">
        <v>18</v>
      </c>
      <c r="AD106" s="47" t="s">
        <v>19</v>
      </c>
      <c r="AE106" s="47" t="s">
        <v>20</v>
      </c>
      <c r="AF106" s="47" t="s">
        <v>21</v>
      </c>
      <c r="AG106" s="47" t="s">
        <v>22</v>
      </c>
      <c r="AH106" s="47" t="s">
        <v>23</v>
      </c>
      <c r="AI106" s="47" t="s">
        <v>24</v>
      </c>
      <c r="AJ106" s="47" t="s">
        <v>25</v>
      </c>
      <c r="AK106" s="47" t="s">
        <v>26</v>
      </c>
      <c r="AL106" s="47" t="s">
        <v>27</v>
      </c>
      <c r="AM106" s="47" t="s">
        <v>16</v>
      </c>
      <c r="AN106" s="47" t="s">
        <v>17</v>
      </c>
      <c r="AO106" s="47" t="s">
        <v>18</v>
      </c>
      <c r="AP106" s="47" t="s">
        <v>19</v>
      </c>
      <c r="AQ106" s="47" t="s">
        <v>20</v>
      </c>
      <c r="AR106" s="47" t="s">
        <v>21</v>
      </c>
      <c r="AS106" s="47" t="s">
        <v>22</v>
      </c>
      <c r="AT106" s="47" t="s">
        <v>23</v>
      </c>
      <c r="AU106" s="47" t="s">
        <v>24</v>
      </c>
      <c r="AV106" s="47" t="s">
        <v>25</v>
      </c>
      <c r="AW106" s="47" t="s">
        <v>26</v>
      </c>
      <c r="AX106" s="47" t="s">
        <v>27</v>
      </c>
      <c r="AY106" s="47" t="s">
        <v>16</v>
      </c>
      <c r="AZ106" s="47" t="s">
        <v>17</v>
      </c>
      <c r="BA106" s="47" t="s">
        <v>18</v>
      </c>
      <c r="BB106" s="47" t="s">
        <v>19</v>
      </c>
      <c r="BC106" s="47" t="s">
        <v>20</v>
      </c>
      <c r="BD106" s="47" t="s">
        <v>21</v>
      </c>
      <c r="BE106" s="47" t="s">
        <v>22</v>
      </c>
      <c r="BF106" s="47" t="s">
        <v>23</v>
      </c>
      <c r="BG106" s="47" t="s">
        <v>24</v>
      </c>
      <c r="BH106" s="47" t="s">
        <v>25</v>
      </c>
      <c r="BI106" s="47" t="s">
        <v>26</v>
      </c>
      <c r="BJ106" s="47" t="s">
        <v>27</v>
      </c>
      <c r="BK106" s="47" t="s">
        <v>16</v>
      </c>
      <c r="BL106" s="47" t="s">
        <v>17</v>
      </c>
      <c r="BM106" s="47" t="s">
        <v>18</v>
      </c>
      <c r="BN106" s="47" t="s">
        <v>19</v>
      </c>
      <c r="BO106" s="47" t="s">
        <v>20</v>
      </c>
      <c r="BP106" s="47" t="s">
        <v>21</v>
      </c>
      <c r="BQ106" s="47" t="s">
        <v>22</v>
      </c>
      <c r="BR106" s="47" t="s">
        <v>23</v>
      </c>
      <c r="BS106" s="47" t="s">
        <v>24</v>
      </c>
      <c r="BT106" s="47" t="s">
        <v>25</v>
      </c>
      <c r="BU106" s="47" t="s">
        <v>26</v>
      </c>
      <c r="BV106" s="47" t="s">
        <v>27</v>
      </c>
      <c r="BW106" s="47" t="s">
        <v>16</v>
      </c>
      <c r="BX106" s="47" t="s">
        <v>17</v>
      </c>
      <c r="BY106" s="47" t="s">
        <v>18</v>
      </c>
      <c r="BZ106" s="47" t="s">
        <v>19</v>
      </c>
      <c r="CA106" s="47" t="s">
        <v>20</v>
      </c>
      <c r="CB106" s="47" t="s">
        <v>21</v>
      </c>
      <c r="CC106" s="47" t="s">
        <v>22</v>
      </c>
      <c r="CD106" s="47" t="s">
        <v>23</v>
      </c>
      <c r="CE106" s="47" t="s">
        <v>24</v>
      </c>
      <c r="CF106" s="47" t="s">
        <v>25</v>
      </c>
      <c r="CG106" s="47" t="s">
        <v>26</v>
      </c>
      <c r="CH106" s="47" t="s">
        <v>27</v>
      </c>
      <c r="CI106" s="47" t="s">
        <v>16</v>
      </c>
      <c r="CJ106" s="47" t="s">
        <v>17</v>
      </c>
    </row>
    <row r="107" spans="1:88" ht="15" customHeight="1" x14ac:dyDescent="0.3">
      <c r="A107" s="229" t="s">
        <v>42</v>
      </c>
      <c r="B107" s="47"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30"/>
      <c r="B108" s="47"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30"/>
      <c r="B109" s="47"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30"/>
      <c r="B110" s="47"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30"/>
      <c r="B111" s="47"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30"/>
      <c r="B112" s="47"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30"/>
      <c r="B113" s="47"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30"/>
      <c r="B114" s="47"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30"/>
      <c r="B115" s="47"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31"/>
      <c r="B116" s="47"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31"/>
      <c r="B117" s="47"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31"/>
      <c r="B118" s="47"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31"/>
      <c r="B119" s="47"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BK120" s="30"/>
      <c r="BL120" s="30"/>
      <c r="BM120" s="30"/>
      <c r="BN120" s="30"/>
      <c r="BO120" s="30"/>
      <c r="BP120" s="30"/>
      <c r="BQ120" s="30"/>
      <c r="BR120" s="30"/>
      <c r="BS120" s="30"/>
      <c r="BT120" s="30"/>
      <c r="BU120" s="30"/>
      <c r="BV120" s="30"/>
      <c r="CI120" s="30"/>
      <c r="CJ120" s="30"/>
    </row>
    <row r="121" spans="1:88" x14ac:dyDescent="0.3">
      <c r="D121" s="46"/>
      <c r="E121" s="46"/>
      <c r="F121" s="46"/>
      <c r="G121" s="46"/>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BK121" s="30"/>
      <c r="BL121" s="30"/>
      <c r="BM121" s="30"/>
      <c r="BN121" s="30"/>
      <c r="BO121" s="30"/>
      <c r="BP121" s="30"/>
      <c r="BQ121" s="30"/>
      <c r="BR121" s="30"/>
      <c r="BS121" s="30"/>
      <c r="BT121" s="30"/>
      <c r="BU121" s="30"/>
      <c r="BV121" s="30"/>
      <c r="CI121" s="30"/>
      <c r="CJ121" s="30"/>
    </row>
    <row r="122" spans="1:88" ht="15" thickBot="1" x14ac:dyDescent="0.35">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BK122" s="30"/>
      <c r="BL122" s="30"/>
      <c r="BM122" s="30"/>
      <c r="BN122" s="30"/>
      <c r="BO122" s="30"/>
      <c r="BP122" s="30"/>
      <c r="BQ122" s="30"/>
      <c r="BR122" s="30"/>
      <c r="BS122" s="30"/>
      <c r="BT122" s="30"/>
      <c r="BU122" s="30"/>
      <c r="BV122" s="30"/>
      <c r="CI122" s="30"/>
      <c r="CJ122" s="30"/>
    </row>
    <row r="123" spans="1:88" ht="44.25" customHeight="1" x14ac:dyDescent="0.3">
      <c r="A123" s="232" t="s">
        <v>43</v>
      </c>
      <c r="B123" s="47"/>
      <c r="C123" s="47" t="s">
        <v>16</v>
      </c>
      <c r="D123" s="47" t="s">
        <v>17</v>
      </c>
      <c r="E123" s="47" t="s">
        <v>18</v>
      </c>
      <c r="F123" s="47" t="s">
        <v>19</v>
      </c>
      <c r="G123" s="19" t="s">
        <v>20</v>
      </c>
      <c r="H123" s="47" t="s">
        <v>21</v>
      </c>
      <c r="I123" s="47" t="s">
        <v>22</v>
      </c>
      <c r="J123" s="47" t="s">
        <v>23</v>
      </c>
      <c r="K123" s="47" t="s">
        <v>24</v>
      </c>
      <c r="L123" s="47" t="s">
        <v>25</v>
      </c>
      <c r="M123" s="47" t="s">
        <v>26</v>
      </c>
      <c r="N123" s="47" t="s">
        <v>27</v>
      </c>
      <c r="O123" s="47" t="s">
        <v>16</v>
      </c>
      <c r="P123" s="47" t="s">
        <v>17</v>
      </c>
      <c r="Q123" s="47" t="s">
        <v>18</v>
      </c>
      <c r="R123" s="47" t="s">
        <v>19</v>
      </c>
      <c r="S123" s="47" t="s">
        <v>20</v>
      </c>
      <c r="T123" s="47" t="s">
        <v>21</v>
      </c>
      <c r="U123" s="47" t="s">
        <v>22</v>
      </c>
      <c r="V123" s="47" t="s">
        <v>23</v>
      </c>
      <c r="W123" s="47" t="s">
        <v>24</v>
      </c>
      <c r="X123" s="47" t="s">
        <v>25</v>
      </c>
      <c r="Y123" s="47" t="s">
        <v>26</v>
      </c>
      <c r="Z123" s="47" t="s">
        <v>27</v>
      </c>
      <c r="AA123" s="47" t="s">
        <v>16</v>
      </c>
      <c r="AB123" s="47" t="s">
        <v>17</v>
      </c>
      <c r="AC123" s="47" t="s">
        <v>18</v>
      </c>
      <c r="AD123" s="47" t="s">
        <v>19</v>
      </c>
      <c r="AE123" s="47" t="s">
        <v>20</v>
      </c>
      <c r="AF123" s="47" t="s">
        <v>21</v>
      </c>
      <c r="AG123" s="47" t="s">
        <v>22</v>
      </c>
      <c r="AH123" s="47" t="s">
        <v>23</v>
      </c>
      <c r="AI123" s="47" t="s">
        <v>24</v>
      </c>
      <c r="AJ123" s="47" t="s">
        <v>25</v>
      </c>
      <c r="AK123" s="47" t="s">
        <v>26</v>
      </c>
      <c r="AL123" s="47" t="s">
        <v>27</v>
      </c>
      <c r="AM123" s="47" t="s">
        <v>16</v>
      </c>
      <c r="AN123" s="47" t="s">
        <v>17</v>
      </c>
      <c r="AO123" s="47" t="s">
        <v>18</v>
      </c>
      <c r="AP123" s="47" t="s">
        <v>19</v>
      </c>
      <c r="AQ123" s="47" t="s">
        <v>20</v>
      </c>
      <c r="AR123" s="47" t="s">
        <v>21</v>
      </c>
      <c r="AS123" s="47" t="s">
        <v>22</v>
      </c>
      <c r="AT123" s="47" t="s">
        <v>23</v>
      </c>
      <c r="AU123" s="47" t="s">
        <v>24</v>
      </c>
      <c r="AV123" s="47" t="s">
        <v>25</v>
      </c>
      <c r="AW123" s="47" t="s">
        <v>26</v>
      </c>
      <c r="AX123" s="47" t="s">
        <v>27</v>
      </c>
      <c r="AY123" s="47" t="s">
        <v>16</v>
      </c>
      <c r="AZ123" s="47" t="s">
        <v>17</v>
      </c>
      <c r="BA123" s="47" t="s">
        <v>18</v>
      </c>
      <c r="BB123" s="47" t="s">
        <v>19</v>
      </c>
      <c r="BC123" s="47" t="s">
        <v>20</v>
      </c>
      <c r="BD123" s="47" t="s">
        <v>21</v>
      </c>
      <c r="BE123" s="47" t="s">
        <v>22</v>
      </c>
      <c r="BF123" s="47" t="s">
        <v>23</v>
      </c>
      <c r="BG123" s="47" t="s">
        <v>24</v>
      </c>
      <c r="BH123" s="47" t="s">
        <v>25</v>
      </c>
      <c r="BI123" s="47" t="s">
        <v>26</v>
      </c>
      <c r="BJ123" s="47" t="s">
        <v>27</v>
      </c>
      <c r="BK123" s="47" t="s">
        <v>16</v>
      </c>
      <c r="BL123" s="47" t="s">
        <v>17</v>
      </c>
      <c r="BM123" s="47" t="s">
        <v>18</v>
      </c>
      <c r="BN123" s="47" t="s">
        <v>19</v>
      </c>
      <c r="BO123" s="47" t="s">
        <v>20</v>
      </c>
      <c r="BP123" s="47" t="s">
        <v>21</v>
      </c>
      <c r="BQ123" s="47" t="s">
        <v>22</v>
      </c>
      <c r="BR123" s="47" t="s">
        <v>23</v>
      </c>
      <c r="BS123" s="47" t="s">
        <v>24</v>
      </c>
      <c r="BT123" s="47" t="s">
        <v>25</v>
      </c>
      <c r="BU123" s="47" t="s">
        <v>26</v>
      </c>
      <c r="BV123" s="47" t="s">
        <v>27</v>
      </c>
      <c r="BW123" s="47" t="s">
        <v>16</v>
      </c>
      <c r="BX123" s="47" t="s">
        <v>17</v>
      </c>
      <c r="BY123" s="47" t="s">
        <v>18</v>
      </c>
      <c r="BZ123" s="47" t="s">
        <v>19</v>
      </c>
      <c r="CA123" s="47" t="s">
        <v>20</v>
      </c>
      <c r="CB123" s="47" t="s">
        <v>21</v>
      </c>
      <c r="CC123" s="47" t="s">
        <v>22</v>
      </c>
      <c r="CD123" s="47" t="s">
        <v>23</v>
      </c>
      <c r="CE123" s="47" t="s">
        <v>24</v>
      </c>
      <c r="CF123" s="47" t="s">
        <v>25</v>
      </c>
      <c r="CG123" s="47" t="s">
        <v>26</v>
      </c>
      <c r="CH123" s="47" t="s">
        <v>27</v>
      </c>
      <c r="CI123" s="47" t="s">
        <v>16</v>
      </c>
      <c r="CJ123" s="47" t="s">
        <v>17</v>
      </c>
    </row>
    <row r="124" spans="1:88" x14ac:dyDescent="0.3">
      <c r="A124" s="233"/>
      <c r="B124" s="47"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140">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33"/>
      <c r="B125" s="47"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140">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33"/>
      <c r="B126" s="47"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140">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33"/>
      <c r="B127" s="47"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140">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34"/>
      <c r="B128" s="47"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140">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54" x14ac:dyDescent="0.3">
      <c r="A129" s="25"/>
      <c r="BB129" s="13" t="s">
        <v>146</v>
      </c>
    </row>
    <row r="161" spans="2:2" x14ac:dyDescent="0.3">
      <c r="B161" s="103"/>
    </row>
    <row r="162" spans="2:2" x14ac:dyDescent="0.3">
      <c r="B162" s="102"/>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R97"/>
  <sheetViews>
    <sheetView zoomScale="85" zoomScaleNormal="85" workbookViewId="0">
      <pane xSplit="2" topLeftCell="AW1" activePane="topRight" state="frozen"/>
      <selection pane="topRight" activeCell="BB55" sqref="BB55:BB67"/>
    </sheetView>
  </sheetViews>
  <sheetFormatPr defaultColWidth="9.33203125" defaultRowHeight="14.4" x14ac:dyDescent="0.3"/>
  <cols>
    <col min="1" max="1" width="4.33203125" style="56" customWidth="1"/>
    <col min="2" max="2" width="31" style="56" customWidth="1"/>
    <col min="3" max="3" width="15.6640625" style="56" customWidth="1"/>
    <col min="4" max="9" width="18" style="56" bestFit="1" customWidth="1"/>
    <col min="10" max="88" width="15.6640625" style="56" customWidth="1"/>
    <col min="89" max="16384" width="9.33203125" style="56"/>
  </cols>
  <sheetData>
    <row r="1" spans="1:88" x14ac:dyDescent="0.3">
      <c r="B1" s="94" t="s">
        <v>85</v>
      </c>
      <c r="C1" s="36">
        <v>2016</v>
      </c>
      <c r="D1" s="36">
        <v>2017</v>
      </c>
      <c r="E1" s="36">
        <v>2018</v>
      </c>
      <c r="F1" s="36">
        <v>2019</v>
      </c>
      <c r="G1" s="36">
        <v>2020</v>
      </c>
      <c r="H1" s="36">
        <v>2021</v>
      </c>
      <c r="I1" s="36">
        <v>2022</v>
      </c>
    </row>
    <row r="2" spans="1:88" x14ac:dyDescent="0.3">
      <c r="B2" s="47"/>
      <c r="C2" s="137">
        <f>SUM(C5:N5)</f>
        <v>0</v>
      </c>
      <c r="D2" s="137">
        <f>SUM(O5:Z5)</f>
        <v>0</v>
      </c>
      <c r="E2" s="137">
        <f>SUM(AA5:AL5)</f>
        <v>0</v>
      </c>
      <c r="F2" s="137">
        <f>SUM(AM5:AX5)</f>
        <v>0</v>
      </c>
      <c r="G2" s="137">
        <f>SUM(AY5:BJ5)</f>
        <v>95104062</v>
      </c>
      <c r="H2" s="137">
        <f>SUM(BK5:BV5)</f>
        <v>126805416</v>
      </c>
      <c r="I2" s="137">
        <f>SUM(BW5:CH5)</f>
        <v>126805416</v>
      </c>
    </row>
    <row r="3" spans="1:88" x14ac:dyDescent="0.3">
      <c r="C3" s="14"/>
    </row>
    <row r="4" spans="1:88" x14ac:dyDescent="0.3">
      <c r="B4" s="94" t="s">
        <v>85</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x14ac:dyDescent="0.3">
      <c r="B5" s="47"/>
      <c r="C5" s="137">
        <f>SUM(C13:C22,C25:C37,C40:C52,C55:C67,C70:C82)</f>
        <v>0</v>
      </c>
      <c r="D5" s="137">
        <f t="shared" ref="D5:BO5" si="0">SUM(D13:D22,D25:D37,D40:D52,D55:D67,D70:D82)</f>
        <v>0</v>
      </c>
      <c r="E5" s="137">
        <f t="shared" si="0"/>
        <v>0</v>
      </c>
      <c r="F5" s="137">
        <f t="shared" si="0"/>
        <v>0</v>
      </c>
      <c r="G5" s="137">
        <f t="shared" si="0"/>
        <v>0</v>
      </c>
      <c r="H5" s="137">
        <f t="shared" si="0"/>
        <v>0</v>
      </c>
      <c r="I5" s="137">
        <f t="shared" si="0"/>
        <v>0</v>
      </c>
      <c r="J5" s="137">
        <f t="shared" si="0"/>
        <v>0</v>
      </c>
      <c r="K5" s="137">
        <f t="shared" si="0"/>
        <v>0</v>
      </c>
      <c r="L5" s="137">
        <f t="shared" si="0"/>
        <v>0</v>
      </c>
      <c r="M5" s="137">
        <f t="shared" si="0"/>
        <v>0</v>
      </c>
      <c r="N5" s="137">
        <f t="shared" si="0"/>
        <v>0</v>
      </c>
      <c r="O5" s="137">
        <f t="shared" si="0"/>
        <v>0</v>
      </c>
      <c r="P5" s="137">
        <f t="shared" si="0"/>
        <v>0</v>
      </c>
      <c r="Q5" s="137">
        <f t="shared" si="0"/>
        <v>0</v>
      </c>
      <c r="R5" s="137">
        <f t="shared" si="0"/>
        <v>0</v>
      </c>
      <c r="S5" s="137">
        <f t="shared" si="0"/>
        <v>0</v>
      </c>
      <c r="T5" s="137">
        <f t="shared" si="0"/>
        <v>0</v>
      </c>
      <c r="U5" s="137">
        <f t="shared" si="0"/>
        <v>0</v>
      </c>
      <c r="V5" s="137">
        <f t="shared" si="0"/>
        <v>0</v>
      </c>
      <c r="W5" s="137">
        <f t="shared" si="0"/>
        <v>0</v>
      </c>
      <c r="X5" s="137">
        <f t="shared" si="0"/>
        <v>0</v>
      </c>
      <c r="Y5" s="137">
        <f t="shared" si="0"/>
        <v>0</v>
      </c>
      <c r="Z5" s="137">
        <f t="shared" si="0"/>
        <v>0</v>
      </c>
      <c r="AA5" s="137">
        <f t="shared" si="0"/>
        <v>0</v>
      </c>
      <c r="AB5" s="137">
        <f t="shared" si="0"/>
        <v>0</v>
      </c>
      <c r="AC5" s="137">
        <f t="shared" si="0"/>
        <v>0</v>
      </c>
      <c r="AD5" s="137">
        <f t="shared" si="0"/>
        <v>0</v>
      </c>
      <c r="AE5" s="137">
        <f t="shared" si="0"/>
        <v>0</v>
      </c>
      <c r="AF5" s="137">
        <f t="shared" si="0"/>
        <v>0</v>
      </c>
      <c r="AG5" s="137">
        <f t="shared" si="0"/>
        <v>0</v>
      </c>
      <c r="AH5" s="137">
        <f t="shared" si="0"/>
        <v>0</v>
      </c>
      <c r="AI5" s="137">
        <f t="shared" si="0"/>
        <v>0</v>
      </c>
      <c r="AJ5" s="137">
        <f t="shared" si="0"/>
        <v>0</v>
      </c>
      <c r="AK5" s="137">
        <f t="shared" si="0"/>
        <v>0</v>
      </c>
      <c r="AL5" s="137">
        <f t="shared" si="0"/>
        <v>0</v>
      </c>
      <c r="AM5" s="137">
        <f t="shared" si="0"/>
        <v>0</v>
      </c>
      <c r="AN5" s="137">
        <f t="shared" si="0"/>
        <v>0</v>
      </c>
      <c r="AO5" s="137">
        <f t="shared" si="0"/>
        <v>0</v>
      </c>
      <c r="AP5" s="137">
        <f t="shared" si="0"/>
        <v>0</v>
      </c>
      <c r="AQ5" s="137">
        <f t="shared" si="0"/>
        <v>0</v>
      </c>
      <c r="AR5" s="137">
        <f t="shared" si="0"/>
        <v>0</v>
      </c>
      <c r="AS5" s="137">
        <f t="shared" si="0"/>
        <v>0</v>
      </c>
      <c r="AT5" s="137">
        <f t="shared" si="0"/>
        <v>0</v>
      </c>
      <c r="AU5" s="137">
        <f t="shared" si="0"/>
        <v>0</v>
      </c>
      <c r="AV5" s="137">
        <f t="shared" si="0"/>
        <v>0</v>
      </c>
      <c r="AW5" s="137">
        <f t="shared" si="0"/>
        <v>0</v>
      </c>
      <c r="AX5" s="137">
        <f t="shared" si="0"/>
        <v>0</v>
      </c>
      <c r="AY5" s="137">
        <f t="shared" si="0"/>
        <v>0</v>
      </c>
      <c r="AZ5" s="137">
        <f t="shared" si="0"/>
        <v>0</v>
      </c>
      <c r="BA5" s="137">
        <f t="shared" si="0"/>
        <v>0</v>
      </c>
      <c r="BB5" s="137">
        <f t="shared" si="0"/>
        <v>10567118</v>
      </c>
      <c r="BC5" s="137">
        <f t="shared" si="0"/>
        <v>10567118</v>
      </c>
      <c r="BD5" s="137">
        <f t="shared" si="0"/>
        <v>10567118</v>
      </c>
      <c r="BE5" s="137">
        <f t="shared" si="0"/>
        <v>10567118</v>
      </c>
      <c r="BF5" s="137">
        <f t="shared" si="0"/>
        <v>10567118</v>
      </c>
      <c r="BG5" s="137">
        <f t="shared" si="0"/>
        <v>10567118</v>
      </c>
      <c r="BH5" s="137">
        <f t="shared" si="0"/>
        <v>10567118</v>
      </c>
      <c r="BI5" s="137">
        <f t="shared" si="0"/>
        <v>10567118</v>
      </c>
      <c r="BJ5" s="137">
        <f t="shared" si="0"/>
        <v>10567118</v>
      </c>
      <c r="BK5" s="137">
        <f t="shared" si="0"/>
        <v>10567118</v>
      </c>
      <c r="BL5" s="137">
        <f t="shared" si="0"/>
        <v>10567118</v>
      </c>
      <c r="BM5" s="137">
        <f t="shared" si="0"/>
        <v>10567118</v>
      </c>
      <c r="BN5" s="137">
        <f t="shared" si="0"/>
        <v>10567118</v>
      </c>
      <c r="BO5" s="137">
        <f t="shared" si="0"/>
        <v>10567118</v>
      </c>
      <c r="BP5" s="137">
        <f t="shared" ref="BP5:CJ5" si="1">SUM(BP13:BP22,BP25:BP37,BP40:BP52,BP55:BP67,BP70:BP82)</f>
        <v>10567118</v>
      </c>
      <c r="BQ5" s="137">
        <f t="shared" si="1"/>
        <v>10567118</v>
      </c>
      <c r="BR5" s="137">
        <f t="shared" si="1"/>
        <v>10567118</v>
      </c>
      <c r="BS5" s="137">
        <f t="shared" si="1"/>
        <v>10567118</v>
      </c>
      <c r="BT5" s="137">
        <f t="shared" si="1"/>
        <v>10567118</v>
      </c>
      <c r="BU5" s="137">
        <f t="shared" si="1"/>
        <v>10567118</v>
      </c>
      <c r="BV5" s="137">
        <f t="shared" si="1"/>
        <v>10567118</v>
      </c>
      <c r="BW5" s="137">
        <f t="shared" si="1"/>
        <v>10567118</v>
      </c>
      <c r="BX5" s="137">
        <f t="shared" si="1"/>
        <v>10567118</v>
      </c>
      <c r="BY5" s="137">
        <f t="shared" si="1"/>
        <v>10567118</v>
      </c>
      <c r="BZ5" s="137">
        <f t="shared" si="1"/>
        <v>10567118</v>
      </c>
      <c r="CA5" s="137">
        <f t="shared" si="1"/>
        <v>10567118</v>
      </c>
      <c r="CB5" s="137">
        <f t="shared" si="1"/>
        <v>10567118</v>
      </c>
      <c r="CC5" s="137">
        <f t="shared" si="1"/>
        <v>10567118</v>
      </c>
      <c r="CD5" s="137">
        <f t="shared" si="1"/>
        <v>10567118</v>
      </c>
      <c r="CE5" s="137">
        <f t="shared" si="1"/>
        <v>10567118</v>
      </c>
      <c r="CF5" s="137">
        <f t="shared" si="1"/>
        <v>10567118</v>
      </c>
      <c r="CG5" s="137">
        <f t="shared" si="1"/>
        <v>10567118</v>
      </c>
      <c r="CH5" s="137">
        <f t="shared" si="1"/>
        <v>10567118</v>
      </c>
      <c r="CI5" s="137">
        <f t="shared" si="1"/>
        <v>10567118</v>
      </c>
      <c r="CJ5" s="137">
        <f t="shared" si="1"/>
        <v>10567118</v>
      </c>
    </row>
    <row r="6" spans="1:88" x14ac:dyDescent="0.3">
      <c r="B6" s="47"/>
      <c r="C6" s="137">
        <f>SUM(C13:C22)</f>
        <v>0</v>
      </c>
      <c r="D6" s="137">
        <f t="shared" ref="D6:BO6" si="2">SUM(D13:D22)</f>
        <v>0</v>
      </c>
      <c r="E6" s="137">
        <f t="shared" si="2"/>
        <v>0</v>
      </c>
      <c r="F6" s="137">
        <f t="shared" si="2"/>
        <v>0</v>
      </c>
      <c r="G6" s="137">
        <f t="shared" si="2"/>
        <v>0</v>
      </c>
      <c r="H6" s="137">
        <f t="shared" si="2"/>
        <v>0</v>
      </c>
      <c r="I6" s="137">
        <f t="shared" si="2"/>
        <v>0</v>
      </c>
      <c r="J6" s="137">
        <f t="shared" si="2"/>
        <v>0</v>
      </c>
      <c r="K6" s="137">
        <f t="shared" si="2"/>
        <v>0</v>
      </c>
      <c r="L6" s="137">
        <f t="shared" si="2"/>
        <v>0</v>
      </c>
      <c r="M6" s="137">
        <f t="shared" si="2"/>
        <v>0</v>
      </c>
      <c r="N6" s="137">
        <f t="shared" si="2"/>
        <v>0</v>
      </c>
      <c r="O6" s="137">
        <f t="shared" si="2"/>
        <v>0</v>
      </c>
      <c r="P6" s="137">
        <f t="shared" si="2"/>
        <v>0</v>
      </c>
      <c r="Q6" s="137">
        <f t="shared" si="2"/>
        <v>0</v>
      </c>
      <c r="R6" s="137">
        <f t="shared" si="2"/>
        <v>0</v>
      </c>
      <c r="S6" s="137">
        <f t="shared" si="2"/>
        <v>0</v>
      </c>
      <c r="T6" s="137">
        <f t="shared" si="2"/>
        <v>0</v>
      </c>
      <c r="U6" s="137">
        <f t="shared" si="2"/>
        <v>0</v>
      </c>
      <c r="V6" s="137">
        <f t="shared" si="2"/>
        <v>0</v>
      </c>
      <c r="W6" s="137">
        <f t="shared" si="2"/>
        <v>0</v>
      </c>
      <c r="X6" s="137">
        <f t="shared" si="2"/>
        <v>0</v>
      </c>
      <c r="Y6" s="137">
        <f t="shared" si="2"/>
        <v>0</v>
      </c>
      <c r="Z6" s="137">
        <f t="shared" si="2"/>
        <v>0</v>
      </c>
      <c r="AA6" s="137">
        <f t="shared" si="2"/>
        <v>0</v>
      </c>
      <c r="AB6" s="137">
        <f t="shared" si="2"/>
        <v>0</v>
      </c>
      <c r="AC6" s="137">
        <f t="shared" si="2"/>
        <v>0</v>
      </c>
      <c r="AD6" s="137">
        <f t="shared" si="2"/>
        <v>0</v>
      </c>
      <c r="AE6" s="137">
        <f t="shared" si="2"/>
        <v>0</v>
      </c>
      <c r="AF6" s="137">
        <f t="shared" si="2"/>
        <v>0</v>
      </c>
      <c r="AG6" s="137">
        <f t="shared" si="2"/>
        <v>0</v>
      </c>
      <c r="AH6" s="137">
        <f t="shared" si="2"/>
        <v>0</v>
      </c>
      <c r="AI6" s="137">
        <f t="shared" si="2"/>
        <v>0</v>
      </c>
      <c r="AJ6" s="137">
        <f t="shared" si="2"/>
        <v>0</v>
      </c>
      <c r="AK6" s="137">
        <f t="shared" si="2"/>
        <v>0</v>
      </c>
      <c r="AL6" s="137">
        <f t="shared" si="2"/>
        <v>0</v>
      </c>
      <c r="AM6" s="137">
        <f t="shared" si="2"/>
        <v>0</v>
      </c>
      <c r="AN6" s="137">
        <f t="shared" si="2"/>
        <v>0</v>
      </c>
      <c r="AO6" s="137">
        <f t="shared" si="2"/>
        <v>0</v>
      </c>
      <c r="AP6" s="137">
        <f t="shared" si="2"/>
        <v>0</v>
      </c>
      <c r="AQ6" s="137">
        <f t="shared" si="2"/>
        <v>0</v>
      </c>
      <c r="AR6" s="137">
        <f t="shared" si="2"/>
        <v>0</v>
      </c>
      <c r="AS6" s="137">
        <f t="shared" si="2"/>
        <v>0</v>
      </c>
      <c r="AT6" s="137">
        <f t="shared" si="2"/>
        <v>0</v>
      </c>
      <c r="AU6" s="137">
        <f t="shared" si="2"/>
        <v>0</v>
      </c>
      <c r="AV6" s="137">
        <f t="shared" si="2"/>
        <v>0</v>
      </c>
      <c r="AW6" s="137">
        <f t="shared" si="2"/>
        <v>0</v>
      </c>
      <c r="AX6" s="137">
        <f t="shared" si="2"/>
        <v>0</v>
      </c>
      <c r="AY6" s="137">
        <f t="shared" si="2"/>
        <v>0</v>
      </c>
      <c r="AZ6" s="137">
        <f t="shared" si="2"/>
        <v>0</v>
      </c>
      <c r="BA6" s="137">
        <f t="shared" si="2"/>
        <v>0</v>
      </c>
      <c r="BB6" s="137">
        <f t="shared" si="2"/>
        <v>0</v>
      </c>
      <c r="BC6" s="137">
        <f t="shared" si="2"/>
        <v>0</v>
      </c>
      <c r="BD6" s="137">
        <f t="shared" si="2"/>
        <v>0</v>
      </c>
      <c r="BE6" s="137">
        <f t="shared" si="2"/>
        <v>0</v>
      </c>
      <c r="BF6" s="137">
        <f t="shared" si="2"/>
        <v>0</v>
      </c>
      <c r="BG6" s="137">
        <f t="shared" si="2"/>
        <v>0</v>
      </c>
      <c r="BH6" s="137">
        <f t="shared" si="2"/>
        <v>0</v>
      </c>
      <c r="BI6" s="137">
        <f t="shared" si="2"/>
        <v>0</v>
      </c>
      <c r="BJ6" s="137">
        <f t="shared" si="2"/>
        <v>0</v>
      </c>
      <c r="BK6" s="137">
        <f t="shared" si="2"/>
        <v>0</v>
      </c>
      <c r="BL6" s="137">
        <f t="shared" si="2"/>
        <v>0</v>
      </c>
      <c r="BM6" s="137">
        <f t="shared" si="2"/>
        <v>0</v>
      </c>
      <c r="BN6" s="137">
        <f t="shared" si="2"/>
        <v>0</v>
      </c>
      <c r="BO6" s="137">
        <f t="shared" si="2"/>
        <v>0</v>
      </c>
      <c r="BP6" s="137">
        <f t="shared" ref="BP6:CJ6" si="3">SUM(BP13:BP22)</f>
        <v>0</v>
      </c>
      <c r="BQ6" s="137">
        <f t="shared" si="3"/>
        <v>0</v>
      </c>
      <c r="BR6" s="137">
        <f t="shared" si="3"/>
        <v>0</v>
      </c>
      <c r="BS6" s="137">
        <f t="shared" si="3"/>
        <v>0</v>
      </c>
      <c r="BT6" s="137">
        <f t="shared" si="3"/>
        <v>0</v>
      </c>
      <c r="BU6" s="137">
        <f t="shared" si="3"/>
        <v>0</v>
      </c>
      <c r="BV6" s="137">
        <f t="shared" si="3"/>
        <v>0</v>
      </c>
      <c r="BW6" s="137">
        <f t="shared" si="3"/>
        <v>0</v>
      </c>
      <c r="BX6" s="137">
        <f t="shared" si="3"/>
        <v>0</v>
      </c>
      <c r="BY6" s="137">
        <f t="shared" si="3"/>
        <v>0</v>
      </c>
      <c r="BZ6" s="137">
        <f t="shared" si="3"/>
        <v>0</v>
      </c>
      <c r="CA6" s="137">
        <f t="shared" si="3"/>
        <v>0</v>
      </c>
      <c r="CB6" s="137">
        <f t="shared" si="3"/>
        <v>0</v>
      </c>
      <c r="CC6" s="137">
        <f t="shared" si="3"/>
        <v>0</v>
      </c>
      <c r="CD6" s="137">
        <f t="shared" si="3"/>
        <v>0</v>
      </c>
      <c r="CE6" s="137">
        <f t="shared" si="3"/>
        <v>0</v>
      </c>
      <c r="CF6" s="137">
        <f t="shared" si="3"/>
        <v>0</v>
      </c>
      <c r="CG6" s="137">
        <f t="shared" si="3"/>
        <v>0</v>
      </c>
      <c r="CH6" s="137">
        <f t="shared" si="3"/>
        <v>0</v>
      </c>
      <c r="CI6" s="137">
        <f t="shared" si="3"/>
        <v>0</v>
      </c>
      <c r="CJ6" s="137">
        <f t="shared" si="3"/>
        <v>0</v>
      </c>
    </row>
    <row r="7" spans="1:88" x14ac:dyDescent="0.3">
      <c r="B7" s="47"/>
      <c r="C7" s="137">
        <f>SUM(C25:C37,C40:C52,C55:C67,C70:C82)</f>
        <v>0</v>
      </c>
      <c r="D7" s="137">
        <f t="shared" ref="D7:BO7" si="4">SUM(D25:D37,D40:D52,D55:D67,D70:D82)</f>
        <v>0</v>
      </c>
      <c r="E7" s="137">
        <f t="shared" si="4"/>
        <v>0</v>
      </c>
      <c r="F7" s="137">
        <f t="shared" si="4"/>
        <v>0</v>
      </c>
      <c r="G7" s="137">
        <f t="shared" si="4"/>
        <v>0</v>
      </c>
      <c r="H7" s="137">
        <f t="shared" si="4"/>
        <v>0</v>
      </c>
      <c r="I7" s="137">
        <f t="shared" si="4"/>
        <v>0</v>
      </c>
      <c r="J7" s="137">
        <f t="shared" si="4"/>
        <v>0</v>
      </c>
      <c r="K7" s="137">
        <f t="shared" si="4"/>
        <v>0</v>
      </c>
      <c r="L7" s="137">
        <f t="shared" si="4"/>
        <v>0</v>
      </c>
      <c r="M7" s="137">
        <f t="shared" si="4"/>
        <v>0</v>
      </c>
      <c r="N7" s="137">
        <f t="shared" si="4"/>
        <v>0</v>
      </c>
      <c r="O7" s="137">
        <f t="shared" si="4"/>
        <v>0</v>
      </c>
      <c r="P7" s="137">
        <f t="shared" si="4"/>
        <v>0</v>
      </c>
      <c r="Q7" s="137">
        <f t="shared" si="4"/>
        <v>0</v>
      </c>
      <c r="R7" s="137">
        <f t="shared" si="4"/>
        <v>0</v>
      </c>
      <c r="S7" s="137">
        <f t="shared" si="4"/>
        <v>0</v>
      </c>
      <c r="T7" s="137">
        <f t="shared" si="4"/>
        <v>0</v>
      </c>
      <c r="U7" s="137">
        <f t="shared" si="4"/>
        <v>0</v>
      </c>
      <c r="V7" s="137">
        <f t="shared" si="4"/>
        <v>0</v>
      </c>
      <c r="W7" s="137">
        <f t="shared" si="4"/>
        <v>0</v>
      </c>
      <c r="X7" s="137">
        <f t="shared" si="4"/>
        <v>0</v>
      </c>
      <c r="Y7" s="137">
        <f t="shared" si="4"/>
        <v>0</v>
      </c>
      <c r="Z7" s="137">
        <f t="shared" si="4"/>
        <v>0</v>
      </c>
      <c r="AA7" s="137">
        <f t="shared" si="4"/>
        <v>0</v>
      </c>
      <c r="AB7" s="137">
        <f t="shared" si="4"/>
        <v>0</v>
      </c>
      <c r="AC7" s="137">
        <f t="shared" si="4"/>
        <v>0</v>
      </c>
      <c r="AD7" s="137">
        <f t="shared" si="4"/>
        <v>0</v>
      </c>
      <c r="AE7" s="137">
        <f t="shared" si="4"/>
        <v>0</v>
      </c>
      <c r="AF7" s="137">
        <f t="shared" si="4"/>
        <v>0</v>
      </c>
      <c r="AG7" s="137">
        <f t="shared" si="4"/>
        <v>0</v>
      </c>
      <c r="AH7" s="137">
        <f t="shared" si="4"/>
        <v>0</v>
      </c>
      <c r="AI7" s="137">
        <f t="shared" si="4"/>
        <v>0</v>
      </c>
      <c r="AJ7" s="137">
        <f t="shared" si="4"/>
        <v>0</v>
      </c>
      <c r="AK7" s="137">
        <f t="shared" si="4"/>
        <v>0</v>
      </c>
      <c r="AL7" s="137">
        <f t="shared" si="4"/>
        <v>0</v>
      </c>
      <c r="AM7" s="137">
        <f t="shared" si="4"/>
        <v>0</v>
      </c>
      <c r="AN7" s="137">
        <f t="shared" si="4"/>
        <v>0</v>
      </c>
      <c r="AO7" s="137">
        <f t="shared" si="4"/>
        <v>0</v>
      </c>
      <c r="AP7" s="137">
        <f t="shared" si="4"/>
        <v>0</v>
      </c>
      <c r="AQ7" s="137">
        <f t="shared" si="4"/>
        <v>0</v>
      </c>
      <c r="AR7" s="137">
        <f t="shared" si="4"/>
        <v>0</v>
      </c>
      <c r="AS7" s="137">
        <f t="shared" si="4"/>
        <v>0</v>
      </c>
      <c r="AT7" s="137">
        <f t="shared" si="4"/>
        <v>0</v>
      </c>
      <c r="AU7" s="137">
        <f t="shared" si="4"/>
        <v>0</v>
      </c>
      <c r="AV7" s="137">
        <f t="shared" si="4"/>
        <v>0</v>
      </c>
      <c r="AW7" s="137">
        <f t="shared" si="4"/>
        <v>0</v>
      </c>
      <c r="AX7" s="137">
        <f t="shared" si="4"/>
        <v>0</v>
      </c>
      <c r="AY7" s="137">
        <f t="shared" si="4"/>
        <v>0</v>
      </c>
      <c r="AZ7" s="137">
        <f t="shared" si="4"/>
        <v>0</v>
      </c>
      <c r="BA7" s="137">
        <f t="shared" si="4"/>
        <v>0</v>
      </c>
      <c r="BB7" s="137">
        <f t="shared" si="4"/>
        <v>10567118</v>
      </c>
      <c r="BC7" s="137">
        <f t="shared" si="4"/>
        <v>10567118</v>
      </c>
      <c r="BD7" s="137">
        <f t="shared" si="4"/>
        <v>10567118</v>
      </c>
      <c r="BE7" s="137">
        <f t="shared" si="4"/>
        <v>10567118</v>
      </c>
      <c r="BF7" s="137">
        <f t="shared" si="4"/>
        <v>10567118</v>
      </c>
      <c r="BG7" s="137">
        <f t="shared" si="4"/>
        <v>10567118</v>
      </c>
      <c r="BH7" s="137">
        <f t="shared" si="4"/>
        <v>10567118</v>
      </c>
      <c r="BI7" s="137">
        <f t="shared" si="4"/>
        <v>10567118</v>
      </c>
      <c r="BJ7" s="137">
        <f t="shared" si="4"/>
        <v>10567118</v>
      </c>
      <c r="BK7" s="137">
        <f t="shared" si="4"/>
        <v>10567118</v>
      </c>
      <c r="BL7" s="137">
        <f t="shared" si="4"/>
        <v>10567118</v>
      </c>
      <c r="BM7" s="137">
        <f t="shared" si="4"/>
        <v>10567118</v>
      </c>
      <c r="BN7" s="137">
        <f t="shared" si="4"/>
        <v>10567118</v>
      </c>
      <c r="BO7" s="137">
        <f t="shared" si="4"/>
        <v>10567118</v>
      </c>
      <c r="BP7" s="137">
        <f t="shared" ref="BP7:CJ7" si="5">SUM(BP25:BP37,BP40:BP52,BP55:BP67,BP70:BP82)</f>
        <v>10567118</v>
      </c>
      <c r="BQ7" s="137">
        <f t="shared" si="5"/>
        <v>10567118</v>
      </c>
      <c r="BR7" s="137">
        <f t="shared" si="5"/>
        <v>10567118</v>
      </c>
      <c r="BS7" s="137">
        <f t="shared" si="5"/>
        <v>10567118</v>
      </c>
      <c r="BT7" s="137">
        <f t="shared" si="5"/>
        <v>10567118</v>
      </c>
      <c r="BU7" s="137">
        <f t="shared" si="5"/>
        <v>10567118</v>
      </c>
      <c r="BV7" s="137">
        <f t="shared" si="5"/>
        <v>10567118</v>
      </c>
      <c r="BW7" s="137">
        <f t="shared" si="5"/>
        <v>10567118</v>
      </c>
      <c r="BX7" s="137">
        <f t="shared" si="5"/>
        <v>10567118</v>
      </c>
      <c r="BY7" s="137">
        <f t="shared" si="5"/>
        <v>10567118</v>
      </c>
      <c r="BZ7" s="137">
        <f t="shared" si="5"/>
        <v>10567118</v>
      </c>
      <c r="CA7" s="137">
        <f t="shared" si="5"/>
        <v>10567118</v>
      </c>
      <c r="CB7" s="137">
        <f t="shared" si="5"/>
        <v>10567118</v>
      </c>
      <c r="CC7" s="137">
        <f t="shared" si="5"/>
        <v>10567118</v>
      </c>
      <c r="CD7" s="137">
        <f t="shared" si="5"/>
        <v>10567118</v>
      </c>
      <c r="CE7" s="137">
        <f t="shared" si="5"/>
        <v>10567118</v>
      </c>
      <c r="CF7" s="137">
        <f t="shared" si="5"/>
        <v>10567118</v>
      </c>
      <c r="CG7" s="137">
        <f t="shared" si="5"/>
        <v>10567118</v>
      </c>
      <c r="CH7" s="137">
        <f t="shared" si="5"/>
        <v>10567118</v>
      </c>
      <c r="CI7" s="137">
        <f t="shared" si="5"/>
        <v>10567118</v>
      </c>
      <c r="CJ7" s="137">
        <f t="shared" si="5"/>
        <v>10567118</v>
      </c>
    </row>
    <row r="9" spans="1:88" x14ac:dyDescent="0.3">
      <c r="B9" s="46"/>
      <c r="C9" s="28"/>
      <c r="D9" s="28"/>
      <c r="E9" s="28"/>
      <c r="F9" s="28"/>
      <c r="G9" s="28"/>
    </row>
    <row r="11" spans="1:88" ht="24" customHeight="1" thickBot="1" x14ac:dyDescent="0.5">
      <c r="A11" s="77"/>
      <c r="B11" s="77"/>
      <c r="C11" s="216" t="s">
        <v>82</v>
      </c>
      <c r="D11" s="216"/>
      <c r="E11" s="216"/>
      <c r="F11" s="216"/>
      <c r="G11" s="216"/>
      <c r="H11" s="216"/>
      <c r="I11" s="216"/>
      <c r="J11" s="216"/>
      <c r="K11" s="216"/>
      <c r="L11" s="216"/>
      <c r="M11" s="216"/>
      <c r="N11" s="216"/>
      <c r="O11" s="216"/>
      <c r="AP11" s="14"/>
      <c r="BB11" s="13" t="s">
        <v>137</v>
      </c>
    </row>
    <row r="12" spans="1:88" ht="15.6" x14ac:dyDescent="0.3">
      <c r="A12" s="21"/>
      <c r="B12" s="83" t="s">
        <v>31</v>
      </c>
      <c r="C12" s="53">
        <v>42370</v>
      </c>
      <c r="D12" s="53">
        <v>42401</v>
      </c>
      <c r="E12" s="51">
        <v>42430</v>
      </c>
      <c r="F12" s="51">
        <v>42461</v>
      </c>
      <c r="G12" s="51">
        <v>42491</v>
      </c>
      <c r="H12" s="51">
        <v>42522</v>
      </c>
      <c r="I12" s="51">
        <v>42552</v>
      </c>
      <c r="J12" s="51">
        <v>42583</v>
      </c>
      <c r="K12" s="51">
        <v>42614</v>
      </c>
      <c r="L12" s="51">
        <v>42644</v>
      </c>
      <c r="M12" s="51">
        <v>42675</v>
      </c>
      <c r="N12" s="51">
        <v>42705</v>
      </c>
      <c r="O12" s="51">
        <v>42736</v>
      </c>
      <c r="P12" s="51">
        <v>42767</v>
      </c>
      <c r="Q12" s="52">
        <v>42795</v>
      </c>
      <c r="R12" s="52">
        <v>42826</v>
      </c>
      <c r="S12" s="52">
        <v>42856</v>
      </c>
      <c r="T12" s="52">
        <v>42887</v>
      </c>
      <c r="U12" s="52">
        <v>42917</v>
      </c>
      <c r="V12" s="52">
        <v>42948</v>
      </c>
      <c r="W12" s="52">
        <v>42979</v>
      </c>
      <c r="X12" s="52">
        <v>43009</v>
      </c>
      <c r="Y12" s="52">
        <v>43040</v>
      </c>
      <c r="Z12" s="52">
        <v>43070</v>
      </c>
      <c r="AA12" s="52">
        <v>43101</v>
      </c>
      <c r="AB12" s="52">
        <v>43132</v>
      </c>
      <c r="AC12" s="53">
        <v>43160</v>
      </c>
      <c r="AD12" s="53">
        <v>43191</v>
      </c>
      <c r="AE12" s="53">
        <v>43221</v>
      </c>
      <c r="AF12" s="53">
        <v>43252</v>
      </c>
      <c r="AG12" s="53">
        <v>43282</v>
      </c>
      <c r="AH12" s="53">
        <v>43313</v>
      </c>
      <c r="AI12" s="53">
        <v>43344</v>
      </c>
      <c r="AJ12" s="53">
        <v>43374</v>
      </c>
      <c r="AK12" s="53">
        <v>43405</v>
      </c>
      <c r="AL12" s="53">
        <v>43435</v>
      </c>
      <c r="AM12" s="53">
        <v>43466</v>
      </c>
      <c r="AN12" s="53">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2">
        <v>43891</v>
      </c>
      <c r="BB12" s="52">
        <v>43922</v>
      </c>
      <c r="BC12" s="52">
        <v>43952</v>
      </c>
      <c r="BD12" s="52">
        <v>43983</v>
      </c>
      <c r="BE12" s="52">
        <v>44013</v>
      </c>
      <c r="BF12" s="52">
        <v>44044</v>
      </c>
      <c r="BG12" s="52">
        <v>44075</v>
      </c>
      <c r="BH12" s="52">
        <v>44105</v>
      </c>
      <c r="BI12" s="52">
        <v>44136</v>
      </c>
      <c r="BJ12" s="52">
        <v>44166</v>
      </c>
      <c r="BK12" s="52">
        <v>44197</v>
      </c>
      <c r="BL12" s="52">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3">
      <c r="A13" s="223" t="s">
        <v>28</v>
      </c>
      <c r="B13" s="47" t="s">
        <v>6</v>
      </c>
      <c r="C13" s="73"/>
      <c r="D13" s="73"/>
      <c r="E13" s="73"/>
      <c r="F13" s="73"/>
      <c r="G13" s="73"/>
      <c r="H13" s="73"/>
      <c r="I13" s="73"/>
      <c r="J13" s="73"/>
      <c r="K13" s="73"/>
      <c r="L13" s="73"/>
      <c r="M13" s="73"/>
      <c r="N13" s="73"/>
      <c r="O13" s="73"/>
      <c r="P13" s="73"/>
      <c r="Q13" s="73"/>
      <c r="R13" s="73"/>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61">
        <v>0</v>
      </c>
      <c r="BC13" s="163">
        <f>BB13</f>
        <v>0</v>
      </c>
      <c r="BD13" s="163">
        <f t="shared" ref="BD13:CJ13" si="6">BC13</f>
        <v>0</v>
      </c>
      <c r="BE13" s="163">
        <f t="shared" si="6"/>
        <v>0</v>
      </c>
      <c r="BF13" s="163">
        <f t="shared" si="6"/>
        <v>0</v>
      </c>
      <c r="BG13" s="163">
        <f t="shared" si="6"/>
        <v>0</v>
      </c>
      <c r="BH13" s="163">
        <f t="shared" si="6"/>
        <v>0</v>
      </c>
      <c r="BI13" s="163">
        <f t="shared" si="6"/>
        <v>0</v>
      </c>
      <c r="BJ13" s="163">
        <f t="shared" si="6"/>
        <v>0</v>
      </c>
      <c r="BK13" s="163">
        <f t="shared" si="6"/>
        <v>0</v>
      </c>
      <c r="BL13" s="163">
        <f t="shared" si="6"/>
        <v>0</v>
      </c>
      <c r="BM13" s="163">
        <f t="shared" si="6"/>
        <v>0</v>
      </c>
      <c r="BN13" s="163">
        <f t="shared" si="6"/>
        <v>0</v>
      </c>
      <c r="BO13" s="163">
        <f t="shared" si="6"/>
        <v>0</v>
      </c>
      <c r="BP13" s="163">
        <f t="shared" si="6"/>
        <v>0</v>
      </c>
      <c r="BQ13" s="163">
        <f t="shared" si="6"/>
        <v>0</v>
      </c>
      <c r="BR13" s="163">
        <f t="shared" si="6"/>
        <v>0</v>
      </c>
      <c r="BS13" s="163">
        <f t="shared" si="6"/>
        <v>0</v>
      </c>
      <c r="BT13" s="163">
        <f t="shared" si="6"/>
        <v>0</v>
      </c>
      <c r="BU13" s="163">
        <f t="shared" si="6"/>
        <v>0</v>
      </c>
      <c r="BV13" s="163">
        <f t="shared" si="6"/>
        <v>0</v>
      </c>
      <c r="BW13" s="163">
        <f t="shared" si="6"/>
        <v>0</v>
      </c>
      <c r="BX13" s="163">
        <f t="shared" si="6"/>
        <v>0</v>
      </c>
      <c r="BY13" s="163">
        <f t="shared" si="6"/>
        <v>0</v>
      </c>
      <c r="BZ13" s="163">
        <f t="shared" si="6"/>
        <v>0</v>
      </c>
      <c r="CA13" s="163">
        <f t="shared" si="6"/>
        <v>0</v>
      </c>
      <c r="CB13" s="163">
        <f t="shared" si="6"/>
        <v>0</v>
      </c>
      <c r="CC13" s="163">
        <f t="shared" si="6"/>
        <v>0</v>
      </c>
      <c r="CD13" s="163">
        <f t="shared" si="6"/>
        <v>0</v>
      </c>
      <c r="CE13" s="163">
        <f t="shared" si="6"/>
        <v>0</v>
      </c>
      <c r="CF13" s="163">
        <f t="shared" si="6"/>
        <v>0</v>
      </c>
      <c r="CG13" s="163">
        <f t="shared" si="6"/>
        <v>0</v>
      </c>
      <c r="CH13" s="163">
        <f t="shared" si="6"/>
        <v>0</v>
      </c>
      <c r="CI13" s="163">
        <f t="shared" si="6"/>
        <v>0</v>
      </c>
      <c r="CJ13" s="163">
        <f t="shared" si="6"/>
        <v>0</v>
      </c>
    </row>
    <row r="14" spans="1:88" x14ac:dyDescent="0.3">
      <c r="A14" s="223"/>
      <c r="B14" s="47" t="s">
        <v>1</v>
      </c>
      <c r="C14" s="73"/>
      <c r="D14" s="73"/>
      <c r="E14" s="73"/>
      <c r="F14" s="73"/>
      <c r="G14" s="73"/>
      <c r="H14" s="73"/>
      <c r="I14" s="73"/>
      <c r="J14" s="73"/>
      <c r="K14" s="73"/>
      <c r="L14" s="73"/>
      <c r="M14" s="73"/>
      <c r="N14" s="73"/>
      <c r="O14" s="73"/>
      <c r="P14" s="73"/>
      <c r="Q14" s="73"/>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61">
        <v>0</v>
      </c>
      <c r="BC14" s="163">
        <f t="shared" ref="BC14:CJ14" si="7">BB14</f>
        <v>0</v>
      </c>
      <c r="BD14" s="163">
        <f t="shared" si="7"/>
        <v>0</v>
      </c>
      <c r="BE14" s="163">
        <f t="shared" si="7"/>
        <v>0</v>
      </c>
      <c r="BF14" s="163">
        <f t="shared" si="7"/>
        <v>0</v>
      </c>
      <c r="BG14" s="163">
        <f t="shared" si="7"/>
        <v>0</v>
      </c>
      <c r="BH14" s="163">
        <f t="shared" si="7"/>
        <v>0</v>
      </c>
      <c r="BI14" s="163">
        <f t="shared" si="7"/>
        <v>0</v>
      </c>
      <c r="BJ14" s="163">
        <f t="shared" si="7"/>
        <v>0</v>
      </c>
      <c r="BK14" s="163">
        <f t="shared" si="7"/>
        <v>0</v>
      </c>
      <c r="BL14" s="163">
        <f t="shared" si="7"/>
        <v>0</v>
      </c>
      <c r="BM14" s="163">
        <f t="shared" si="7"/>
        <v>0</v>
      </c>
      <c r="BN14" s="163">
        <f t="shared" si="7"/>
        <v>0</v>
      </c>
      <c r="BO14" s="163">
        <f t="shared" si="7"/>
        <v>0</v>
      </c>
      <c r="BP14" s="163">
        <f t="shared" si="7"/>
        <v>0</v>
      </c>
      <c r="BQ14" s="163">
        <f t="shared" si="7"/>
        <v>0</v>
      </c>
      <c r="BR14" s="163">
        <f t="shared" si="7"/>
        <v>0</v>
      </c>
      <c r="BS14" s="163">
        <f t="shared" si="7"/>
        <v>0</v>
      </c>
      <c r="BT14" s="163">
        <f t="shared" si="7"/>
        <v>0</v>
      </c>
      <c r="BU14" s="163">
        <f t="shared" si="7"/>
        <v>0</v>
      </c>
      <c r="BV14" s="163">
        <f t="shared" si="7"/>
        <v>0</v>
      </c>
      <c r="BW14" s="163">
        <f t="shared" si="7"/>
        <v>0</v>
      </c>
      <c r="BX14" s="163">
        <f t="shared" si="7"/>
        <v>0</v>
      </c>
      <c r="BY14" s="163">
        <f t="shared" si="7"/>
        <v>0</v>
      </c>
      <c r="BZ14" s="163">
        <f t="shared" si="7"/>
        <v>0</v>
      </c>
      <c r="CA14" s="163">
        <f t="shared" si="7"/>
        <v>0</v>
      </c>
      <c r="CB14" s="163">
        <f t="shared" si="7"/>
        <v>0</v>
      </c>
      <c r="CC14" s="163">
        <f t="shared" si="7"/>
        <v>0</v>
      </c>
      <c r="CD14" s="163">
        <f t="shared" si="7"/>
        <v>0</v>
      </c>
      <c r="CE14" s="163">
        <f t="shared" si="7"/>
        <v>0</v>
      </c>
      <c r="CF14" s="163">
        <f t="shared" si="7"/>
        <v>0</v>
      </c>
      <c r="CG14" s="163">
        <f t="shared" si="7"/>
        <v>0</v>
      </c>
      <c r="CH14" s="163">
        <f t="shared" si="7"/>
        <v>0</v>
      </c>
      <c r="CI14" s="163">
        <f t="shared" si="7"/>
        <v>0</v>
      </c>
      <c r="CJ14" s="163">
        <f t="shared" si="7"/>
        <v>0</v>
      </c>
    </row>
    <row r="15" spans="1:88" x14ac:dyDescent="0.3">
      <c r="A15" s="223"/>
      <c r="B15" s="47" t="s">
        <v>2</v>
      </c>
      <c r="C15" s="73"/>
      <c r="D15" s="73"/>
      <c r="E15" s="73"/>
      <c r="F15" s="73"/>
      <c r="G15" s="73"/>
      <c r="H15" s="73"/>
      <c r="I15" s="73"/>
      <c r="J15" s="73"/>
      <c r="K15" s="73"/>
      <c r="L15" s="73"/>
      <c r="M15" s="73"/>
      <c r="N15" s="73"/>
      <c r="O15" s="73"/>
      <c r="P15" s="73"/>
      <c r="Q15" s="73"/>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61">
        <v>0</v>
      </c>
      <c r="BC15" s="163">
        <f t="shared" ref="BC15:CJ15" si="8">BB15</f>
        <v>0</v>
      </c>
      <c r="BD15" s="163">
        <f t="shared" si="8"/>
        <v>0</v>
      </c>
      <c r="BE15" s="163">
        <f t="shared" si="8"/>
        <v>0</v>
      </c>
      <c r="BF15" s="163">
        <f t="shared" si="8"/>
        <v>0</v>
      </c>
      <c r="BG15" s="163">
        <f t="shared" si="8"/>
        <v>0</v>
      </c>
      <c r="BH15" s="163">
        <f t="shared" si="8"/>
        <v>0</v>
      </c>
      <c r="BI15" s="163">
        <f t="shared" si="8"/>
        <v>0</v>
      </c>
      <c r="BJ15" s="163">
        <f t="shared" si="8"/>
        <v>0</v>
      </c>
      <c r="BK15" s="163">
        <f t="shared" si="8"/>
        <v>0</v>
      </c>
      <c r="BL15" s="163">
        <f t="shared" si="8"/>
        <v>0</v>
      </c>
      <c r="BM15" s="163">
        <f t="shared" si="8"/>
        <v>0</v>
      </c>
      <c r="BN15" s="163">
        <f t="shared" si="8"/>
        <v>0</v>
      </c>
      <c r="BO15" s="163">
        <f t="shared" si="8"/>
        <v>0</v>
      </c>
      <c r="BP15" s="163">
        <f t="shared" si="8"/>
        <v>0</v>
      </c>
      <c r="BQ15" s="163">
        <f t="shared" si="8"/>
        <v>0</v>
      </c>
      <c r="BR15" s="163">
        <f t="shared" si="8"/>
        <v>0</v>
      </c>
      <c r="BS15" s="163">
        <f t="shared" si="8"/>
        <v>0</v>
      </c>
      <c r="BT15" s="163">
        <f t="shared" si="8"/>
        <v>0</v>
      </c>
      <c r="BU15" s="163">
        <f t="shared" si="8"/>
        <v>0</v>
      </c>
      <c r="BV15" s="163">
        <f t="shared" si="8"/>
        <v>0</v>
      </c>
      <c r="BW15" s="163">
        <f t="shared" si="8"/>
        <v>0</v>
      </c>
      <c r="BX15" s="163">
        <f t="shared" si="8"/>
        <v>0</v>
      </c>
      <c r="BY15" s="163">
        <f t="shared" si="8"/>
        <v>0</v>
      </c>
      <c r="BZ15" s="163">
        <f t="shared" si="8"/>
        <v>0</v>
      </c>
      <c r="CA15" s="163">
        <f t="shared" si="8"/>
        <v>0</v>
      </c>
      <c r="CB15" s="163">
        <f t="shared" si="8"/>
        <v>0</v>
      </c>
      <c r="CC15" s="163">
        <f t="shared" si="8"/>
        <v>0</v>
      </c>
      <c r="CD15" s="163">
        <f t="shared" si="8"/>
        <v>0</v>
      </c>
      <c r="CE15" s="163">
        <f t="shared" si="8"/>
        <v>0</v>
      </c>
      <c r="CF15" s="163">
        <f t="shared" si="8"/>
        <v>0</v>
      </c>
      <c r="CG15" s="163">
        <f t="shared" si="8"/>
        <v>0</v>
      </c>
      <c r="CH15" s="163">
        <f t="shared" si="8"/>
        <v>0</v>
      </c>
      <c r="CI15" s="163">
        <f t="shared" si="8"/>
        <v>0</v>
      </c>
      <c r="CJ15" s="163">
        <f t="shared" si="8"/>
        <v>0</v>
      </c>
    </row>
    <row r="16" spans="1:88" x14ac:dyDescent="0.3">
      <c r="A16" s="223"/>
      <c r="B16" s="47" t="s">
        <v>3</v>
      </c>
      <c r="C16" s="73"/>
      <c r="D16" s="73"/>
      <c r="E16" s="73"/>
      <c r="F16" s="73"/>
      <c r="G16" s="73"/>
      <c r="H16" s="73"/>
      <c r="I16" s="73"/>
      <c r="J16" s="73"/>
      <c r="K16" s="73"/>
      <c r="L16" s="73"/>
      <c r="M16" s="73"/>
      <c r="N16" s="73"/>
      <c r="O16" s="73"/>
      <c r="P16" s="73"/>
      <c r="Q16" s="73"/>
      <c r="R16" s="73"/>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61">
        <v>0</v>
      </c>
      <c r="BC16" s="163">
        <f t="shared" ref="BC16:CJ16" si="9">BB16</f>
        <v>0</v>
      </c>
      <c r="BD16" s="163">
        <f t="shared" si="9"/>
        <v>0</v>
      </c>
      <c r="BE16" s="163">
        <f t="shared" si="9"/>
        <v>0</v>
      </c>
      <c r="BF16" s="163">
        <f t="shared" si="9"/>
        <v>0</v>
      </c>
      <c r="BG16" s="163">
        <f t="shared" si="9"/>
        <v>0</v>
      </c>
      <c r="BH16" s="163">
        <f t="shared" si="9"/>
        <v>0</v>
      </c>
      <c r="BI16" s="163">
        <f t="shared" si="9"/>
        <v>0</v>
      </c>
      <c r="BJ16" s="163">
        <f t="shared" si="9"/>
        <v>0</v>
      </c>
      <c r="BK16" s="163">
        <f t="shared" si="9"/>
        <v>0</v>
      </c>
      <c r="BL16" s="163">
        <f t="shared" si="9"/>
        <v>0</v>
      </c>
      <c r="BM16" s="163">
        <f t="shared" si="9"/>
        <v>0</v>
      </c>
      <c r="BN16" s="163">
        <f t="shared" si="9"/>
        <v>0</v>
      </c>
      <c r="BO16" s="163">
        <f t="shared" si="9"/>
        <v>0</v>
      </c>
      <c r="BP16" s="163">
        <f t="shared" si="9"/>
        <v>0</v>
      </c>
      <c r="BQ16" s="163">
        <f t="shared" si="9"/>
        <v>0</v>
      </c>
      <c r="BR16" s="163">
        <f t="shared" si="9"/>
        <v>0</v>
      </c>
      <c r="BS16" s="163">
        <f t="shared" si="9"/>
        <v>0</v>
      </c>
      <c r="BT16" s="163">
        <f t="shared" si="9"/>
        <v>0</v>
      </c>
      <c r="BU16" s="163">
        <f t="shared" si="9"/>
        <v>0</v>
      </c>
      <c r="BV16" s="163">
        <f t="shared" si="9"/>
        <v>0</v>
      </c>
      <c r="BW16" s="163">
        <f t="shared" si="9"/>
        <v>0</v>
      </c>
      <c r="BX16" s="163">
        <f t="shared" si="9"/>
        <v>0</v>
      </c>
      <c r="BY16" s="163">
        <f t="shared" si="9"/>
        <v>0</v>
      </c>
      <c r="BZ16" s="163">
        <f t="shared" si="9"/>
        <v>0</v>
      </c>
      <c r="CA16" s="163">
        <f t="shared" si="9"/>
        <v>0</v>
      </c>
      <c r="CB16" s="163">
        <f t="shared" si="9"/>
        <v>0</v>
      </c>
      <c r="CC16" s="163">
        <f t="shared" si="9"/>
        <v>0</v>
      </c>
      <c r="CD16" s="163">
        <f t="shared" si="9"/>
        <v>0</v>
      </c>
      <c r="CE16" s="163">
        <f t="shared" si="9"/>
        <v>0</v>
      </c>
      <c r="CF16" s="163">
        <f t="shared" si="9"/>
        <v>0</v>
      </c>
      <c r="CG16" s="163">
        <f t="shared" si="9"/>
        <v>0</v>
      </c>
      <c r="CH16" s="163">
        <f t="shared" si="9"/>
        <v>0</v>
      </c>
      <c r="CI16" s="163">
        <f t="shared" si="9"/>
        <v>0</v>
      </c>
      <c r="CJ16" s="163">
        <f t="shared" si="9"/>
        <v>0</v>
      </c>
    </row>
    <row r="17" spans="1:88" x14ac:dyDescent="0.3">
      <c r="A17" s="223"/>
      <c r="B17" s="47" t="s">
        <v>13</v>
      </c>
      <c r="C17" s="73"/>
      <c r="D17" s="73"/>
      <c r="E17" s="73"/>
      <c r="F17" s="73"/>
      <c r="G17" s="73"/>
      <c r="H17" s="73"/>
      <c r="I17" s="73"/>
      <c r="J17" s="73"/>
      <c r="K17" s="73"/>
      <c r="L17" s="73"/>
      <c r="M17" s="73"/>
      <c r="N17" s="73"/>
      <c r="O17" s="73"/>
      <c r="P17" s="73"/>
      <c r="Q17" s="73"/>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61">
        <v>0</v>
      </c>
      <c r="BC17" s="163">
        <f t="shared" ref="BC17:CJ17" si="10">BB17</f>
        <v>0</v>
      </c>
      <c r="BD17" s="163">
        <f t="shared" si="10"/>
        <v>0</v>
      </c>
      <c r="BE17" s="163">
        <f t="shared" si="10"/>
        <v>0</v>
      </c>
      <c r="BF17" s="163">
        <f t="shared" si="10"/>
        <v>0</v>
      </c>
      <c r="BG17" s="163">
        <f t="shared" si="10"/>
        <v>0</v>
      </c>
      <c r="BH17" s="163">
        <f t="shared" si="10"/>
        <v>0</v>
      </c>
      <c r="BI17" s="163">
        <f t="shared" si="10"/>
        <v>0</v>
      </c>
      <c r="BJ17" s="163">
        <f t="shared" si="10"/>
        <v>0</v>
      </c>
      <c r="BK17" s="163">
        <f t="shared" si="10"/>
        <v>0</v>
      </c>
      <c r="BL17" s="163">
        <f t="shared" si="10"/>
        <v>0</v>
      </c>
      <c r="BM17" s="163">
        <f t="shared" si="10"/>
        <v>0</v>
      </c>
      <c r="BN17" s="163">
        <f t="shared" si="10"/>
        <v>0</v>
      </c>
      <c r="BO17" s="163">
        <f t="shared" si="10"/>
        <v>0</v>
      </c>
      <c r="BP17" s="163">
        <f t="shared" si="10"/>
        <v>0</v>
      </c>
      <c r="BQ17" s="163">
        <f t="shared" si="10"/>
        <v>0</v>
      </c>
      <c r="BR17" s="163">
        <f t="shared" si="10"/>
        <v>0</v>
      </c>
      <c r="BS17" s="163">
        <f t="shared" si="10"/>
        <v>0</v>
      </c>
      <c r="BT17" s="163">
        <f t="shared" si="10"/>
        <v>0</v>
      </c>
      <c r="BU17" s="163">
        <f t="shared" si="10"/>
        <v>0</v>
      </c>
      <c r="BV17" s="163">
        <f t="shared" si="10"/>
        <v>0</v>
      </c>
      <c r="BW17" s="163">
        <f t="shared" si="10"/>
        <v>0</v>
      </c>
      <c r="BX17" s="163">
        <f t="shared" si="10"/>
        <v>0</v>
      </c>
      <c r="BY17" s="163">
        <f t="shared" si="10"/>
        <v>0</v>
      </c>
      <c r="BZ17" s="163">
        <f t="shared" si="10"/>
        <v>0</v>
      </c>
      <c r="CA17" s="163">
        <f t="shared" si="10"/>
        <v>0</v>
      </c>
      <c r="CB17" s="163">
        <f t="shared" si="10"/>
        <v>0</v>
      </c>
      <c r="CC17" s="163">
        <f t="shared" si="10"/>
        <v>0</v>
      </c>
      <c r="CD17" s="163">
        <f t="shared" si="10"/>
        <v>0</v>
      </c>
      <c r="CE17" s="163">
        <f t="shared" si="10"/>
        <v>0</v>
      </c>
      <c r="CF17" s="163">
        <f t="shared" si="10"/>
        <v>0</v>
      </c>
      <c r="CG17" s="163">
        <f t="shared" si="10"/>
        <v>0</v>
      </c>
      <c r="CH17" s="163">
        <f t="shared" si="10"/>
        <v>0</v>
      </c>
      <c r="CI17" s="163">
        <f t="shared" si="10"/>
        <v>0</v>
      </c>
      <c r="CJ17" s="163">
        <f t="shared" si="10"/>
        <v>0</v>
      </c>
    </row>
    <row r="18" spans="1:88" x14ac:dyDescent="0.3">
      <c r="A18" s="223"/>
      <c r="B18" s="47" t="s">
        <v>4</v>
      </c>
      <c r="C18" s="73"/>
      <c r="D18" s="73"/>
      <c r="E18" s="73"/>
      <c r="F18" s="73"/>
      <c r="G18" s="73"/>
      <c r="H18" s="73"/>
      <c r="I18" s="73"/>
      <c r="J18" s="73"/>
      <c r="K18" s="73"/>
      <c r="L18" s="73"/>
      <c r="M18" s="73"/>
      <c r="N18" s="73"/>
      <c r="O18" s="73"/>
      <c r="P18" s="73"/>
      <c r="Q18" s="73"/>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61">
        <v>0</v>
      </c>
      <c r="BC18" s="163">
        <f t="shared" ref="BC18:CJ18" si="11">BB18</f>
        <v>0</v>
      </c>
      <c r="BD18" s="163">
        <f t="shared" si="11"/>
        <v>0</v>
      </c>
      <c r="BE18" s="163">
        <f t="shared" si="11"/>
        <v>0</v>
      </c>
      <c r="BF18" s="163">
        <f t="shared" si="11"/>
        <v>0</v>
      </c>
      <c r="BG18" s="163">
        <f t="shared" si="11"/>
        <v>0</v>
      </c>
      <c r="BH18" s="163">
        <f t="shared" si="11"/>
        <v>0</v>
      </c>
      <c r="BI18" s="163">
        <f t="shared" si="11"/>
        <v>0</v>
      </c>
      <c r="BJ18" s="163">
        <f t="shared" si="11"/>
        <v>0</v>
      </c>
      <c r="BK18" s="163">
        <f t="shared" si="11"/>
        <v>0</v>
      </c>
      <c r="BL18" s="163">
        <f t="shared" si="11"/>
        <v>0</v>
      </c>
      <c r="BM18" s="163">
        <f t="shared" si="11"/>
        <v>0</v>
      </c>
      <c r="BN18" s="163">
        <f t="shared" si="11"/>
        <v>0</v>
      </c>
      <c r="BO18" s="163">
        <f t="shared" si="11"/>
        <v>0</v>
      </c>
      <c r="BP18" s="163">
        <f t="shared" si="11"/>
        <v>0</v>
      </c>
      <c r="BQ18" s="163">
        <f t="shared" si="11"/>
        <v>0</v>
      </c>
      <c r="BR18" s="163">
        <f t="shared" si="11"/>
        <v>0</v>
      </c>
      <c r="BS18" s="163">
        <f t="shared" si="11"/>
        <v>0</v>
      </c>
      <c r="BT18" s="163">
        <f t="shared" si="11"/>
        <v>0</v>
      </c>
      <c r="BU18" s="163">
        <f t="shared" si="11"/>
        <v>0</v>
      </c>
      <c r="BV18" s="163">
        <f t="shared" si="11"/>
        <v>0</v>
      </c>
      <c r="BW18" s="163">
        <f t="shared" si="11"/>
        <v>0</v>
      </c>
      <c r="BX18" s="163">
        <f t="shared" si="11"/>
        <v>0</v>
      </c>
      <c r="BY18" s="163">
        <f t="shared" si="11"/>
        <v>0</v>
      </c>
      <c r="BZ18" s="163">
        <f t="shared" si="11"/>
        <v>0</v>
      </c>
      <c r="CA18" s="163">
        <f t="shared" si="11"/>
        <v>0</v>
      </c>
      <c r="CB18" s="163">
        <f t="shared" si="11"/>
        <v>0</v>
      </c>
      <c r="CC18" s="163">
        <f t="shared" si="11"/>
        <v>0</v>
      </c>
      <c r="CD18" s="163">
        <f t="shared" si="11"/>
        <v>0</v>
      </c>
      <c r="CE18" s="163">
        <f t="shared" si="11"/>
        <v>0</v>
      </c>
      <c r="CF18" s="163">
        <f t="shared" si="11"/>
        <v>0</v>
      </c>
      <c r="CG18" s="163">
        <f t="shared" si="11"/>
        <v>0</v>
      </c>
      <c r="CH18" s="163">
        <f t="shared" si="11"/>
        <v>0</v>
      </c>
      <c r="CI18" s="163">
        <f t="shared" si="11"/>
        <v>0</v>
      </c>
      <c r="CJ18" s="163">
        <f t="shared" si="11"/>
        <v>0</v>
      </c>
    </row>
    <row r="19" spans="1:88" x14ac:dyDescent="0.3">
      <c r="A19" s="223"/>
      <c r="B19" s="47" t="s">
        <v>5</v>
      </c>
      <c r="C19" s="73"/>
      <c r="D19" s="73"/>
      <c r="E19" s="73"/>
      <c r="F19" s="73"/>
      <c r="G19" s="73"/>
      <c r="H19" s="73"/>
      <c r="I19" s="73"/>
      <c r="J19" s="73"/>
      <c r="K19" s="73"/>
      <c r="L19" s="73"/>
      <c r="M19" s="73"/>
      <c r="N19" s="73"/>
      <c r="O19" s="73"/>
      <c r="P19" s="73"/>
      <c r="Q19" s="73"/>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61">
        <v>0</v>
      </c>
      <c r="BC19" s="163">
        <f t="shared" ref="BC19:CJ19" si="12">BB19</f>
        <v>0</v>
      </c>
      <c r="BD19" s="163">
        <f t="shared" si="12"/>
        <v>0</v>
      </c>
      <c r="BE19" s="163">
        <f t="shared" si="12"/>
        <v>0</v>
      </c>
      <c r="BF19" s="163">
        <f t="shared" si="12"/>
        <v>0</v>
      </c>
      <c r="BG19" s="163">
        <f t="shared" si="12"/>
        <v>0</v>
      </c>
      <c r="BH19" s="163">
        <f t="shared" si="12"/>
        <v>0</v>
      </c>
      <c r="BI19" s="163">
        <f t="shared" si="12"/>
        <v>0</v>
      </c>
      <c r="BJ19" s="163">
        <f t="shared" si="12"/>
        <v>0</v>
      </c>
      <c r="BK19" s="163">
        <f t="shared" si="12"/>
        <v>0</v>
      </c>
      <c r="BL19" s="163">
        <f t="shared" si="12"/>
        <v>0</v>
      </c>
      <c r="BM19" s="163">
        <f t="shared" si="12"/>
        <v>0</v>
      </c>
      <c r="BN19" s="163">
        <f t="shared" si="12"/>
        <v>0</v>
      </c>
      <c r="BO19" s="163">
        <f t="shared" si="12"/>
        <v>0</v>
      </c>
      <c r="BP19" s="163">
        <f t="shared" si="12"/>
        <v>0</v>
      </c>
      <c r="BQ19" s="163">
        <f t="shared" si="12"/>
        <v>0</v>
      </c>
      <c r="BR19" s="163">
        <f t="shared" si="12"/>
        <v>0</v>
      </c>
      <c r="BS19" s="163">
        <f t="shared" si="12"/>
        <v>0</v>
      </c>
      <c r="BT19" s="163">
        <f t="shared" si="12"/>
        <v>0</v>
      </c>
      <c r="BU19" s="163">
        <f t="shared" si="12"/>
        <v>0</v>
      </c>
      <c r="BV19" s="163">
        <f t="shared" si="12"/>
        <v>0</v>
      </c>
      <c r="BW19" s="163">
        <f t="shared" si="12"/>
        <v>0</v>
      </c>
      <c r="BX19" s="163">
        <f t="shared" si="12"/>
        <v>0</v>
      </c>
      <c r="BY19" s="163">
        <f t="shared" si="12"/>
        <v>0</v>
      </c>
      <c r="BZ19" s="163">
        <f t="shared" si="12"/>
        <v>0</v>
      </c>
      <c r="CA19" s="163">
        <f t="shared" si="12"/>
        <v>0</v>
      </c>
      <c r="CB19" s="163">
        <f t="shared" si="12"/>
        <v>0</v>
      </c>
      <c r="CC19" s="163">
        <f t="shared" si="12"/>
        <v>0</v>
      </c>
      <c r="CD19" s="163">
        <f t="shared" si="12"/>
        <v>0</v>
      </c>
      <c r="CE19" s="163">
        <f t="shared" si="12"/>
        <v>0</v>
      </c>
      <c r="CF19" s="163">
        <f t="shared" si="12"/>
        <v>0</v>
      </c>
      <c r="CG19" s="163">
        <f t="shared" si="12"/>
        <v>0</v>
      </c>
      <c r="CH19" s="163">
        <f t="shared" si="12"/>
        <v>0</v>
      </c>
      <c r="CI19" s="163">
        <f t="shared" si="12"/>
        <v>0</v>
      </c>
      <c r="CJ19" s="163">
        <f t="shared" si="12"/>
        <v>0</v>
      </c>
    </row>
    <row r="20" spans="1:88" x14ac:dyDescent="0.3">
      <c r="A20" s="223"/>
      <c r="B20" s="47" t="s">
        <v>7</v>
      </c>
      <c r="C20" s="73"/>
      <c r="D20" s="73"/>
      <c r="E20" s="73"/>
      <c r="F20" s="73"/>
      <c r="G20" s="73"/>
      <c r="H20" s="73"/>
      <c r="I20" s="73"/>
      <c r="J20" s="73"/>
      <c r="K20" s="73"/>
      <c r="L20" s="73"/>
      <c r="M20" s="73"/>
      <c r="N20" s="73"/>
      <c r="O20" s="73"/>
      <c r="P20" s="73"/>
      <c r="Q20" s="73"/>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61">
        <v>0</v>
      </c>
      <c r="BC20" s="163">
        <f t="shared" ref="BC20:CJ20" si="13">BB20</f>
        <v>0</v>
      </c>
      <c r="BD20" s="163">
        <f t="shared" si="13"/>
        <v>0</v>
      </c>
      <c r="BE20" s="163">
        <f t="shared" si="13"/>
        <v>0</v>
      </c>
      <c r="BF20" s="163">
        <f t="shared" si="13"/>
        <v>0</v>
      </c>
      <c r="BG20" s="163">
        <f t="shared" si="13"/>
        <v>0</v>
      </c>
      <c r="BH20" s="163">
        <f t="shared" si="13"/>
        <v>0</v>
      </c>
      <c r="BI20" s="163">
        <f t="shared" si="13"/>
        <v>0</v>
      </c>
      <c r="BJ20" s="163">
        <f t="shared" si="13"/>
        <v>0</v>
      </c>
      <c r="BK20" s="163">
        <f t="shared" si="13"/>
        <v>0</v>
      </c>
      <c r="BL20" s="163">
        <f t="shared" si="13"/>
        <v>0</v>
      </c>
      <c r="BM20" s="163">
        <f t="shared" si="13"/>
        <v>0</v>
      </c>
      <c r="BN20" s="163">
        <f t="shared" si="13"/>
        <v>0</v>
      </c>
      <c r="BO20" s="163">
        <f t="shared" si="13"/>
        <v>0</v>
      </c>
      <c r="BP20" s="163">
        <f t="shared" si="13"/>
        <v>0</v>
      </c>
      <c r="BQ20" s="163">
        <f t="shared" si="13"/>
        <v>0</v>
      </c>
      <c r="BR20" s="163">
        <f t="shared" si="13"/>
        <v>0</v>
      </c>
      <c r="BS20" s="163">
        <f t="shared" si="13"/>
        <v>0</v>
      </c>
      <c r="BT20" s="163">
        <f t="shared" si="13"/>
        <v>0</v>
      </c>
      <c r="BU20" s="163">
        <f t="shared" si="13"/>
        <v>0</v>
      </c>
      <c r="BV20" s="163">
        <f t="shared" si="13"/>
        <v>0</v>
      </c>
      <c r="BW20" s="163">
        <f t="shared" si="13"/>
        <v>0</v>
      </c>
      <c r="BX20" s="163">
        <f t="shared" si="13"/>
        <v>0</v>
      </c>
      <c r="BY20" s="163">
        <f t="shared" si="13"/>
        <v>0</v>
      </c>
      <c r="BZ20" s="163">
        <f t="shared" si="13"/>
        <v>0</v>
      </c>
      <c r="CA20" s="163">
        <f t="shared" si="13"/>
        <v>0</v>
      </c>
      <c r="CB20" s="163">
        <f t="shared" si="13"/>
        <v>0</v>
      </c>
      <c r="CC20" s="163">
        <f t="shared" si="13"/>
        <v>0</v>
      </c>
      <c r="CD20" s="163">
        <f t="shared" si="13"/>
        <v>0</v>
      </c>
      <c r="CE20" s="163">
        <f t="shared" si="13"/>
        <v>0</v>
      </c>
      <c r="CF20" s="163">
        <f t="shared" si="13"/>
        <v>0</v>
      </c>
      <c r="CG20" s="163">
        <f t="shared" si="13"/>
        <v>0</v>
      </c>
      <c r="CH20" s="163">
        <f t="shared" si="13"/>
        <v>0</v>
      </c>
      <c r="CI20" s="163">
        <f t="shared" si="13"/>
        <v>0</v>
      </c>
      <c r="CJ20" s="163">
        <f t="shared" si="13"/>
        <v>0</v>
      </c>
    </row>
    <row r="21" spans="1:88" x14ac:dyDescent="0.3">
      <c r="A21" s="223"/>
      <c r="B21" s="47" t="s">
        <v>8</v>
      </c>
      <c r="C21" s="73"/>
      <c r="D21" s="73"/>
      <c r="E21" s="73"/>
      <c r="F21" s="73"/>
      <c r="G21" s="73"/>
      <c r="H21" s="73"/>
      <c r="I21" s="73"/>
      <c r="J21" s="73"/>
      <c r="K21" s="73"/>
      <c r="L21" s="73"/>
      <c r="M21" s="73"/>
      <c r="N21" s="73"/>
      <c r="O21" s="73"/>
      <c r="P21" s="73"/>
      <c r="Q21" s="73"/>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61">
        <v>0</v>
      </c>
      <c r="BC21" s="163">
        <f t="shared" ref="BC21:CJ21" si="14">BB21</f>
        <v>0</v>
      </c>
      <c r="BD21" s="163">
        <f t="shared" si="14"/>
        <v>0</v>
      </c>
      <c r="BE21" s="163">
        <f t="shared" si="14"/>
        <v>0</v>
      </c>
      <c r="BF21" s="163">
        <f t="shared" si="14"/>
        <v>0</v>
      </c>
      <c r="BG21" s="163">
        <f t="shared" si="14"/>
        <v>0</v>
      </c>
      <c r="BH21" s="163">
        <f t="shared" si="14"/>
        <v>0</v>
      </c>
      <c r="BI21" s="163">
        <f t="shared" si="14"/>
        <v>0</v>
      </c>
      <c r="BJ21" s="163">
        <f t="shared" si="14"/>
        <v>0</v>
      </c>
      <c r="BK21" s="163">
        <f t="shared" si="14"/>
        <v>0</v>
      </c>
      <c r="BL21" s="163">
        <f t="shared" si="14"/>
        <v>0</v>
      </c>
      <c r="BM21" s="163">
        <f t="shared" si="14"/>
        <v>0</v>
      </c>
      <c r="BN21" s="163">
        <f t="shared" si="14"/>
        <v>0</v>
      </c>
      <c r="BO21" s="163">
        <f t="shared" si="14"/>
        <v>0</v>
      </c>
      <c r="BP21" s="163">
        <f t="shared" si="14"/>
        <v>0</v>
      </c>
      <c r="BQ21" s="163">
        <f t="shared" si="14"/>
        <v>0</v>
      </c>
      <c r="BR21" s="163">
        <f t="shared" si="14"/>
        <v>0</v>
      </c>
      <c r="BS21" s="163">
        <f t="shared" si="14"/>
        <v>0</v>
      </c>
      <c r="BT21" s="163">
        <f t="shared" si="14"/>
        <v>0</v>
      </c>
      <c r="BU21" s="163">
        <f t="shared" si="14"/>
        <v>0</v>
      </c>
      <c r="BV21" s="163">
        <f t="shared" si="14"/>
        <v>0</v>
      </c>
      <c r="BW21" s="163">
        <f t="shared" si="14"/>
        <v>0</v>
      </c>
      <c r="BX21" s="163">
        <f t="shared" si="14"/>
        <v>0</v>
      </c>
      <c r="BY21" s="163">
        <f t="shared" si="14"/>
        <v>0</v>
      </c>
      <c r="BZ21" s="163">
        <f t="shared" si="14"/>
        <v>0</v>
      </c>
      <c r="CA21" s="163">
        <f t="shared" si="14"/>
        <v>0</v>
      </c>
      <c r="CB21" s="163">
        <f t="shared" si="14"/>
        <v>0</v>
      </c>
      <c r="CC21" s="163">
        <f t="shared" si="14"/>
        <v>0</v>
      </c>
      <c r="CD21" s="163">
        <f t="shared" si="14"/>
        <v>0</v>
      </c>
      <c r="CE21" s="163">
        <f t="shared" si="14"/>
        <v>0</v>
      </c>
      <c r="CF21" s="163">
        <f t="shared" si="14"/>
        <v>0</v>
      </c>
      <c r="CG21" s="163">
        <f t="shared" si="14"/>
        <v>0</v>
      </c>
      <c r="CH21" s="163">
        <f t="shared" si="14"/>
        <v>0</v>
      </c>
      <c r="CI21" s="163">
        <f t="shared" si="14"/>
        <v>0</v>
      </c>
      <c r="CJ21" s="163">
        <f t="shared" si="14"/>
        <v>0</v>
      </c>
    </row>
    <row r="22" spans="1:88" ht="15" thickBot="1" x14ac:dyDescent="0.35">
      <c r="A22" s="100"/>
      <c r="B22" s="82"/>
      <c r="C22" s="73"/>
      <c r="D22" s="73"/>
      <c r="E22" s="73"/>
      <c r="F22" s="73"/>
      <c r="G22" s="73"/>
      <c r="H22" s="73"/>
      <c r="I22" s="73"/>
      <c r="J22" s="73"/>
      <c r="K22" s="73"/>
      <c r="L22" s="73"/>
      <c r="M22" s="73"/>
      <c r="N22" s="73"/>
      <c r="O22" s="73"/>
      <c r="P22" s="73"/>
      <c r="Q22" s="73"/>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61">
        <v>0</v>
      </c>
      <c r="BC22" s="163">
        <f t="shared" ref="BC22:CJ22" si="15">BB22</f>
        <v>0</v>
      </c>
      <c r="BD22" s="163">
        <f t="shared" si="15"/>
        <v>0</v>
      </c>
      <c r="BE22" s="163">
        <f t="shared" si="15"/>
        <v>0</v>
      </c>
      <c r="BF22" s="163">
        <f t="shared" si="15"/>
        <v>0</v>
      </c>
      <c r="BG22" s="163">
        <f t="shared" si="15"/>
        <v>0</v>
      </c>
      <c r="BH22" s="163">
        <f t="shared" si="15"/>
        <v>0</v>
      </c>
      <c r="BI22" s="163">
        <f t="shared" si="15"/>
        <v>0</v>
      </c>
      <c r="BJ22" s="163">
        <f t="shared" si="15"/>
        <v>0</v>
      </c>
      <c r="BK22" s="163">
        <f t="shared" si="15"/>
        <v>0</v>
      </c>
      <c r="BL22" s="163">
        <f t="shared" si="15"/>
        <v>0</v>
      </c>
      <c r="BM22" s="163">
        <f t="shared" si="15"/>
        <v>0</v>
      </c>
      <c r="BN22" s="163">
        <f t="shared" si="15"/>
        <v>0</v>
      </c>
      <c r="BO22" s="163">
        <f t="shared" si="15"/>
        <v>0</v>
      </c>
      <c r="BP22" s="163">
        <f t="shared" si="15"/>
        <v>0</v>
      </c>
      <c r="BQ22" s="163">
        <f t="shared" si="15"/>
        <v>0</v>
      </c>
      <c r="BR22" s="163">
        <f t="shared" si="15"/>
        <v>0</v>
      </c>
      <c r="BS22" s="163">
        <f t="shared" si="15"/>
        <v>0</v>
      </c>
      <c r="BT22" s="163">
        <f t="shared" si="15"/>
        <v>0</v>
      </c>
      <c r="BU22" s="163">
        <f t="shared" si="15"/>
        <v>0</v>
      </c>
      <c r="BV22" s="163">
        <f t="shared" si="15"/>
        <v>0</v>
      </c>
      <c r="BW22" s="163">
        <f t="shared" si="15"/>
        <v>0</v>
      </c>
      <c r="BX22" s="163">
        <f t="shared" si="15"/>
        <v>0</v>
      </c>
      <c r="BY22" s="163">
        <f t="shared" si="15"/>
        <v>0</v>
      </c>
      <c r="BZ22" s="163">
        <f t="shared" si="15"/>
        <v>0</v>
      </c>
      <c r="CA22" s="163">
        <f t="shared" si="15"/>
        <v>0</v>
      </c>
      <c r="CB22" s="163">
        <f t="shared" si="15"/>
        <v>0</v>
      </c>
      <c r="CC22" s="163">
        <f t="shared" si="15"/>
        <v>0</v>
      </c>
      <c r="CD22" s="163">
        <f t="shared" si="15"/>
        <v>0</v>
      </c>
      <c r="CE22" s="163">
        <f t="shared" si="15"/>
        <v>0</v>
      </c>
      <c r="CF22" s="163">
        <f t="shared" si="15"/>
        <v>0</v>
      </c>
      <c r="CG22" s="163">
        <f t="shared" si="15"/>
        <v>0</v>
      </c>
      <c r="CH22" s="163">
        <f t="shared" si="15"/>
        <v>0</v>
      </c>
      <c r="CI22" s="163">
        <f t="shared" si="15"/>
        <v>0</v>
      </c>
      <c r="CJ22" s="163">
        <f t="shared" si="15"/>
        <v>0</v>
      </c>
    </row>
    <row r="23" spans="1:88" ht="15" thickBot="1" x14ac:dyDescent="0.35">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row>
    <row r="24" spans="1:88" ht="15.6" x14ac:dyDescent="0.3">
      <c r="A24" s="20"/>
      <c r="B24" s="83" t="s">
        <v>30</v>
      </c>
      <c r="C24" s="53">
        <v>42370</v>
      </c>
      <c r="D24" s="53">
        <v>42401</v>
      </c>
      <c r="E24" s="136">
        <v>42430</v>
      </c>
      <c r="F24" s="136">
        <v>42461</v>
      </c>
      <c r="G24" s="136">
        <v>42491</v>
      </c>
      <c r="H24" s="136">
        <v>42522</v>
      </c>
      <c r="I24" s="136">
        <v>42552</v>
      </c>
      <c r="J24" s="136">
        <v>42583</v>
      </c>
      <c r="K24" s="136">
        <v>42614</v>
      </c>
      <c r="L24" s="136">
        <v>42644</v>
      </c>
      <c r="M24" s="136">
        <v>42675</v>
      </c>
      <c r="N24" s="136">
        <v>42705</v>
      </c>
      <c r="O24" s="136">
        <v>42736</v>
      </c>
      <c r="P24" s="136">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136">
        <v>43525</v>
      </c>
      <c r="AP24" s="136">
        <v>43556</v>
      </c>
      <c r="AQ24" s="136">
        <v>43586</v>
      </c>
      <c r="AR24" s="136">
        <v>43617</v>
      </c>
      <c r="AS24" s="136">
        <v>43647</v>
      </c>
      <c r="AT24" s="136">
        <v>43678</v>
      </c>
      <c r="AU24" s="136">
        <v>43709</v>
      </c>
      <c r="AV24" s="136">
        <v>43739</v>
      </c>
      <c r="AW24" s="136">
        <v>43770</v>
      </c>
      <c r="AX24" s="136">
        <v>43800</v>
      </c>
      <c r="AY24" s="136">
        <v>43831</v>
      </c>
      <c r="AZ24" s="136">
        <v>43862</v>
      </c>
      <c r="BA24" s="52">
        <v>43891</v>
      </c>
      <c r="BB24" s="52">
        <v>43922</v>
      </c>
      <c r="BC24" s="52">
        <v>43952</v>
      </c>
      <c r="BD24" s="52">
        <v>43983</v>
      </c>
      <c r="BE24" s="52">
        <v>44013</v>
      </c>
      <c r="BF24" s="52">
        <v>44044</v>
      </c>
      <c r="BG24" s="52">
        <v>44075</v>
      </c>
      <c r="BH24" s="52">
        <v>44105</v>
      </c>
      <c r="BI24" s="52">
        <v>44136</v>
      </c>
      <c r="BJ24" s="52">
        <v>44166</v>
      </c>
      <c r="BK24" s="52">
        <v>44197</v>
      </c>
      <c r="BL24" s="52">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136">
        <v>44621</v>
      </c>
      <c r="BZ24" s="136">
        <v>44652</v>
      </c>
      <c r="CA24" s="136">
        <v>44682</v>
      </c>
      <c r="CB24" s="136">
        <v>44713</v>
      </c>
      <c r="CC24" s="136">
        <v>44743</v>
      </c>
      <c r="CD24" s="136">
        <v>44774</v>
      </c>
      <c r="CE24" s="136">
        <v>44805</v>
      </c>
      <c r="CF24" s="136">
        <v>44835</v>
      </c>
      <c r="CG24" s="136">
        <v>44866</v>
      </c>
      <c r="CH24" s="136">
        <v>44896</v>
      </c>
      <c r="CI24" s="136">
        <v>44927</v>
      </c>
      <c r="CJ24" s="136">
        <v>44958</v>
      </c>
    </row>
    <row r="25" spans="1:88" ht="15" customHeight="1" x14ac:dyDescent="0.3">
      <c r="A25" s="220" t="s">
        <v>29</v>
      </c>
      <c r="B25" s="47" t="s">
        <v>9</v>
      </c>
      <c r="C25" s="73"/>
      <c r="D25" s="73"/>
      <c r="E25" s="73"/>
      <c r="F25" s="73"/>
      <c r="G25" s="73"/>
      <c r="H25" s="73"/>
      <c r="I25" s="73"/>
      <c r="J25" s="73"/>
      <c r="K25" s="73"/>
      <c r="L25" s="73"/>
      <c r="M25" s="73"/>
      <c r="N25" s="73"/>
      <c r="O25" s="73"/>
      <c r="P25" s="73"/>
      <c r="Q25" s="73"/>
      <c r="R25" s="73"/>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61">
        <v>0</v>
      </c>
      <c r="BC25" s="163">
        <f>BB25</f>
        <v>0</v>
      </c>
      <c r="BD25" s="163">
        <f t="shared" ref="BD25:CJ25" si="16">BC25</f>
        <v>0</v>
      </c>
      <c r="BE25" s="163">
        <f t="shared" si="16"/>
        <v>0</v>
      </c>
      <c r="BF25" s="163">
        <f t="shared" si="16"/>
        <v>0</v>
      </c>
      <c r="BG25" s="163">
        <f t="shared" si="16"/>
        <v>0</v>
      </c>
      <c r="BH25" s="163">
        <f t="shared" si="16"/>
        <v>0</v>
      </c>
      <c r="BI25" s="163">
        <f t="shared" si="16"/>
        <v>0</v>
      </c>
      <c r="BJ25" s="163">
        <f t="shared" si="16"/>
        <v>0</v>
      </c>
      <c r="BK25" s="163">
        <f t="shared" si="16"/>
        <v>0</v>
      </c>
      <c r="BL25" s="163">
        <f t="shared" si="16"/>
        <v>0</v>
      </c>
      <c r="BM25" s="163">
        <f t="shared" si="16"/>
        <v>0</v>
      </c>
      <c r="BN25" s="163">
        <f t="shared" si="16"/>
        <v>0</v>
      </c>
      <c r="BO25" s="163">
        <f t="shared" si="16"/>
        <v>0</v>
      </c>
      <c r="BP25" s="163">
        <f t="shared" si="16"/>
        <v>0</v>
      </c>
      <c r="BQ25" s="163">
        <f t="shared" si="16"/>
        <v>0</v>
      </c>
      <c r="BR25" s="163">
        <f t="shared" si="16"/>
        <v>0</v>
      </c>
      <c r="BS25" s="163">
        <f t="shared" si="16"/>
        <v>0</v>
      </c>
      <c r="BT25" s="163">
        <f t="shared" si="16"/>
        <v>0</v>
      </c>
      <c r="BU25" s="163">
        <f t="shared" si="16"/>
        <v>0</v>
      </c>
      <c r="BV25" s="163">
        <f t="shared" si="16"/>
        <v>0</v>
      </c>
      <c r="BW25" s="163">
        <f t="shared" si="16"/>
        <v>0</v>
      </c>
      <c r="BX25" s="163">
        <f t="shared" si="16"/>
        <v>0</v>
      </c>
      <c r="BY25" s="163">
        <f t="shared" si="16"/>
        <v>0</v>
      </c>
      <c r="BZ25" s="163">
        <f t="shared" si="16"/>
        <v>0</v>
      </c>
      <c r="CA25" s="163">
        <f t="shared" si="16"/>
        <v>0</v>
      </c>
      <c r="CB25" s="163">
        <f t="shared" si="16"/>
        <v>0</v>
      </c>
      <c r="CC25" s="163">
        <f t="shared" si="16"/>
        <v>0</v>
      </c>
      <c r="CD25" s="163">
        <f t="shared" si="16"/>
        <v>0</v>
      </c>
      <c r="CE25" s="163">
        <f t="shared" si="16"/>
        <v>0</v>
      </c>
      <c r="CF25" s="163">
        <f t="shared" si="16"/>
        <v>0</v>
      </c>
      <c r="CG25" s="163">
        <f t="shared" si="16"/>
        <v>0</v>
      </c>
      <c r="CH25" s="163">
        <f t="shared" si="16"/>
        <v>0</v>
      </c>
      <c r="CI25" s="163">
        <f t="shared" si="16"/>
        <v>0</v>
      </c>
      <c r="CJ25" s="163">
        <f t="shared" si="16"/>
        <v>0</v>
      </c>
    </row>
    <row r="26" spans="1:88" x14ac:dyDescent="0.3">
      <c r="A26" s="220"/>
      <c r="B26" s="47" t="s">
        <v>6</v>
      </c>
      <c r="C26" s="73"/>
      <c r="D26" s="73"/>
      <c r="E26" s="73"/>
      <c r="F26" s="73"/>
      <c r="G26" s="73"/>
      <c r="H26" s="73"/>
      <c r="I26" s="73"/>
      <c r="J26" s="73"/>
      <c r="K26" s="73"/>
      <c r="L26" s="73"/>
      <c r="M26" s="73"/>
      <c r="N26" s="73"/>
      <c r="O26" s="73"/>
      <c r="P26" s="73"/>
      <c r="Q26" s="73"/>
      <c r="R26" s="73"/>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61">
        <v>0</v>
      </c>
      <c r="BC26" s="163">
        <f t="shared" ref="BC26:CJ26" si="17">BB26</f>
        <v>0</v>
      </c>
      <c r="BD26" s="163">
        <f t="shared" si="17"/>
        <v>0</v>
      </c>
      <c r="BE26" s="163">
        <f t="shared" si="17"/>
        <v>0</v>
      </c>
      <c r="BF26" s="163">
        <f t="shared" si="17"/>
        <v>0</v>
      </c>
      <c r="BG26" s="163">
        <f t="shared" si="17"/>
        <v>0</v>
      </c>
      <c r="BH26" s="163">
        <f t="shared" si="17"/>
        <v>0</v>
      </c>
      <c r="BI26" s="163">
        <f t="shared" si="17"/>
        <v>0</v>
      </c>
      <c r="BJ26" s="163">
        <f t="shared" si="17"/>
        <v>0</v>
      </c>
      <c r="BK26" s="163">
        <f t="shared" si="17"/>
        <v>0</v>
      </c>
      <c r="BL26" s="163">
        <f t="shared" si="17"/>
        <v>0</v>
      </c>
      <c r="BM26" s="163">
        <f t="shared" si="17"/>
        <v>0</v>
      </c>
      <c r="BN26" s="163">
        <f t="shared" si="17"/>
        <v>0</v>
      </c>
      <c r="BO26" s="163">
        <f t="shared" si="17"/>
        <v>0</v>
      </c>
      <c r="BP26" s="163">
        <f t="shared" si="17"/>
        <v>0</v>
      </c>
      <c r="BQ26" s="163">
        <f t="shared" si="17"/>
        <v>0</v>
      </c>
      <c r="BR26" s="163">
        <f t="shared" si="17"/>
        <v>0</v>
      </c>
      <c r="BS26" s="163">
        <f t="shared" si="17"/>
        <v>0</v>
      </c>
      <c r="BT26" s="163">
        <f t="shared" si="17"/>
        <v>0</v>
      </c>
      <c r="BU26" s="163">
        <f t="shared" si="17"/>
        <v>0</v>
      </c>
      <c r="BV26" s="163">
        <f t="shared" si="17"/>
        <v>0</v>
      </c>
      <c r="BW26" s="163">
        <f t="shared" si="17"/>
        <v>0</v>
      </c>
      <c r="BX26" s="163">
        <f t="shared" si="17"/>
        <v>0</v>
      </c>
      <c r="BY26" s="163">
        <f t="shared" si="17"/>
        <v>0</v>
      </c>
      <c r="BZ26" s="163">
        <f t="shared" si="17"/>
        <v>0</v>
      </c>
      <c r="CA26" s="163">
        <f t="shared" si="17"/>
        <v>0</v>
      </c>
      <c r="CB26" s="163">
        <f t="shared" si="17"/>
        <v>0</v>
      </c>
      <c r="CC26" s="163">
        <f t="shared" si="17"/>
        <v>0</v>
      </c>
      <c r="CD26" s="163">
        <f t="shared" si="17"/>
        <v>0</v>
      </c>
      <c r="CE26" s="163">
        <f t="shared" si="17"/>
        <v>0</v>
      </c>
      <c r="CF26" s="163">
        <f t="shared" si="17"/>
        <v>0</v>
      </c>
      <c r="CG26" s="163">
        <f t="shared" si="17"/>
        <v>0</v>
      </c>
      <c r="CH26" s="163">
        <f t="shared" si="17"/>
        <v>0</v>
      </c>
      <c r="CI26" s="163">
        <f t="shared" si="17"/>
        <v>0</v>
      </c>
      <c r="CJ26" s="163">
        <f t="shared" si="17"/>
        <v>0</v>
      </c>
    </row>
    <row r="27" spans="1:88" x14ac:dyDescent="0.3">
      <c r="A27" s="220"/>
      <c r="B27" s="47" t="s">
        <v>10</v>
      </c>
      <c r="C27" s="73"/>
      <c r="D27" s="73"/>
      <c r="E27" s="73"/>
      <c r="F27" s="73"/>
      <c r="G27" s="73"/>
      <c r="H27" s="73"/>
      <c r="I27" s="73"/>
      <c r="J27" s="73"/>
      <c r="K27" s="73"/>
      <c r="L27" s="73"/>
      <c r="M27" s="73"/>
      <c r="N27" s="73"/>
      <c r="O27" s="73"/>
      <c r="P27" s="73"/>
      <c r="Q27" s="73"/>
      <c r="R27" s="73"/>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61">
        <v>0</v>
      </c>
      <c r="BC27" s="163">
        <f t="shared" ref="BC27:CJ27" si="18">BB27</f>
        <v>0</v>
      </c>
      <c r="BD27" s="163">
        <f t="shared" si="18"/>
        <v>0</v>
      </c>
      <c r="BE27" s="163">
        <f t="shared" si="18"/>
        <v>0</v>
      </c>
      <c r="BF27" s="163">
        <f t="shared" si="18"/>
        <v>0</v>
      </c>
      <c r="BG27" s="163">
        <f t="shared" si="18"/>
        <v>0</v>
      </c>
      <c r="BH27" s="163">
        <f t="shared" si="18"/>
        <v>0</v>
      </c>
      <c r="BI27" s="163">
        <f t="shared" si="18"/>
        <v>0</v>
      </c>
      <c r="BJ27" s="163">
        <f t="shared" si="18"/>
        <v>0</v>
      </c>
      <c r="BK27" s="163">
        <f t="shared" si="18"/>
        <v>0</v>
      </c>
      <c r="BL27" s="163">
        <f t="shared" si="18"/>
        <v>0</v>
      </c>
      <c r="BM27" s="163">
        <f t="shared" si="18"/>
        <v>0</v>
      </c>
      <c r="BN27" s="163">
        <f t="shared" si="18"/>
        <v>0</v>
      </c>
      <c r="BO27" s="163">
        <f t="shared" si="18"/>
        <v>0</v>
      </c>
      <c r="BP27" s="163">
        <f t="shared" si="18"/>
        <v>0</v>
      </c>
      <c r="BQ27" s="163">
        <f t="shared" si="18"/>
        <v>0</v>
      </c>
      <c r="BR27" s="163">
        <f t="shared" si="18"/>
        <v>0</v>
      </c>
      <c r="BS27" s="163">
        <f t="shared" si="18"/>
        <v>0</v>
      </c>
      <c r="BT27" s="163">
        <f t="shared" si="18"/>
        <v>0</v>
      </c>
      <c r="BU27" s="163">
        <f t="shared" si="18"/>
        <v>0</v>
      </c>
      <c r="BV27" s="163">
        <f t="shared" si="18"/>
        <v>0</v>
      </c>
      <c r="BW27" s="163">
        <f t="shared" si="18"/>
        <v>0</v>
      </c>
      <c r="BX27" s="163">
        <f t="shared" si="18"/>
        <v>0</v>
      </c>
      <c r="BY27" s="163">
        <f t="shared" si="18"/>
        <v>0</v>
      </c>
      <c r="BZ27" s="163">
        <f t="shared" si="18"/>
        <v>0</v>
      </c>
      <c r="CA27" s="163">
        <f t="shared" si="18"/>
        <v>0</v>
      </c>
      <c r="CB27" s="163">
        <f t="shared" si="18"/>
        <v>0</v>
      </c>
      <c r="CC27" s="163">
        <f t="shared" si="18"/>
        <v>0</v>
      </c>
      <c r="CD27" s="163">
        <f t="shared" si="18"/>
        <v>0</v>
      </c>
      <c r="CE27" s="163">
        <f t="shared" si="18"/>
        <v>0</v>
      </c>
      <c r="CF27" s="163">
        <f t="shared" si="18"/>
        <v>0</v>
      </c>
      <c r="CG27" s="163">
        <f t="shared" si="18"/>
        <v>0</v>
      </c>
      <c r="CH27" s="163">
        <f t="shared" si="18"/>
        <v>0</v>
      </c>
      <c r="CI27" s="163">
        <f t="shared" si="18"/>
        <v>0</v>
      </c>
      <c r="CJ27" s="163">
        <f t="shared" si="18"/>
        <v>0</v>
      </c>
    </row>
    <row r="28" spans="1:88" x14ac:dyDescent="0.3">
      <c r="A28" s="220"/>
      <c r="B28" s="47" t="s">
        <v>1</v>
      </c>
      <c r="C28" s="73"/>
      <c r="D28" s="73"/>
      <c r="E28" s="73"/>
      <c r="F28" s="73"/>
      <c r="G28" s="73"/>
      <c r="H28" s="73"/>
      <c r="I28" s="73"/>
      <c r="J28" s="73"/>
      <c r="K28" s="73"/>
      <c r="L28" s="73"/>
      <c r="M28" s="73"/>
      <c r="N28" s="73"/>
      <c r="O28" s="73"/>
      <c r="P28" s="73"/>
      <c r="Q28" s="73"/>
      <c r="R28" s="73"/>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61">
        <v>2135</v>
      </c>
      <c r="BC28" s="163">
        <f t="shared" ref="BC28:CJ28" si="19">BB28</f>
        <v>2135</v>
      </c>
      <c r="BD28" s="163">
        <f t="shared" si="19"/>
        <v>2135</v>
      </c>
      <c r="BE28" s="163">
        <f t="shared" si="19"/>
        <v>2135</v>
      </c>
      <c r="BF28" s="163">
        <f t="shared" si="19"/>
        <v>2135</v>
      </c>
      <c r="BG28" s="163">
        <f t="shared" si="19"/>
        <v>2135</v>
      </c>
      <c r="BH28" s="163">
        <f t="shared" si="19"/>
        <v>2135</v>
      </c>
      <c r="BI28" s="163">
        <f t="shared" si="19"/>
        <v>2135</v>
      </c>
      <c r="BJ28" s="163">
        <f t="shared" si="19"/>
        <v>2135</v>
      </c>
      <c r="BK28" s="163">
        <f t="shared" si="19"/>
        <v>2135</v>
      </c>
      <c r="BL28" s="163">
        <f t="shared" si="19"/>
        <v>2135</v>
      </c>
      <c r="BM28" s="163">
        <f t="shared" si="19"/>
        <v>2135</v>
      </c>
      <c r="BN28" s="163">
        <f t="shared" si="19"/>
        <v>2135</v>
      </c>
      <c r="BO28" s="163">
        <f t="shared" si="19"/>
        <v>2135</v>
      </c>
      <c r="BP28" s="163">
        <f t="shared" si="19"/>
        <v>2135</v>
      </c>
      <c r="BQ28" s="163">
        <f t="shared" si="19"/>
        <v>2135</v>
      </c>
      <c r="BR28" s="163">
        <f t="shared" si="19"/>
        <v>2135</v>
      </c>
      <c r="BS28" s="163">
        <f t="shared" si="19"/>
        <v>2135</v>
      </c>
      <c r="BT28" s="163">
        <f t="shared" si="19"/>
        <v>2135</v>
      </c>
      <c r="BU28" s="163">
        <f t="shared" si="19"/>
        <v>2135</v>
      </c>
      <c r="BV28" s="163">
        <f t="shared" si="19"/>
        <v>2135</v>
      </c>
      <c r="BW28" s="163">
        <f t="shared" si="19"/>
        <v>2135</v>
      </c>
      <c r="BX28" s="163">
        <f t="shared" si="19"/>
        <v>2135</v>
      </c>
      <c r="BY28" s="163">
        <f t="shared" si="19"/>
        <v>2135</v>
      </c>
      <c r="BZ28" s="163">
        <f t="shared" si="19"/>
        <v>2135</v>
      </c>
      <c r="CA28" s="163">
        <f t="shared" si="19"/>
        <v>2135</v>
      </c>
      <c r="CB28" s="163">
        <f t="shared" si="19"/>
        <v>2135</v>
      </c>
      <c r="CC28" s="163">
        <f t="shared" si="19"/>
        <v>2135</v>
      </c>
      <c r="CD28" s="163">
        <f t="shared" si="19"/>
        <v>2135</v>
      </c>
      <c r="CE28" s="163">
        <f t="shared" si="19"/>
        <v>2135</v>
      </c>
      <c r="CF28" s="163">
        <f t="shared" si="19"/>
        <v>2135</v>
      </c>
      <c r="CG28" s="163">
        <f t="shared" si="19"/>
        <v>2135</v>
      </c>
      <c r="CH28" s="163">
        <f t="shared" si="19"/>
        <v>2135</v>
      </c>
      <c r="CI28" s="163">
        <f t="shared" si="19"/>
        <v>2135</v>
      </c>
      <c r="CJ28" s="163">
        <f t="shared" si="19"/>
        <v>2135</v>
      </c>
    </row>
    <row r="29" spans="1:88" x14ac:dyDescent="0.3">
      <c r="A29" s="220"/>
      <c r="B29" s="47" t="s">
        <v>11</v>
      </c>
      <c r="C29" s="73"/>
      <c r="D29" s="73"/>
      <c r="E29" s="73"/>
      <c r="F29" s="73"/>
      <c r="G29" s="73"/>
      <c r="H29" s="73"/>
      <c r="I29" s="73"/>
      <c r="J29" s="73"/>
      <c r="K29" s="73"/>
      <c r="L29" s="73"/>
      <c r="M29" s="73"/>
      <c r="N29" s="73"/>
      <c r="O29" s="73"/>
      <c r="P29" s="73"/>
      <c r="Q29" s="73"/>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61">
        <v>40611</v>
      </c>
      <c r="BC29" s="163">
        <f t="shared" ref="BC29:CJ29" si="20">BB29</f>
        <v>40611</v>
      </c>
      <c r="BD29" s="163">
        <f t="shared" si="20"/>
        <v>40611</v>
      </c>
      <c r="BE29" s="163">
        <f t="shared" si="20"/>
        <v>40611</v>
      </c>
      <c r="BF29" s="163">
        <f t="shared" si="20"/>
        <v>40611</v>
      </c>
      <c r="BG29" s="163">
        <f t="shared" si="20"/>
        <v>40611</v>
      </c>
      <c r="BH29" s="163">
        <f t="shared" si="20"/>
        <v>40611</v>
      </c>
      <c r="BI29" s="163">
        <f t="shared" si="20"/>
        <v>40611</v>
      </c>
      <c r="BJ29" s="163">
        <f t="shared" si="20"/>
        <v>40611</v>
      </c>
      <c r="BK29" s="163">
        <f t="shared" si="20"/>
        <v>40611</v>
      </c>
      <c r="BL29" s="163">
        <f t="shared" si="20"/>
        <v>40611</v>
      </c>
      <c r="BM29" s="163">
        <f t="shared" si="20"/>
        <v>40611</v>
      </c>
      <c r="BN29" s="163">
        <f t="shared" si="20"/>
        <v>40611</v>
      </c>
      <c r="BO29" s="163">
        <f t="shared" si="20"/>
        <v>40611</v>
      </c>
      <c r="BP29" s="163">
        <f t="shared" si="20"/>
        <v>40611</v>
      </c>
      <c r="BQ29" s="163">
        <f t="shared" si="20"/>
        <v>40611</v>
      </c>
      <c r="BR29" s="163">
        <f t="shared" si="20"/>
        <v>40611</v>
      </c>
      <c r="BS29" s="163">
        <f t="shared" si="20"/>
        <v>40611</v>
      </c>
      <c r="BT29" s="163">
        <f t="shared" si="20"/>
        <v>40611</v>
      </c>
      <c r="BU29" s="163">
        <f t="shared" si="20"/>
        <v>40611</v>
      </c>
      <c r="BV29" s="163">
        <f t="shared" si="20"/>
        <v>40611</v>
      </c>
      <c r="BW29" s="163">
        <f t="shared" si="20"/>
        <v>40611</v>
      </c>
      <c r="BX29" s="163">
        <f t="shared" si="20"/>
        <v>40611</v>
      </c>
      <c r="BY29" s="163">
        <f t="shared" si="20"/>
        <v>40611</v>
      </c>
      <c r="BZ29" s="163">
        <f t="shared" si="20"/>
        <v>40611</v>
      </c>
      <c r="CA29" s="163">
        <f t="shared" si="20"/>
        <v>40611</v>
      </c>
      <c r="CB29" s="163">
        <f t="shared" si="20"/>
        <v>40611</v>
      </c>
      <c r="CC29" s="163">
        <f t="shared" si="20"/>
        <v>40611</v>
      </c>
      <c r="CD29" s="163">
        <f t="shared" si="20"/>
        <v>40611</v>
      </c>
      <c r="CE29" s="163">
        <f t="shared" si="20"/>
        <v>40611</v>
      </c>
      <c r="CF29" s="163">
        <f t="shared" si="20"/>
        <v>40611</v>
      </c>
      <c r="CG29" s="163">
        <f t="shared" si="20"/>
        <v>40611</v>
      </c>
      <c r="CH29" s="163">
        <f t="shared" si="20"/>
        <v>40611</v>
      </c>
      <c r="CI29" s="163">
        <f t="shared" si="20"/>
        <v>40611</v>
      </c>
      <c r="CJ29" s="163">
        <f t="shared" si="20"/>
        <v>40611</v>
      </c>
    </row>
    <row r="30" spans="1:88" x14ac:dyDescent="0.3">
      <c r="A30" s="220"/>
      <c r="B30" s="47" t="s">
        <v>12</v>
      </c>
      <c r="C30" s="73"/>
      <c r="D30" s="73"/>
      <c r="E30" s="73"/>
      <c r="F30" s="73"/>
      <c r="G30" s="73"/>
      <c r="H30" s="73"/>
      <c r="I30" s="73"/>
      <c r="J30" s="73"/>
      <c r="K30" s="73"/>
      <c r="L30" s="73"/>
      <c r="M30" s="73"/>
      <c r="N30" s="73"/>
      <c r="O30" s="73"/>
      <c r="P30" s="73"/>
      <c r="Q30" s="73"/>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61">
        <v>0</v>
      </c>
      <c r="BC30" s="163">
        <f t="shared" ref="BC30:CJ30" si="21">BB30</f>
        <v>0</v>
      </c>
      <c r="BD30" s="163">
        <f t="shared" si="21"/>
        <v>0</v>
      </c>
      <c r="BE30" s="163">
        <f t="shared" si="21"/>
        <v>0</v>
      </c>
      <c r="BF30" s="163">
        <f t="shared" si="21"/>
        <v>0</v>
      </c>
      <c r="BG30" s="163">
        <f t="shared" si="21"/>
        <v>0</v>
      </c>
      <c r="BH30" s="163">
        <f t="shared" si="21"/>
        <v>0</v>
      </c>
      <c r="BI30" s="163">
        <f t="shared" si="21"/>
        <v>0</v>
      </c>
      <c r="BJ30" s="163">
        <f t="shared" si="21"/>
        <v>0</v>
      </c>
      <c r="BK30" s="163">
        <f t="shared" si="21"/>
        <v>0</v>
      </c>
      <c r="BL30" s="163">
        <f t="shared" si="21"/>
        <v>0</v>
      </c>
      <c r="BM30" s="163">
        <f t="shared" si="21"/>
        <v>0</v>
      </c>
      <c r="BN30" s="163">
        <f t="shared" si="21"/>
        <v>0</v>
      </c>
      <c r="BO30" s="163">
        <f t="shared" si="21"/>
        <v>0</v>
      </c>
      <c r="BP30" s="163">
        <f t="shared" si="21"/>
        <v>0</v>
      </c>
      <c r="BQ30" s="163">
        <f t="shared" si="21"/>
        <v>0</v>
      </c>
      <c r="BR30" s="163">
        <f t="shared" si="21"/>
        <v>0</v>
      </c>
      <c r="BS30" s="163">
        <f t="shared" si="21"/>
        <v>0</v>
      </c>
      <c r="BT30" s="163">
        <f t="shared" si="21"/>
        <v>0</v>
      </c>
      <c r="BU30" s="163">
        <f t="shared" si="21"/>
        <v>0</v>
      </c>
      <c r="BV30" s="163">
        <f t="shared" si="21"/>
        <v>0</v>
      </c>
      <c r="BW30" s="163">
        <f t="shared" si="21"/>
        <v>0</v>
      </c>
      <c r="BX30" s="163">
        <f t="shared" si="21"/>
        <v>0</v>
      </c>
      <c r="BY30" s="163">
        <f t="shared" si="21"/>
        <v>0</v>
      </c>
      <c r="BZ30" s="163">
        <f t="shared" si="21"/>
        <v>0</v>
      </c>
      <c r="CA30" s="163">
        <f t="shared" si="21"/>
        <v>0</v>
      </c>
      <c r="CB30" s="163">
        <f t="shared" si="21"/>
        <v>0</v>
      </c>
      <c r="CC30" s="163">
        <f t="shared" si="21"/>
        <v>0</v>
      </c>
      <c r="CD30" s="163">
        <f t="shared" si="21"/>
        <v>0</v>
      </c>
      <c r="CE30" s="163">
        <f t="shared" si="21"/>
        <v>0</v>
      </c>
      <c r="CF30" s="163">
        <f t="shared" si="21"/>
        <v>0</v>
      </c>
      <c r="CG30" s="163">
        <f t="shared" si="21"/>
        <v>0</v>
      </c>
      <c r="CH30" s="163">
        <f t="shared" si="21"/>
        <v>0</v>
      </c>
      <c r="CI30" s="163">
        <f t="shared" si="21"/>
        <v>0</v>
      </c>
      <c r="CJ30" s="163">
        <f t="shared" si="21"/>
        <v>0</v>
      </c>
    </row>
    <row r="31" spans="1:88" x14ac:dyDescent="0.3">
      <c r="A31" s="220"/>
      <c r="B31" s="47" t="s">
        <v>3</v>
      </c>
      <c r="C31" s="73"/>
      <c r="D31" s="73"/>
      <c r="E31" s="73"/>
      <c r="F31" s="73"/>
      <c r="G31" s="73"/>
      <c r="H31" s="73"/>
      <c r="I31" s="73"/>
      <c r="J31" s="73"/>
      <c r="K31" s="73"/>
      <c r="L31" s="73"/>
      <c r="M31" s="73"/>
      <c r="N31" s="73"/>
      <c r="O31" s="73"/>
      <c r="P31" s="73"/>
      <c r="Q31" s="73"/>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61">
        <v>0</v>
      </c>
      <c r="BC31" s="163">
        <f t="shared" ref="BC31:CJ31" si="22">BB31</f>
        <v>0</v>
      </c>
      <c r="BD31" s="163">
        <f t="shared" si="22"/>
        <v>0</v>
      </c>
      <c r="BE31" s="163">
        <f t="shared" si="22"/>
        <v>0</v>
      </c>
      <c r="BF31" s="163">
        <f t="shared" si="22"/>
        <v>0</v>
      </c>
      <c r="BG31" s="163">
        <f t="shared" si="22"/>
        <v>0</v>
      </c>
      <c r="BH31" s="163">
        <f t="shared" si="22"/>
        <v>0</v>
      </c>
      <c r="BI31" s="163">
        <f t="shared" si="22"/>
        <v>0</v>
      </c>
      <c r="BJ31" s="163">
        <f t="shared" si="22"/>
        <v>0</v>
      </c>
      <c r="BK31" s="163">
        <f t="shared" si="22"/>
        <v>0</v>
      </c>
      <c r="BL31" s="163">
        <f t="shared" si="22"/>
        <v>0</v>
      </c>
      <c r="BM31" s="163">
        <f t="shared" si="22"/>
        <v>0</v>
      </c>
      <c r="BN31" s="163">
        <f t="shared" si="22"/>
        <v>0</v>
      </c>
      <c r="BO31" s="163">
        <f t="shared" si="22"/>
        <v>0</v>
      </c>
      <c r="BP31" s="163">
        <f t="shared" si="22"/>
        <v>0</v>
      </c>
      <c r="BQ31" s="163">
        <f t="shared" si="22"/>
        <v>0</v>
      </c>
      <c r="BR31" s="163">
        <f t="shared" si="22"/>
        <v>0</v>
      </c>
      <c r="BS31" s="163">
        <f t="shared" si="22"/>
        <v>0</v>
      </c>
      <c r="BT31" s="163">
        <f t="shared" si="22"/>
        <v>0</v>
      </c>
      <c r="BU31" s="163">
        <f t="shared" si="22"/>
        <v>0</v>
      </c>
      <c r="BV31" s="163">
        <f t="shared" si="22"/>
        <v>0</v>
      </c>
      <c r="BW31" s="163">
        <f t="shared" si="22"/>
        <v>0</v>
      </c>
      <c r="BX31" s="163">
        <f t="shared" si="22"/>
        <v>0</v>
      </c>
      <c r="BY31" s="163">
        <f t="shared" si="22"/>
        <v>0</v>
      </c>
      <c r="BZ31" s="163">
        <f t="shared" si="22"/>
        <v>0</v>
      </c>
      <c r="CA31" s="163">
        <f t="shared" si="22"/>
        <v>0</v>
      </c>
      <c r="CB31" s="163">
        <f t="shared" si="22"/>
        <v>0</v>
      </c>
      <c r="CC31" s="163">
        <f t="shared" si="22"/>
        <v>0</v>
      </c>
      <c r="CD31" s="163">
        <f t="shared" si="22"/>
        <v>0</v>
      </c>
      <c r="CE31" s="163">
        <f t="shared" si="22"/>
        <v>0</v>
      </c>
      <c r="CF31" s="163">
        <f t="shared" si="22"/>
        <v>0</v>
      </c>
      <c r="CG31" s="163">
        <f t="shared" si="22"/>
        <v>0</v>
      </c>
      <c r="CH31" s="163">
        <f t="shared" si="22"/>
        <v>0</v>
      </c>
      <c r="CI31" s="163">
        <f t="shared" si="22"/>
        <v>0</v>
      </c>
      <c r="CJ31" s="163">
        <f t="shared" si="22"/>
        <v>0</v>
      </c>
    </row>
    <row r="32" spans="1:88" x14ac:dyDescent="0.3">
      <c r="A32" s="220"/>
      <c r="B32" s="47" t="s">
        <v>13</v>
      </c>
      <c r="C32" s="73"/>
      <c r="D32" s="73"/>
      <c r="E32" s="73"/>
      <c r="F32" s="73"/>
      <c r="G32" s="73"/>
      <c r="H32" s="73"/>
      <c r="I32" s="73"/>
      <c r="J32" s="73"/>
      <c r="K32" s="73"/>
      <c r="L32" s="73"/>
      <c r="M32" s="73"/>
      <c r="N32" s="73"/>
      <c r="O32" s="73"/>
      <c r="P32" s="73"/>
      <c r="Q32" s="73"/>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61">
        <v>960952</v>
      </c>
      <c r="BC32" s="163">
        <f t="shared" ref="BC32:CJ32" si="23">BB32</f>
        <v>960952</v>
      </c>
      <c r="BD32" s="163">
        <f t="shared" si="23"/>
        <v>960952</v>
      </c>
      <c r="BE32" s="163">
        <f t="shared" si="23"/>
        <v>960952</v>
      </c>
      <c r="BF32" s="163">
        <f t="shared" si="23"/>
        <v>960952</v>
      </c>
      <c r="BG32" s="163">
        <f t="shared" si="23"/>
        <v>960952</v>
      </c>
      <c r="BH32" s="163">
        <f t="shared" si="23"/>
        <v>960952</v>
      </c>
      <c r="BI32" s="163">
        <f t="shared" si="23"/>
        <v>960952</v>
      </c>
      <c r="BJ32" s="163">
        <f t="shared" si="23"/>
        <v>960952</v>
      </c>
      <c r="BK32" s="163">
        <f t="shared" si="23"/>
        <v>960952</v>
      </c>
      <c r="BL32" s="163">
        <f t="shared" si="23"/>
        <v>960952</v>
      </c>
      <c r="BM32" s="163">
        <f t="shared" si="23"/>
        <v>960952</v>
      </c>
      <c r="BN32" s="163">
        <f t="shared" si="23"/>
        <v>960952</v>
      </c>
      <c r="BO32" s="163">
        <f t="shared" si="23"/>
        <v>960952</v>
      </c>
      <c r="BP32" s="163">
        <f t="shared" si="23"/>
        <v>960952</v>
      </c>
      <c r="BQ32" s="163">
        <f t="shared" si="23"/>
        <v>960952</v>
      </c>
      <c r="BR32" s="163">
        <f t="shared" si="23"/>
        <v>960952</v>
      </c>
      <c r="BS32" s="163">
        <f t="shared" si="23"/>
        <v>960952</v>
      </c>
      <c r="BT32" s="163">
        <f t="shared" si="23"/>
        <v>960952</v>
      </c>
      <c r="BU32" s="163">
        <f t="shared" si="23"/>
        <v>960952</v>
      </c>
      <c r="BV32" s="163">
        <f t="shared" si="23"/>
        <v>960952</v>
      </c>
      <c r="BW32" s="163">
        <f t="shared" si="23"/>
        <v>960952</v>
      </c>
      <c r="BX32" s="163">
        <f t="shared" si="23"/>
        <v>960952</v>
      </c>
      <c r="BY32" s="163">
        <f t="shared" si="23"/>
        <v>960952</v>
      </c>
      <c r="BZ32" s="163">
        <f t="shared" si="23"/>
        <v>960952</v>
      </c>
      <c r="CA32" s="163">
        <f t="shared" si="23"/>
        <v>960952</v>
      </c>
      <c r="CB32" s="163">
        <f t="shared" si="23"/>
        <v>960952</v>
      </c>
      <c r="CC32" s="163">
        <f t="shared" si="23"/>
        <v>960952</v>
      </c>
      <c r="CD32" s="163">
        <f t="shared" si="23"/>
        <v>960952</v>
      </c>
      <c r="CE32" s="163">
        <f t="shared" si="23"/>
        <v>960952</v>
      </c>
      <c r="CF32" s="163">
        <f t="shared" si="23"/>
        <v>960952</v>
      </c>
      <c r="CG32" s="163">
        <f t="shared" si="23"/>
        <v>960952</v>
      </c>
      <c r="CH32" s="163">
        <f t="shared" si="23"/>
        <v>960952</v>
      </c>
      <c r="CI32" s="163">
        <f t="shared" si="23"/>
        <v>960952</v>
      </c>
      <c r="CJ32" s="163">
        <f t="shared" si="23"/>
        <v>960952</v>
      </c>
    </row>
    <row r="33" spans="1:88" x14ac:dyDescent="0.3">
      <c r="A33" s="220"/>
      <c r="B33" s="47" t="s">
        <v>4</v>
      </c>
      <c r="C33" s="73"/>
      <c r="D33" s="73"/>
      <c r="E33" s="73"/>
      <c r="F33" s="73"/>
      <c r="G33" s="73"/>
      <c r="H33" s="73"/>
      <c r="I33" s="73"/>
      <c r="J33" s="73"/>
      <c r="K33" s="73"/>
      <c r="L33" s="73"/>
      <c r="M33" s="73"/>
      <c r="N33" s="73"/>
      <c r="O33" s="73"/>
      <c r="P33" s="73"/>
      <c r="Q33" s="73"/>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61">
        <v>0</v>
      </c>
      <c r="BC33" s="163">
        <f t="shared" ref="BC33:CJ33" si="24">BB33</f>
        <v>0</v>
      </c>
      <c r="BD33" s="163">
        <f t="shared" si="24"/>
        <v>0</v>
      </c>
      <c r="BE33" s="163">
        <f t="shared" si="24"/>
        <v>0</v>
      </c>
      <c r="BF33" s="163">
        <f t="shared" si="24"/>
        <v>0</v>
      </c>
      <c r="BG33" s="163">
        <f t="shared" si="24"/>
        <v>0</v>
      </c>
      <c r="BH33" s="163">
        <f t="shared" si="24"/>
        <v>0</v>
      </c>
      <c r="BI33" s="163">
        <f t="shared" si="24"/>
        <v>0</v>
      </c>
      <c r="BJ33" s="163">
        <f t="shared" si="24"/>
        <v>0</v>
      </c>
      <c r="BK33" s="163">
        <f t="shared" si="24"/>
        <v>0</v>
      </c>
      <c r="BL33" s="163">
        <f t="shared" si="24"/>
        <v>0</v>
      </c>
      <c r="BM33" s="163">
        <f t="shared" si="24"/>
        <v>0</v>
      </c>
      <c r="BN33" s="163">
        <f t="shared" si="24"/>
        <v>0</v>
      </c>
      <c r="BO33" s="163">
        <f t="shared" si="24"/>
        <v>0</v>
      </c>
      <c r="BP33" s="163">
        <f t="shared" si="24"/>
        <v>0</v>
      </c>
      <c r="BQ33" s="163">
        <f t="shared" si="24"/>
        <v>0</v>
      </c>
      <c r="BR33" s="163">
        <f t="shared" si="24"/>
        <v>0</v>
      </c>
      <c r="BS33" s="163">
        <f t="shared" si="24"/>
        <v>0</v>
      </c>
      <c r="BT33" s="163">
        <f t="shared" si="24"/>
        <v>0</v>
      </c>
      <c r="BU33" s="163">
        <f t="shared" si="24"/>
        <v>0</v>
      </c>
      <c r="BV33" s="163">
        <f t="shared" si="24"/>
        <v>0</v>
      </c>
      <c r="BW33" s="163">
        <f t="shared" si="24"/>
        <v>0</v>
      </c>
      <c r="BX33" s="163">
        <f t="shared" si="24"/>
        <v>0</v>
      </c>
      <c r="BY33" s="163">
        <f t="shared" si="24"/>
        <v>0</v>
      </c>
      <c r="BZ33" s="163">
        <f t="shared" si="24"/>
        <v>0</v>
      </c>
      <c r="CA33" s="163">
        <f t="shared" si="24"/>
        <v>0</v>
      </c>
      <c r="CB33" s="163">
        <f t="shared" si="24"/>
        <v>0</v>
      </c>
      <c r="CC33" s="163">
        <f t="shared" si="24"/>
        <v>0</v>
      </c>
      <c r="CD33" s="163">
        <f t="shared" si="24"/>
        <v>0</v>
      </c>
      <c r="CE33" s="163">
        <f t="shared" si="24"/>
        <v>0</v>
      </c>
      <c r="CF33" s="163">
        <f t="shared" si="24"/>
        <v>0</v>
      </c>
      <c r="CG33" s="163">
        <f t="shared" si="24"/>
        <v>0</v>
      </c>
      <c r="CH33" s="163">
        <f t="shared" si="24"/>
        <v>0</v>
      </c>
      <c r="CI33" s="163">
        <f t="shared" si="24"/>
        <v>0</v>
      </c>
      <c r="CJ33" s="163">
        <f t="shared" si="24"/>
        <v>0</v>
      </c>
    </row>
    <row r="34" spans="1:88" x14ac:dyDescent="0.3">
      <c r="A34" s="221"/>
      <c r="B34" s="47" t="s">
        <v>14</v>
      </c>
      <c r="C34" s="73"/>
      <c r="D34" s="73"/>
      <c r="E34" s="73"/>
      <c r="F34" s="73"/>
      <c r="G34" s="73"/>
      <c r="H34" s="73"/>
      <c r="I34" s="73"/>
      <c r="J34" s="73"/>
      <c r="K34" s="73"/>
      <c r="L34" s="73"/>
      <c r="M34" s="73"/>
      <c r="N34" s="73"/>
      <c r="O34" s="73"/>
      <c r="P34" s="73"/>
      <c r="Q34" s="73"/>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61">
        <v>0</v>
      </c>
      <c r="BC34" s="163">
        <f t="shared" ref="BC34:CJ34" si="25">BB34</f>
        <v>0</v>
      </c>
      <c r="BD34" s="163">
        <f t="shared" si="25"/>
        <v>0</v>
      </c>
      <c r="BE34" s="163">
        <f t="shared" si="25"/>
        <v>0</v>
      </c>
      <c r="BF34" s="163">
        <f t="shared" si="25"/>
        <v>0</v>
      </c>
      <c r="BG34" s="163">
        <f t="shared" si="25"/>
        <v>0</v>
      </c>
      <c r="BH34" s="163">
        <f t="shared" si="25"/>
        <v>0</v>
      </c>
      <c r="BI34" s="163">
        <f t="shared" si="25"/>
        <v>0</v>
      </c>
      <c r="BJ34" s="163">
        <f t="shared" si="25"/>
        <v>0</v>
      </c>
      <c r="BK34" s="163">
        <f t="shared" si="25"/>
        <v>0</v>
      </c>
      <c r="BL34" s="163">
        <f t="shared" si="25"/>
        <v>0</v>
      </c>
      <c r="BM34" s="163">
        <f t="shared" si="25"/>
        <v>0</v>
      </c>
      <c r="BN34" s="163">
        <f t="shared" si="25"/>
        <v>0</v>
      </c>
      <c r="BO34" s="163">
        <f t="shared" si="25"/>
        <v>0</v>
      </c>
      <c r="BP34" s="163">
        <f t="shared" si="25"/>
        <v>0</v>
      </c>
      <c r="BQ34" s="163">
        <f t="shared" si="25"/>
        <v>0</v>
      </c>
      <c r="BR34" s="163">
        <f t="shared" si="25"/>
        <v>0</v>
      </c>
      <c r="BS34" s="163">
        <f t="shared" si="25"/>
        <v>0</v>
      </c>
      <c r="BT34" s="163">
        <f t="shared" si="25"/>
        <v>0</v>
      </c>
      <c r="BU34" s="163">
        <f t="shared" si="25"/>
        <v>0</v>
      </c>
      <c r="BV34" s="163">
        <f t="shared" si="25"/>
        <v>0</v>
      </c>
      <c r="BW34" s="163">
        <f t="shared" si="25"/>
        <v>0</v>
      </c>
      <c r="BX34" s="163">
        <f t="shared" si="25"/>
        <v>0</v>
      </c>
      <c r="BY34" s="163">
        <f t="shared" si="25"/>
        <v>0</v>
      </c>
      <c r="BZ34" s="163">
        <f t="shared" si="25"/>
        <v>0</v>
      </c>
      <c r="CA34" s="163">
        <f t="shared" si="25"/>
        <v>0</v>
      </c>
      <c r="CB34" s="163">
        <f t="shared" si="25"/>
        <v>0</v>
      </c>
      <c r="CC34" s="163">
        <f t="shared" si="25"/>
        <v>0</v>
      </c>
      <c r="CD34" s="163">
        <f t="shared" si="25"/>
        <v>0</v>
      </c>
      <c r="CE34" s="163">
        <f t="shared" si="25"/>
        <v>0</v>
      </c>
      <c r="CF34" s="163">
        <f t="shared" si="25"/>
        <v>0</v>
      </c>
      <c r="CG34" s="163">
        <f t="shared" si="25"/>
        <v>0</v>
      </c>
      <c r="CH34" s="163">
        <f t="shared" si="25"/>
        <v>0</v>
      </c>
      <c r="CI34" s="163">
        <f t="shared" si="25"/>
        <v>0</v>
      </c>
      <c r="CJ34" s="163">
        <f t="shared" si="25"/>
        <v>0</v>
      </c>
    </row>
    <row r="35" spans="1:88" x14ac:dyDescent="0.3">
      <c r="A35" s="221"/>
      <c r="B35" s="47" t="s">
        <v>15</v>
      </c>
      <c r="C35" s="73"/>
      <c r="D35" s="73"/>
      <c r="E35" s="73"/>
      <c r="F35" s="73"/>
      <c r="G35" s="73"/>
      <c r="H35" s="73"/>
      <c r="I35" s="73"/>
      <c r="J35" s="73"/>
      <c r="K35" s="73"/>
      <c r="L35" s="73"/>
      <c r="M35" s="73"/>
      <c r="N35" s="73"/>
      <c r="O35" s="73"/>
      <c r="P35" s="73"/>
      <c r="Q35" s="73"/>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61">
        <v>0</v>
      </c>
      <c r="BC35" s="163">
        <f t="shared" ref="BC35:CJ35" si="26">BB35</f>
        <v>0</v>
      </c>
      <c r="BD35" s="163">
        <f t="shared" si="26"/>
        <v>0</v>
      </c>
      <c r="BE35" s="163">
        <f t="shared" si="26"/>
        <v>0</v>
      </c>
      <c r="BF35" s="163">
        <f t="shared" si="26"/>
        <v>0</v>
      </c>
      <c r="BG35" s="163">
        <f t="shared" si="26"/>
        <v>0</v>
      </c>
      <c r="BH35" s="163">
        <f t="shared" si="26"/>
        <v>0</v>
      </c>
      <c r="BI35" s="163">
        <f t="shared" si="26"/>
        <v>0</v>
      </c>
      <c r="BJ35" s="163">
        <f t="shared" si="26"/>
        <v>0</v>
      </c>
      <c r="BK35" s="163">
        <f t="shared" si="26"/>
        <v>0</v>
      </c>
      <c r="BL35" s="163">
        <f t="shared" si="26"/>
        <v>0</v>
      </c>
      <c r="BM35" s="163">
        <f t="shared" si="26"/>
        <v>0</v>
      </c>
      <c r="BN35" s="163">
        <f t="shared" si="26"/>
        <v>0</v>
      </c>
      <c r="BO35" s="163">
        <f t="shared" si="26"/>
        <v>0</v>
      </c>
      <c r="BP35" s="163">
        <f t="shared" si="26"/>
        <v>0</v>
      </c>
      <c r="BQ35" s="163">
        <f t="shared" si="26"/>
        <v>0</v>
      </c>
      <c r="BR35" s="163">
        <f t="shared" si="26"/>
        <v>0</v>
      </c>
      <c r="BS35" s="163">
        <f t="shared" si="26"/>
        <v>0</v>
      </c>
      <c r="BT35" s="163">
        <f t="shared" si="26"/>
        <v>0</v>
      </c>
      <c r="BU35" s="163">
        <f t="shared" si="26"/>
        <v>0</v>
      </c>
      <c r="BV35" s="163">
        <f t="shared" si="26"/>
        <v>0</v>
      </c>
      <c r="BW35" s="163">
        <f t="shared" si="26"/>
        <v>0</v>
      </c>
      <c r="BX35" s="163">
        <f t="shared" si="26"/>
        <v>0</v>
      </c>
      <c r="BY35" s="163">
        <f t="shared" si="26"/>
        <v>0</v>
      </c>
      <c r="BZ35" s="163">
        <f t="shared" si="26"/>
        <v>0</v>
      </c>
      <c r="CA35" s="163">
        <f t="shared" si="26"/>
        <v>0</v>
      </c>
      <c r="CB35" s="163">
        <f t="shared" si="26"/>
        <v>0</v>
      </c>
      <c r="CC35" s="163">
        <f t="shared" si="26"/>
        <v>0</v>
      </c>
      <c r="CD35" s="163">
        <f t="shared" si="26"/>
        <v>0</v>
      </c>
      <c r="CE35" s="163">
        <f t="shared" si="26"/>
        <v>0</v>
      </c>
      <c r="CF35" s="163">
        <f t="shared" si="26"/>
        <v>0</v>
      </c>
      <c r="CG35" s="163">
        <f t="shared" si="26"/>
        <v>0</v>
      </c>
      <c r="CH35" s="163">
        <f t="shared" si="26"/>
        <v>0</v>
      </c>
      <c r="CI35" s="163">
        <f t="shared" si="26"/>
        <v>0</v>
      </c>
      <c r="CJ35" s="163">
        <f t="shared" si="26"/>
        <v>0</v>
      </c>
    </row>
    <row r="36" spans="1:88" x14ac:dyDescent="0.3">
      <c r="A36" s="221"/>
      <c r="B36" s="47" t="s">
        <v>7</v>
      </c>
      <c r="C36" s="73"/>
      <c r="D36" s="73"/>
      <c r="E36" s="73"/>
      <c r="F36" s="73"/>
      <c r="G36" s="73"/>
      <c r="H36" s="73"/>
      <c r="I36" s="73"/>
      <c r="J36" s="73"/>
      <c r="K36" s="73"/>
      <c r="L36" s="73"/>
      <c r="M36" s="73"/>
      <c r="N36" s="73"/>
      <c r="O36" s="73"/>
      <c r="P36" s="73"/>
      <c r="Q36" s="73"/>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61">
        <v>0</v>
      </c>
      <c r="BC36" s="163">
        <f t="shared" ref="BC36:CJ36" si="27">BB36</f>
        <v>0</v>
      </c>
      <c r="BD36" s="163">
        <f t="shared" si="27"/>
        <v>0</v>
      </c>
      <c r="BE36" s="163">
        <f t="shared" si="27"/>
        <v>0</v>
      </c>
      <c r="BF36" s="163">
        <f t="shared" si="27"/>
        <v>0</v>
      </c>
      <c r="BG36" s="163">
        <f t="shared" si="27"/>
        <v>0</v>
      </c>
      <c r="BH36" s="163">
        <f t="shared" si="27"/>
        <v>0</v>
      </c>
      <c r="BI36" s="163">
        <f t="shared" si="27"/>
        <v>0</v>
      </c>
      <c r="BJ36" s="163">
        <f t="shared" si="27"/>
        <v>0</v>
      </c>
      <c r="BK36" s="163">
        <f t="shared" si="27"/>
        <v>0</v>
      </c>
      <c r="BL36" s="163">
        <f t="shared" si="27"/>
        <v>0</v>
      </c>
      <c r="BM36" s="163">
        <f t="shared" si="27"/>
        <v>0</v>
      </c>
      <c r="BN36" s="163">
        <f t="shared" si="27"/>
        <v>0</v>
      </c>
      <c r="BO36" s="163">
        <f t="shared" si="27"/>
        <v>0</v>
      </c>
      <c r="BP36" s="163">
        <f t="shared" si="27"/>
        <v>0</v>
      </c>
      <c r="BQ36" s="163">
        <f t="shared" si="27"/>
        <v>0</v>
      </c>
      <c r="BR36" s="163">
        <f t="shared" si="27"/>
        <v>0</v>
      </c>
      <c r="BS36" s="163">
        <f t="shared" si="27"/>
        <v>0</v>
      </c>
      <c r="BT36" s="163">
        <f t="shared" si="27"/>
        <v>0</v>
      </c>
      <c r="BU36" s="163">
        <f t="shared" si="27"/>
        <v>0</v>
      </c>
      <c r="BV36" s="163">
        <f t="shared" si="27"/>
        <v>0</v>
      </c>
      <c r="BW36" s="163">
        <f t="shared" si="27"/>
        <v>0</v>
      </c>
      <c r="BX36" s="163">
        <f t="shared" si="27"/>
        <v>0</v>
      </c>
      <c r="BY36" s="163">
        <f t="shared" si="27"/>
        <v>0</v>
      </c>
      <c r="BZ36" s="163">
        <f t="shared" si="27"/>
        <v>0</v>
      </c>
      <c r="CA36" s="163">
        <f t="shared" si="27"/>
        <v>0</v>
      </c>
      <c r="CB36" s="163">
        <f t="shared" si="27"/>
        <v>0</v>
      </c>
      <c r="CC36" s="163">
        <f t="shared" si="27"/>
        <v>0</v>
      </c>
      <c r="CD36" s="163">
        <f t="shared" si="27"/>
        <v>0</v>
      </c>
      <c r="CE36" s="163">
        <f t="shared" si="27"/>
        <v>0</v>
      </c>
      <c r="CF36" s="163">
        <f t="shared" si="27"/>
        <v>0</v>
      </c>
      <c r="CG36" s="163">
        <f t="shared" si="27"/>
        <v>0</v>
      </c>
      <c r="CH36" s="163">
        <f t="shared" si="27"/>
        <v>0</v>
      </c>
      <c r="CI36" s="163">
        <f t="shared" si="27"/>
        <v>0</v>
      </c>
      <c r="CJ36" s="163">
        <f t="shared" si="27"/>
        <v>0</v>
      </c>
    </row>
    <row r="37" spans="1:88" ht="15" thickBot="1" x14ac:dyDescent="0.35">
      <c r="A37" s="222"/>
      <c r="B37" s="47" t="s">
        <v>8</v>
      </c>
      <c r="C37" s="73"/>
      <c r="D37" s="73"/>
      <c r="E37" s="73"/>
      <c r="F37" s="73"/>
      <c r="G37" s="73"/>
      <c r="H37" s="73"/>
      <c r="I37" s="73"/>
      <c r="J37" s="73"/>
      <c r="K37" s="73"/>
      <c r="L37" s="73"/>
      <c r="M37" s="73"/>
      <c r="N37" s="73"/>
      <c r="O37" s="73"/>
      <c r="P37" s="73"/>
      <c r="Q37" s="73"/>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61">
        <v>3804</v>
      </c>
      <c r="BC37" s="163">
        <f t="shared" ref="BC37:CJ37" si="28">BB37</f>
        <v>3804</v>
      </c>
      <c r="BD37" s="163">
        <f t="shared" si="28"/>
        <v>3804</v>
      </c>
      <c r="BE37" s="163">
        <f t="shared" si="28"/>
        <v>3804</v>
      </c>
      <c r="BF37" s="163">
        <f t="shared" si="28"/>
        <v>3804</v>
      </c>
      <c r="BG37" s="163">
        <f t="shared" si="28"/>
        <v>3804</v>
      </c>
      <c r="BH37" s="163">
        <f t="shared" si="28"/>
        <v>3804</v>
      </c>
      <c r="BI37" s="163">
        <f t="shared" si="28"/>
        <v>3804</v>
      </c>
      <c r="BJ37" s="163">
        <f t="shared" si="28"/>
        <v>3804</v>
      </c>
      <c r="BK37" s="163">
        <f t="shared" si="28"/>
        <v>3804</v>
      </c>
      <c r="BL37" s="163">
        <f t="shared" si="28"/>
        <v>3804</v>
      </c>
      <c r="BM37" s="163">
        <f t="shared" si="28"/>
        <v>3804</v>
      </c>
      <c r="BN37" s="163">
        <f t="shared" si="28"/>
        <v>3804</v>
      </c>
      <c r="BO37" s="163">
        <f t="shared" si="28"/>
        <v>3804</v>
      </c>
      <c r="BP37" s="163">
        <f t="shared" si="28"/>
        <v>3804</v>
      </c>
      <c r="BQ37" s="163">
        <f t="shared" si="28"/>
        <v>3804</v>
      </c>
      <c r="BR37" s="163">
        <f t="shared" si="28"/>
        <v>3804</v>
      </c>
      <c r="BS37" s="163">
        <f t="shared" si="28"/>
        <v>3804</v>
      </c>
      <c r="BT37" s="163">
        <f t="shared" si="28"/>
        <v>3804</v>
      </c>
      <c r="BU37" s="163">
        <f t="shared" si="28"/>
        <v>3804</v>
      </c>
      <c r="BV37" s="163">
        <f t="shared" si="28"/>
        <v>3804</v>
      </c>
      <c r="BW37" s="163">
        <f t="shared" si="28"/>
        <v>3804</v>
      </c>
      <c r="BX37" s="163">
        <f t="shared" si="28"/>
        <v>3804</v>
      </c>
      <c r="BY37" s="163">
        <f t="shared" si="28"/>
        <v>3804</v>
      </c>
      <c r="BZ37" s="163">
        <f t="shared" si="28"/>
        <v>3804</v>
      </c>
      <c r="CA37" s="163">
        <f t="shared" si="28"/>
        <v>3804</v>
      </c>
      <c r="CB37" s="163">
        <f t="shared" si="28"/>
        <v>3804</v>
      </c>
      <c r="CC37" s="163">
        <f t="shared" si="28"/>
        <v>3804</v>
      </c>
      <c r="CD37" s="163">
        <f t="shared" si="28"/>
        <v>3804</v>
      </c>
      <c r="CE37" s="163">
        <f t="shared" si="28"/>
        <v>3804</v>
      </c>
      <c r="CF37" s="163">
        <f t="shared" si="28"/>
        <v>3804</v>
      </c>
      <c r="CG37" s="163">
        <f t="shared" si="28"/>
        <v>3804</v>
      </c>
      <c r="CH37" s="163">
        <f t="shared" si="28"/>
        <v>3804</v>
      </c>
      <c r="CI37" s="163">
        <f t="shared" si="28"/>
        <v>3804</v>
      </c>
      <c r="CJ37" s="163">
        <f t="shared" si="28"/>
        <v>3804</v>
      </c>
    </row>
    <row r="38" spans="1:88" ht="15" thickBot="1" x14ac:dyDescent="0.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5.6" x14ac:dyDescent="0.3">
      <c r="A39" s="20"/>
      <c r="B39" s="83" t="s">
        <v>32</v>
      </c>
      <c r="C39" s="53">
        <v>42370</v>
      </c>
      <c r="D39" s="53">
        <v>42401</v>
      </c>
      <c r="E39" s="136">
        <v>42430</v>
      </c>
      <c r="F39" s="136">
        <v>42461</v>
      </c>
      <c r="G39" s="136">
        <v>42491</v>
      </c>
      <c r="H39" s="136">
        <v>42522</v>
      </c>
      <c r="I39" s="136">
        <v>42552</v>
      </c>
      <c r="J39" s="136">
        <v>42583</v>
      </c>
      <c r="K39" s="136">
        <v>42614</v>
      </c>
      <c r="L39" s="136">
        <v>42644</v>
      </c>
      <c r="M39" s="136">
        <v>42675</v>
      </c>
      <c r="N39" s="136">
        <v>42705</v>
      </c>
      <c r="O39" s="136">
        <v>42736</v>
      </c>
      <c r="P39" s="136">
        <v>42767</v>
      </c>
      <c r="Q39" s="52">
        <v>42795</v>
      </c>
      <c r="R39" s="52">
        <v>42826</v>
      </c>
      <c r="S39" s="52">
        <v>42856</v>
      </c>
      <c r="T39" s="52">
        <v>42887</v>
      </c>
      <c r="U39" s="52">
        <v>42917</v>
      </c>
      <c r="V39" s="52">
        <v>42948</v>
      </c>
      <c r="W39" s="52">
        <v>42979</v>
      </c>
      <c r="X39" s="52">
        <v>43009</v>
      </c>
      <c r="Y39" s="52">
        <v>43040</v>
      </c>
      <c r="Z39" s="52">
        <v>43070</v>
      </c>
      <c r="AA39" s="52">
        <v>43101</v>
      </c>
      <c r="AB39" s="52">
        <v>43132</v>
      </c>
      <c r="AC39" s="53">
        <v>43160</v>
      </c>
      <c r="AD39" s="53">
        <v>43191</v>
      </c>
      <c r="AE39" s="53">
        <v>43221</v>
      </c>
      <c r="AF39" s="53">
        <v>43252</v>
      </c>
      <c r="AG39" s="53">
        <v>43282</v>
      </c>
      <c r="AH39" s="53">
        <v>43313</v>
      </c>
      <c r="AI39" s="53">
        <v>43344</v>
      </c>
      <c r="AJ39" s="53">
        <v>43374</v>
      </c>
      <c r="AK39" s="53">
        <v>43405</v>
      </c>
      <c r="AL39" s="53">
        <v>43435</v>
      </c>
      <c r="AM39" s="53">
        <v>43466</v>
      </c>
      <c r="AN39" s="53">
        <v>43497</v>
      </c>
      <c r="AO39" s="136">
        <v>43525</v>
      </c>
      <c r="AP39" s="136">
        <v>43556</v>
      </c>
      <c r="AQ39" s="136">
        <v>43586</v>
      </c>
      <c r="AR39" s="136">
        <v>43617</v>
      </c>
      <c r="AS39" s="136">
        <v>43647</v>
      </c>
      <c r="AT39" s="136">
        <v>43678</v>
      </c>
      <c r="AU39" s="136">
        <v>43709</v>
      </c>
      <c r="AV39" s="136">
        <v>43739</v>
      </c>
      <c r="AW39" s="136">
        <v>43770</v>
      </c>
      <c r="AX39" s="136">
        <v>43800</v>
      </c>
      <c r="AY39" s="136">
        <v>43831</v>
      </c>
      <c r="AZ39" s="136">
        <v>43862</v>
      </c>
      <c r="BA39" s="52">
        <v>43891</v>
      </c>
      <c r="BB39" s="52">
        <v>43922</v>
      </c>
      <c r="BC39" s="52">
        <v>43952</v>
      </c>
      <c r="BD39" s="52">
        <v>43983</v>
      </c>
      <c r="BE39" s="52">
        <v>44013</v>
      </c>
      <c r="BF39" s="52">
        <v>44044</v>
      </c>
      <c r="BG39" s="52">
        <v>44075</v>
      </c>
      <c r="BH39" s="52">
        <v>44105</v>
      </c>
      <c r="BI39" s="52">
        <v>44136</v>
      </c>
      <c r="BJ39" s="52">
        <v>44166</v>
      </c>
      <c r="BK39" s="52">
        <v>44197</v>
      </c>
      <c r="BL39" s="52">
        <v>44228</v>
      </c>
      <c r="BM39" s="53">
        <v>44256</v>
      </c>
      <c r="BN39" s="53">
        <v>44287</v>
      </c>
      <c r="BO39" s="53">
        <v>44317</v>
      </c>
      <c r="BP39" s="53">
        <v>44348</v>
      </c>
      <c r="BQ39" s="53">
        <v>44378</v>
      </c>
      <c r="BR39" s="53">
        <v>44409</v>
      </c>
      <c r="BS39" s="53">
        <v>44440</v>
      </c>
      <c r="BT39" s="53">
        <v>44470</v>
      </c>
      <c r="BU39" s="53">
        <v>44501</v>
      </c>
      <c r="BV39" s="53">
        <v>44531</v>
      </c>
      <c r="BW39" s="53">
        <v>44562</v>
      </c>
      <c r="BX39" s="53">
        <v>44593</v>
      </c>
      <c r="BY39" s="136">
        <v>44621</v>
      </c>
      <c r="BZ39" s="136">
        <v>44652</v>
      </c>
      <c r="CA39" s="136">
        <v>44682</v>
      </c>
      <c r="CB39" s="136">
        <v>44713</v>
      </c>
      <c r="CC39" s="136">
        <v>44743</v>
      </c>
      <c r="CD39" s="136">
        <v>44774</v>
      </c>
      <c r="CE39" s="136">
        <v>44805</v>
      </c>
      <c r="CF39" s="136">
        <v>44835</v>
      </c>
      <c r="CG39" s="136">
        <v>44866</v>
      </c>
      <c r="CH39" s="136">
        <v>44896</v>
      </c>
      <c r="CI39" s="136">
        <v>44927</v>
      </c>
      <c r="CJ39" s="136">
        <v>44958</v>
      </c>
    </row>
    <row r="40" spans="1:88" ht="15" customHeight="1" x14ac:dyDescent="0.3">
      <c r="A40" s="220" t="s">
        <v>29</v>
      </c>
      <c r="B40" s="47" t="s">
        <v>9</v>
      </c>
      <c r="C40" s="73"/>
      <c r="D40" s="73"/>
      <c r="E40" s="73"/>
      <c r="F40" s="73"/>
      <c r="G40" s="73"/>
      <c r="H40" s="73"/>
      <c r="I40" s="73"/>
      <c r="J40" s="73"/>
      <c r="K40" s="73"/>
      <c r="L40" s="73"/>
      <c r="M40" s="73"/>
      <c r="N40" s="73"/>
      <c r="O40" s="73"/>
      <c r="P40" s="73"/>
      <c r="Q40" s="73"/>
      <c r="R40" s="73"/>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61">
        <v>0</v>
      </c>
      <c r="BC40" s="163">
        <f>BB40</f>
        <v>0</v>
      </c>
      <c r="BD40" s="163">
        <f t="shared" ref="BD40:CJ40" si="29">BC40</f>
        <v>0</v>
      </c>
      <c r="BE40" s="163">
        <f t="shared" si="29"/>
        <v>0</v>
      </c>
      <c r="BF40" s="163">
        <f t="shared" si="29"/>
        <v>0</v>
      </c>
      <c r="BG40" s="163">
        <f t="shared" si="29"/>
        <v>0</v>
      </c>
      <c r="BH40" s="163">
        <f t="shared" si="29"/>
        <v>0</v>
      </c>
      <c r="BI40" s="163">
        <f t="shared" si="29"/>
        <v>0</v>
      </c>
      <c r="BJ40" s="163">
        <f t="shared" si="29"/>
        <v>0</v>
      </c>
      <c r="BK40" s="163">
        <f t="shared" si="29"/>
        <v>0</v>
      </c>
      <c r="BL40" s="163">
        <f t="shared" si="29"/>
        <v>0</v>
      </c>
      <c r="BM40" s="163">
        <f t="shared" si="29"/>
        <v>0</v>
      </c>
      <c r="BN40" s="163">
        <f t="shared" si="29"/>
        <v>0</v>
      </c>
      <c r="BO40" s="163">
        <f t="shared" si="29"/>
        <v>0</v>
      </c>
      <c r="BP40" s="163">
        <f t="shared" si="29"/>
        <v>0</v>
      </c>
      <c r="BQ40" s="163">
        <f t="shared" si="29"/>
        <v>0</v>
      </c>
      <c r="BR40" s="163">
        <f t="shared" si="29"/>
        <v>0</v>
      </c>
      <c r="BS40" s="163">
        <f t="shared" si="29"/>
        <v>0</v>
      </c>
      <c r="BT40" s="163">
        <f t="shared" si="29"/>
        <v>0</v>
      </c>
      <c r="BU40" s="163">
        <f t="shared" si="29"/>
        <v>0</v>
      </c>
      <c r="BV40" s="163">
        <f t="shared" si="29"/>
        <v>0</v>
      </c>
      <c r="BW40" s="163">
        <f t="shared" si="29"/>
        <v>0</v>
      </c>
      <c r="BX40" s="163">
        <f t="shared" si="29"/>
        <v>0</v>
      </c>
      <c r="BY40" s="163">
        <f t="shared" si="29"/>
        <v>0</v>
      </c>
      <c r="BZ40" s="163">
        <f t="shared" si="29"/>
        <v>0</v>
      </c>
      <c r="CA40" s="163">
        <f t="shared" si="29"/>
        <v>0</v>
      </c>
      <c r="CB40" s="163">
        <f t="shared" si="29"/>
        <v>0</v>
      </c>
      <c r="CC40" s="163">
        <f t="shared" si="29"/>
        <v>0</v>
      </c>
      <c r="CD40" s="163">
        <f t="shared" si="29"/>
        <v>0</v>
      </c>
      <c r="CE40" s="163">
        <f t="shared" si="29"/>
        <v>0</v>
      </c>
      <c r="CF40" s="163">
        <f t="shared" si="29"/>
        <v>0</v>
      </c>
      <c r="CG40" s="163">
        <f t="shared" si="29"/>
        <v>0</v>
      </c>
      <c r="CH40" s="163">
        <f t="shared" si="29"/>
        <v>0</v>
      </c>
      <c r="CI40" s="163">
        <f t="shared" si="29"/>
        <v>0</v>
      </c>
      <c r="CJ40" s="163">
        <f t="shared" si="29"/>
        <v>0</v>
      </c>
    </row>
    <row r="41" spans="1:88" x14ac:dyDescent="0.3">
      <c r="A41" s="220"/>
      <c r="B41" s="47" t="s">
        <v>6</v>
      </c>
      <c r="C41" s="73"/>
      <c r="D41" s="73"/>
      <c r="E41" s="73"/>
      <c r="F41" s="73"/>
      <c r="G41" s="73"/>
      <c r="H41" s="73"/>
      <c r="I41" s="73"/>
      <c r="J41" s="73"/>
      <c r="K41" s="73"/>
      <c r="L41" s="73"/>
      <c r="M41" s="73"/>
      <c r="N41" s="73"/>
      <c r="O41" s="73"/>
      <c r="P41" s="73"/>
      <c r="Q41" s="73"/>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61">
        <v>0</v>
      </c>
      <c r="BC41" s="163">
        <f t="shared" ref="BC41:CJ41" si="30">BB41</f>
        <v>0</v>
      </c>
      <c r="BD41" s="163">
        <f t="shared" si="30"/>
        <v>0</v>
      </c>
      <c r="BE41" s="163">
        <f t="shared" si="30"/>
        <v>0</v>
      </c>
      <c r="BF41" s="163">
        <f t="shared" si="30"/>
        <v>0</v>
      </c>
      <c r="BG41" s="163">
        <f t="shared" si="30"/>
        <v>0</v>
      </c>
      <c r="BH41" s="163">
        <f t="shared" si="30"/>
        <v>0</v>
      </c>
      <c r="BI41" s="163">
        <f t="shared" si="30"/>
        <v>0</v>
      </c>
      <c r="BJ41" s="163">
        <f t="shared" si="30"/>
        <v>0</v>
      </c>
      <c r="BK41" s="163">
        <f t="shared" si="30"/>
        <v>0</v>
      </c>
      <c r="BL41" s="163">
        <f t="shared" si="30"/>
        <v>0</v>
      </c>
      <c r="BM41" s="163">
        <f t="shared" si="30"/>
        <v>0</v>
      </c>
      <c r="BN41" s="163">
        <f t="shared" si="30"/>
        <v>0</v>
      </c>
      <c r="BO41" s="163">
        <f t="shared" si="30"/>
        <v>0</v>
      </c>
      <c r="BP41" s="163">
        <f t="shared" si="30"/>
        <v>0</v>
      </c>
      <c r="BQ41" s="163">
        <f t="shared" si="30"/>
        <v>0</v>
      </c>
      <c r="BR41" s="163">
        <f t="shared" si="30"/>
        <v>0</v>
      </c>
      <c r="BS41" s="163">
        <f t="shared" si="30"/>
        <v>0</v>
      </c>
      <c r="BT41" s="163">
        <f t="shared" si="30"/>
        <v>0</v>
      </c>
      <c r="BU41" s="163">
        <f t="shared" si="30"/>
        <v>0</v>
      </c>
      <c r="BV41" s="163">
        <f t="shared" si="30"/>
        <v>0</v>
      </c>
      <c r="BW41" s="163">
        <f t="shared" si="30"/>
        <v>0</v>
      </c>
      <c r="BX41" s="163">
        <f t="shared" si="30"/>
        <v>0</v>
      </c>
      <c r="BY41" s="163">
        <f t="shared" si="30"/>
        <v>0</v>
      </c>
      <c r="BZ41" s="163">
        <f t="shared" si="30"/>
        <v>0</v>
      </c>
      <c r="CA41" s="163">
        <f t="shared" si="30"/>
        <v>0</v>
      </c>
      <c r="CB41" s="163">
        <f t="shared" si="30"/>
        <v>0</v>
      </c>
      <c r="CC41" s="163">
        <f t="shared" si="30"/>
        <v>0</v>
      </c>
      <c r="CD41" s="163">
        <f t="shared" si="30"/>
        <v>0</v>
      </c>
      <c r="CE41" s="163">
        <f t="shared" si="30"/>
        <v>0</v>
      </c>
      <c r="CF41" s="163">
        <f t="shared" si="30"/>
        <v>0</v>
      </c>
      <c r="CG41" s="163">
        <f t="shared" si="30"/>
        <v>0</v>
      </c>
      <c r="CH41" s="163">
        <f t="shared" si="30"/>
        <v>0</v>
      </c>
      <c r="CI41" s="163">
        <f t="shared" si="30"/>
        <v>0</v>
      </c>
      <c r="CJ41" s="163">
        <f t="shared" si="30"/>
        <v>0</v>
      </c>
    </row>
    <row r="42" spans="1:88" x14ac:dyDescent="0.3">
      <c r="A42" s="220"/>
      <c r="B42" s="47" t="s">
        <v>10</v>
      </c>
      <c r="C42" s="73"/>
      <c r="D42" s="73"/>
      <c r="E42" s="73"/>
      <c r="F42" s="73"/>
      <c r="G42" s="73"/>
      <c r="H42" s="73"/>
      <c r="I42" s="73"/>
      <c r="J42" s="73"/>
      <c r="K42" s="73"/>
      <c r="L42" s="73"/>
      <c r="M42" s="73"/>
      <c r="N42" s="73"/>
      <c r="O42" s="73"/>
      <c r="P42" s="73"/>
      <c r="Q42" s="73"/>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61">
        <v>0</v>
      </c>
      <c r="BC42" s="163">
        <f t="shared" ref="BC42:CJ42" si="31">BB42</f>
        <v>0</v>
      </c>
      <c r="BD42" s="163">
        <f t="shared" si="31"/>
        <v>0</v>
      </c>
      <c r="BE42" s="163">
        <f t="shared" si="31"/>
        <v>0</v>
      </c>
      <c r="BF42" s="163">
        <f t="shared" si="31"/>
        <v>0</v>
      </c>
      <c r="BG42" s="163">
        <f t="shared" si="31"/>
        <v>0</v>
      </c>
      <c r="BH42" s="163">
        <f t="shared" si="31"/>
        <v>0</v>
      </c>
      <c r="BI42" s="163">
        <f t="shared" si="31"/>
        <v>0</v>
      </c>
      <c r="BJ42" s="163">
        <f t="shared" si="31"/>
        <v>0</v>
      </c>
      <c r="BK42" s="163">
        <f t="shared" si="31"/>
        <v>0</v>
      </c>
      <c r="BL42" s="163">
        <f t="shared" si="31"/>
        <v>0</v>
      </c>
      <c r="BM42" s="163">
        <f t="shared" si="31"/>
        <v>0</v>
      </c>
      <c r="BN42" s="163">
        <f t="shared" si="31"/>
        <v>0</v>
      </c>
      <c r="BO42" s="163">
        <f t="shared" si="31"/>
        <v>0</v>
      </c>
      <c r="BP42" s="163">
        <f t="shared" si="31"/>
        <v>0</v>
      </c>
      <c r="BQ42" s="163">
        <f t="shared" si="31"/>
        <v>0</v>
      </c>
      <c r="BR42" s="163">
        <f t="shared" si="31"/>
        <v>0</v>
      </c>
      <c r="BS42" s="163">
        <f t="shared" si="31"/>
        <v>0</v>
      </c>
      <c r="BT42" s="163">
        <f t="shared" si="31"/>
        <v>0</v>
      </c>
      <c r="BU42" s="163">
        <f t="shared" si="31"/>
        <v>0</v>
      </c>
      <c r="BV42" s="163">
        <f t="shared" si="31"/>
        <v>0</v>
      </c>
      <c r="BW42" s="163">
        <f t="shared" si="31"/>
        <v>0</v>
      </c>
      <c r="BX42" s="163">
        <f t="shared" si="31"/>
        <v>0</v>
      </c>
      <c r="BY42" s="163">
        <f t="shared" si="31"/>
        <v>0</v>
      </c>
      <c r="BZ42" s="163">
        <f t="shared" si="31"/>
        <v>0</v>
      </c>
      <c r="CA42" s="163">
        <f t="shared" si="31"/>
        <v>0</v>
      </c>
      <c r="CB42" s="163">
        <f t="shared" si="31"/>
        <v>0</v>
      </c>
      <c r="CC42" s="163">
        <f t="shared" si="31"/>
        <v>0</v>
      </c>
      <c r="CD42" s="163">
        <f t="shared" si="31"/>
        <v>0</v>
      </c>
      <c r="CE42" s="163">
        <f t="shared" si="31"/>
        <v>0</v>
      </c>
      <c r="CF42" s="163">
        <f t="shared" si="31"/>
        <v>0</v>
      </c>
      <c r="CG42" s="163">
        <f t="shared" si="31"/>
        <v>0</v>
      </c>
      <c r="CH42" s="163">
        <f t="shared" si="31"/>
        <v>0</v>
      </c>
      <c r="CI42" s="163">
        <f t="shared" si="31"/>
        <v>0</v>
      </c>
      <c r="CJ42" s="163">
        <f t="shared" si="31"/>
        <v>0</v>
      </c>
    </row>
    <row r="43" spans="1:88" x14ac:dyDescent="0.3">
      <c r="A43" s="220"/>
      <c r="B43" s="47" t="s">
        <v>1</v>
      </c>
      <c r="C43" s="73"/>
      <c r="D43" s="73"/>
      <c r="E43" s="73"/>
      <c r="F43" s="73"/>
      <c r="G43" s="73"/>
      <c r="H43" s="73"/>
      <c r="I43" s="73"/>
      <c r="J43" s="73"/>
      <c r="K43" s="73"/>
      <c r="L43" s="73"/>
      <c r="M43" s="73"/>
      <c r="N43" s="73"/>
      <c r="O43" s="73"/>
      <c r="P43" s="73"/>
      <c r="Q43" s="73"/>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61">
        <v>1275633</v>
      </c>
      <c r="BC43" s="163">
        <f t="shared" ref="BC43:CJ43" si="32">BB43</f>
        <v>1275633</v>
      </c>
      <c r="BD43" s="163">
        <f t="shared" si="32"/>
        <v>1275633</v>
      </c>
      <c r="BE43" s="163">
        <f t="shared" si="32"/>
        <v>1275633</v>
      </c>
      <c r="BF43" s="163">
        <f t="shared" si="32"/>
        <v>1275633</v>
      </c>
      <c r="BG43" s="163">
        <f t="shared" si="32"/>
        <v>1275633</v>
      </c>
      <c r="BH43" s="163">
        <f t="shared" si="32"/>
        <v>1275633</v>
      </c>
      <c r="BI43" s="163">
        <f t="shared" si="32"/>
        <v>1275633</v>
      </c>
      <c r="BJ43" s="163">
        <f t="shared" si="32"/>
        <v>1275633</v>
      </c>
      <c r="BK43" s="163">
        <f t="shared" si="32"/>
        <v>1275633</v>
      </c>
      <c r="BL43" s="163">
        <f t="shared" si="32"/>
        <v>1275633</v>
      </c>
      <c r="BM43" s="163">
        <f t="shared" si="32"/>
        <v>1275633</v>
      </c>
      <c r="BN43" s="163">
        <f t="shared" si="32"/>
        <v>1275633</v>
      </c>
      <c r="BO43" s="163">
        <f t="shared" si="32"/>
        <v>1275633</v>
      </c>
      <c r="BP43" s="163">
        <f t="shared" si="32"/>
        <v>1275633</v>
      </c>
      <c r="BQ43" s="163">
        <f t="shared" si="32"/>
        <v>1275633</v>
      </c>
      <c r="BR43" s="163">
        <f t="shared" si="32"/>
        <v>1275633</v>
      </c>
      <c r="BS43" s="163">
        <f t="shared" si="32"/>
        <v>1275633</v>
      </c>
      <c r="BT43" s="163">
        <f t="shared" si="32"/>
        <v>1275633</v>
      </c>
      <c r="BU43" s="163">
        <f t="shared" si="32"/>
        <v>1275633</v>
      </c>
      <c r="BV43" s="163">
        <f t="shared" si="32"/>
        <v>1275633</v>
      </c>
      <c r="BW43" s="163">
        <f t="shared" si="32"/>
        <v>1275633</v>
      </c>
      <c r="BX43" s="163">
        <f t="shared" si="32"/>
        <v>1275633</v>
      </c>
      <c r="BY43" s="163">
        <f t="shared" si="32"/>
        <v>1275633</v>
      </c>
      <c r="BZ43" s="163">
        <f t="shared" si="32"/>
        <v>1275633</v>
      </c>
      <c r="CA43" s="163">
        <f t="shared" si="32"/>
        <v>1275633</v>
      </c>
      <c r="CB43" s="163">
        <f t="shared" si="32"/>
        <v>1275633</v>
      </c>
      <c r="CC43" s="163">
        <f t="shared" si="32"/>
        <v>1275633</v>
      </c>
      <c r="CD43" s="163">
        <f t="shared" si="32"/>
        <v>1275633</v>
      </c>
      <c r="CE43" s="163">
        <f t="shared" si="32"/>
        <v>1275633</v>
      </c>
      <c r="CF43" s="163">
        <f t="shared" si="32"/>
        <v>1275633</v>
      </c>
      <c r="CG43" s="163">
        <f t="shared" si="32"/>
        <v>1275633</v>
      </c>
      <c r="CH43" s="163">
        <f t="shared" si="32"/>
        <v>1275633</v>
      </c>
      <c r="CI43" s="163">
        <f t="shared" si="32"/>
        <v>1275633</v>
      </c>
      <c r="CJ43" s="163">
        <f t="shared" si="32"/>
        <v>1275633</v>
      </c>
    </row>
    <row r="44" spans="1:88" x14ac:dyDescent="0.3">
      <c r="A44" s="220"/>
      <c r="B44" s="47" t="s">
        <v>11</v>
      </c>
      <c r="C44" s="73"/>
      <c r="D44" s="73"/>
      <c r="E44" s="73"/>
      <c r="F44" s="73"/>
      <c r="G44" s="73"/>
      <c r="H44" s="73"/>
      <c r="I44" s="73"/>
      <c r="J44" s="73"/>
      <c r="K44" s="73"/>
      <c r="L44" s="73"/>
      <c r="M44" s="73"/>
      <c r="N44" s="73"/>
      <c r="O44" s="73"/>
      <c r="P44" s="73"/>
      <c r="Q44" s="73"/>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61">
        <v>873816</v>
      </c>
      <c r="BC44" s="163">
        <f t="shared" ref="BC44:CJ44" si="33">BB44</f>
        <v>873816</v>
      </c>
      <c r="BD44" s="163">
        <f t="shared" si="33"/>
        <v>873816</v>
      </c>
      <c r="BE44" s="163">
        <f t="shared" si="33"/>
        <v>873816</v>
      </c>
      <c r="BF44" s="163">
        <f t="shared" si="33"/>
        <v>873816</v>
      </c>
      <c r="BG44" s="163">
        <f t="shared" si="33"/>
        <v>873816</v>
      </c>
      <c r="BH44" s="163">
        <f t="shared" si="33"/>
        <v>873816</v>
      </c>
      <c r="BI44" s="163">
        <f t="shared" si="33"/>
        <v>873816</v>
      </c>
      <c r="BJ44" s="163">
        <f t="shared" si="33"/>
        <v>873816</v>
      </c>
      <c r="BK44" s="163">
        <f t="shared" si="33"/>
        <v>873816</v>
      </c>
      <c r="BL44" s="163">
        <f t="shared" si="33"/>
        <v>873816</v>
      </c>
      <c r="BM44" s="163">
        <f t="shared" si="33"/>
        <v>873816</v>
      </c>
      <c r="BN44" s="163">
        <f t="shared" si="33"/>
        <v>873816</v>
      </c>
      <c r="BO44" s="163">
        <f t="shared" si="33"/>
        <v>873816</v>
      </c>
      <c r="BP44" s="163">
        <f t="shared" si="33"/>
        <v>873816</v>
      </c>
      <c r="BQ44" s="163">
        <f t="shared" si="33"/>
        <v>873816</v>
      </c>
      <c r="BR44" s="163">
        <f t="shared" si="33"/>
        <v>873816</v>
      </c>
      <c r="BS44" s="163">
        <f t="shared" si="33"/>
        <v>873816</v>
      </c>
      <c r="BT44" s="163">
        <f t="shared" si="33"/>
        <v>873816</v>
      </c>
      <c r="BU44" s="163">
        <f t="shared" si="33"/>
        <v>873816</v>
      </c>
      <c r="BV44" s="163">
        <f t="shared" si="33"/>
        <v>873816</v>
      </c>
      <c r="BW44" s="163">
        <f t="shared" si="33"/>
        <v>873816</v>
      </c>
      <c r="BX44" s="163">
        <f t="shared" si="33"/>
        <v>873816</v>
      </c>
      <c r="BY44" s="163">
        <f t="shared" si="33"/>
        <v>873816</v>
      </c>
      <c r="BZ44" s="163">
        <f t="shared" si="33"/>
        <v>873816</v>
      </c>
      <c r="CA44" s="163">
        <f t="shared" si="33"/>
        <v>873816</v>
      </c>
      <c r="CB44" s="163">
        <f t="shared" si="33"/>
        <v>873816</v>
      </c>
      <c r="CC44" s="163">
        <f t="shared" si="33"/>
        <v>873816</v>
      </c>
      <c r="CD44" s="163">
        <f t="shared" si="33"/>
        <v>873816</v>
      </c>
      <c r="CE44" s="163">
        <f t="shared" si="33"/>
        <v>873816</v>
      </c>
      <c r="CF44" s="163">
        <f t="shared" si="33"/>
        <v>873816</v>
      </c>
      <c r="CG44" s="163">
        <f t="shared" si="33"/>
        <v>873816</v>
      </c>
      <c r="CH44" s="163">
        <f t="shared" si="33"/>
        <v>873816</v>
      </c>
      <c r="CI44" s="163">
        <f t="shared" si="33"/>
        <v>873816</v>
      </c>
      <c r="CJ44" s="163">
        <f t="shared" si="33"/>
        <v>873816</v>
      </c>
    </row>
    <row r="45" spans="1:88" x14ac:dyDescent="0.3">
      <c r="A45" s="220"/>
      <c r="B45" s="47" t="s">
        <v>12</v>
      </c>
      <c r="C45" s="73"/>
      <c r="D45" s="73"/>
      <c r="E45" s="73"/>
      <c r="F45" s="73"/>
      <c r="G45" s="73"/>
      <c r="H45" s="73"/>
      <c r="I45" s="73"/>
      <c r="J45" s="73"/>
      <c r="K45" s="73"/>
      <c r="L45" s="73"/>
      <c r="M45" s="73"/>
      <c r="N45" s="73"/>
      <c r="O45" s="73"/>
      <c r="P45" s="73"/>
      <c r="Q45" s="73"/>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61">
        <v>10989</v>
      </c>
      <c r="BC45" s="163">
        <f t="shared" ref="BC45:CJ45" si="34">BB45</f>
        <v>10989</v>
      </c>
      <c r="BD45" s="163">
        <f t="shared" si="34"/>
        <v>10989</v>
      </c>
      <c r="BE45" s="163">
        <f t="shared" si="34"/>
        <v>10989</v>
      </c>
      <c r="BF45" s="163">
        <f t="shared" si="34"/>
        <v>10989</v>
      </c>
      <c r="BG45" s="163">
        <f t="shared" si="34"/>
        <v>10989</v>
      </c>
      <c r="BH45" s="163">
        <f t="shared" si="34"/>
        <v>10989</v>
      </c>
      <c r="BI45" s="163">
        <f t="shared" si="34"/>
        <v>10989</v>
      </c>
      <c r="BJ45" s="163">
        <f t="shared" si="34"/>
        <v>10989</v>
      </c>
      <c r="BK45" s="163">
        <f t="shared" si="34"/>
        <v>10989</v>
      </c>
      <c r="BL45" s="163">
        <f t="shared" si="34"/>
        <v>10989</v>
      </c>
      <c r="BM45" s="163">
        <f t="shared" si="34"/>
        <v>10989</v>
      </c>
      <c r="BN45" s="163">
        <f t="shared" si="34"/>
        <v>10989</v>
      </c>
      <c r="BO45" s="163">
        <f t="shared" si="34"/>
        <v>10989</v>
      </c>
      <c r="BP45" s="163">
        <f t="shared" si="34"/>
        <v>10989</v>
      </c>
      <c r="BQ45" s="163">
        <f t="shared" si="34"/>
        <v>10989</v>
      </c>
      <c r="BR45" s="163">
        <f t="shared" si="34"/>
        <v>10989</v>
      </c>
      <c r="BS45" s="163">
        <f t="shared" si="34"/>
        <v>10989</v>
      </c>
      <c r="BT45" s="163">
        <f t="shared" si="34"/>
        <v>10989</v>
      </c>
      <c r="BU45" s="163">
        <f t="shared" si="34"/>
        <v>10989</v>
      </c>
      <c r="BV45" s="163">
        <f t="shared" si="34"/>
        <v>10989</v>
      </c>
      <c r="BW45" s="163">
        <f t="shared" si="34"/>
        <v>10989</v>
      </c>
      <c r="BX45" s="163">
        <f t="shared" si="34"/>
        <v>10989</v>
      </c>
      <c r="BY45" s="163">
        <f t="shared" si="34"/>
        <v>10989</v>
      </c>
      <c r="BZ45" s="163">
        <f t="shared" si="34"/>
        <v>10989</v>
      </c>
      <c r="CA45" s="163">
        <f t="shared" si="34"/>
        <v>10989</v>
      </c>
      <c r="CB45" s="163">
        <f t="shared" si="34"/>
        <v>10989</v>
      </c>
      <c r="CC45" s="163">
        <f t="shared" si="34"/>
        <v>10989</v>
      </c>
      <c r="CD45" s="163">
        <f t="shared" si="34"/>
        <v>10989</v>
      </c>
      <c r="CE45" s="163">
        <f t="shared" si="34"/>
        <v>10989</v>
      </c>
      <c r="CF45" s="163">
        <f t="shared" si="34"/>
        <v>10989</v>
      </c>
      <c r="CG45" s="163">
        <f t="shared" si="34"/>
        <v>10989</v>
      </c>
      <c r="CH45" s="163">
        <f t="shared" si="34"/>
        <v>10989</v>
      </c>
      <c r="CI45" s="163">
        <f t="shared" si="34"/>
        <v>10989</v>
      </c>
      <c r="CJ45" s="163">
        <f t="shared" si="34"/>
        <v>10989</v>
      </c>
    </row>
    <row r="46" spans="1:88" x14ac:dyDescent="0.3">
      <c r="A46" s="220"/>
      <c r="B46" s="47" t="s">
        <v>3</v>
      </c>
      <c r="C46" s="73"/>
      <c r="D46" s="73"/>
      <c r="E46" s="73"/>
      <c r="F46" s="73"/>
      <c r="G46" s="73"/>
      <c r="H46" s="73"/>
      <c r="I46" s="73"/>
      <c r="J46" s="73"/>
      <c r="K46" s="73"/>
      <c r="L46" s="73"/>
      <c r="M46" s="73"/>
      <c r="N46" s="73"/>
      <c r="O46" s="73"/>
      <c r="P46" s="73"/>
      <c r="Q46" s="73"/>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61">
        <v>1282183</v>
      </c>
      <c r="BC46" s="163">
        <f t="shared" ref="BC46:CJ46" si="35">BB46</f>
        <v>1282183</v>
      </c>
      <c r="BD46" s="163">
        <f t="shared" si="35"/>
        <v>1282183</v>
      </c>
      <c r="BE46" s="163">
        <f t="shared" si="35"/>
        <v>1282183</v>
      </c>
      <c r="BF46" s="163">
        <f t="shared" si="35"/>
        <v>1282183</v>
      </c>
      <c r="BG46" s="163">
        <f t="shared" si="35"/>
        <v>1282183</v>
      </c>
      <c r="BH46" s="163">
        <f t="shared" si="35"/>
        <v>1282183</v>
      </c>
      <c r="BI46" s="163">
        <f t="shared" si="35"/>
        <v>1282183</v>
      </c>
      <c r="BJ46" s="163">
        <f t="shared" si="35"/>
        <v>1282183</v>
      </c>
      <c r="BK46" s="163">
        <f t="shared" si="35"/>
        <v>1282183</v>
      </c>
      <c r="BL46" s="163">
        <f t="shared" si="35"/>
        <v>1282183</v>
      </c>
      <c r="BM46" s="163">
        <f t="shared" si="35"/>
        <v>1282183</v>
      </c>
      <c r="BN46" s="163">
        <f t="shared" si="35"/>
        <v>1282183</v>
      </c>
      <c r="BO46" s="163">
        <f t="shared" si="35"/>
        <v>1282183</v>
      </c>
      <c r="BP46" s="163">
        <f t="shared" si="35"/>
        <v>1282183</v>
      </c>
      <c r="BQ46" s="163">
        <f t="shared" si="35"/>
        <v>1282183</v>
      </c>
      <c r="BR46" s="163">
        <f t="shared" si="35"/>
        <v>1282183</v>
      </c>
      <c r="BS46" s="163">
        <f t="shared" si="35"/>
        <v>1282183</v>
      </c>
      <c r="BT46" s="163">
        <f t="shared" si="35"/>
        <v>1282183</v>
      </c>
      <c r="BU46" s="163">
        <f t="shared" si="35"/>
        <v>1282183</v>
      </c>
      <c r="BV46" s="163">
        <f t="shared" si="35"/>
        <v>1282183</v>
      </c>
      <c r="BW46" s="163">
        <f t="shared" si="35"/>
        <v>1282183</v>
      </c>
      <c r="BX46" s="163">
        <f t="shared" si="35"/>
        <v>1282183</v>
      </c>
      <c r="BY46" s="163">
        <f t="shared" si="35"/>
        <v>1282183</v>
      </c>
      <c r="BZ46" s="163">
        <f t="shared" si="35"/>
        <v>1282183</v>
      </c>
      <c r="CA46" s="163">
        <f t="shared" si="35"/>
        <v>1282183</v>
      </c>
      <c r="CB46" s="163">
        <f t="shared" si="35"/>
        <v>1282183</v>
      </c>
      <c r="CC46" s="163">
        <f t="shared" si="35"/>
        <v>1282183</v>
      </c>
      <c r="CD46" s="163">
        <f t="shared" si="35"/>
        <v>1282183</v>
      </c>
      <c r="CE46" s="163">
        <f t="shared" si="35"/>
        <v>1282183</v>
      </c>
      <c r="CF46" s="163">
        <f t="shared" si="35"/>
        <v>1282183</v>
      </c>
      <c r="CG46" s="163">
        <f t="shared" si="35"/>
        <v>1282183</v>
      </c>
      <c r="CH46" s="163">
        <f t="shared" si="35"/>
        <v>1282183</v>
      </c>
      <c r="CI46" s="163">
        <f t="shared" si="35"/>
        <v>1282183</v>
      </c>
      <c r="CJ46" s="163">
        <f t="shared" si="35"/>
        <v>1282183</v>
      </c>
    </row>
    <row r="47" spans="1:88" x14ac:dyDescent="0.3">
      <c r="A47" s="220"/>
      <c r="B47" s="47" t="s">
        <v>13</v>
      </c>
      <c r="C47" s="73"/>
      <c r="D47" s="73"/>
      <c r="E47" s="73"/>
      <c r="F47" s="73"/>
      <c r="G47" s="73"/>
      <c r="H47" s="73"/>
      <c r="I47" s="73"/>
      <c r="J47" s="73"/>
      <c r="K47" s="73"/>
      <c r="L47" s="73"/>
      <c r="M47" s="73"/>
      <c r="N47" s="73"/>
      <c r="O47" s="73"/>
      <c r="P47" s="73"/>
      <c r="Q47" s="73"/>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61">
        <v>3772656</v>
      </c>
      <c r="BC47" s="163">
        <f t="shared" ref="BC47:CJ47" si="36">BB47</f>
        <v>3772656</v>
      </c>
      <c r="BD47" s="163">
        <f t="shared" si="36"/>
        <v>3772656</v>
      </c>
      <c r="BE47" s="163">
        <f t="shared" si="36"/>
        <v>3772656</v>
      </c>
      <c r="BF47" s="163">
        <f t="shared" si="36"/>
        <v>3772656</v>
      </c>
      <c r="BG47" s="163">
        <f t="shared" si="36"/>
        <v>3772656</v>
      </c>
      <c r="BH47" s="163">
        <f t="shared" si="36"/>
        <v>3772656</v>
      </c>
      <c r="BI47" s="163">
        <f t="shared" si="36"/>
        <v>3772656</v>
      </c>
      <c r="BJ47" s="163">
        <f t="shared" si="36"/>
        <v>3772656</v>
      </c>
      <c r="BK47" s="163">
        <f t="shared" si="36"/>
        <v>3772656</v>
      </c>
      <c r="BL47" s="163">
        <f t="shared" si="36"/>
        <v>3772656</v>
      </c>
      <c r="BM47" s="163">
        <f t="shared" si="36"/>
        <v>3772656</v>
      </c>
      <c r="BN47" s="163">
        <f t="shared" si="36"/>
        <v>3772656</v>
      </c>
      <c r="BO47" s="163">
        <f t="shared" si="36"/>
        <v>3772656</v>
      </c>
      <c r="BP47" s="163">
        <f t="shared" si="36"/>
        <v>3772656</v>
      </c>
      <c r="BQ47" s="163">
        <f t="shared" si="36"/>
        <v>3772656</v>
      </c>
      <c r="BR47" s="163">
        <f t="shared" si="36"/>
        <v>3772656</v>
      </c>
      <c r="BS47" s="163">
        <f t="shared" si="36"/>
        <v>3772656</v>
      </c>
      <c r="BT47" s="163">
        <f t="shared" si="36"/>
        <v>3772656</v>
      </c>
      <c r="BU47" s="163">
        <f t="shared" si="36"/>
        <v>3772656</v>
      </c>
      <c r="BV47" s="163">
        <f t="shared" si="36"/>
        <v>3772656</v>
      </c>
      <c r="BW47" s="163">
        <f t="shared" si="36"/>
        <v>3772656</v>
      </c>
      <c r="BX47" s="163">
        <f t="shared" si="36"/>
        <v>3772656</v>
      </c>
      <c r="BY47" s="163">
        <f t="shared" si="36"/>
        <v>3772656</v>
      </c>
      <c r="BZ47" s="163">
        <f t="shared" si="36"/>
        <v>3772656</v>
      </c>
      <c r="CA47" s="163">
        <f t="shared" si="36"/>
        <v>3772656</v>
      </c>
      <c r="CB47" s="163">
        <f t="shared" si="36"/>
        <v>3772656</v>
      </c>
      <c r="CC47" s="163">
        <f t="shared" si="36"/>
        <v>3772656</v>
      </c>
      <c r="CD47" s="163">
        <f t="shared" si="36"/>
        <v>3772656</v>
      </c>
      <c r="CE47" s="163">
        <f t="shared" si="36"/>
        <v>3772656</v>
      </c>
      <c r="CF47" s="163">
        <f t="shared" si="36"/>
        <v>3772656</v>
      </c>
      <c r="CG47" s="163">
        <f t="shared" si="36"/>
        <v>3772656</v>
      </c>
      <c r="CH47" s="163">
        <f t="shared" si="36"/>
        <v>3772656</v>
      </c>
      <c r="CI47" s="163">
        <f t="shared" si="36"/>
        <v>3772656</v>
      </c>
      <c r="CJ47" s="163">
        <f t="shared" si="36"/>
        <v>3772656</v>
      </c>
    </row>
    <row r="48" spans="1:88" x14ac:dyDescent="0.3">
      <c r="A48" s="220"/>
      <c r="B48" s="47" t="s">
        <v>4</v>
      </c>
      <c r="C48" s="73"/>
      <c r="D48" s="73"/>
      <c r="E48" s="73"/>
      <c r="F48" s="73"/>
      <c r="G48" s="73"/>
      <c r="H48" s="73"/>
      <c r="I48" s="73"/>
      <c r="J48" s="73"/>
      <c r="K48" s="73"/>
      <c r="L48" s="73"/>
      <c r="M48" s="73"/>
      <c r="N48" s="73"/>
      <c r="O48" s="73"/>
      <c r="P48" s="73"/>
      <c r="Q48" s="73"/>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61">
        <v>0</v>
      </c>
      <c r="BC48" s="163">
        <f t="shared" ref="BC48:CJ48" si="37">BB48</f>
        <v>0</v>
      </c>
      <c r="BD48" s="163">
        <f t="shared" si="37"/>
        <v>0</v>
      </c>
      <c r="BE48" s="163">
        <f t="shared" si="37"/>
        <v>0</v>
      </c>
      <c r="BF48" s="163">
        <f t="shared" si="37"/>
        <v>0</v>
      </c>
      <c r="BG48" s="163">
        <f t="shared" si="37"/>
        <v>0</v>
      </c>
      <c r="BH48" s="163">
        <f t="shared" si="37"/>
        <v>0</v>
      </c>
      <c r="BI48" s="163">
        <f t="shared" si="37"/>
        <v>0</v>
      </c>
      <c r="BJ48" s="163">
        <f t="shared" si="37"/>
        <v>0</v>
      </c>
      <c r="BK48" s="163">
        <f t="shared" si="37"/>
        <v>0</v>
      </c>
      <c r="BL48" s="163">
        <f t="shared" si="37"/>
        <v>0</v>
      </c>
      <c r="BM48" s="163">
        <f t="shared" si="37"/>
        <v>0</v>
      </c>
      <c r="BN48" s="163">
        <f t="shared" si="37"/>
        <v>0</v>
      </c>
      <c r="BO48" s="163">
        <f t="shared" si="37"/>
        <v>0</v>
      </c>
      <c r="BP48" s="163">
        <f t="shared" si="37"/>
        <v>0</v>
      </c>
      <c r="BQ48" s="163">
        <f t="shared" si="37"/>
        <v>0</v>
      </c>
      <c r="BR48" s="163">
        <f t="shared" si="37"/>
        <v>0</v>
      </c>
      <c r="BS48" s="163">
        <f t="shared" si="37"/>
        <v>0</v>
      </c>
      <c r="BT48" s="163">
        <f t="shared" si="37"/>
        <v>0</v>
      </c>
      <c r="BU48" s="163">
        <f t="shared" si="37"/>
        <v>0</v>
      </c>
      <c r="BV48" s="163">
        <f t="shared" si="37"/>
        <v>0</v>
      </c>
      <c r="BW48" s="163">
        <f t="shared" si="37"/>
        <v>0</v>
      </c>
      <c r="BX48" s="163">
        <f t="shared" si="37"/>
        <v>0</v>
      </c>
      <c r="BY48" s="163">
        <f t="shared" si="37"/>
        <v>0</v>
      </c>
      <c r="BZ48" s="163">
        <f t="shared" si="37"/>
        <v>0</v>
      </c>
      <c r="CA48" s="163">
        <f t="shared" si="37"/>
        <v>0</v>
      </c>
      <c r="CB48" s="163">
        <f t="shared" si="37"/>
        <v>0</v>
      </c>
      <c r="CC48" s="163">
        <f t="shared" si="37"/>
        <v>0</v>
      </c>
      <c r="CD48" s="163">
        <f t="shared" si="37"/>
        <v>0</v>
      </c>
      <c r="CE48" s="163">
        <f t="shared" si="37"/>
        <v>0</v>
      </c>
      <c r="CF48" s="163">
        <f t="shared" si="37"/>
        <v>0</v>
      </c>
      <c r="CG48" s="163">
        <f t="shared" si="37"/>
        <v>0</v>
      </c>
      <c r="CH48" s="163">
        <f t="shared" si="37"/>
        <v>0</v>
      </c>
      <c r="CI48" s="163">
        <f t="shared" si="37"/>
        <v>0</v>
      </c>
      <c r="CJ48" s="163">
        <f t="shared" si="37"/>
        <v>0</v>
      </c>
    </row>
    <row r="49" spans="1:88" x14ac:dyDescent="0.3">
      <c r="A49" s="221"/>
      <c r="B49" s="47" t="s">
        <v>14</v>
      </c>
      <c r="C49" s="73"/>
      <c r="D49" s="73"/>
      <c r="E49" s="73"/>
      <c r="F49" s="73"/>
      <c r="G49" s="73"/>
      <c r="H49" s="73"/>
      <c r="I49" s="73"/>
      <c r="J49" s="73"/>
      <c r="K49" s="73"/>
      <c r="L49" s="73"/>
      <c r="M49" s="73"/>
      <c r="N49" s="73"/>
      <c r="O49" s="73"/>
      <c r="P49" s="73"/>
      <c r="Q49" s="73"/>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61">
        <v>0</v>
      </c>
      <c r="BC49" s="163">
        <f t="shared" ref="BC49:CJ49" si="38">BB49</f>
        <v>0</v>
      </c>
      <c r="BD49" s="163">
        <f t="shared" si="38"/>
        <v>0</v>
      </c>
      <c r="BE49" s="163">
        <f t="shared" si="38"/>
        <v>0</v>
      </c>
      <c r="BF49" s="163">
        <f t="shared" si="38"/>
        <v>0</v>
      </c>
      <c r="BG49" s="163">
        <f t="shared" si="38"/>
        <v>0</v>
      </c>
      <c r="BH49" s="163">
        <f t="shared" si="38"/>
        <v>0</v>
      </c>
      <c r="BI49" s="163">
        <f t="shared" si="38"/>
        <v>0</v>
      </c>
      <c r="BJ49" s="163">
        <f t="shared" si="38"/>
        <v>0</v>
      </c>
      <c r="BK49" s="163">
        <f t="shared" si="38"/>
        <v>0</v>
      </c>
      <c r="BL49" s="163">
        <f t="shared" si="38"/>
        <v>0</v>
      </c>
      <c r="BM49" s="163">
        <f t="shared" si="38"/>
        <v>0</v>
      </c>
      <c r="BN49" s="163">
        <f t="shared" si="38"/>
        <v>0</v>
      </c>
      <c r="BO49" s="163">
        <f t="shared" si="38"/>
        <v>0</v>
      </c>
      <c r="BP49" s="163">
        <f t="shared" si="38"/>
        <v>0</v>
      </c>
      <c r="BQ49" s="163">
        <f t="shared" si="38"/>
        <v>0</v>
      </c>
      <c r="BR49" s="163">
        <f t="shared" si="38"/>
        <v>0</v>
      </c>
      <c r="BS49" s="163">
        <f t="shared" si="38"/>
        <v>0</v>
      </c>
      <c r="BT49" s="163">
        <f t="shared" si="38"/>
        <v>0</v>
      </c>
      <c r="BU49" s="163">
        <f t="shared" si="38"/>
        <v>0</v>
      </c>
      <c r="BV49" s="163">
        <f t="shared" si="38"/>
        <v>0</v>
      </c>
      <c r="BW49" s="163">
        <f t="shared" si="38"/>
        <v>0</v>
      </c>
      <c r="BX49" s="163">
        <f t="shared" si="38"/>
        <v>0</v>
      </c>
      <c r="BY49" s="163">
        <f t="shared" si="38"/>
        <v>0</v>
      </c>
      <c r="BZ49" s="163">
        <f t="shared" si="38"/>
        <v>0</v>
      </c>
      <c r="CA49" s="163">
        <f t="shared" si="38"/>
        <v>0</v>
      </c>
      <c r="CB49" s="163">
        <f t="shared" si="38"/>
        <v>0</v>
      </c>
      <c r="CC49" s="163">
        <f t="shared" si="38"/>
        <v>0</v>
      </c>
      <c r="CD49" s="163">
        <f t="shared" si="38"/>
        <v>0</v>
      </c>
      <c r="CE49" s="163">
        <f t="shared" si="38"/>
        <v>0</v>
      </c>
      <c r="CF49" s="163">
        <f t="shared" si="38"/>
        <v>0</v>
      </c>
      <c r="CG49" s="163">
        <f t="shared" si="38"/>
        <v>0</v>
      </c>
      <c r="CH49" s="163">
        <f t="shared" si="38"/>
        <v>0</v>
      </c>
      <c r="CI49" s="163">
        <f t="shared" si="38"/>
        <v>0</v>
      </c>
      <c r="CJ49" s="163">
        <f t="shared" si="38"/>
        <v>0</v>
      </c>
    </row>
    <row r="50" spans="1:88" x14ac:dyDescent="0.3">
      <c r="A50" s="221"/>
      <c r="B50" s="47" t="s">
        <v>15</v>
      </c>
      <c r="C50" s="73"/>
      <c r="D50" s="73"/>
      <c r="E50" s="73"/>
      <c r="F50" s="73"/>
      <c r="G50" s="73"/>
      <c r="H50" s="73"/>
      <c r="I50" s="73"/>
      <c r="J50" s="73"/>
      <c r="K50" s="73"/>
      <c r="L50" s="73"/>
      <c r="M50" s="73"/>
      <c r="N50" s="73"/>
      <c r="O50" s="73"/>
      <c r="P50" s="73"/>
      <c r="Q50" s="73"/>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61">
        <v>0</v>
      </c>
      <c r="BC50" s="163">
        <f t="shared" ref="BC50:CJ50" si="39">BB50</f>
        <v>0</v>
      </c>
      <c r="BD50" s="163">
        <f t="shared" si="39"/>
        <v>0</v>
      </c>
      <c r="BE50" s="163">
        <f t="shared" si="39"/>
        <v>0</v>
      </c>
      <c r="BF50" s="163">
        <f t="shared" si="39"/>
        <v>0</v>
      </c>
      <c r="BG50" s="163">
        <f t="shared" si="39"/>
        <v>0</v>
      </c>
      <c r="BH50" s="163">
        <f t="shared" si="39"/>
        <v>0</v>
      </c>
      <c r="BI50" s="163">
        <f t="shared" si="39"/>
        <v>0</v>
      </c>
      <c r="BJ50" s="163">
        <f t="shared" si="39"/>
        <v>0</v>
      </c>
      <c r="BK50" s="163">
        <f t="shared" si="39"/>
        <v>0</v>
      </c>
      <c r="BL50" s="163">
        <f t="shared" si="39"/>
        <v>0</v>
      </c>
      <c r="BM50" s="163">
        <f t="shared" si="39"/>
        <v>0</v>
      </c>
      <c r="BN50" s="163">
        <f t="shared" si="39"/>
        <v>0</v>
      </c>
      <c r="BO50" s="163">
        <f t="shared" si="39"/>
        <v>0</v>
      </c>
      <c r="BP50" s="163">
        <f t="shared" si="39"/>
        <v>0</v>
      </c>
      <c r="BQ50" s="163">
        <f t="shared" si="39"/>
        <v>0</v>
      </c>
      <c r="BR50" s="163">
        <f t="shared" si="39"/>
        <v>0</v>
      </c>
      <c r="BS50" s="163">
        <f t="shared" si="39"/>
        <v>0</v>
      </c>
      <c r="BT50" s="163">
        <f t="shared" si="39"/>
        <v>0</v>
      </c>
      <c r="BU50" s="163">
        <f t="shared" si="39"/>
        <v>0</v>
      </c>
      <c r="BV50" s="163">
        <f t="shared" si="39"/>
        <v>0</v>
      </c>
      <c r="BW50" s="163">
        <f t="shared" si="39"/>
        <v>0</v>
      </c>
      <c r="BX50" s="163">
        <f t="shared" si="39"/>
        <v>0</v>
      </c>
      <c r="BY50" s="163">
        <f t="shared" si="39"/>
        <v>0</v>
      </c>
      <c r="BZ50" s="163">
        <f t="shared" si="39"/>
        <v>0</v>
      </c>
      <c r="CA50" s="163">
        <f t="shared" si="39"/>
        <v>0</v>
      </c>
      <c r="CB50" s="163">
        <f t="shared" si="39"/>
        <v>0</v>
      </c>
      <c r="CC50" s="163">
        <f t="shared" si="39"/>
        <v>0</v>
      </c>
      <c r="CD50" s="163">
        <f t="shared" si="39"/>
        <v>0</v>
      </c>
      <c r="CE50" s="163">
        <f t="shared" si="39"/>
        <v>0</v>
      </c>
      <c r="CF50" s="163">
        <f t="shared" si="39"/>
        <v>0</v>
      </c>
      <c r="CG50" s="163">
        <f t="shared" si="39"/>
        <v>0</v>
      </c>
      <c r="CH50" s="163">
        <f t="shared" si="39"/>
        <v>0</v>
      </c>
      <c r="CI50" s="163">
        <f t="shared" si="39"/>
        <v>0</v>
      </c>
      <c r="CJ50" s="163">
        <f t="shared" si="39"/>
        <v>0</v>
      </c>
    </row>
    <row r="51" spans="1:88" x14ac:dyDescent="0.3">
      <c r="A51" s="221"/>
      <c r="B51" s="47" t="s">
        <v>7</v>
      </c>
      <c r="C51" s="73"/>
      <c r="D51" s="73"/>
      <c r="E51" s="73"/>
      <c r="F51" s="73"/>
      <c r="G51" s="73"/>
      <c r="H51" s="73"/>
      <c r="I51" s="73"/>
      <c r="J51" s="73"/>
      <c r="K51" s="73"/>
      <c r="L51" s="73"/>
      <c r="M51" s="73"/>
      <c r="N51" s="73"/>
      <c r="O51" s="73"/>
      <c r="P51" s="73"/>
      <c r="Q51" s="73"/>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61">
        <v>111385</v>
      </c>
      <c r="BC51" s="163">
        <f t="shared" ref="BC51:CJ51" si="40">BB51</f>
        <v>111385</v>
      </c>
      <c r="BD51" s="163">
        <f t="shared" si="40"/>
        <v>111385</v>
      </c>
      <c r="BE51" s="163">
        <f t="shared" si="40"/>
        <v>111385</v>
      </c>
      <c r="BF51" s="163">
        <f t="shared" si="40"/>
        <v>111385</v>
      </c>
      <c r="BG51" s="163">
        <f t="shared" si="40"/>
        <v>111385</v>
      </c>
      <c r="BH51" s="163">
        <f t="shared" si="40"/>
        <v>111385</v>
      </c>
      <c r="BI51" s="163">
        <f t="shared" si="40"/>
        <v>111385</v>
      </c>
      <c r="BJ51" s="163">
        <f t="shared" si="40"/>
        <v>111385</v>
      </c>
      <c r="BK51" s="163">
        <f t="shared" si="40"/>
        <v>111385</v>
      </c>
      <c r="BL51" s="163">
        <f t="shared" si="40"/>
        <v>111385</v>
      </c>
      <c r="BM51" s="163">
        <f t="shared" si="40"/>
        <v>111385</v>
      </c>
      <c r="BN51" s="163">
        <f t="shared" si="40"/>
        <v>111385</v>
      </c>
      <c r="BO51" s="163">
        <f t="shared" si="40"/>
        <v>111385</v>
      </c>
      <c r="BP51" s="163">
        <f t="shared" si="40"/>
        <v>111385</v>
      </c>
      <c r="BQ51" s="163">
        <f t="shared" si="40"/>
        <v>111385</v>
      </c>
      <c r="BR51" s="163">
        <f t="shared" si="40"/>
        <v>111385</v>
      </c>
      <c r="BS51" s="163">
        <f t="shared" si="40"/>
        <v>111385</v>
      </c>
      <c r="BT51" s="163">
        <f t="shared" si="40"/>
        <v>111385</v>
      </c>
      <c r="BU51" s="163">
        <f t="shared" si="40"/>
        <v>111385</v>
      </c>
      <c r="BV51" s="163">
        <f t="shared" si="40"/>
        <v>111385</v>
      </c>
      <c r="BW51" s="163">
        <f t="shared" si="40"/>
        <v>111385</v>
      </c>
      <c r="BX51" s="163">
        <f t="shared" si="40"/>
        <v>111385</v>
      </c>
      <c r="BY51" s="163">
        <f t="shared" si="40"/>
        <v>111385</v>
      </c>
      <c r="BZ51" s="163">
        <f t="shared" si="40"/>
        <v>111385</v>
      </c>
      <c r="CA51" s="163">
        <f t="shared" si="40"/>
        <v>111385</v>
      </c>
      <c r="CB51" s="163">
        <f t="shared" si="40"/>
        <v>111385</v>
      </c>
      <c r="CC51" s="163">
        <f t="shared" si="40"/>
        <v>111385</v>
      </c>
      <c r="CD51" s="163">
        <f t="shared" si="40"/>
        <v>111385</v>
      </c>
      <c r="CE51" s="163">
        <f t="shared" si="40"/>
        <v>111385</v>
      </c>
      <c r="CF51" s="163">
        <f t="shared" si="40"/>
        <v>111385</v>
      </c>
      <c r="CG51" s="163">
        <f t="shared" si="40"/>
        <v>111385</v>
      </c>
      <c r="CH51" s="163">
        <f t="shared" si="40"/>
        <v>111385</v>
      </c>
      <c r="CI51" s="163">
        <f t="shared" si="40"/>
        <v>111385</v>
      </c>
      <c r="CJ51" s="163">
        <f t="shared" si="40"/>
        <v>111385</v>
      </c>
    </row>
    <row r="52" spans="1:88" ht="15" thickBot="1" x14ac:dyDescent="0.35">
      <c r="A52" s="222"/>
      <c r="B52" s="47" t="s">
        <v>8</v>
      </c>
      <c r="C52" s="73"/>
      <c r="D52" s="73"/>
      <c r="E52" s="73"/>
      <c r="F52" s="73"/>
      <c r="G52" s="73"/>
      <c r="H52" s="73"/>
      <c r="I52" s="73"/>
      <c r="J52" s="73"/>
      <c r="K52" s="73"/>
      <c r="L52" s="73"/>
      <c r="M52" s="73"/>
      <c r="N52" s="73"/>
      <c r="O52" s="73"/>
      <c r="P52" s="73"/>
      <c r="Q52" s="73"/>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61">
        <v>0</v>
      </c>
      <c r="BC52" s="163">
        <f t="shared" ref="BC52:CJ52" si="41">BB52</f>
        <v>0</v>
      </c>
      <c r="BD52" s="163">
        <f t="shared" si="41"/>
        <v>0</v>
      </c>
      <c r="BE52" s="163">
        <f t="shared" si="41"/>
        <v>0</v>
      </c>
      <c r="BF52" s="163">
        <f t="shared" si="41"/>
        <v>0</v>
      </c>
      <c r="BG52" s="163">
        <f t="shared" si="41"/>
        <v>0</v>
      </c>
      <c r="BH52" s="163">
        <f t="shared" si="41"/>
        <v>0</v>
      </c>
      <c r="BI52" s="163">
        <f t="shared" si="41"/>
        <v>0</v>
      </c>
      <c r="BJ52" s="163">
        <f t="shared" si="41"/>
        <v>0</v>
      </c>
      <c r="BK52" s="163">
        <f t="shared" si="41"/>
        <v>0</v>
      </c>
      <c r="BL52" s="163">
        <f t="shared" si="41"/>
        <v>0</v>
      </c>
      <c r="BM52" s="163">
        <f t="shared" si="41"/>
        <v>0</v>
      </c>
      <c r="BN52" s="163">
        <f t="shared" si="41"/>
        <v>0</v>
      </c>
      <c r="BO52" s="163">
        <f t="shared" si="41"/>
        <v>0</v>
      </c>
      <c r="BP52" s="163">
        <f t="shared" si="41"/>
        <v>0</v>
      </c>
      <c r="BQ52" s="163">
        <f t="shared" si="41"/>
        <v>0</v>
      </c>
      <c r="BR52" s="163">
        <f t="shared" si="41"/>
        <v>0</v>
      </c>
      <c r="BS52" s="163">
        <f t="shared" si="41"/>
        <v>0</v>
      </c>
      <c r="BT52" s="163">
        <f t="shared" si="41"/>
        <v>0</v>
      </c>
      <c r="BU52" s="163">
        <f t="shared" si="41"/>
        <v>0</v>
      </c>
      <c r="BV52" s="163">
        <f t="shared" si="41"/>
        <v>0</v>
      </c>
      <c r="BW52" s="163">
        <f t="shared" si="41"/>
        <v>0</v>
      </c>
      <c r="BX52" s="163">
        <f t="shared" si="41"/>
        <v>0</v>
      </c>
      <c r="BY52" s="163">
        <f t="shared" si="41"/>
        <v>0</v>
      </c>
      <c r="BZ52" s="163">
        <f t="shared" si="41"/>
        <v>0</v>
      </c>
      <c r="CA52" s="163">
        <f t="shared" si="41"/>
        <v>0</v>
      </c>
      <c r="CB52" s="163">
        <f t="shared" si="41"/>
        <v>0</v>
      </c>
      <c r="CC52" s="163">
        <f t="shared" si="41"/>
        <v>0</v>
      </c>
      <c r="CD52" s="163">
        <f t="shared" si="41"/>
        <v>0</v>
      </c>
      <c r="CE52" s="163">
        <f t="shared" si="41"/>
        <v>0</v>
      </c>
      <c r="CF52" s="163">
        <f t="shared" si="41"/>
        <v>0</v>
      </c>
      <c r="CG52" s="163">
        <f t="shared" si="41"/>
        <v>0</v>
      </c>
      <c r="CH52" s="163">
        <f t="shared" si="41"/>
        <v>0</v>
      </c>
      <c r="CI52" s="163">
        <f t="shared" si="41"/>
        <v>0</v>
      </c>
      <c r="CJ52" s="163">
        <f t="shared" si="41"/>
        <v>0</v>
      </c>
    </row>
    <row r="53" spans="1:88" ht="15" thickBot="1" x14ac:dyDescent="0.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c r="CE53" s="135"/>
      <c r="CF53" s="135"/>
      <c r="CG53" s="135"/>
      <c r="CH53" s="135"/>
      <c r="CI53" s="135"/>
      <c r="CJ53" s="135"/>
    </row>
    <row r="54" spans="1:88" ht="15.6" x14ac:dyDescent="0.3">
      <c r="A54" s="20"/>
      <c r="B54" s="83" t="s">
        <v>33</v>
      </c>
      <c r="C54" s="53">
        <v>42370</v>
      </c>
      <c r="D54" s="53">
        <v>42401</v>
      </c>
      <c r="E54" s="136">
        <v>42430</v>
      </c>
      <c r="F54" s="136">
        <v>42461</v>
      </c>
      <c r="G54" s="136">
        <v>42491</v>
      </c>
      <c r="H54" s="136">
        <v>42522</v>
      </c>
      <c r="I54" s="136">
        <v>42552</v>
      </c>
      <c r="J54" s="136">
        <v>42583</v>
      </c>
      <c r="K54" s="136">
        <v>42614</v>
      </c>
      <c r="L54" s="136">
        <v>42644</v>
      </c>
      <c r="M54" s="136">
        <v>42675</v>
      </c>
      <c r="N54" s="136">
        <v>42705</v>
      </c>
      <c r="O54" s="136">
        <v>42736</v>
      </c>
      <c r="P54" s="136">
        <v>42767</v>
      </c>
      <c r="Q54" s="52">
        <v>42795</v>
      </c>
      <c r="R54" s="52">
        <v>42826</v>
      </c>
      <c r="S54" s="52">
        <v>42856</v>
      </c>
      <c r="T54" s="52">
        <v>42887</v>
      </c>
      <c r="U54" s="52">
        <v>42917</v>
      </c>
      <c r="V54" s="52">
        <v>42948</v>
      </c>
      <c r="W54" s="52">
        <v>42979</v>
      </c>
      <c r="X54" s="52">
        <v>43009</v>
      </c>
      <c r="Y54" s="52">
        <v>43040</v>
      </c>
      <c r="Z54" s="52">
        <v>43070</v>
      </c>
      <c r="AA54" s="52">
        <v>43101</v>
      </c>
      <c r="AB54" s="52">
        <v>43132</v>
      </c>
      <c r="AC54" s="53">
        <v>43160</v>
      </c>
      <c r="AD54" s="53">
        <v>43191</v>
      </c>
      <c r="AE54" s="53">
        <v>43221</v>
      </c>
      <c r="AF54" s="53">
        <v>43252</v>
      </c>
      <c r="AG54" s="53">
        <v>43282</v>
      </c>
      <c r="AH54" s="53">
        <v>43313</v>
      </c>
      <c r="AI54" s="53">
        <v>43344</v>
      </c>
      <c r="AJ54" s="53">
        <v>43374</v>
      </c>
      <c r="AK54" s="53">
        <v>43405</v>
      </c>
      <c r="AL54" s="53">
        <v>43435</v>
      </c>
      <c r="AM54" s="53">
        <v>43466</v>
      </c>
      <c r="AN54" s="53">
        <v>43497</v>
      </c>
      <c r="AO54" s="136">
        <v>43525</v>
      </c>
      <c r="AP54" s="136">
        <v>43556</v>
      </c>
      <c r="AQ54" s="136">
        <v>43586</v>
      </c>
      <c r="AR54" s="136">
        <v>43617</v>
      </c>
      <c r="AS54" s="136">
        <v>43647</v>
      </c>
      <c r="AT54" s="136">
        <v>43678</v>
      </c>
      <c r="AU54" s="136">
        <v>43709</v>
      </c>
      <c r="AV54" s="136">
        <v>43739</v>
      </c>
      <c r="AW54" s="136">
        <v>43770</v>
      </c>
      <c r="AX54" s="136">
        <v>43800</v>
      </c>
      <c r="AY54" s="136">
        <v>43831</v>
      </c>
      <c r="AZ54" s="136">
        <v>43862</v>
      </c>
      <c r="BA54" s="52">
        <v>43891</v>
      </c>
      <c r="BB54" s="52">
        <v>43922</v>
      </c>
      <c r="BC54" s="52">
        <v>43952</v>
      </c>
      <c r="BD54" s="52">
        <v>43983</v>
      </c>
      <c r="BE54" s="52">
        <v>44013</v>
      </c>
      <c r="BF54" s="52">
        <v>44044</v>
      </c>
      <c r="BG54" s="52">
        <v>44075</v>
      </c>
      <c r="BH54" s="52">
        <v>44105</v>
      </c>
      <c r="BI54" s="52">
        <v>44136</v>
      </c>
      <c r="BJ54" s="52">
        <v>44166</v>
      </c>
      <c r="BK54" s="52">
        <v>44197</v>
      </c>
      <c r="BL54" s="52">
        <v>44228</v>
      </c>
      <c r="BM54" s="53">
        <v>44256</v>
      </c>
      <c r="BN54" s="53">
        <v>44287</v>
      </c>
      <c r="BO54" s="53">
        <v>44317</v>
      </c>
      <c r="BP54" s="53">
        <v>44348</v>
      </c>
      <c r="BQ54" s="53">
        <v>44378</v>
      </c>
      <c r="BR54" s="53">
        <v>44409</v>
      </c>
      <c r="BS54" s="53">
        <v>44440</v>
      </c>
      <c r="BT54" s="53">
        <v>44470</v>
      </c>
      <c r="BU54" s="53">
        <v>44501</v>
      </c>
      <c r="BV54" s="53">
        <v>44531</v>
      </c>
      <c r="BW54" s="53">
        <v>44562</v>
      </c>
      <c r="BX54" s="53">
        <v>44593</v>
      </c>
      <c r="BY54" s="136">
        <v>44621</v>
      </c>
      <c r="BZ54" s="136">
        <v>44652</v>
      </c>
      <c r="CA54" s="136">
        <v>44682</v>
      </c>
      <c r="CB54" s="136">
        <v>44713</v>
      </c>
      <c r="CC54" s="136">
        <v>44743</v>
      </c>
      <c r="CD54" s="136">
        <v>44774</v>
      </c>
      <c r="CE54" s="136">
        <v>44805</v>
      </c>
      <c r="CF54" s="136">
        <v>44835</v>
      </c>
      <c r="CG54" s="136">
        <v>44866</v>
      </c>
      <c r="CH54" s="136">
        <v>44896</v>
      </c>
      <c r="CI54" s="136">
        <v>44927</v>
      </c>
      <c r="CJ54" s="136">
        <v>44958</v>
      </c>
    </row>
    <row r="55" spans="1:88" ht="15" customHeight="1" x14ac:dyDescent="0.3">
      <c r="A55" s="220" t="s">
        <v>29</v>
      </c>
      <c r="B55" s="47" t="s">
        <v>9</v>
      </c>
      <c r="C55" s="73"/>
      <c r="D55" s="73"/>
      <c r="E55" s="73"/>
      <c r="F55" s="73"/>
      <c r="G55" s="73"/>
      <c r="H55" s="73"/>
      <c r="I55" s="73"/>
      <c r="J55" s="73"/>
      <c r="K55" s="73"/>
      <c r="L55" s="73"/>
      <c r="M55" s="73"/>
      <c r="N55" s="73"/>
      <c r="O55" s="73"/>
      <c r="P55" s="73"/>
      <c r="Q55" s="73"/>
      <c r="R55" s="73"/>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61">
        <v>0</v>
      </c>
      <c r="BC55" s="163">
        <f>BB55</f>
        <v>0</v>
      </c>
      <c r="BD55" s="163">
        <f t="shared" ref="BD55:CJ55" si="42">BC55</f>
        <v>0</v>
      </c>
      <c r="BE55" s="163">
        <f t="shared" si="42"/>
        <v>0</v>
      </c>
      <c r="BF55" s="163">
        <f t="shared" si="42"/>
        <v>0</v>
      </c>
      <c r="BG55" s="163">
        <f t="shared" si="42"/>
        <v>0</v>
      </c>
      <c r="BH55" s="163">
        <f t="shared" si="42"/>
        <v>0</v>
      </c>
      <c r="BI55" s="163">
        <f t="shared" si="42"/>
        <v>0</v>
      </c>
      <c r="BJ55" s="163">
        <f t="shared" si="42"/>
        <v>0</v>
      </c>
      <c r="BK55" s="163">
        <f t="shared" si="42"/>
        <v>0</v>
      </c>
      <c r="BL55" s="163">
        <f t="shared" si="42"/>
        <v>0</v>
      </c>
      <c r="BM55" s="163">
        <f t="shared" si="42"/>
        <v>0</v>
      </c>
      <c r="BN55" s="163">
        <f t="shared" si="42"/>
        <v>0</v>
      </c>
      <c r="BO55" s="163">
        <f t="shared" si="42"/>
        <v>0</v>
      </c>
      <c r="BP55" s="163">
        <f t="shared" si="42"/>
        <v>0</v>
      </c>
      <c r="BQ55" s="163">
        <f t="shared" si="42"/>
        <v>0</v>
      </c>
      <c r="BR55" s="163">
        <f t="shared" si="42"/>
        <v>0</v>
      </c>
      <c r="BS55" s="163">
        <f t="shared" si="42"/>
        <v>0</v>
      </c>
      <c r="BT55" s="163">
        <f t="shared" si="42"/>
        <v>0</v>
      </c>
      <c r="BU55" s="163">
        <f t="shared" si="42"/>
        <v>0</v>
      </c>
      <c r="BV55" s="163">
        <f t="shared" si="42"/>
        <v>0</v>
      </c>
      <c r="BW55" s="163">
        <f t="shared" si="42"/>
        <v>0</v>
      </c>
      <c r="BX55" s="163">
        <f t="shared" si="42"/>
        <v>0</v>
      </c>
      <c r="BY55" s="163">
        <f t="shared" si="42"/>
        <v>0</v>
      </c>
      <c r="BZ55" s="163">
        <f t="shared" si="42"/>
        <v>0</v>
      </c>
      <c r="CA55" s="163">
        <f t="shared" si="42"/>
        <v>0</v>
      </c>
      <c r="CB55" s="163">
        <f t="shared" si="42"/>
        <v>0</v>
      </c>
      <c r="CC55" s="163">
        <f t="shared" si="42"/>
        <v>0</v>
      </c>
      <c r="CD55" s="163">
        <f t="shared" si="42"/>
        <v>0</v>
      </c>
      <c r="CE55" s="163">
        <f t="shared" si="42"/>
        <v>0</v>
      </c>
      <c r="CF55" s="163">
        <f t="shared" si="42"/>
        <v>0</v>
      </c>
      <c r="CG55" s="163">
        <f t="shared" si="42"/>
        <v>0</v>
      </c>
      <c r="CH55" s="163">
        <f t="shared" si="42"/>
        <v>0</v>
      </c>
      <c r="CI55" s="163">
        <f t="shared" si="42"/>
        <v>0</v>
      </c>
      <c r="CJ55" s="163">
        <f t="shared" si="42"/>
        <v>0</v>
      </c>
    </row>
    <row r="56" spans="1:88" x14ac:dyDescent="0.3">
      <c r="A56" s="220"/>
      <c r="B56" s="47" t="s">
        <v>6</v>
      </c>
      <c r="C56" s="73"/>
      <c r="D56" s="73"/>
      <c r="E56" s="73"/>
      <c r="F56" s="73"/>
      <c r="G56" s="73"/>
      <c r="H56" s="73"/>
      <c r="I56" s="73"/>
      <c r="J56" s="73"/>
      <c r="K56" s="73"/>
      <c r="L56" s="73"/>
      <c r="M56" s="73"/>
      <c r="N56" s="73"/>
      <c r="O56" s="73"/>
      <c r="P56" s="73"/>
      <c r="Q56" s="73"/>
      <c r="R56" s="73"/>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61">
        <v>0</v>
      </c>
      <c r="BC56" s="163">
        <f t="shared" ref="BC56:CJ56" si="43">BB56</f>
        <v>0</v>
      </c>
      <c r="BD56" s="163">
        <f t="shared" si="43"/>
        <v>0</v>
      </c>
      <c r="BE56" s="163">
        <f t="shared" si="43"/>
        <v>0</v>
      </c>
      <c r="BF56" s="163">
        <f t="shared" si="43"/>
        <v>0</v>
      </c>
      <c r="BG56" s="163">
        <f t="shared" si="43"/>
        <v>0</v>
      </c>
      <c r="BH56" s="163">
        <f t="shared" si="43"/>
        <v>0</v>
      </c>
      <c r="BI56" s="163">
        <f t="shared" si="43"/>
        <v>0</v>
      </c>
      <c r="BJ56" s="163">
        <f t="shared" si="43"/>
        <v>0</v>
      </c>
      <c r="BK56" s="163">
        <f t="shared" si="43"/>
        <v>0</v>
      </c>
      <c r="BL56" s="163">
        <f t="shared" si="43"/>
        <v>0</v>
      </c>
      <c r="BM56" s="163">
        <f t="shared" si="43"/>
        <v>0</v>
      </c>
      <c r="BN56" s="163">
        <f t="shared" si="43"/>
        <v>0</v>
      </c>
      <c r="BO56" s="163">
        <f t="shared" si="43"/>
        <v>0</v>
      </c>
      <c r="BP56" s="163">
        <f t="shared" si="43"/>
        <v>0</v>
      </c>
      <c r="BQ56" s="163">
        <f t="shared" si="43"/>
        <v>0</v>
      </c>
      <c r="BR56" s="163">
        <f t="shared" si="43"/>
        <v>0</v>
      </c>
      <c r="BS56" s="163">
        <f t="shared" si="43"/>
        <v>0</v>
      </c>
      <c r="BT56" s="163">
        <f t="shared" si="43"/>
        <v>0</v>
      </c>
      <c r="BU56" s="163">
        <f t="shared" si="43"/>
        <v>0</v>
      </c>
      <c r="BV56" s="163">
        <f t="shared" si="43"/>
        <v>0</v>
      </c>
      <c r="BW56" s="163">
        <f t="shared" si="43"/>
        <v>0</v>
      </c>
      <c r="BX56" s="163">
        <f t="shared" si="43"/>
        <v>0</v>
      </c>
      <c r="BY56" s="163">
        <f t="shared" si="43"/>
        <v>0</v>
      </c>
      <c r="BZ56" s="163">
        <f t="shared" si="43"/>
        <v>0</v>
      </c>
      <c r="CA56" s="163">
        <f t="shared" si="43"/>
        <v>0</v>
      </c>
      <c r="CB56" s="163">
        <f t="shared" si="43"/>
        <v>0</v>
      </c>
      <c r="CC56" s="163">
        <f t="shared" si="43"/>
        <v>0</v>
      </c>
      <c r="CD56" s="163">
        <f t="shared" si="43"/>
        <v>0</v>
      </c>
      <c r="CE56" s="163">
        <f t="shared" si="43"/>
        <v>0</v>
      </c>
      <c r="CF56" s="163">
        <f t="shared" si="43"/>
        <v>0</v>
      </c>
      <c r="CG56" s="163">
        <f t="shared" si="43"/>
        <v>0</v>
      </c>
      <c r="CH56" s="163">
        <f t="shared" si="43"/>
        <v>0</v>
      </c>
      <c r="CI56" s="163">
        <f t="shared" si="43"/>
        <v>0</v>
      </c>
      <c r="CJ56" s="163">
        <f t="shared" si="43"/>
        <v>0</v>
      </c>
    </row>
    <row r="57" spans="1:88" x14ac:dyDescent="0.3">
      <c r="A57" s="220"/>
      <c r="B57" s="47" t="s">
        <v>10</v>
      </c>
      <c r="C57" s="73"/>
      <c r="D57" s="73"/>
      <c r="E57" s="73"/>
      <c r="F57" s="73"/>
      <c r="G57" s="73"/>
      <c r="H57" s="73"/>
      <c r="I57" s="73"/>
      <c r="J57" s="73"/>
      <c r="K57" s="73"/>
      <c r="L57" s="73"/>
      <c r="M57" s="73"/>
      <c r="N57" s="73"/>
      <c r="O57" s="73"/>
      <c r="P57" s="73"/>
      <c r="Q57" s="73"/>
      <c r="R57" s="73"/>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61">
        <v>0</v>
      </c>
      <c r="BC57" s="163">
        <f t="shared" ref="BC57:CJ57" si="44">BB57</f>
        <v>0</v>
      </c>
      <c r="BD57" s="163">
        <f t="shared" si="44"/>
        <v>0</v>
      </c>
      <c r="BE57" s="163">
        <f t="shared" si="44"/>
        <v>0</v>
      </c>
      <c r="BF57" s="163">
        <f t="shared" si="44"/>
        <v>0</v>
      </c>
      <c r="BG57" s="163">
        <f t="shared" si="44"/>
        <v>0</v>
      </c>
      <c r="BH57" s="163">
        <f t="shared" si="44"/>
        <v>0</v>
      </c>
      <c r="BI57" s="163">
        <f t="shared" si="44"/>
        <v>0</v>
      </c>
      <c r="BJ57" s="163">
        <f t="shared" si="44"/>
        <v>0</v>
      </c>
      <c r="BK57" s="163">
        <f t="shared" si="44"/>
        <v>0</v>
      </c>
      <c r="BL57" s="163">
        <f t="shared" si="44"/>
        <v>0</v>
      </c>
      <c r="BM57" s="163">
        <f t="shared" si="44"/>
        <v>0</v>
      </c>
      <c r="BN57" s="163">
        <f t="shared" si="44"/>
        <v>0</v>
      </c>
      <c r="BO57" s="163">
        <f t="shared" si="44"/>
        <v>0</v>
      </c>
      <c r="BP57" s="163">
        <f t="shared" si="44"/>
        <v>0</v>
      </c>
      <c r="BQ57" s="163">
        <f t="shared" si="44"/>
        <v>0</v>
      </c>
      <c r="BR57" s="163">
        <f t="shared" si="44"/>
        <v>0</v>
      </c>
      <c r="BS57" s="163">
        <f t="shared" si="44"/>
        <v>0</v>
      </c>
      <c r="BT57" s="163">
        <f t="shared" si="44"/>
        <v>0</v>
      </c>
      <c r="BU57" s="163">
        <f t="shared" si="44"/>
        <v>0</v>
      </c>
      <c r="BV57" s="163">
        <f t="shared" si="44"/>
        <v>0</v>
      </c>
      <c r="BW57" s="163">
        <f t="shared" si="44"/>
        <v>0</v>
      </c>
      <c r="BX57" s="163">
        <f t="shared" si="44"/>
        <v>0</v>
      </c>
      <c r="BY57" s="163">
        <f t="shared" si="44"/>
        <v>0</v>
      </c>
      <c r="BZ57" s="163">
        <f t="shared" si="44"/>
        <v>0</v>
      </c>
      <c r="CA57" s="163">
        <f t="shared" si="44"/>
        <v>0</v>
      </c>
      <c r="CB57" s="163">
        <f t="shared" si="44"/>
        <v>0</v>
      </c>
      <c r="CC57" s="163">
        <f t="shared" si="44"/>
        <v>0</v>
      </c>
      <c r="CD57" s="163">
        <f t="shared" si="44"/>
        <v>0</v>
      </c>
      <c r="CE57" s="163">
        <f t="shared" si="44"/>
        <v>0</v>
      </c>
      <c r="CF57" s="163">
        <f t="shared" si="44"/>
        <v>0</v>
      </c>
      <c r="CG57" s="163">
        <f t="shared" si="44"/>
        <v>0</v>
      </c>
      <c r="CH57" s="163">
        <f t="shared" si="44"/>
        <v>0</v>
      </c>
      <c r="CI57" s="163">
        <f t="shared" si="44"/>
        <v>0</v>
      </c>
      <c r="CJ57" s="163">
        <f t="shared" si="44"/>
        <v>0</v>
      </c>
    </row>
    <row r="58" spans="1:88" x14ac:dyDescent="0.3">
      <c r="A58" s="220"/>
      <c r="B58" s="47" t="s">
        <v>1</v>
      </c>
      <c r="C58" s="73"/>
      <c r="D58" s="73"/>
      <c r="E58" s="73"/>
      <c r="F58" s="73"/>
      <c r="G58" s="73"/>
      <c r="H58" s="73"/>
      <c r="I58" s="73"/>
      <c r="J58" s="73"/>
      <c r="K58" s="73"/>
      <c r="L58" s="73"/>
      <c r="M58" s="73"/>
      <c r="N58" s="73"/>
      <c r="O58" s="73"/>
      <c r="P58" s="73"/>
      <c r="Q58" s="73"/>
      <c r="R58" s="73"/>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61">
        <v>427722</v>
      </c>
      <c r="BC58" s="163">
        <f t="shared" ref="BC58:CJ58" si="45">BB58</f>
        <v>427722</v>
      </c>
      <c r="BD58" s="163">
        <f t="shared" si="45"/>
        <v>427722</v>
      </c>
      <c r="BE58" s="163">
        <f t="shared" si="45"/>
        <v>427722</v>
      </c>
      <c r="BF58" s="163">
        <f t="shared" si="45"/>
        <v>427722</v>
      </c>
      <c r="BG58" s="163">
        <f t="shared" si="45"/>
        <v>427722</v>
      </c>
      <c r="BH58" s="163">
        <f t="shared" si="45"/>
        <v>427722</v>
      </c>
      <c r="BI58" s="163">
        <f t="shared" si="45"/>
        <v>427722</v>
      </c>
      <c r="BJ58" s="163">
        <f t="shared" si="45"/>
        <v>427722</v>
      </c>
      <c r="BK58" s="163">
        <f t="shared" si="45"/>
        <v>427722</v>
      </c>
      <c r="BL58" s="163">
        <f t="shared" si="45"/>
        <v>427722</v>
      </c>
      <c r="BM58" s="163">
        <f t="shared" si="45"/>
        <v>427722</v>
      </c>
      <c r="BN58" s="163">
        <f t="shared" si="45"/>
        <v>427722</v>
      </c>
      <c r="BO58" s="163">
        <f t="shared" si="45"/>
        <v>427722</v>
      </c>
      <c r="BP58" s="163">
        <f t="shared" si="45"/>
        <v>427722</v>
      </c>
      <c r="BQ58" s="163">
        <f t="shared" si="45"/>
        <v>427722</v>
      </c>
      <c r="BR58" s="163">
        <f t="shared" si="45"/>
        <v>427722</v>
      </c>
      <c r="BS58" s="163">
        <f t="shared" si="45"/>
        <v>427722</v>
      </c>
      <c r="BT58" s="163">
        <f t="shared" si="45"/>
        <v>427722</v>
      </c>
      <c r="BU58" s="163">
        <f t="shared" si="45"/>
        <v>427722</v>
      </c>
      <c r="BV58" s="163">
        <f t="shared" si="45"/>
        <v>427722</v>
      </c>
      <c r="BW58" s="163">
        <f t="shared" si="45"/>
        <v>427722</v>
      </c>
      <c r="BX58" s="163">
        <f t="shared" si="45"/>
        <v>427722</v>
      </c>
      <c r="BY58" s="163">
        <f t="shared" si="45"/>
        <v>427722</v>
      </c>
      <c r="BZ58" s="163">
        <f t="shared" si="45"/>
        <v>427722</v>
      </c>
      <c r="CA58" s="163">
        <f t="shared" si="45"/>
        <v>427722</v>
      </c>
      <c r="CB58" s="163">
        <f t="shared" si="45"/>
        <v>427722</v>
      </c>
      <c r="CC58" s="163">
        <f t="shared" si="45"/>
        <v>427722</v>
      </c>
      <c r="CD58" s="163">
        <f t="shared" si="45"/>
        <v>427722</v>
      </c>
      <c r="CE58" s="163">
        <f t="shared" si="45"/>
        <v>427722</v>
      </c>
      <c r="CF58" s="163">
        <f t="shared" si="45"/>
        <v>427722</v>
      </c>
      <c r="CG58" s="163">
        <f t="shared" si="45"/>
        <v>427722</v>
      </c>
      <c r="CH58" s="163">
        <f t="shared" si="45"/>
        <v>427722</v>
      </c>
      <c r="CI58" s="163">
        <f t="shared" si="45"/>
        <v>427722</v>
      </c>
      <c r="CJ58" s="163">
        <f t="shared" si="45"/>
        <v>427722</v>
      </c>
    </row>
    <row r="59" spans="1:88" x14ac:dyDescent="0.3">
      <c r="A59" s="220"/>
      <c r="B59" s="47" t="s">
        <v>11</v>
      </c>
      <c r="C59" s="73"/>
      <c r="D59" s="73"/>
      <c r="E59" s="73"/>
      <c r="F59" s="73"/>
      <c r="G59" s="73"/>
      <c r="H59" s="73"/>
      <c r="I59" s="73"/>
      <c r="J59" s="73"/>
      <c r="K59" s="73"/>
      <c r="L59" s="73"/>
      <c r="M59" s="73"/>
      <c r="N59" s="73"/>
      <c r="O59" s="73"/>
      <c r="P59" s="73"/>
      <c r="Q59" s="73"/>
      <c r="R59" s="73"/>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61">
        <v>86396</v>
      </c>
      <c r="BC59" s="163">
        <f t="shared" ref="BC59:CJ59" si="46">BB59</f>
        <v>86396</v>
      </c>
      <c r="BD59" s="163">
        <f t="shared" si="46"/>
        <v>86396</v>
      </c>
      <c r="BE59" s="163">
        <f t="shared" si="46"/>
        <v>86396</v>
      </c>
      <c r="BF59" s="163">
        <f t="shared" si="46"/>
        <v>86396</v>
      </c>
      <c r="BG59" s="163">
        <f t="shared" si="46"/>
        <v>86396</v>
      </c>
      <c r="BH59" s="163">
        <f t="shared" si="46"/>
        <v>86396</v>
      </c>
      <c r="BI59" s="163">
        <f t="shared" si="46"/>
        <v>86396</v>
      </c>
      <c r="BJ59" s="163">
        <f t="shared" si="46"/>
        <v>86396</v>
      </c>
      <c r="BK59" s="163">
        <f t="shared" si="46"/>
        <v>86396</v>
      </c>
      <c r="BL59" s="163">
        <f t="shared" si="46"/>
        <v>86396</v>
      </c>
      <c r="BM59" s="163">
        <f t="shared" si="46"/>
        <v>86396</v>
      </c>
      <c r="BN59" s="163">
        <f t="shared" si="46"/>
        <v>86396</v>
      </c>
      <c r="BO59" s="163">
        <f t="shared" si="46"/>
        <v>86396</v>
      </c>
      <c r="BP59" s="163">
        <f t="shared" si="46"/>
        <v>86396</v>
      </c>
      <c r="BQ59" s="163">
        <f t="shared" si="46"/>
        <v>86396</v>
      </c>
      <c r="BR59" s="163">
        <f t="shared" si="46"/>
        <v>86396</v>
      </c>
      <c r="BS59" s="163">
        <f t="shared" si="46"/>
        <v>86396</v>
      </c>
      <c r="BT59" s="163">
        <f t="shared" si="46"/>
        <v>86396</v>
      </c>
      <c r="BU59" s="163">
        <f t="shared" si="46"/>
        <v>86396</v>
      </c>
      <c r="BV59" s="163">
        <f t="shared" si="46"/>
        <v>86396</v>
      </c>
      <c r="BW59" s="163">
        <f t="shared" si="46"/>
        <v>86396</v>
      </c>
      <c r="BX59" s="163">
        <f t="shared" si="46"/>
        <v>86396</v>
      </c>
      <c r="BY59" s="163">
        <f t="shared" si="46"/>
        <v>86396</v>
      </c>
      <c r="BZ59" s="163">
        <f t="shared" si="46"/>
        <v>86396</v>
      </c>
      <c r="CA59" s="163">
        <f t="shared" si="46"/>
        <v>86396</v>
      </c>
      <c r="CB59" s="163">
        <f t="shared" si="46"/>
        <v>86396</v>
      </c>
      <c r="CC59" s="163">
        <f t="shared" si="46"/>
        <v>86396</v>
      </c>
      <c r="CD59" s="163">
        <f t="shared" si="46"/>
        <v>86396</v>
      </c>
      <c r="CE59" s="163">
        <f t="shared" si="46"/>
        <v>86396</v>
      </c>
      <c r="CF59" s="163">
        <f t="shared" si="46"/>
        <v>86396</v>
      </c>
      <c r="CG59" s="163">
        <f t="shared" si="46"/>
        <v>86396</v>
      </c>
      <c r="CH59" s="163">
        <f t="shared" si="46"/>
        <v>86396</v>
      </c>
      <c r="CI59" s="163">
        <f t="shared" si="46"/>
        <v>86396</v>
      </c>
      <c r="CJ59" s="163">
        <f t="shared" si="46"/>
        <v>86396</v>
      </c>
    </row>
    <row r="60" spans="1:88" x14ac:dyDescent="0.3">
      <c r="A60" s="220"/>
      <c r="B60" s="47" t="s">
        <v>12</v>
      </c>
      <c r="C60" s="73"/>
      <c r="D60" s="73"/>
      <c r="E60" s="73"/>
      <c r="F60" s="73"/>
      <c r="G60" s="73"/>
      <c r="H60" s="73"/>
      <c r="I60" s="73"/>
      <c r="J60" s="73"/>
      <c r="K60" s="73"/>
      <c r="L60" s="73"/>
      <c r="M60" s="73"/>
      <c r="N60" s="73"/>
      <c r="O60" s="73"/>
      <c r="P60" s="73"/>
      <c r="Q60" s="73"/>
      <c r="R60" s="73"/>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61">
        <v>0</v>
      </c>
      <c r="BC60" s="163">
        <f t="shared" ref="BC60:CJ60" si="47">BB60</f>
        <v>0</v>
      </c>
      <c r="BD60" s="163">
        <f t="shared" si="47"/>
        <v>0</v>
      </c>
      <c r="BE60" s="163">
        <f t="shared" si="47"/>
        <v>0</v>
      </c>
      <c r="BF60" s="163">
        <f t="shared" si="47"/>
        <v>0</v>
      </c>
      <c r="BG60" s="163">
        <f t="shared" si="47"/>
        <v>0</v>
      </c>
      <c r="BH60" s="163">
        <f t="shared" si="47"/>
        <v>0</v>
      </c>
      <c r="BI60" s="163">
        <f t="shared" si="47"/>
        <v>0</v>
      </c>
      <c r="BJ60" s="163">
        <f t="shared" si="47"/>
        <v>0</v>
      </c>
      <c r="BK60" s="163">
        <f t="shared" si="47"/>
        <v>0</v>
      </c>
      <c r="BL60" s="163">
        <f t="shared" si="47"/>
        <v>0</v>
      </c>
      <c r="BM60" s="163">
        <f t="shared" si="47"/>
        <v>0</v>
      </c>
      <c r="BN60" s="163">
        <f t="shared" si="47"/>
        <v>0</v>
      </c>
      <c r="BO60" s="163">
        <f t="shared" si="47"/>
        <v>0</v>
      </c>
      <c r="BP60" s="163">
        <f t="shared" si="47"/>
        <v>0</v>
      </c>
      <c r="BQ60" s="163">
        <f t="shared" si="47"/>
        <v>0</v>
      </c>
      <c r="BR60" s="163">
        <f t="shared" si="47"/>
        <v>0</v>
      </c>
      <c r="BS60" s="163">
        <f t="shared" si="47"/>
        <v>0</v>
      </c>
      <c r="BT60" s="163">
        <f t="shared" si="47"/>
        <v>0</v>
      </c>
      <c r="BU60" s="163">
        <f t="shared" si="47"/>
        <v>0</v>
      </c>
      <c r="BV60" s="163">
        <f t="shared" si="47"/>
        <v>0</v>
      </c>
      <c r="BW60" s="163">
        <f t="shared" si="47"/>
        <v>0</v>
      </c>
      <c r="BX60" s="163">
        <f t="shared" si="47"/>
        <v>0</v>
      </c>
      <c r="BY60" s="163">
        <f t="shared" si="47"/>
        <v>0</v>
      </c>
      <c r="BZ60" s="163">
        <f t="shared" si="47"/>
        <v>0</v>
      </c>
      <c r="CA60" s="163">
        <f t="shared" si="47"/>
        <v>0</v>
      </c>
      <c r="CB60" s="163">
        <f t="shared" si="47"/>
        <v>0</v>
      </c>
      <c r="CC60" s="163">
        <f t="shared" si="47"/>
        <v>0</v>
      </c>
      <c r="CD60" s="163">
        <f t="shared" si="47"/>
        <v>0</v>
      </c>
      <c r="CE60" s="163">
        <f t="shared" si="47"/>
        <v>0</v>
      </c>
      <c r="CF60" s="163">
        <f t="shared" si="47"/>
        <v>0</v>
      </c>
      <c r="CG60" s="163">
        <f t="shared" si="47"/>
        <v>0</v>
      </c>
      <c r="CH60" s="163">
        <f t="shared" si="47"/>
        <v>0</v>
      </c>
      <c r="CI60" s="163">
        <f t="shared" si="47"/>
        <v>0</v>
      </c>
      <c r="CJ60" s="163">
        <f t="shared" si="47"/>
        <v>0</v>
      </c>
    </row>
    <row r="61" spans="1:88" x14ac:dyDescent="0.3">
      <c r="A61" s="220"/>
      <c r="B61" s="47" t="s">
        <v>3</v>
      </c>
      <c r="C61" s="73"/>
      <c r="D61" s="73"/>
      <c r="E61" s="73"/>
      <c r="F61" s="73"/>
      <c r="G61" s="73"/>
      <c r="H61" s="73"/>
      <c r="I61" s="73"/>
      <c r="J61" s="73"/>
      <c r="K61" s="73"/>
      <c r="L61" s="73"/>
      <c r="M61" s="73"/>
      <c r="N61" s="73"/>
      <c r="O61" s="73"/>
      <c r="P61" s="73"/>
      <c r="Q61" s="73"/>
      <c r="R61" s="73"/>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61">
        <v>0</v>
      </c>
      <c r="BC61" s="163">
        <f t="shared" ref="BC61:CJ61" si="48">BB61</f>
        <v>0</v>
      </c>
      <c r="BD61" s="163">
        <f t="shared" si="48"/>
        <v>0</v>
      </c>
      <c r="BE61" s="163">
        <f t="shared" si="48"/>
        <v>0</v>
      </c>
      <c r="BF61" s="163">
        <f t="shared" si="48"/>
        <v>0</v>
      </c>
      <c r="BG61" s="163">
        <f t="shared" si="48"/>
        <v>0</v>
      </c>
      <c r="BH61" s="163">
        <f t="shared" si="48"/>
        <v>0</v>
      </c>
      <c r="BI61" s="163">
        <f t="shared" si="48"/>
        <v>0</v>
      </c>
      <c r="BJ61" s="163">
        <f t="shared" si="48"/>
        <v>0</v>
      </c>
      <c r="BK61" s="163">
        <f t="shared" si="48"/>
        <v>0</v>
      </c>
      <c r="BL61" s="163">
        <f t="shared" si="48"/>
        <v>0</v>
      </c>
      <c r="BM61" s="163">
        <f t="shared" si="48"/>
        <v>0</v>
      </c>
      <c r="BN61" s="163">
        <f t="shared" si="48"/>
        <v>0</v>
      </c>
      <c r="BO61" s="163">
        <f t="shared" si="48"/>
        <v>0</v>
      </c>
      <c r="BP61" s="163">
        <f t="shared" si="48"/>
        <v>0</v>
      </c>
      <c r="BQ61" s="163">
        <f t="shared" si="48"/>
        <v>0</v>
      </c>
      <c r="BR61" s="163">
        <f t="shared" si="48"/>
        <v>0</v>
      </c>
      <c r="BS61" s="163">
        <f t="shared" si="48"/>
        <v>0</v>
      </c>
      <c r="BT61" s="163">
        <f t="shared" si="48"/>
        <v>0</v>
      </c>
      <c r="BU61" s="163">
        <f t="shared" si="48"/>
        <v>0</v>
      </c>
      <c r="BV61" s="163">
        <f t="shared" si="48"/>
        <v>0</v>
      </c>
      <c r="BW61" s="163">
        <f t="shared" si="48"/>
        <v>0</v>
      </c>
      <c r="BX61" s="163">
        <f t="shared" si="48"/>
        <v>0</v>
      </c>
      <c r="BY61" s="163">
        <f t="shared" si="48"/>
        <v>0</v>
      </c>
      <c r="BZ61" s="163">
        <f t="shared" si="48"/>
        <v>0</v>
      </c>
      <c r="CA61" s="163">
        <f t="shared" si="48"/>
        <v>0</v>
      </c>
      <c r="CB61" s="163">
        <f t="shared" si="48"/>
        <v>0</v>
      </c>
      <c r="CC61" s="163">
        <f t="shared" si="48"/>
        <v>0</v>
      </c>
      <c r="CD61" s="163">
        <f t="shared" si="48"/>
        <v>0</v>
      </c>
      <c r="CE61" s="163">
        <f t="shared" si="48"/>
        <v>0</v>
      </c>
      <c r="CF61" s="163">
        <f t="shared" si="48"/>
        <v>0</v>
      </c>
      <c r="CG61" s="163">
        <f t="shared" si="48"/>
        <v>0</v>
      </c>
      <c r="CH61" s="163">
        <f t="shared" si="48"/>
        <v>0</v>
      </c>
      <c r="CI61" s="163">
        <f t="shared" si="48"/>
        <v>0</v>
      </c>
      <c r="CJ61" s="163">
        <f t="shared" si="48"/>
        <v>0</v>
      </c>
    </row>
    <row r="62" spans="1:88" x14ac:dyDescent="0.3">
      <c r="A62" s="220"/>
      <c r="B62" s="47" t="s">
        <v>13</v>
      </c>
      <c r="C62" s="73"/>
      <c r="D62" s="73"/>
      <c r="E62" s="73"/>
      <c r="F62" s="73"/>
      <c r="G62" s="73"/>
      <c r="H62" s="73"/>
      <c r="I62" s="73"/>
      <c r="J62" s="73"/>
      <c r="K62" s="73"/>
      <c r="L62" s="73"/>
      <c r="M62" s="73"/>
      <c r="N62" s="73"/>
      <c r="O62" s="73"/>
      <c r="P62" s="73"/>
      <c r="Q62" s="73"/>
      <c r="R62" s="73"/>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61">
        <v>1430374</v>
      </c>
      <c r="BC62" s="163">
        <f t="shared" ref="BC62:CJ62" si="49">BB62</f>
        <v>1430374</v>
      </c>
      <c r="BD62" s="163">
        <f t="shared" si="49"/>
        <v>1430374</v>
      </c>
      <c r="BE62" s="163">
        <f t="shared" si="49"/>
        <v>1430374</v>
      </c>
      <c r="BF62" s="163">
        <f t="shared" si="49"/>
        <v>1430374</v>
      </c>
      <c r="BG62" s="163">
        <f t="shared" si="49"/>
        <v>1430374</v>
      </c>
      <c r="BH62" s="163">
        <f t="shared" si="49"/>
        <v>1430374</v>
      </c>
      <c r="BI62" s="163">
        <f t="shared" si="49"/>
        <v>1430374</v>
      </c>
      <c r="BJ62" s="163">
        <f t="shared" si="49"/>
        <v>1430374</v>
      </c>
      <c r="BK62" s="163">
        <f t="shared" si="49"/>
        <v>1430374</v>
      </c>
      <c r="BL62" s="163">
        <f t="shared" si="49"/>
        <v>1430374</v>
      </c>
      <c r="BM62" s="163">
        <f t="shared" si="49"/>
        <v>1430374</v>
      </c>
      <c r="BN62" s="163">
        <f t="shared" si="49"/>
        <v>1430374</v>
      </c>
      <c r="BO62" s="163">
        <f t="shared" si="49"/>
        <v>1430374</v>
      </c>
      <c r="BP62" s="163">
        <f t="shared" si="49"/>
        <v>1430374</v>
      </c>
      <c r="BQ62" s="163">
        <f t="shared" si="49"/>
        <v>1430374</v>
      </c>
      <c r="BR62" s="163">
        <f t="shared" si="49"/>
        <v>1430374</v>
      </c>
      <c r="BS62" s="163">
        <f t="shared" si="49"/>
        <v>1430374</v>
      </c>
      <c r="BT62" s="163">
        <f t="shared" si="49"/>
        <v>1430374</v>
      </c>
      <c r="BU62" s="163">
        <f t="shared" si="49"/>
        <v>1430374</v>
      </c>
      <c r="BV62" s="163">
        <f t="shared" si="49"/>
        <v>1430374</v>
      </c>
      <c r="BW62" s="163">
        <f t="shared" si="49"/>
        <v>1430374</v>
      </c>
      <c r="BX62" s="163">
        <f t="shared" si="49"/>
        <v>1430374</v>
      </c>
      <c r="BY62" s="163">
        <f t="shared" si="49"/>
        <v>1430374</v>
      </c>
      <c r="BZ62" s="163">
        <f t="shared" si="49"/>
        <v>1430374</v>
      </c>
      <c r="CA62" s="163">
        <f t="shared" si="49"/>
        <v>1430374</v>
      </c>
      <c r="CB62" s="163">
        <f t="shared" si="49"/>
        <v>1430374</v>
      </c>
      <c r="CC62" s="163">
        <f t="shared" si="49"/>
        <v>1430374</v>
      </c>
      <c r="CD62" s="163">
        <f t="shared" si="49"/>
        <v>1430374</v>
      </c>
      <c r="CE62" s="163">
        <f t="shared" si="49"/>
        <v>1430374</v>
      </c>
      <c r="CF62" s="163">
        <f t="shared" si="49"/>
        <v>1430374</v>
      </c>
      <c r="CG62" s="163">
        <f t="shared" si="49"/>
        <v>1430374</v>
      </c>
      <c r="CH62" s="163">
        <f t="shared" si="49"/>
        <v>1430374</v>
      </c>
      <c r="CI62" s="163">
        <f t="shared" si="49"/>
        <v>1430374</v>
      </c>
      <c r="CJ62" s="163">
        <f t="shared" si="49"/>
        <v>1430374</v>
      </c>
    </row>
    <row r="63" spans="1:88" x14ac:dyDescent="0.3">
      <c r="A63" s="220"/>
      <c r="B63" s="47" t="s">
        <v>4</v>
      </c>
      <c r="C63" s="73"/>
      <c r="D63" s="73"/>
      <c r="E63" s="73"/>
      <c r="F63" s="73"/>
      <c r="G63" s="73"/>
      <c r="H63" s="73"/>
      <c r="I63" s="73"/>
      <c r="J63" s="73"/>
      <c r="K63" s="73"/>
      <c r="L63" s="73"/>
      <c r="M63" s="73"/>
      <c r="N63" s="73"/>
      <c r="O63" s="73"/>
      <c r="P63" s="73"/>
      <c r="Q63" s="73"/>
      <c r="R63" s="73"/>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61">
        <v>0</v>
      </c>
      <c r="BC63" s="163">
        <f t="shared" ref="BC63:CJ63" si="50">BB63</f>
        <v>0</v>
      </c>
      <c r="BD63" s="163">
        <f t="shared" si="50"/>
        <v>0</v>
      </c>
      <c r="BE63" s="163">
        <f t="shared" si="50"/>
        <v>0</v>
      </c>
      <c r="BF63" s="163">
        <f t="shared" si="50"/>
        <v>0</v>
      </c>
      <c r="BG63" s="163">
        <f t="shared" si="50"/>
        <v>0</v>
      </c>
      <c r="BH63" s="163">
        <f t="shared" si="50"/>
        <v>0</v>
      </c>
      <c r="BI63" s="163">
        <f t="shared" si="50"/>
        <v>0</v>
      </c>
      <c r="BJ63" s="163">
        <f t="shared" si="50"/>
        <v>0</v>
      </c>
      <c r="BK63" s="163">
        <f t="shared" si="50"/>
        <v>0</v>
      </c>
      <c r="BL63" s="163">
        <f t="shared" si="50"/>
        <v>0</v>
      </c>
      <c r="BM63" s="163">
        <f t="shared" si="50"/>
        <v>0</v>
      </c>
      <c r="BN63" s="163">
        <f t="shared" si="50"/>
        <v>0</v>
      </c>
      <c r="BO63" s="163">
        <f t="shared" si="50"/>
        <v>0</v>
      </c>
      <c r="BP63" s="163">
        <f t="shared" si="50"/>
        <v>0</v>
      </c>
      <c r="BQ63" s="163">
        <f t="shared" si="50"/>
        <v>0</v>
      </c>
      <c r="BR63" s="163">
        <f t="shared" si="50"/>
        <v>0</v>
      </c>
      <c r="BS63" s="163">
        <f t="shared" si="50"/>
        <v>0</v>
      </c>
      <c r="BT63" s="163">
        <f t="shared" si="50"/>
        <v>0</v>
      </c>
      <c r="BU63" s="163">
        <f t="shared" si="50"/>
        <v>0</v>
      </c>
      <c r="BV63" s="163">
        <f t="shared" si="50"/>
        <v>0</v>
      </c>
      <c r="BW63" s="163">
        <f t="shared" si="50"/>
        <v>0</v>
      </c>
      <c r="BX63" s="163">
        <f t="shared" si="50"/>
        <v>0</v>
      </c>
      <c r="BY63" s="163">
        <f t="shared" si="50"/>
        <v>0</v>
      </c>
      <c r="BZ63" s="163">
        <f t="shared" si="50"/>
        <v>0</v>
      </c>
      <c r="CA63" s="163">
        <f t="shared" si="50"/>
        <v>0</v>
      </c>
      <c r="CB63" s="163">
        <f t="shared" si="50"/>
        <v>0</v>
      </c>
      <c r="CC63" s="163">
        <f t="shared" si="50"/>
        <v>0</v>
      </c>
      <c r="CD63" s="163">
        <f t="shared" si="50"/>
        <v>0</v>
      </c>
      <c r="CE63" s="163">
        <f t="shared" si="50"/>
        <v>0</v>
      </c>
      <c r="CF63" s="163">
        <f t="shared" si="50"/>
        <v>0</v>
      </c>
      <c r="CG63" s="163">
        <f t="shared" si="50"/>
        <v>0</v>
      </c>
      <c r="CH63" s="163">
        <f t="shared" si="50"/>
        <v>0</v>
      </c>
      <c r="CI63" s="163">
        <f t="shared" si="50"/>
        <v>0</v>
      </c>
      <c r="CJ63" s="163">
        <f t="shared" si="50"/>
        <v>0</v>
      </c>
    </row>
    <row r="64" spans="1:88" x14ac:dyDescent="0.3">
      <c r="A64" s="221"/>
      <c r="B64" s="47" t="s">
        <v>14</v>
      </c>
      <c r="C64" s="73"/>
      <c r="D64" s="73"/>
      <c r="E64" s="73"/>
      <c r="F64" s="73"/>
      <c r="G64" s="73"/>
      <c r="H64" s="73"/>
      <c r="I64" s="73"/>
      <c r="J64" s="73"/>
      <c r="K64" s="73"/>
      <c r="L64" s="73"/>
      <c r="M64" s="73"/>
      <c r="N64" s="73"/>
      <c r="O64" s="73"/>
      <c r="P64" s="73"/>
      <c r="Q64" s="73"/>
      <c r="R64" s="73"/>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61">
        <v>137000</v>
      </c>
      <c r="BC64" s="163">
        <f t="shared" ref="BC64:CJ64" si="51">BB64</f>
        <v>137000</v>
      </c>
      <c r="BD64" s="163">
        <f t="shared" si="51"/>
        <v>137000</v>
      </c>
      <c r="BE64" s="163">
        <f t="shared" si="51"/>
        <v>137000</v>
      </c>
      <c r="BF64" s="163">
        <f t="shared" si="51"/>
        <v>137000</v>
      </c>
      <c r="BG64" s="163">
        <f t="shared" si="51"/>
        <v>137000</v>
      </c>
      <c r="BH64" s="163">
        <f t="shared" si="51"/>
        <v>137000</v>
      </c>
      <c r="BI64" s="163">
        <f t="shared" si="51"/>
        <v>137000</v>
      </c>
      <c r="BJ64" s="163">
        <f t="shared" si="51"/>
        <v>137000</v>
      </c>
      <c r="BK64" s="163">
        <f t="shared" si="51"/>
        <v>137000</v>
      </c>
      <c r="BL64" s="163">
        <f t="shared" si="51"/>
        <v>137000</v>
      </c>
      <c r="BM64" s="163">
        <f t="shared" si="51"/>
        <v>137000</v>
      </c>
      <c r="BN64" s="163">
        <f t="shared" si="51"/>
        <v>137000</v>
      </c>
      <c r="BO64" s="163">
        <f t="shared" si="51"/>
        <v>137000</v>
      </c>
      <c r="BP64" s="163">
        <f t="shared" si="51"/>
        <v>137000</v>
      </c>
      <c r="BQ64" s="163">
        <f t="shared" si="51"/>
        <v>137000</v>
      </c>
      <c r="BR64" s="163">
        <f t="shared" si="51"/>
        <v>137000</v>
      </c>
      <c r="BS64" s="163">
        <f t="shared" si="51"/>
        <v>137000</v>
      </c>
      <c r="BT64" s="163">
        <f t="shared" si="51"/>
        <v>137000</v>
      </c>
      <c r="BU64" s="163">
        <f t="shared" si="51"/>
        <v>137000</v>
      </c>
      <c r="BV64" s="163">
        <f t="shared" si="51"/>
        <v>137000</v>
      </c>
      <c r="BW64" s="163">
        <f t="shared" si="51"/>
        <v>137000</v>
      </c>
      <c r="BX64" s="163">
        <f t="shared" si="51"/>
        <v>137000</v>
      </c>
      <c r="BY64" s="163">
        <f t="shared" si="51"/>
        <v>137000</v>
      </c>
      <c r="BZ64" s="163">
        <f t="shared" si="51"/>
        <v>137000</v>
      </c>
      <c r="CA64" s="163">
        <f t="shared" si="51"/>
        <v>137000</v>
      </c>
      <c r="CB64" s="163">
        <f t="shared" si="51"/>
        <v>137000</v>
      </c>
      <c r="CC64" s="163">
        <f t="shared" si="51"/>
        <v>137000</v>
      </c>
      <c r="CD64" s="163">
        <f t="shared" si="51"/>
        <v>137000</v>
      </c>
      <c r="CE64" s="163">
        <f t="shared" si="51"/>
        <v>137000</v>
      </c>
      <c r="CF64" s="163">
        <f t="shared" si="51"/>
        <v>137000</v>
      </c>
      <c r="CG64" s="163">
        <f t="shared" si="51"/>
        <v>137000</v>
      </c>
      <c r="CH64" s="163">
        <f t="shared" si="51"/>
        <v>137000</v>
      </c>
      <c r="CI64" s="163">
        <f t="shared" si="51"/>
        <v>137000</v>
      </c>
      <c r="CJ64" s="163">
        <f t="shared" si="51"/>
        <v>137000</v>
      </c>
    </row>
    <row r="65" spans="1:96" x14ac:dyDescent="0.3">
      <c r="A65" s="221"/>
      <c r="B65" s="47" t="s">
        <v>15</v>
      </c>
      <c r="C65" s="73"/>
      <c r="D65" s="73"/>
      <c r="E65" s="73"/>
      <c r="F65" s="73"/>
      <c r="G65" s="73"/>
      <c r="H65" s="73"/>
      <c r="I65" s="73"/>
      <c r="J65" s="73"/>
      <c r="K65" s="73"/>
      <c r="L65" s="73"/>
      <c r="M65" s="73"/>
      <c r="N65" s="73"/>
      <c r="O65" s="73"/>
      <c r="P65" s="73"/>
      <c r="Q65" s="73"/>
      <c r="R65" s="73"/>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61">
        <v>0</v>
      </c>
      <c r="BC65" s="163">
        <f t="shared" ref="BC65:CJ65" si="52">BB65</f>
        <v>0</v>
      </c>
      <c r="BD65" s="163">
        <f t="shared" si="52"/>
        <v>0</v>
      </c>
      <c r="BE65" s="163">
        <f t="shared" si="52"/>
        <v>0</v>
      </c>
      <c r="BF65" s="163">
        <f t="shared" si="52"/>
        <v>0</v>
      </c>
      <c r="BG65" s="163">
        <f t="shared" si="52"/>
        <v>0</v>
      </c>
      <c r="BH65" s="163">
        <f t="shared" si="52"/>
        <v>0</v>
      </c>
      <c r="BI65" s="163">
        <f t="shared" si="52"/>
        <v>0</v>
      </c>
      <c r="BJ65" s="163">
        <f t="shared" si="52"/>
        <v>0</v>
      </c>
      <c r="BK65" s="163">
        <f t="shared" si="52"/>
        <v>0</v>
      </c>
      <c r="BL65" s="163">
        <f t="shared" si="52"/>
        <v>0</v>
      </c>
      <c r="BM65" s="163">
        <f t="shared" si="52"/>
        <v>0</v>
      </c>
      <c r="BN65" s="163">
        <f t="shared" si="52"/>
        <v>0</v>
      </c>
      <c r="BO65" s="163">
        <f t="shared" si="52"/>
        <v>0</v>
      </c>
      <c r="BP65" s="163">
        <f t="shared" si="52"/>
        <v>0</v>
      </c>
      <c r="BQ65" s="163">
        <f t="shared" si="52"/>
        <v>0</v>
      </c>
      <c r="BR65" s="163">
        <f t="shared" si="52"/>
        <v>0</v>
      </c>
      <c r="BS65" s="163">
        <f t="shared" si="52"/>
        <v>0</v>
      </c>
      <c r="BT65" s="163">
        <f t="shared" si="52"/>
        <v>0</v>
      </c>
      <c r="BU65" s="163">
        <f t="shared" si="52"/>
        <v>0</v>
      </c>
      <c r="BV65" s="163">
        <f t="shared" si="52"/>
        <v>0</v>
      </c>
      <c r="BW65" s="163">
        <f t="shared" si="52"/>
        <v>0</v>
      </c>
      <c r="BX65" s="163">
        <f t="shared" si="52"/>
        <v>0</v>
      </c>
      <c r="BY65" s="163">
        <f t="shared" si="52"/>
        <v>0</v>
      </c>
      <c r="BZ65" s="163">
        <f t="shared" si="52"/>
        <v>0</v>
      </c>
      <c r="CA65" s="163">
        <f t="shared" si="52"/>
        <v>0</v>
      </c>
      <c r="CB65" s="163">
        <f t="shared" si="52"/>
        <v>0</v>
      </c>
      <c r="CC65" s="163">
        <f t="shared" si="52"/>
        <v>0</v>
      </c>
      <c r="CD65" s="163">
        <f t="shared" si="52"/>
        <v>0</v>
      </c>
      <c r="CE65" s="163">
        <f t="shared" si="52"/>
        <v>0</v>
      </c>
      <c r="CF65" s="163">
        <f t="shared" si="52"/>
        <v>0</v>
      </c>
      <c r="CG65" s="163">
        <f t="shared" si="52"/>
        <v>0</v>
      </c>
      <c r="CH65" s="163">
        <f t="shared" si="52"/>
        <v>0</v>
      </c>
      <c r="CI65" s="163">
        <f t="shared" si="52"/>
        <v>0</v>
      </c>
      <c r="CJ65" s="163">
        <f t="shared" si="52"/>
        <v>0</v>
      </c>
    </row>
    <row r="66" spans="1:96" x14ac:dyDescent="0.3">
      <c r="A66" s="221"/>
      <c r="B66" s="47" t="s">
        <v>7</v>
      </c>
      <c r="C66" s="73"/>
      <c r="D66" s="73"/>
      <c r="E66" s="73"/>
      <c r="F66" s="73"/>
      <c r="G66" s="73"/>
      <c r="H66" s="73"/>
      <c r="I66" s="73"/>
      <c r="J66" s="73"/>
      <c r="K66" s="73"/>
      <c r="L66" s="73"/>
      <c r="M66" s="73"/>
      <c r="N66" s="73"/>
      <c r="O66" s="73"/>
      <c r="P66" s="73"/>
      <c r="Q66" s="73"/>
      <c r="R66" s="73"/>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61">
        <v>0</v>
      </c>
      <c r="BC66" s="163">
        <f t="shared" ref="BC66:CJ66" si="53">BB66</f>
        <v>0</v>
      </c>
      <c r="BD66" s="163">
        <f t="shared" si="53"/>
        <v>0</v>
      </c>
      <c r="BE66" s="163">
        <f t="shared" si="53"/>
        <v>0</v>
      </c>
      <c r="BF66" s="163">
        <f t="shared" si="53"/>
        <v>0</v>
      </c>
      <c r="BG66" s="163">
        <f t="shared" si="53"/>
        <v>0</v>
      </c>
      <c r="BH66" s="163">
        <f t="shared" si="53"/>
        <v>0</v>
      </c>
      <c r="BI66" s="163">
        <f t="shared" si="53"/>
        <v>0</v>
      </c>
      <c r="BJ66" s="163">
        <f t="shared" si="53"/>
        <v>0</v>
      </c>
      <c r="BK66" s="163">
        <f t="shared" si="53"/>
        <v>0</v>
      </c>
      <c r="BL66" s="163">
        <f t="shared" si="53"/>
        <v>0</v>
      </c>
      <c r="BM66" s="163">
        <f t="shared" si="53"/>
        <v>0</v>
      </c>
      <c r="BN66" s="163">
        <f t="shared" si="53"/>
        <v>0</v>
      </c>
      <c r="BO66" s="163">
        <f t="shared" si="53"/>
        <v>0</v>
      </c>
      <c r="BP66" s="163">
        <f t="shared" si="53"/>
        <v>0</v>
      </c>
      <c r="BQ66" s="163">
        <f t="shared" si="53"/>
        <v>0</v>
      </c>
      <c r="BR66" s="163">
        <f t="shared" si="53"/>
        <v>0</v>
      </c>
      <c r="BS66" s="163">
        <f t="shared" si="53"/>
        <v>0</v>
      </c>
      <c r="BT66" s="163">
        <f t="shared" si="53"/>
        <v>0</v>
      </c>
      <c r="BU66" s="163">
        <f t="shared" si="53"/>
        <v>0</v>
      </c>
      <c r="BV66" s="163">
        <f t="shared" si="53"/>
        <v>0</v>
      </c>
      <c r="BW66" s="163">
        <f t="shared" si="53"/>
        <v>0</v>
      </c>
      <c r="BX66" s="163">
        <f t="shared" si="53"/>
        <v>0</v>
      </c>
      <c r="BY66" s="163">
        <f t="shared" si="53"/>
        <v>0</v>
      </c>
      <c r="BZ66" s="163">
        <f t="shared" si="53"/>
        <v>0</v>
      </c>
      <c r="CA66" s="163">
        <f t="shared" si="53"/>
        <v>0</v>
      </c>
      <c r="CB66" s="163">
        <f t="shared" si="53"/>
        <v>0</v>
      </c>
      <c r="CC66" s="163">
        <f t="shared" si="53"/>
        <v>0</v>
      </c>
      <c r="CD66" s="163">
        <f t="shared" si="53"/>
        <v>0</v>
      </c>
      <c r="CE66" s="163">
        <f t="shared" si="53"/>
        <v>0</v>
      </c>
      <c r="CF66" s="163">
        <f t="shared" si="53"/>
        <v>0</v>
      </c>
      <c r="CG66" s="163">
        <f t="shared" si="53"/>
        <v>0</v>
      </c>
      <c r="CH66" s="163">
        <f t="shared" si="53"/>
        <v>0</v>
      </c>
      <c r="CI66" s="163">
        <f t="shared" si="53"/>
        <v>0</v>
      </c>
      <c r="CJ66" s="163">
        <f t="shared" si="53"/>
        <v>0</v>
      </c>
    </row>
    <row r="67" spans="1:96" ht="15" thickBot="1" x14ac:dyDescent="0.35">
      <c r="A67" s="222"/>
      <c r="B67" s="47" t="s">
        <v>8</v>
      </c>
      <c r="C67" s="73"/>
      <c r="D67" s="73"/>
      <c r="E67" s="73"/>
      <c r="F67" s="73"/>
      <c r="G67" s="73"/>
      <c r="H67" s="73"/>
      <c r="I67" s="73"/>
      <c r="J67" s="73"/>
      <c r="K67" s="73"/>
      <c r="L67" s="73"/>
      <c r="M67" s="73"/>
      <c r="N67" s="73"/>
      <c r="O67" s="73"/>
      <c r="P67" s="73"/>
      <c r="Q67" s="73"/>
      <c r="R67" s="73"/>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61">
        <v>0</v>
      </c>
      <c r="BC67" s="163">
        <f t="shared" ref="BC67:CJ67" si="54">BB67</f>
        <v>0</v>
      </c>
      <c r="BD67" s="163">
        <f t="shared" si="54"/>
        <v>0</v>
      </c>
      <c r="BE67" s="163">
        <f t="shared" si="54"/>
        <v>0</v>
      </c>
      <c r="BF67" s="163">
        <f t="shared" si="54"/>
        <v>0</v>
      </c>
      <c r="BG67" s="163">
        <f t="shared" si="54"/>
        <v>0</v>
      </c>
      <c r="BH67" s="163">
        <f t="shared" si="54"/>
        <v>0</v>
      </c>
      <c r="BI67" s="163">
        <f t="shared" si="54"/>
        <v>0</v>
      </c>
      <c r="BJ67" s="163">
        <f t="shared" si="54"/>
        <v>0</v>
      </c>
      <c r="BK67" s="163">
        <f t="shared" si="54"/>
        <v>0</v>
      </c>
      <c r="BL67" s="163">
        <f t="shared" si="54"/>
        <v>0</v>
      </c>
      <c r="BM67" s="163">
        <f t="shared" si="54"/>
        <v>0</v>
      </c>
      <c r="BN67" s="163">
        <f t="shared" si="54"/>
        <v>0</v>
      </c>
      <c r="BO67" s="163">
        <f t="shared" si="54"/>
        <v>0</v>
      </c>
      <c r="BP67" s="163">
        <f t="shared" si="54"/>
        <v>0</v>
      </c>
      <c r="BQ67" s="163">
        <f t="shared" si="54"/>
        <v>0</v>
      </c>
      <c r="BR67" s="163">
        <f t="shared" si="54"/>
        <v>0</v>
      </c>
      <c r="BS67" s="163">
        <f t="shared" si="54"/>
        <v>0</v>
      </c>
      <c r="BT67" s="163">
        <f t="shared" si="54"/>
        <v>0</v>
      </c>
      <c r="BU67" s="163">
        <f t="shared" si="54"/>
        <v>0</v>
      </c>
      <c r="BV67" s="163">
        <f t="shared" si="54"/>
        <v>0</v>
      </c>
      <c r="BW67" s="163">
        <f t="shared" si="54"/>
        <v>0</v>
      </c>
      <c r="BX67" s="163">
        <f t="shared" si="54"/>
        <v>0</v>
      </c>
      <c r="BY67" s="163">
        <f t="shared" si="54"/>
        <v>0</v>
      </c>
      <c r="BZ67" s="163">
        <f t="shared" si="54"/>
        <v>0</v>
      </c>
      <c r="CA67" s="163">
        <f t="shared" si="54"/>
        <v>0</v>
      </c>
      <c r="CB67" s="163">
        <f t="shared" si="54"/>
        <v>0</v>
      </c>
      <c r="CC67" s="163">
        <f t="shared" si="54"/>
        <v>0</v>
      </c>
      <c r="CD67" s="163">
        <f t="shared" si="54"/>
        <v>0</v>
      </c>
      <c r="CE67" s="163">
        <f t="shared" si="54"/>
        <v>0</v>
      </c>
      <c r="CF67" s="163">
        <f t="shared" si="54"/>
        <v>0</v>
      </c>
      <c r="CG67" s="163">
        <f t="shared" si="54"/>
        <v>0</v>
      </c>
      <c r="CH67" s="163">
        <f t="shared" si="54"/>
        <v>0</v>
      </c>
      <c r="CI67" s="163">
        <f t="shared" si="54"/>
        <v>0</v>
      </c>
      <c r="CJ67" s="163">
        <f t="shared" si="54"/>
        <v>0</v>
      </c>
    </row>
    <row r="68" spans="1:96" ht="15" thickBot="1" x14ac:dyDescent="0.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row>
    <row r="69" spans="1:96" ht="15.6" x14ac:dyDescent="0.3">
      <c r="A69" s="20"/>
      <c r="B69" s="83" t="s">
        <v>34</v>
      </c>
      <c r="C69" s="53">
        <v>42370</v>
      </c>
      <c r="D69" s="53">
        <v>42401</v>
      </c>
      <c r="E69" s="136">
        <v>42430</v>
      </c>
      <c r="F69" s="136">
        <v>42461</v>
      </c>
      <c r="G69" s="136">
        <v>42491</v>
      </c>
      <c r="H69" s="136">
        <v>42522</v>
      </c>
      <c r="I69" s="136">
        <v>42552</v>
      </c>
      <c r="J69" s="136">
        <v>42583</v>
      </c>
      <c r="K69" s="136">
        <v>42614</v>
      </c>
      <c r="L69" s="136">
        <v>42644</v>
      </c>
      <c r="M69" s="136">
        <v>42675</v>
      </c>
      <c r="N69" s="136">
        <v>42705</v>
      </c>
      <c r="O69" s="136">
        <v>42736</v>
      </c>
      <c r="P69" s="136">
        <v>42767</v>
      </c>
      <c r="Q69" s="52">
        <v>42795</v>
      </c>
      <c r="R69" s="52">
        <v>42826</v>
      </c>
      <c r="S69" s="52">
        <v>42856</v>
      </c>
      <c r="T69" s="52">
        <v>42887</v>
      </c>
      <c r="U69" s="52">
        <v>42917</v>
      </c>
      <c r="V69" s="52">
        <v>42948</v>
      </c>
      <c r="W69" s="52">
        <v>42979</v>
      </c>
      <c r="X69" s="52">
        <v>43009</v>
      </c>
      <c r="Y69" s="52">
        <v>43040</v>
      </c>
      <c r="Z69" s="52">
        <v>43070</v>
      </c>
      <c r="AA69" s="52">
        <v>43101</v>
      </c>
      <c r="AB69" s="52">
        <v>43132</v>
      </c>
      <c r="AC69" s="53">
        <v>43160</v>
      </c>
      <c r="AD69" s="53">
        <v>43191</v>
      </c>
      <c r="AE69" s="53">
        <v>43221</v>
      </c>
      <c r="AF69" s="53">
        <v>43252</v>
      </c>
      <c r="AG69" s="53">
        <v>43282</v>
      </c>
      <c r="AH69" s="53">
        <v>43313</v>
      </c>
      <c r="AI69" s="53">
        <v>43344</v>
      </c>
      <c r="AJ69" s="53">
        <v>43374</v>
      </c>
      <c r="AK69" s="53">
        <v>43405</v>
      </c>
      <c r="AL69" s="53">
        <v>43435</v>
      </c>
      <c r="AM69" s="53">
        <v>43466</v>
      </c>
      <c r="AN69" s="53">
        <v>43497</v>
      </c>
      <c r="AO69" s="136">
        <v>43525</v>
      </c>
      <c r="AP69" s="136">
        <v>43556</v>
      </c>
      <c r="AQ69" s="136">
        <v>43586</v>
      </c>
      <c r="AR69" s="136">
        <v>43617</v>
      </c>
      <c r="AS69" s="136">
        <v>43647</v>
      </c>
      <c r="AT69" s="136">
        <v>43678</v>
      </c>
      <c r="AU69" s="136">
        <v>43709</v>
      </c>
      <c r="AV69" s="136">
        <v>43739</v>
      </c>
      <c r="AW69" s="136">
        <v>43770</v>
      </c>
      <c r="AX69" s="136">
        <v>43800</v>
      </c>
      <c r="AY69" s="136">
        <v>43831</v>
      </c>
      <c r="AZ69" s="136">
        <v>43862</v>
      </c>
      <c r="BA69" s="52">
        <v>43891</v>
      </c>
      <c r="BB69" s="52">
        <v>43922</v>
      </c>
      <c r="BC69" s="52">
        <v>43952</v>
      </c>
      <c r="BD69" s="52">
        <v>43983</v>
      </c>
      <c r="BE69" s="52">
        <v>44013</v>
      </c>
      <c r="BF69" s="52">
        <v>44044</v>
      </c>
      <c r="BG69" s="52">
        <v>44075</v>
      </c>
      <c r="BH69" s="52">
        <v>44105</v>
      </c>
      <c r="BI69" s="52">
        <v>44136</v>
      </c>
      <c r="BJ69" s="52">
        <v>44166</v>
      </c>
      <c r="BK69" s="52">
        <v>44197</v>
      </c>
      <c r="BL69" s="52">
        <v>44228</v>
      </c>
      <c r="BM69" s="53">
        <v>44256</v>
      </c>
      <c r="BN69" s="53">
        <v>44287</v>
      </c>
      <c r="BO69" s="53">
        <v>44317</v>
      </c>
      <c r="BP69" s="53">
        <v>44348</v>
      </c>
      <c r="BQ69" s="53">
        <v>44378</v>
      </c>
      <c r="BR69" s="53">
        <v>44409</v>
      </c>
      <c r="BS69" s="53">
        <v>44440</v>
      </c>
      <c r="BT69" s="53">
        <v>44470</v>
      </c>
      <c r="BU69" s="53">
        <v>44501</v>
      </c>
      <c r="BV69" s="53">
        <v>44531</v>
      </c>
      <c r="BW69" s="53">
        <v>44562</v>
      </c>
      <c r="BX69" s="53">
        <v>44593</v>
      </c>
      <c r="BY69" s="136">
        <v>44621</v>
      </c>
      <c r="BZ69" s="136">
        <v>44652</v>
      </c>
      <c r="CA69" s="136">
        <v>44682</v>
      </c>
      <c r="CB69" s="136">
        <v>44713</v>
      </c>
      <c r="CC69" s="136">
        <v>44743</v>
      </c>
      <c r="CD69" s="136">
        <v>44774</v>
      </c>
      <c r="CE69" s="136">
        <v>44805</v>
      </c>
      <c r="CF69" s="136">
        <v>44835</v>
      </c>
      <c r="CG69" s="136">
        <v>44866</v>
      </c>
      <c r="CH69" s="136">
        <v>44896</v>
      </c>
      <c r="CI69" s="136">
        <v>44927</v>
      </c>
      <c r="CJ69" s="136">
        <v>44958</v>
      </c>
    </row>
    <row r="70" spans="1:96" ht="15" customHeight="1" x14ac:dyDescent="0.3">
      <c r="A70" s="220" t="s">
        <v>29</v>
      </c>
      <c r="B70" s="47" t="s">
        <v>9</v>
      </c>
      <c r="C70" s="73"/>
      <c r="D70" s="73"/>
      <c r="E70" s="73"/>
      <c r="F70" s="73"/>
      <c r="G70" s="73"/>
      <c r="H70" s="73"/>
      <c r="I70" s="73"/>
      <c r="J70" s="73"/>
      <c r="K70" s="73"/>
      <c r="L70" s="73"/>
      <c r="M70" s="73"/>
      <c r="N70" s="73"/>
      <c r="O70" s="73"/>
      <c r="P70" s="73"/>
      <c r="Q70" s="73"/>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62">
        <v>0</v>
      </c>
      <c r="BC70" s="164">
        <f>BB70</f>
        <v>0</v>
      </c>
      <c r="BD70" s="164">
        <f t="shared" ref="BD70:CJ70" si="55">BC70</f>
        <v>0</v>
      </c>
      <c r="BE70" s="164">
        <f t="shared" si="55"/>
        <v>0</v>
      </c>
      <c r="BF70" s="164">
        <f t="shared" si="55"/>
        <v>0</v>
      </c>
      <c r="BG70" s="164">
        <f t="shared" si="55"/>
        <v>0</v>
      </c>
      <c r="BH70" s="164">
        <f t="shared" si="55"/>
        <v>0</v>
      </c>
      <c r="BI70" s="164">
        <f t="shared" si="55"/>
        <v>0</v>
      </c>
      <c r="BJ70" s="164">
        <f t="shared" si="55"/>
        <v>0</v>
      </c>
      <c r="BK70" s="164">
        <f t="shared" si="55"/>
        <v>0</v>
      </c>
      <c r="BL70" s="164">
        <f t="shared" si="55"/>
        <v>0</v>
      </c>
      <c r="BM70" s="164">
        <f t="shared" si="55"/>
        <v>0</v>
      </c>
      <c r="BN70" s="164">
        <f t="shared" si="55"/>
        <v>0</v>
      </c>
      <c r="BO70" s="164">
        <f t="shared" si="55"/>
        <v>0</v>
      </c>
      <c r="BP70" s="164">
        <f t="shared" si="55"/>
        <v>0</v>
      </c>
      <c r="BQ70" s="164">
        <f t="shared" si="55"/>
        <v>0</v>
      </c>
      <c r="BR70" s="164">
        <f t="shared" si="55"/>
        <v>0</v>
      </c>
      <c r="BS70" s="164">
        <f t="shared" si="55"/>
        <v>0</v>
      </c>
      <c r="BT70" s="164">
        <f t="shared" si="55"/>
        <v>0</v>
      </c>
      <c r="BU70" s="164">
        <f t="shared" si="55"/>
        <v>0</v>
      </c>
      <c r="BV70" s="164">
        <f t="shared" si="55"/>
        <v>0</v>
      </c>
      <c r="BW70" s="164">
        <f t="shared" si="55"/>
        <v>0</v>
      </c>
      <c r="BX70" s="164">
        <f t="shared" si="55"/>
        <v>0</v>
      </c>
      <c r="BY70" s="164">
        <f t="shared" si="55"/>
        <v>0</v>
      </c>
      <c r="BZ70" s="164">
        <f t="shared" si="55"/>
        <v>0</v>
      </c>
      <c r="CA70" s="164">
        <f t="shared" si="55"/>
        <v>0</v>
      </c>
      <c r="CB70" s="164">
        <f t="shared" si="55"/>
        <v>0</v>
      </c>
      <c r="CC70" s="164">
        <f t="shared" si="55"/>
        <v>0</v>
      </c>
      <c r="CD70" s="164">
        <f t="shared" si="55"/>
        <v>0</v>
      </c>
      <c r="CE70" s="164">
        <f t="shared" si="55"/>
        <v>0</v>
      </c>
      <c r="CF70" s="164">
        <f t="shared" si="55"/>
        <v>0</v>
      </c>
      <c r="CG70" s="164">
        <f t="shared" si="55"/>
        <v>0</v>
      </c>
      <c r="CH70" s="164">
        <f t="shared" si="55"/>
        <v>0</v>
      </c>
      <c r="CI70" s="164">
        <f t="shared" si="55"/>
        <v>0</v>
      </c>
      <c r="CJ70" s="164">
        <f t="shared" si="55"/>
        <v>0</v>
      </c>
      <c r="CK70" s="165"/>
      <c r="CL70" s="165"/>
      <c r="CM70" s="165"/>
      <c r="CN70" s="165"/>
      <c r="CO70" s="165"/>
      <c r="CP70" s="165"/>
      <c r="CQ70" s="165"/>
      <c r="CR70" s="165"/>
    </row>
    <row r="71" spans="1:96" x14ac:dyDescent="0.3">
      <c r="A71" s="220"/>
      <c r="B71" s="47" t="s">
        <v>6</v>
      </c>
      <c r="C71" s="73"/>
      <c r="D71" s="73"/>
      <c r="E71" s="73"/>
      <c r="F71" s="73"/>
      <c r="G71" s="73"/>
      <c r="H71" s="73"/>
      <c r="I71" s="73"/>
      <c r="J71" s="73"/>
      <c r="K71" s="73"/>
      <c r="L71" s="73"/>
      <c r="M71" s="73"/>
      <c r="N71" s="73"/>
      <c r="O71" s="73"/>
      <c r="P71" s="73"/>
      <c r="Q71" s="73"/>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62">
        <v>0</v>
      </c>
      <c r="BC71" s="164">
        <f t="shared" ref="BC71:CJ71" si="56">BB71</f>
        <v>0</v>
      </c>
      <c r="BD71" s="164">
        <f t="shared" si="56"/>
        <v>0</v>
      </c>
      <c r="BE71" s="164">
        <f t="shared" si="56"/>
        <v>0</v>
      </c>
      <c r="BF71" s="164">
        <f t="shared" si="56"/>
        <v>0</v>
      </c>
      <c r="BG71" s="164">
        <f t="shared" si="56"/>
        <v>0</v>
      </c>
      <c r="BH71" s="164">
        <f t="shared" si="56"/>
        <v>0</v>
      </c>
      <c r="BI71" s="164">
        <f t="shared" si="56"/>
        <v>0</v>
      </c>
      <c r="BJ71" s="164">
        <f t="shared" si="56"/>
        <v>0</v>
      </c>
      <c r="BK71" s="164">
        <f t="shared" si="56"/>
        <v>0</v>
      </c>
      <c r="BL71" s="164">
        <f t="shared" si="56"/>
        <v>0</v>
      </c>
      <c r="BM71" s="164">
        <f t="shared" si="56"/>
        <v>0</v>
      </c>
      <c r="BN71" s="164">
        <f t="shared" si="56"/>
        <v>0</v>
      </c>
      <c r="BO71" s="164">
        <f t="shared" si="56"/>
        <v>0</v>
      </c>
      <c r="BP71" s="164">
        <f t="shared" si="56"/>
        <v>0</v>
      </c>
      <c r="BQ71" s="164">
        <f t="shared" si="56"/>
        <v>0</v>
      </c>
      <c r="BR71" s="164">
        <f t="shared" si="56"/>
        <v>0</v>
      </c>
      <c r="BS71" s="164">
        <f t="shared" si="56"/>
        <v>0</v>
      </c>
      <c r="BT71" s="164">
        <f t="shared" si="56"/>
        <v>0</v>
      </c>
      <c r="BU71" s="164">
        <f t="shared" si="56"/>
        <v>0</v>
      </c>
      <c r="BV71" s="164">
        <f t="shared" si="56"/>
        <v>0</v>
      </c>
      <c r="BW71" s="164">
        <f t="shared" si="56"/>
        <v>0</v>
      </c>
      <c r="BX71" s="164">
        <f t="shared" si="56"/>
        <v>0</v>
      </c>
      <c r="BY71" s="164">
        <f t="shared" si="56"/>
        <v>0</v>
      </c>
      <c r="BZ71" s="164">
        <f t="shared" si="56"/>
        <v>0</v>
      </c>
      <c r="CA71" s="164">
        <f t="shared" si="56"/>
        <v>0</v>
      </c>
      <c r="CB71" s="164">
        <f t="shared" si="56"/>
        <v>0</v>
      </c>
      <c r="CC71" s="164">
        <f t="shared" si="56"/>
        <v>0</v>
      </c>
      <c r="CD71" s="164">
        <f t="shared" si="56"/>
        <v>0</v>
      </c>
      <c r="CE71" s="164">
        <f t="shared" si="56"/>
        <v>0</v>
      </c>
      <c r="CF71" s="164">
        <f t="shared" si="56"/>
        <v>0</v>
      </c>
      <c r="CG71" s="164">
        <f t="shared" si="56"/>
        <v>0</v>
      </c>
      <c r="CH71" s="164">
        <f t="shared" si="56"/>
        <v>0</v>
      </c>
      <c r="CI71" s="164">
        <f t="shared" si="56"/>
        <v>0</v>
      </c>
      <c r="CJ71" s="164">
        <f t="shared" si="56"/>
        <v>0</v>
      </c>
      <c r="CK71" s="165"/>
      <c r="CL71" s="165"/>
      <c r="CM71" s="165"/>
      <c r="CN71" s="165"/>
      <c r="CO71" s="165"/>
      <c r="CP71" s="165"/>
      <c r="CQ71" s="165"/>
      <c r="CR71" s="165"/>
    </row>
    <row r="72" spans="1:96" x14ac:dyDescent="0.3">
      <c r="A72" s="220"/>
      <c r="B72" s="47" t="s">
        <v>10</v>
      </c>
      <c r="C72" s="73"/>
      <c r="D72" s="73"/>
      <c r="E72" s="73"/>
      <c r="F72" s="73"/>
      <c r="G72" s="73"/>
      <c r="H72" s="73"/>
      <c r="I72" s="73"/>
      <c r="J72" s="73"/>
      <c r="K72" s="73"/>
      <c r="L72" s="73"/>
      <c r="M72" s="73"/>
      <c r="N72" s="73"/>
      <c r="O72" s="73"/>
      <c r="P72" s="73"/>
      <c r="Q72" s="73"/>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62">
        <v>0</v>
      </c>
      <c r="BC72" s="164">
        <f t="shared" ref="BC72:CJ72" si="57">BB72</f>
        <v>0</v>
      </c>
      <c r="BD72" s="164">
        <f t="shared" si="57"/>
        <v>0</v>
      </c>
      <c r="BE72" s="164">
        <f t="shared" si="57"/>
        <v>0</v>
      </c>
      <c r="BF72" s="164">
        <f t="shared" si="57"/>
        <v>0</v>
      </c>
      <c r="BG72" s="164">
        <f t="shared" si="57"/>
        <v>0</v>
      </c>
      <c r="BH72" s="164">
        <f t="shared" si="57"/>
        <v>0</v>
      </c>
      <c r="BI72" s="164">
        <f t="shared" si="57"/>
        <v>0</v>
      </c>
      <c r="BJ72" s="164">
        <f t="shared" si="57"/>
        <v>0</v>
      </c>
      <c r="BK72" s="164">
        <f t="shared" si="57"/>
        <v>0</v>
      </c>
      <c r="BL72" s="164">
        <f t="shared" si="57"/>
        <v>0</v>
      </c>
      <c r="BM72" s="164">
        <f t="shared" si="57"/>
        <v>0</v>
      </c>
      <c r="BN72" s="164">
        <f t="shared" si="57"/>
        <v>0</v>
      </c>
      <c r="BO72" s="164">
        <f t="shared" si="57"/>
        <v>0</v>
      </c>
      <c r="BP72" s="164">
        <f t="shared" si="57"/>
        <v>0</v>
      </c>
      <c r="BQ72" s="164">
        <f t="shared" si="57"/>
        <v>0</v>
      </c>
      <c r="BR72" s="164">
        <f t="shared" si="57"/>
        <v>0</v>
      </c>
      <c r="BS72" s="164">
        <f t="shared" si="57"/>
        <v>0</v>
      </c>
      <c r="BT72" s="164">
        <f t="shared" si="57"/>
        <v>0</v>
      </c>
      <c r="BU72" s="164">
        <f t="shared" si="57"/>
        <v>0</v>
      </c>
      <c r="BV72" s="164">
        <f t="shared" si="57"/>
        <v>0</v>
      </c>
      <c r="BW72" s="164">
        <f t="shared" si="57"/>
        <v>0</v>
      </c>
      <c r="BX72" s="164">
        <f t="shared" si="57"/>
        <v>0</v>
      </c>
      <c r="BY72" s="164">
        <f t="shared" si="57"/>
        <v>0</v>
      </c>
      <c r="BZ72" s="164">
        <f t="shared" si="57"/>
        <v>0</v>
      </c>
      <c r="CA72" s="164">
        <f t="shared" si="57"/>
        <v>0</v>
      </c>
      <c r="CB72" s="164">
        <f t="shared" si="57"/>
        <v>0</v>
      </c>
      <c r="CC72" s="164">
        <f t="shared" si="57"/>
        <v>0</v>
      </c>
      <c r="CD72" s="164">
        <f t="shared" si="57"/>
        <v>0</v>
      </c>
      <c r="CE72" s="164">
        <f t="shared" si="57"/>
        <v>0</v>
      </c>
      <c r="CF72" s="164">
        <f t="shared" si="57"/>
        <v>0</v>
      </c>
      <c r="CG72" s="164">
        <f t="shared" si="57"/>
        <v>0</v>
      </c>
      <c r="CH72" s="164">
        <f t="shared" si="57"/>
        <v>0</v>
      </c>
      <c r="CI72" s="164">
        <f t="shared" si="57"/>
        <v>0</v>
      </c>
      <c r="CJ72" s="164">
        <f t="shared" si="57"/>
        <v>0</v>
      </c>
      <c r="CK72" s="165"/>
      <c r="CL72" s="165"/>
      <c r="CM72" s="165"/>
      <c r="CN72" s="165"/>
      <c r="CO72" s="165"/>
      <c r="CP72" s="165"/>
      <c r="CQ72" s="165"/>
      <c r="CR72" s="165"/>
    </row>
    <row r="73" spans="1:96" x14ac:dyDescent="0.3">
      <c r="A73" s="220"/>
      <c r="B73" s="47" t="s">
        <v>1</v>
      </c>
      <c r="C73" s="73"/>
      <c r="D73" s="73"/>
      <c r="E73" s="73"/>
      <c r="F73" s="73"/>
      <c r="G73" s="73"/>
      <c r="H73" s="73"/>
      <c r="I73" s="73"/>
      <c r="J73" s="73"/>
      <c r="K73" s="73"/>
      <c r="L73" s="73"/>
      <c r="M73" s="73"/>
      <c r="N73" s="73"/>
      <c r="O73" s="73"/>
      <c r="P73" s="73"/>
      <c r="Q73" s="73"/>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62">
        <v>0</v>
      </c>
      <c r="BC73" s="164">
        <f t="shared" ref="BC73:CJ73" si="58">BB73</f>
        <v>0</v>
      </c>
      <c r="BD73" s="164">
        <f t="shared" si="58"/>
        <v>0</v>
      </c>
      <c r="BE73" s="164">
        <f t="shared" si="58"/>
        <v>0</v>
      </c>
      <c r="BF73" s="164">
        <f t="shared" si="58"/>
        <v>0</v>
      </c>
      <c r="BG73" s="164">
        <f t="shared" si="58"/>
        <v>0</v>
      </c>
      <c r="BH73" s="164">
        <f t="shared" si="58"/>
        <v>0</v>
      </c>
      <c r="BI73" s="164">
        <f t="shared" si="58"/>
        <v>0</v>
      </c>
      <c r="BJ73" s="164">
        <f t="shared" si="58"/>
        <v>0</v>
      </c>
      <c r="BK73" s="164">
        <f t="shared" si="58"/>
        <v>0</v>
      </c>
      <c r="BL73" s="164">
        <f t="shared" si="58"/>
        <v>0</v>
      </c>
      <c r="BM73" s="164">
        <f t="shared" si="58"/>
        <v>0</v>
      </c>
      <c r="BN73" s="164">
        <f t="shared" si="58"/>
        <v>0</v>
      </c>
      <c r="BO73" s="164">
        <f t="shared" si="58"/>
        <v>0</v>
      </c>
      <c r="BP73" s="164">
        <f t="shared" si="58"/>
        <v>0</v>
      </c>
      <c r="BQ73" s="164">
        <f t="shared" si="58"/>
        <v>0</v>
      </c>
      <c r="BR73" s="164">
        <f t="shared" si="58"/>
        <v>0</v>
      </c>
      <c r="BS73" s="164">
        <f t="shared" si="58"/>
        <v>0</v>
      </c>
      <c r="BT73" s="164">
        <f t="shared" si="58"/>
        <v>0</v>
      </c>
      <c r="BU73" s="164">
        <f t="shared" si="58"/>
        <v>0</v>
      </c>
      <c r="BV73" s="164">
        <f t="shared" si="58"/>
        <v>0</v>
      </c>
      <c r="BW73" s="164">
        <f t="shared" si="58"/>
        <v>0</v>
      </c>
      <c r="BX73" s="164">
        <f t="shared" si="58"/>
        <v>0</v>
      </c>
      <c r="BY73" s="164">
        <f t="shared" si="58"/>
        <v>0</v>
      </c>
      <c r="BZ73" s="164">
        <f t="shared" si="58"/>
        <v>0</v>
      </c>
      <c r="CA73" s="164">
        <f t="shared" si="58"/>
        <v>0</v>
      </c>
      <c r="CB73" s="164">
        <f t="shared" si="58"/>
        <v>0</v>
      </c>
      <c r="CC73" s="164">
        <f t="shared" si="58"/>
        <v>0</v>
      </c>
      <c r="CD73" s="164">
        <f t="shared" si="58"/>
        <v>0</v>
      </c>
      <c r="CE73" s="164">
        <f t="shared" si="58"/>
        <v>0</v>
      </c>
      <c r="CF73" s="164">
        <f t="shared" si="58"/>
        <v>0</v>
      </c>
      <c r="CG73" s="164">
        <f t="shared" si="58"/>
        <v>0</v>
      </c>
      <c r="CH73" s="164">
        <f t="shared" si="58"/>
        <v>0</v>
      </c>
      <c r="CI73" s="164">
        <f t="shared" si="58"/>
        <v>0</v>
      </c>
      <c r="CJ73" s="164">
        <f t="shared" si="58"/>
        <v>0</v>
      </c>
      <c r="CK73" s="165"/>
      <c r="CL73" s="165"/>
      <c r="CM73" s="165"/>
      <c r="CN73" s="165"/>
      <c r="CO73" s="165"/>
      <c r="CP73" s="165"/>
      <c r="CQ73" s="165"/>
      <c r="CR73" s="165"/>
    </row>
    <row r="74" spans="1:96" x14ac:dyDescent="0.3">
      <c r="A74" s="220"/>
      <c r="B74" s="47" t="s">
        <v>11</v>
      </c>
      <c r="C74" s="73"/>
      <c r="D74" s="73"/>
      <c r="E74" s="73"/>
      <c r="F74" s="73"/>
      <c r="G74" s="73"/>
      <c r="H74" s="73"/>
      <c r="I74" s="73"/>
      <c r="J74" s="73"/>
      <c r="K74" s="73"/>
      <c r="L74" s="73"/>
      <c r="M74" s="73"/>
      <c r="N74" s="73"/>
      <c r="O74" s="73"/>
      <c r="P74" s="73"/>
      <c r="Q74" s="73"/>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62">
        <v>0</v>
      </c>
      <c r="BC74" s="164">
        <f t="shared" ref="BC74:CJ74" si="59">BB74</f>
        <v>0</v>
      </c>
      <c r="BD74" s="164">
        <f t="shared" si="59"/>
        <v>0</v>
      </c>
      <c r="BE74" s="164">
        <f t="shared" si="59"/>
        <v>0</v>
      </c>
      <c r="BF74" s="164">
        <f t="shared" si="59"/>
        <v>0</v>
      </c>
      <c r="BG74" s="164">
        <f t="shared" si="59"/>
        <v>0</v>
      </c>
      <c r="BH74" s="164">
        <f t="shared" si="59"/>
        <v>0</v>
      </c>
      <c r="BI74" s="164">
        <f t="shared" si="59"/>
        <v>0</v>
      </c>
      <c r="BJ74" s="164">
        <f t="shared" si="59"/>
        <v>0</v>
      </c>
      <c r="BK74" s="164">
        <f t="shared" si="59"/>
        <v>0</v>
      </c>
      <c r="BL74" s="164">
        <f t="shared" si="59"/>
        <v>0</v>
      </c>
      <c r="BM74" s="164">
        <f t="shared" si="59"/>
        <v>0</v>
      </c>
      <c r="BN74" s="164">
        <f t="shared" si="59"/>
        <v>0</v>
      </c>
      <c r="BO74" s="164">
        <f t="shared" si="59"/>
        <v>0</v>
      </c>
      <c r="BP74" s="164">
        <f t="shared" si="59"/>
        <v>0</v>
      </c>
      <c r="BQ74" s="164">
        <f t="shared" si="59"/>
        <v>0</v>
      </c>
      <c r="BR74" s="164">
        <f t="shared" si="59"/>
        <v>0</v>
      </c>
      <c r="BS74" s="164">
        <f t="shared" si="59"/>
        <v>0</v>
      </c>
      <c r="BT74" s="164">
        <f t="shared" si="59"/>
        <v>0</v>
      </c>
      <c r="BU74" s="164">
        <f t="shared" si="59"/>
        <v>0</v>
      </c>
      <c r="BV74" s="164">
        <f t="shared" si="59"/>
        <v>0</v>
      </c>
      <c r="BW74" s="164">
        <f t="shared" si="59"/>
        <v>0</v>
      </c>
      <c r="BX74" s="164">
        <f t="shared" si="59"/>
        <v>0</v>
      </c>
      <c r="BY74" s="164">
        <f t="shared" si="59"/>
        <v>0</v>
      </c>
      <c r="BZ74" s="164">
        <f t="shared" si="59"/>
        <v>0</v>
      </c>
      <c r="CA74" s="164">
        <f t="shared" si="59"/>
        <v>0</v>
      </c>
      <c r="CB74" s="164">
        <f t="shared" si="59"/>
        <v>0</v>
      </c>
      <c r="CC74" s="164">
        <f t="shared" si="59"/>
        <v>0</v>
      </c>
      <c r="CD74" s="164">
        <f t="shared" si="59"/>
        <v>0</v>
      </c>
      <c r="CE74" s="164">
        <f t="shared" si="59"/>
        <v>0</v>
      </c>
      <c r="CF74" s="164">
        <f t="shared" si="59"/>
        <v>0</v>
      </c>
      <c r="CG74" s="164">
        <f t="shared" si="59"/>
        <v>0</v>
      </c>
      <c r="CH74" s="164">
        <f t="shared" si="59"/>
        <v>0</v>
      </c>
      <c r="CI74" s="164">
        <f t="shared" si="59"/>
        <v>0</v>
      </c>
      <c r="CJ74" s="164">
        <f t="shared" si="59"/>
        <v>0</v>
      </c>
      <c r="CK74" s="165"/>
      <c r="CL74" s="165"/>
      <c r="CM74" s="165"/>
      <c r="CN74" s="165"/>
      <c r="CO74" s="165"/>
      <c r="CP74" s="165"/>
      <c r="CQ74" s="165"/>
      <c r="CR74" s="165"/>
    </row>
    <row r="75" spans="1:96" x14ac:dyDescent="0.3">
      <c r="A75" s="220"/>
      <c r="B75" s="47" t="s">
        <v>12</v>
      </c>
      <c r="C75" s="73"/>
      <c r="D75" s="73"/>
      <c r="E75" s="73"/>
      <c r="F75" s="73"/>
      <c r="G75" s="73"/>
      <c r="H75" s="73"/>
      <c r="I75" s="73"/>
      <c r="J75" s="73"/>
      <c r="K75" s="73"/>
      <c r="L75" s="73"/>
      <c r="M75" s="73"/>
      <c r="N75" s="73"/>
      <c r="O75" s="73"/>
      <c r="P75" s="73"/>
      <c r="Q75" s="73"/>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62">
        <v>0</v>
      </c>
      <c r="BC75" s="164">
        <f t="shared" ref="BC75:CJ75" si="60">BB75</f>
        <v>0</v>
      </c>
      <c r="BD75" s="164">
        <f t="shared" si="60"/>
        <v>0</v>
      </c>
      <c r="BE75" s="164">
        <f t="shared" si="60"/>
        <v>0</v>
      </c>
      <c r="BF75" s="164">
        <f t="shared" si="60"/>
        <v>0</v>
      </c>
      <c r="BG75" s="164">
        <f t="shared" si="60"/>
        <v>0</v>
      </c>
      <c r="BH75" s="164">
        <f t="shared" si="60"/>
        <v>0</v>
      </c>
      <c r="BI75" s="164">
        <f t="shared" si="60"/>
        <v>0</v>
      </c>
      <c r="BJ75" s="164">
        <f t="shared" si="60"/>
        <v>0</v>
      </c>
      <c r="BK75" s="164">
        <f t="shared" si="60"/>
        <v>0</v>
      </c>
      <c r="BL75" s="164">
        <f t="shared" si="60"/>
        <v>0</v>
      </c>
      <c r="BM75" s="164">
        <f t="shared" si="60"/>
        <v>0</v>
      </c>
      <c r="BN75" s="164">
        <f t="shared" si="60"/>
        <v>0</v>
      </c>
      <c r="BO75" s="164">
        <f t="shared" si="60"/>
        <v>0</v>
      </c>
      <c r="BP75" s="164">
        <f t="shared" si="60"/>
        <v>0</v>
      </c>
      <c r="BQ75" s="164">
        <f t="shared" si="60"/>
        <v>0</v>
      </c>
      <c r="BR75" s="164">
        <f t="shared" si="60"/>
        <v>0</v>
      </c>
      <c r="BS75" s="164">
        <f t="shared" si="60"/>
        <v>0</v>
      </c>
      <c r="BT75" s="164">
        <f t="shared" si="60"/>
        <v>0</v>
      </c>
      <c r="BU75" s="164">
        <f t="shared" si="60"/>
        <v>0</v>
      </c>
      <c r="BV75" s="164">
        <f t="shared" si="60"/>
        <v>0</v>
      </c>
      <c r="BW75" s="164">
        <f t="shared" si="60"/>
        <v>0</v>
      </c>
      <c r="BX75" s="164">
        <f t="shared" si="60"/>
        <v>0</v>
      </c>
      <c r="BY75" s="164">
        <f t="shared" si="60"/>
        <v>0</v>
      </c>
      <c r="BZ75" s="164">
        <f t="shared" si="60"/>
        <v>0</v>
      </c>
      <c r="CA75" s="164">
        <f t="shared" si="60"/>
        <v>0</v>
      </c>
      <c r="CB75" s="164">
        <f t="shared" si="60"/>
        <v>0</v>
      </c>
      <c r="CC75" s="164">
        <f t="shared" si="60"/>
        <v>0</v>
      </c>
      <c r="CD75" s="164">
        <f t="shared" si="60"/>
        <v>0</v>
      </c>
      <c r="CE75" s="164">
        <f t="shared" si="60"/>
        <v>0</v>
      </c>
      <c r="CF75" s="164">
        <f t="shared" si="60"/>
        <v>0</v>
      </c>
      <c r="CG75" s="164">
        <f t="shared" si="60"/>
        <v>0</v>
      </c>
      <c r="CH75" s="164">
        <f t="shared" si="60"/>
        <v>0</v>
      </c>
      <c r="CI75" s="164">
        <f t="shared" si="60"/>
        <v>0</v>
      </c>
      <c r="CJ75" s="164">
        <f t="shared" si="60"/>
        <v>0</v>
      </c>
      <c r="CK75" s="165"/>
      <c r="CL75" s="165"/>
      <c r="CM75" s="165"/>
      <c r="CN75" s="165"/>
      <c r="CO75" s="165"/>
      <c r="CP75" s="165"/>
      <c r="CQ75" s="165"/>
      <c r="CR75" s="165"/>
    </row>
    <row r="76" spans="1:96" x14ac:dyDescent="0.3">
      <c r="A76" s="220"/>
      <c r="B76" s="47" t="s">
        <v>3</v>
      </c>
      <c r="C76" s="73"/>
      <c r="D76" s="73"/>
      <c r="E76" s="73"/>
      <c r="F76" s="73"/>
      <c r="G76" s="73"/>
      <c r="H76" s="73"/>
      <c r="I76" s="73"/>
      <c r="J76" s="73"/>
      <c r="K76" s="73"/>
      <c r="L76" s="73"/>
      <c r="M76" s="73"/>
      <c r="N76" s="73"/>
      <c r="O76" s="73"/>
      <c r="P76" s="73"/>
      <c r="Q76" s="73"/>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62">
        <v>0</v>
      </c>
      <c r="BC76" s="164">
        <f t="shared" ref="BC76:CJ76" si="61">BB76</f>
        <v>0</v>
      </c>
      <c r="BD76" s="164">
        <f t="shared" si="61"/>
        <v>0</v>
      </c>
      <c r="BE76" s="164">
        <f t="shared" si="61"/>
        <v>0</v>
      </c>
      <c r="BF76" s="164">
        <f t="shared" si="61"/>
        <v>0</v>
      </c>
      <c r="BG76" s="164">
        <f t="shared" si="61"/>
        <v>0</v>
      </c>
      <c r="BH76" s="164">
        <f t="shared" si="61"/>
        <v>0</v>
      </c>
      <c r="BI76" s="164">
        <f t="shared" si="61"/>
        <v>0</v>
      </c>
      <c r="BJ76" s="164">
        <f t="shared" si="61"/>
        <v>0</v>
      </c>
      <c r="BK76" s="164">
        <f t="shared" si="61"/>
        <v>0</v>
      </c>
      <c r="BL76" s="164">
        <f t="shared" si="61"/>
        <v>0</v>
      </c>
      <c r="BM76" s="164">
        <f t="shared" si="61"/>
        <v>0</v>
      </c>
      <c r="BN76" s="164">
        <f t="shared" si="61"/>
        <v>0</v>
      </c>
      <c r="BO76" s="164">
        <f t="shared" si="61"/>
        <v>0</v>
      </c>
      <c r="BP76" s="164">
        <f t="shared" si="61"/>
        <v>0</v>
      </c>
      <c r="BQ76" s="164">
        <f t="shared" si="61"/>
        <v>0</v>
      </c>
      <c r="BR76" s="164">
        <f t="shared" si="61"/>
        <v>0</v>
      </c>
      <c r="BS76" s="164">
        <f t="shared" si="61"/>
        <v>0</v>
      </c>
      <c r="BT76" s="164">
        <f t="shared" si="61"/>
        <v>0</v>
      </c>
      <c r="BU76" s="164">
        <f t="shared" si="61"/>
        <v>0</v>
      </c>
      <c r="BV76" s="164">
        <f t="shared" si="61"/>
        <v>0</v>
      </c>
      <c r="BW76" s="164">
        <f t="shared" si="61"/>
        <v>0</v>
      </c>
      <c r="BX76" s="164">
        <f t="shared" si="61"/>
        <v>0</v>
      </c>
      <c r="BY76" s="164">
        <f t="shared" si="61"/>
        <v>0</v>
      </c>
      <c r="BZ76" s="164">
        <f t="shared" si="61"/>
        <v>0</v>
      </c>
      <c r="CA76" s="164">
        <f t="shared" si="61"/>
        <v>0</v>
      </c>
      <c r="CB76" s="164">
        <f t="shared" si="61"/>
        <v>0</v>
      </c>
      <c r="CC76" s="164">
        <f t="shared" si="61"/>
        <v>0</v>
      </c>
      <c r="CD76" s="164">
        <f t="shared" si="61"/>
        <v>0</v>
      </c>
      <c r="CE76" s="164">
        <f t="shared" si="61"/>
        <v>0</v>
      </c>
      <c r="CF76" s="164">
        <f t="shared" si="61"/>
        <v>0</v>
      </c>
      <c r="CG76" s="164">
        <f t="shared" si="61"/>
        <v>0</v>
      </c>
      <c r="CH76" s="164">
        <f t="shared" si="61"/>
        <v>0</v>
      </c>
      <c r="CI76" s="164">
        <f t="shared" si="61"/>
        <v>0</v>
      </c>
      <c r="CJ76" s="164">
        <f t="shared" si="61"/>
        <v>0</v>
      </c>
      <c r="CK76" s="165"/>
      <c r="CL76" s="165"/>
      <c r="CM76" s="165"/>
      <c r="CN76" s="165"/>
      <c r="CO76" s="165"/>
      <c r="CP76" s="165"/>
      <c r="CQ76" s="165"/>
      <c r="CR76" s="165"/>
    </row>
    <row r="77" spans="1:96" x14ac:dyDescent="0.3">
      <c r="A77" s="220"/>
      <c r="B77" s="47" t="s">
        <v>13</v>
      </c>
      <c r="C77" s="73"/>
      <c r="D77" s="73"/>
      <c r="E77" s="73"/>
      <c r="F77" s="73"/>
      <c r="G77" s="73"/>
      <c r="H77" s="73"/>
      <c r="I77" s="73"/>
      <c r="J77" s="73"/>
      <c r="K77" s="73"/>
      <c r="L77" s="73"/>
      <c r="M77" s="73"/>
      <c r="N77" s="73"/>
      <c r="O77" s="73"/>
      <c r="P77" s="73"/>
      <c r="Q77" s="73"/>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62">
        <v>151462</v>
      </c>
      <c r="BC77" s="164">
        <f t="shared" ref="BC77:CJ77" si="62">BB77</f>
        <v>151462</v>
      </c>
      <c r="BD77" s="164">
        <f t="shared" si="62"/>
        <v>151462</v>
      </c>
      <c r="BE77" s="164">
        <f t="shared" si="62"/>
        <v>151462</v>
      </c>
      <c r="BF77" s="164">
        <f t="shared" si="62"/>
        <v>151462</v>
      </c>
      <c r="BG77" s="164">
        <f t="shared" si="62"/>
        <v>151462</v>
      </c>
      <c r="BH77" s="164">
        <f t="shared" si="62"/>
        <v>151462</v>
      </c>
      <c r="BI77" s="164">
        <f t="shared" si="62"/>
        <v>151462</v>
      </c>
      <c r="BJ77" s="164">
        <f t="shared" si="62"/>
        <v>151462</v>
      </c>
      <c r="BK77" s="164">
        <f t="shared" si="62"/>
        <v>151462</v>
      </c>
      <c r="BL77" s="164">
        <f t="shared" si="62"/>
        <v>151462</v>
      </c>
      <c r="BM77" s="164">
        <f t="shared" si="62"/>
        <v>151462</v>
      </c>
      <c r="BN77" s="164">
        <f t="shared" si="62"/>
        <v>151462</v>
      </c>
      <c r="BO77" s="164">
        <f t="shared" si="62"/>
        <v>151462</v>
      </c>
      <c r="BP77" s="164">
        <f t="shared" si="62"/>
        <v>151462</v>
      </c>
      <c r="BQ77" s="164">
        <f t="shared" si="62"/>
        <v>151462</v>
      </c>
      <c r="BR77" s="164">
        <f t="shared" si="62"/>
        <v>151462</v>
      </c>
      <c r="BS77" s="164">
        <f t="shared" si="62"/>
        <v>151462</v>
      </c>
      <c r="BT77" s="164">
        <f t="shared" si="62"/>
        <v>151462</v>
      </c>
      <c r="BU77" s="164">
        <f t="shared" si="62"/>
        <v>151462</v>
      </c>
      <c r="BV77" s="164">
        <f t="shared" si="62"/>
        <v>151462</v>
      </c>
      <c r="BW77" s="164">
        <f t="shared" si="62"/>
        <v>151462</v>
      </c>
      <c r="BX77" s="164">
        <f t="shared" si="62"/>
        <v>151462</v>
      </c>
      <c r="BY77" s="164">
        <f t="shared" si="62"/>
        <v>151462</v>
      </c>
      <c r="BZ77" s="164">
        <f t="shared" si="62"/>
        <v>151462</v>
      </c>
      <c r="CA77" s="164">
        <f t="shared" si="62"/>
        <v>151462</v>
      </c>
      <c r="CB77" s="164">
        <f t="shared" si="62"/>
        <v>151462</v>
      </c>
      <c r="CC77" s="164">
        <f t="shared" si="62"/>
        <v>151462</v>
      </c>
      <c r="CD77" s="164">
        <f t="shared" si="62"/>
        <v>151462</v>
      </c>
      <c r="CE77" s="164">
        <f t="shared" si="62"/>
        <v>151462</v>
      </c>
      <c r="CF77" s="164">
        <f t="shared" si="62"/>
        <v>151462</v>
      </c>
      <c r="CG77" s="164">
        <f t="shared" si="62"/>
        <v>151462</v>
      </c>
      <c r="CH77" s="164">
        <f t="shared" si="62"/>
        <v>151462</v>
      </c>
      <c r="CI77" s="164">
        <f t="shared" si="62"/>
        <v>151462</v>
      </c>
      <c r="CJ77" s="164">
        <f t="shared" si="62"/>
        <v>151462</v>
      </c>
      <c r="CK77" s="165"/>
      <c r="CL77" s="165"/>
      <c r="CM77" s="165"/>
      <c r="CN77" s="165"/>
      <c r="CO77" s="165"/>
      <c r="CP77" s="165"/>
      <c r="CQ77" s="165"/>
      <c r="CR77" s="165"/>
    </row>
    <row r="78" spans="1:96" x14ac:dyDescent="0.3">
      <c r="A78" s="220"/>
      <c r="B78" s="47" t="s">
        <v>4</v>
      </c>
      <c r="C78" s="73"/>
      <c r="D78" s="73"/>
      <c r="E78" s="73"/>
      <c r="F78" s="73"/>
      <c r="G78" s="73"/>
      <c r="H78" s="73"/>
      <c r="I78" s="73"/>
      <c r="J78" s="73"/>
      <c r="K78" s="73"/>
      <c r="L78" s="73"/>
      <c r="M78" s="73"/>
      <c r="N78" s="73"/>
      <c r="O78" s="73"/>
      <c r="P78" s="73"/>
      <c r="Q78" s="73"/>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62">
        <v>0</v>
      </c>
      <c r="BC78" s="164">
        <f t="shared" ref="BC78:CJ78" si="63">BB78</f>
        <v>0</v>
      </c>
      <c r="BD78" s="164">
        <f t="shared" si="63"/>
        <v>0</v>
      </c>
      <c r="BE78" s="164">
        <f t="shared" si="63"/>
        <v>0</v>
      </c>
      <c r="BF78" s="164">
        <f t="shared" si="63"/>
        <v>0</v>
      </c>
      <c r="BG78" s="164">
        <f t="shared" si="63"/>
        <v>0</v>
      </c>
      <c r="BH78" s="164">
        <f t="shared" si="63"/>
        <v>0</v>
      </c>
      <c r="BI78" s="164">
        <f t="shared" si="63"/>
        <v>0</v>
      </c>
      <c r="BJ78" s="164">
        <f t="shared" si="63"/>
        <v>0</v>
      </c>
      <c r="BK78" s="164">
        <f t="shared" si="63"/>
        <v>0</v>
      </c>
      <c r="BL78" s="164">
        <f t="shared" si="63"/>
        <v>0</v>
      </c>
      <c r="BM78" s="164">
        <f t="shared" si="63"/>
        <v>0</v>
      </c>
      <c r="BN78" s="164">
        <f t="shared" si="63"/>
        <v>0</v>
      </c>
      <c r="BO78" s="164">
        <f t="shared" si="63"/>
        <v>0</v>
      </c>
      <c r="BP78" s="164">
        <f t="shared" si="63"/>
        <v>0</v>
      </c>
      <c r="BQ78" s="164">
        <f t="shared" si="63"/>
        <v>0</v>
      </c>
      <c r="BR78" s="164">
        <f t="shared" si="63"/>
        <v>0</v>
      </c>
      <c r="BS78" s="164">
        <f t="shared" si="63"/>
        <v>0</v>
      </c>
      <c r="BT78" s="164">
        <f t="shared" si="63"/>
        <v>0</v>
      </c>
      <c r="BU78" s="164">
        <f t="shared" si="63"/>
        <v>0</v>
      </c>
      <c r="BV78" s="164">
        <f t="shared" si="63"/>
        <v>0</v>
      </c>
      <c r="BW78" s="164">
        <f t="shared" si="63"/>
        <v>0</v>
      </c>
      <c r="BX78" s="164">
        <f t="shared" si="63"/>
        <v>0</v>
      </c>
      <c r="BY78" s="164">
        <f t="shared" si="63"/>
        <v>0</v>
      </c>
      <c r="BZ78" s="164">
        <f t="shared" si="63"/>
        <v>0</v>
      </c>
      <c r="CA78" s="164">
        <f t="shared" si="63"/>
        <v>0</v>
      </c>
      <c r="CB78" s="164">
        <f t="shared" si="63"/>
        <v>0</v>
      </c>
      <c r="CC78" s="164">
        <f t="shared" si="63"/>
        <v>0</v>
      </c>
      <c r="CD78" s="164">
        <f t="shared" si="63"/>
        <v>0</v>
      </c>
      <c r="CE78" s="164">
        <f t="shared" si="63"/>
        <v>0</v>
      </c>
      <c r="CF78" s="164">
        <f t="shared" si="63"/>
        <v>0</v>
      </c>
      <c r="CG78" s="164">
        <f t="shared" si="63"/>
        <v>0</v>
      </c>
      <c r="CH78" s="164">
        <f t="shared" si="63"/>
        <v>0</v>
      </c>
      <c r="CI78" s="164">
        <f t="shared" si="63"/>
        <v>0</v>
      </c>
      <c r="CJ78" s="164">
        <f t="shared" si="63"/>
        <v>0</v>
      </c>
      <c r="CK78" s="165"/>
      <c r="CL78" s="165"/>
      <c r="CM78" s="165"/>
      <c r="CN78" s="165"/>
      <c r="CO78" s="165"/>
      <c r="CP78" s="165"/>
      <c r="CQ78" s="165"/>
      <c r="CR78" s="165"/>
    </row>
    <row r="79" spans="1:96" x14ac:dyDescent="0.3">
      <c r="A79" s="221"/>
      <c r="B79" s="47" t="s">
        <v>14</v>
      </c>
      <c r="C79" s="73"/>
      <c r="D79" s="73"/>
      <c r="E79" s="73"/>
      <c r="F79" s="73"/>
      <c r="G79" s="73"/>
      <c r="H79" s="73"/>
      <c r="I79" s="73"/>
      <c r="J79" s="73"/>
      <c r="K79" s="73"/>
      <c r="L79" s="73"/>
      <c r="M79" s="73"/>
      <c r="N79" s="73"/>
      <c r="O79" s="73"/>
      <c r="P79" s="73"/>
      <c r="Q79" s="73"/>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62">
        <v>0</v>
      </c>
      <c r="BC79" s="164">
        <f t="shared" ref="BC79:CJ79" si="64">BB79</f>
        <v>0</v>
      </c>
      <c r="BD79" s="164">
        <f t="shared" si="64"/>
        <v>0</v>
      </c>
      <c r="BE79" s="164">
        <f t="shared" si="64"/>
        <v>0</v>
      </c>
      <c r="BF79" s="164">
        <f t="shared" si="64"/>
        <v>0</v>
      </c>
      <c r="BG79" s="164">
        <f t="shared" si="64"/>
        <v>0</v>
      </c>
      <c r="BH79" s="164">
        <f t="shared" si="64"/>
        <v>0</v>
      </c>
      <c r="BI79" s="164">
        <f t="shared" si="64"/>
        <v>0</v>
      </c>
      <c r="BJ79" s="164">
        <f t="shared" si="64"/>
        <v>0</v>
      </c>
      <c r="BK79" s="164">
        <f t="shared" si="64"/>
        <v>0</v>
      </c>
      <c r="BL79" s="164">
        <f t="shared" si="64"/>
        <v>0</v>
      </c>
      <c r="BM79" s="164">
        <f t="shared" si="64"/>
        <v>0</v>
      </c>
      <c r="BN79" s="164">
        <f t="shared" si="64"/>
        <v>0</v>
      </c>
      <c r="BO79" s="164">
        <f t="shared" si="64"/>
        <v>0</v>
      </c>
      <c r="BP79" s="164">
        <f t="shared" si="64"/>
        <v>0</v>
      </c>
      <c r="BQ79" s="164">
        <f t="shared" si="64"/>
        <v>0</v>
      </c>
      <c r="BR79" s="164">
        <f t="shared" si="64"/>
        <v>0</v>
      </c>
      <c r="BS79" s="164">
        <f t="shared" si="64"/>
        <v>0</v>
      </c>
      <c r="BT79" s="164">
        <f t="shared" si="64"/>
        <v>0</v>
      </c>
      <c r="BU79" s="164">
        <f t="shared" si="64"/>
        <v>0</v>
      </c>
      <c r="BV79" s="164">
        <f t="shared" si="64"/>
        <v>0</v>
      </c>
      <c r="BW79" s="164">
        <f t="shared" si="64"/>
        <v>0</v>
      </c>
      <c r="BX79" s="164">
        <f t="shared" si="64"/>
        <v>0</v>
      </c>
      <c r="BY79" s="164">
        <f t="shared" si="64"/>
        <v>0</v>
      </c>
      <c r="BZ79" s="164">
        <f t="shared" si="64"/>
        <v>0</v>
      </c>
      <c r="CA79" s="164">
        <f t="shared" si="64"/>
        <v>0</v>
      </c>
      <c r="CB79" s="164">
        <f t="shared" si="64"/>
        <v>0</v>
      </c>
      <c r="CC79" s="164">
        <f t="shared" si="64"/>
        <v>0</v>
      </c>
      <c r="CD79" s="164">
        <f t="shared" si="64"/>
        <v>0</v>
      </c>
      <c r="CE79" s="164">
        <f t="shared" si="64"/>
        <v>0</v>
      </c>
      <c r="CF79" s="164">
        <f t="shared" si="64"/>
        <v>0</v>
      </c>
      <c r="CG79" s="164">
        <f t="shared" si="64"/>
        <v>0</v>
      </c>
      <c r="CH79" s="164">
        <f t="shared" si="64"/>
        <v>0</v>
      </c>
      <c r="CI79" s="164">
        <f t="shared" si="64"/>
        <v>0</v>
      </c>
      <c r="CJ79" s="164">
        <f t="shared" si="64"/>
        <v>0</v>
      </c>
      <c r="CK79" s="165"/>
      <c r="CL79" s="165"/>
      <c r="CM79" s="165"/>
      <c r="CN79" s="165"/>
      <c r="CO79" s="165"/>
      <c r="CP79" s="165"/>
      <c r="CQ79" s="165"/>
      <c r="CR79" s="165"/>
    </row>
    <row r="80" spans="1:96" x14ac:dyDescent="0.3">
      <c r="A80" s="221"/>
      <c r="B80" s="47" t="s">
        <v>15</v>
      </c>
      <c r="C80" s="73"/>
      <c r="D80" s="73"/>
      <c r="E80" s="73"/>
      <c r="F80" s="73"/>
      <c r="G80" s="73"/>
      <c r="H80" s="73"/>
      <c r="I80" s="73"/>
      <c r="J80" s="73"/>
      <c r="K80" s="73"/>
      <c r="L80" s="73"/>
      <c r="M80" s="73"/>
      <c r="N80" s="73"/>
      <c r="O80" s="73"/>
      <c r="P80" s="73"/>
      <c r="Q80" s="73"/>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62">
        <v>0</v>
      </c>
      <c r="BC80" s="164">
        <f t="shared" ref="BC80:CJ80" si="65">BB80</f>
        <v>0</v>
      </c>
      <c r="BD80" s="164">
        <f t="shared" si="65"/>
        <v>0</v>
      </c>
      <c r="BE80" s="164">
        <f t="shared" si="65"/>
        <v>0</v>
      </c>
      <c r="BF80" s="164">
        <f t="shared" si="65"/>
        <v>0</v>
      </c>
      <c r="BG80" s="164">
        <f t="shared" si="65"/>
        <v>0</v>
      </c>
      <c r="BH80" s="164">
        <f t="shared" si="65"/>
        <v>0</v>
      </c>
      <c r="BI80" s="164">
        <f t="shared" si="65"/>
        <v>0</v>
      </c>
      <c r="BJ80" s="164">
        <f t="shared" si="65"/>
        <v>0</v>
      </c>
      <c r="BK80" s="164">
        <f t="shared" si="65"/>
        <v>0</v>
      </c>
      <c r="BL80" s="164">
        <f t="shared" si="65"/>
        <v>0</v>
      </c>
      <c r="BM80" s="164">
        <f t="shared" si="65"/>
        <v>0</v>
      </c>
      <c r="BN80" s="164">
        <f t="shared" si="65"/>
        <v>0</v>
      </c>
      <c r="BO80" s="164">
        <f t="shared" si="65"/>
        <v>0</v>
      </c>
      <c r="BP80" s="164">
        <f t="shared" si="65"/>
        <v>0</v>
      </c>
      <c r="BQ80" s="164">
        <f t="shared" si="65"/>
        <v>0</v>
      </c>
      <c r="BR80" s="164">
        <f t="shared" si="65"/>
        <v>0</v>
      </c>
      <c r="BS80" s="164">
        <f t="shared" si="65"/>
        <v>0</v>
      </c>
      <c r="BT80" s="164">
        <f t="shared" si="65"/>
        <v>0</v>
      </c>
      <c r="BU80" s="164">
        <f t="shared" si="65"/>
        <v>0</v>
      </c>
      <c r="BV80" s="164">
        <f t="shared" si="65"/>
        <v>0</v>
      </c>
      <c r="BW80" s="164">
        <f t="shared" si="65"/>
        <v>0</v>
      </c>
      <c r="BX80" s="164">
        <f t="shared" si="65"/>
        <v>0</v>
      </c>
      <c r="BY80" s="164">
        <f t="shared" si="65"/>
        <v>0</v>
      </c>
      <c r="BZ80" s="164">
        <f t="shared" si="65"/>
        <v>0</v>
      </c>
      <c r="CA80" s="164">
        <f t="shared" si="65"/>
        <v>0</v>
      </c>
      <c r="CB80" s="164">
        <f t="shared" si="65"/>
        <v>0</v>
      </c>
      <c r="CC80" s="164">
        <f t="shared" si="65"/>
        <v>0</v>
      </c>
      <c r="CD80" s="164">
        <f t="shared" si="65"/>
        <v>0</v>
      </c>
      <c r="CE80" s="164">
        <f t="shared" si="65"/>
        <v>0</v>
      </c>
      <c r="CF80" s="164">
        <f t="shared" si="65"/>
        <v>0</v>
      </c>
      <c r="CG80" s="164">
        <f t="shared" si="65"/>
        <v>0</v>
      </c>
      <c r="CH80" s="164">
        <f t="shared" si="65"/>
        <v>0</v>
      </c>
      <c r="CI80" s="164">
        <f t="shared" si="65"/>
        <v>0</v>
      </c>
      <c r="CJ80" s="164">
        <f t="shared" si="65"/>
        <v>0</v>
      </c>
      <c r="CK80" s="165"/>
      <c r="CL80" s="165"/>
      <c r="CM80" s="165"/>
      <c r="CN80" s="165"/>
      <c r="CO80" s="165"/>
      <c r="CP80" s="165"/>
      <c r="CQ80" s="165"/>
      <c r="CR80" s="165"/>
    </row>
    <row r="81" spans="1:96" x14ac:dyDescent="0.3">
      <c r="A81" s="221"/>
      <c r="B81" s="47" t="s">
        <v>7</v>
      </c>
      <c r="C81" s="73"/>
      <c r="D81" s="73"/>
      <c r="E81" s="73"/>
      <c r="F81" s="73"/>
      <c r="G81" s="73"/>
      <c r="H81" s="73"/>
      <c r="I81" s="73"/>
      <c r="J81" s="73"/>
      <c r="K81" s="73"/>
      <c r="L81" s="73"/>
      <c r="M81" s="73"/>
      <c r="N81" s="73"/>
      <c r="O81" s="73"/>
      <c r="P81" s="73"/>
      <c r="Q81" s="73"/>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62">
        <v>0</v>
      </c>
      <c r="BC81" s="164">
        <f t="shared" ref="BC81:CJ81" si="66">BB81</f>
        <v>0</v>
      </c>
      <c r="BD81" s="164">
        <f t="shared" si="66"/>
        <v>0</v>
      </c>
      <c r="BE81" s="164">
        <f t="shared" si="66"/>
        <v>0</v>
      </c>
      <c r="BF81" s="164">
        <f t="shared" si="66"/>
        <v>0</v>
      </c>
      <c r="BG81" s="164">
        <f t="shared" si="66"/>
        <v>0</v>
      </c>
      <c r="BH81" s="164">
        <f t="shared" si="66"/>
        <v>0</v>
      </c>
      <c r="BI81" s="164">
        <f t="shared" si="66"/>
        <v>0</v>
      </c>
      <c r="BJ81" s="164">
        <f t="shared" si="66"/>
        <v>0</v>
      </c>
      <c r="BK81" s="164">
        <f t="shared" si="66"/>
        <v>0</v>
      </c>
      <c r="BL81" s="164">
        <f t="shared" si="66"/>
        <v>0</v>
      </c>
      <c r="BM81" s="164">
        <f t="shared" si="66"/>
        <v>0</v>
      </c>
      <c r="BN81" s="164">
        <f t="shared" si="66"/>
        <v>0</v>
      </c>
      <c r="BO81" s="164">
        <f t="shared" si="66"/>
        <v>0</v>
      </c>
      <c r="BP81" s="164">
        <f t="shared" si="66"/>
        <v>0</v>
      </c>
      <c r="BQ81" s="164">
        <f t="shared" si="66"/>
        <v>0</v>
      </c>
      <c r="BR81" s="164">
        <f t="shared" si="66"/>
        <v>0</v>
      </c>
      <c r="BS81" s="164">
        <f t="shared" si="66"/>
        <v>0</v>
      </c>
      <c r="BT81" s="164">
        <f t="shared" si="66"/>
        <v>0</v>
      </c>
      <c r="BU81" s="164">
        <f t="shared" si="66"/>
        <v>0</v>
      </c>
      <c r="BV81" s="164">
        <f t="shared" si="66"/>
        <v>0</v>
      </c>
      <c r="BW81" s="164">
        <f t="shared" si="66"/>
        <v>0</v>
      </c>
      <c r="BX81" s="164">
        <f t="shared" si="66"/>
        <v>0</v>
      </c>
      <c r="BY81" s="164">
        <f t="shared" si="66"/>
        <v>0</v>
      </c>
      <c r="BZ81" s="164">
        <f t="shared" si="66"/>
        <v>0</v>
      </c>
      <c r="CA81" s="164">
        <f t="shared" si="66"/>
        <v>0</v>
      </c>
      <c r="CB81" s="164">
        <f t="shared" si="66"/>
        <v>0</v>
      </c>
      <c r="CC81" s="164">
        <f t="shared" si="66"/>
        <v>0</v>
      </c>
      <c r="CD81" s="164">
        <f t="shared" si="66"/>
        <v>0</v>
      </c>
      <c r="CE81" s="164">
        <f t="shared" si="66"/>
        <v>0</v>
      </c>
      <c r="CF81" s="164">
        <f t="shared" si="66"/>
        <v>0</v>
      </c>
      <c r="CG81" s="164">
        <f t="shared" si="66"/>
        <v>0</v>
      </c>
      <c r="CH81" s="164">
        <f t="shared" si="66"/>
        <v>0</v>
      </c>
      <c r="CI81" s="164">
        <f t="shared" si="66"/>
        <v>0</v>
      </c>
      <c r="CJ81" s="164">
        <f t="shared" si="66"/>
        <v>0</v>
      </c>
      <c r="CK81" s="165"/>
      <c r="CL81" s="165"/>
      <c r="CM81" s="165"/>
      <c r="CN81" s="165"/>
      <c r="CO81" s="165"/>
      <c r="CP81" s="165"/>
      <c r="CQ81" s="165"/>
      <c r="CR81" s="165"/>
    </row>
    <row r="82" spans="1:96" ht="15" thickBot="1" x14ac:dyDescent="0.35">
      <c r="A82" s="222"/>
      <c r="B82" s="47" t="s">
        <v>8</v>
      </c>
      <c r="C82" s="73"/>
      <c r="D82" s="73"/>
      <c r="E82" s="73"/>
      <c r="F82" s="73"/>
      <c r="G82" s="73"/>
      <c r="H82" s="73"/>
      <c r="I82" s="73"/>
      <c r="J82" s="73"/>
      <c r="K82" s="73"/>
      <c r="L82" s="73"/>
      <c r="M82" s="73"/>
      <c r="N82" s="73"/>
      <c r="O82" s="73"/>
      <c r="P82" s="73"/>
      <c r="Q82" s="73"/>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62">
        <v>0</v>
      </c>
      <c r="BC82" s="164">
        <f t="shared" ref="BC82:CJ82" si="67">BB82</f>
        <v>0</v>
      </c>
      <c r="BD82" s="164">
        <f t="shared" si="67"/>
        <v>0</v>
      </c>
      <c r="BE82" s="164">
        <f t="shared" si="67"/>
        <v>0</v>
      </c>
      <c r="BF82" s="164">
        <f t="shared" si="67"/>
        <v>0</v>
      </c>
      <c r="BG82" s="164">
        <f t="shared" si="67"/>
        <v>0</v>
      </c>
      <c r="BH82" s="164">
        <f t="shared" si="67"/>
        <v>0</v>
      </c>
      <c r="BI82" s="164">
        <f t="shared" si="67"/>
        <v>0</v>
      </c>
      <c r="BJ82" s="164">
        <f t="shared" si="67"/>
        <v>0</v>
      </c>
      <c r="BK82" s="164">
        <f t="shared" si="67"/>
        <v>0</v>
      </c>
      <c r="BL82" s="164">
        <f t="shared" si="67"/>
        <v>0</v>
      </c>
      <c r="BM82" s="164">
        <f t="shared" si="67"/>
        <v>0</v>
      </c>
      <c r="BN82" s="164">
        <f t="shared" si="67"/>
        <v>0</v>
      </c>
      <c r="BO82" s="164">
        <f t="shared" si="67"/>
        <v>0</v>
      </c>
      <c r="BP82" s="164">
        <f t="shared" si="67"/>
        <v>0</v>
      </c>
      <c r="BQ82" s="164">
        <f t="shared" si="67"/>
        <v>0</v>
      </c>
      <c r="BR82" s="164">
        <f t="shared" si="67"/>
        <v>0</v>
      </c>
      <c r="BS82" s="164">
        <f t="shared" si="67"/>
        <v>0</v>
      </c>
      <c r="BT82" s="164">
        <f t="shared" si="67"/>
        <v>0</v>
      </c>
      <c r="BU82" s="164">
        <f t="shared" si="67"/>
        <v>0</v>
      </c>
      <c r="BV82" s="164">
        <f t="shared" si="67"/>
        <v>0</v>
      </c>
      <c r="BW82" s="164">
        <f t="shared" si="67"/>
        <v>0</v>
      </c>
      <c r="BX82" s="164">
        <f t="shared" si="67"/>
        <v>0</v>
      </c>
      <c r="BY82" s="164">
        <f t="shared" si="67"/>
        <v>0</v>
      </c>
      <c r="BZ82" s="164">
        <f t="shared" si="67"/>
        <v>0</v>
      </c>
      <c r="CA82" s="164">
        <f t="shared" si="67"/>
        <v>0</v>
      </c>
      <c r="CB82" s="164">
        <f t="shared" si="67"/>
        <v>0</v>
      </c>
      <c r="CC82" s="164">
        <f t="shared" si="67"/>
        <v>0</v>
      </c>
      <c r="CD82" s="164">
        <f t="shared" si="67"/>
        <v>0</v>
      </c>
      <c r="CE82" s="164">
        <f t="shared" si="67"/>
        <v>0</v>
      </c>
      <c r="CF82" s="164">
        <f t="shared" si="67"/>
        <v>0</v>
      </c>
      <c r="CG82" s="164">
        <f t="shared" si="67"/>
        <v>0</v>
      </c>
      <c r="CH82" s="164">
        <f t="shared" si="67"/>
        <v>0</v>
      </c>
      <c r="CI82" s="164">
        <f t="shared" si="67"/>
        <v>0</v>
      </c>
      <c r="CJ82" s="164">
        <f t="shared" si="67"/>
        <v>0</v>
      </c>
      <c r="CK82" s="165"/>
      <c r="CL82" s="165"/>
      <c r="CM82" s="165"/>
      <c r="CN82" s="165"/>
      <c r="CO82" s="165"/>
      <c r="CP82" s="165"/>
      <c r="CQ82" s="165"/>
      <c r="CR82" s="165"/>
    </row>
    <row r="83" spans="1:96" x14ac:dyDescent="0.3">
      <c r="R83" s="134"/>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c r="CM83" s="165"/>
      <c r="CN83" s="165"/>
      <c r="CO83" s="165"/>
      <c r="CP83" s="165"/>
      <c r="CQ83" s="165"/>
      <c r="CR83" s="165"/>
    </row>
    <row r="85" spans="1:96" ht="15" customHeight="1" x14ac:dyDescent="0.3">
      <c r="B85" s="103"/>
    </row>
    <row r="86" spans="1:96" x14ac:dyDescent="0.3">
      <c r="B86" s="102"/>
    </row>
    <row r="97" ht="15" customHeight="1" x14ac:dyDescent="0.3"/>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BreakPreview" zoomScale="85" zoomScaleNormal="100" zoomScaleSheetLayoutView="85" workbookViewId="0">
      <selection activeCell="A8" sqref="A8"/>
    </sheetView>
  </sheetViews>
  <sheetFormatPr defaultRowHeight="14.4" x14ac:dyDescent="0.3"/>
  <cols>
    <col min="1" max="1" width="29.33203125" bestFit="1" customWidth="1"/>
    <col min="2" max="2" width="101.44140625" customWidth="1"/>
  </cols>
  <sheetData>
    <row r="1" spans="1:2" ht="62.25" customHeight="1" x14ac:dyDescent="0.3">
      <c r="A1" s="235" t="s">
        <v>104</v>
      </c>
      <c r="B1" s="236"/>
    </row>
    <row r="2" spans="1:2" x14ac:dyDescent="0.3">
      <c r="A2" s="97" t="s">
        <v>93</v>
      </c>
      <c r="B2" s="98" t="s">
        <v>95</v>
      </c>
    </row>
    <row r="3" spans="1:2" ht="87.75" customHeight="1" x14ac:dyDescent="0.3">
      <c r="A3" s="47" t="s">
        <v>98</v>
      </c>
      <c r="B3" s="92" t="s">
        <v>114</v>
      </c>
    </row>
    <row r="4" spans="1:2" s="56" customFormat="1" ht="17.25" customHeight="1" x14ac:dyDescent="0.3">
      <c r="A4" s="95"/>
      <c r="B4" s="96"/>
    </row>
    <row r="5" spans="1:2" ht="120" customHeight="1" x14ac:dyDescent="0.3">
      <c r="A5" s="47" t="s">
        <v>78</v>
      </c>
      <c r="B5" s="92" t="s">
        <v>105</v>
      </c>
    </row>
    <row r="6" spans="1:2" ht="60" customHeight="1" x14ac:dyDescent="0.3">
      <c r="A6" s="47" t="s">
        <v>96</v>
      </c>
      <c r="B6" s="47" t="s">
        <v>106</v>
      </c>
    </row>
    <row r="7" spans="1:2" ht="69" customHeight="1" x14ac:dyDescent="0.3">
      <c r="A7" s="47" t="s">
        <v>99</v>
      </c>
      <c r="B7" s="92" t="s">
        <v>107</v>
      </c>
    </row>
    <row r="8" spans="1:2" s="56" customFormat="1" ht="60" customHeight="1" x14ac:dyDescent="0.3">
      <c r="A8" s="47" t="s">
        <v>80</v>
      </c>
      <c r="B8" s="47" t="s">
        <v>108</v>
      </c>
    </row>
    <row r="9" spans="1:2" s="56" customFormat="1" ht="17.25" customHeight="1" x14ac:dyDescent="0.3">
      <c r="A9" s="95"/>
      <c r="B9" s="96"/>
    </row>
    <row r="10" spans="1:2" ht="60" customHeight="1" x14ac:dyDescent="0.3">
      <c r="A10" s="47" t="s">
        <v>79</v>
      </c>
      <c r="B10" s="47" t="s">
        <v>88</v>
      </c>
    </row>
    <row r="11" spans="1:2" ht="60" customHeight="1" x14ac:dyDescent="0.3">
      <c r="A11" s="47" t="s">
        <v>97</v>
      </c>
      <c r="B11" s="47" t="s">
        <v>88</v>
      </c>
    </row>
    <row r="12" spans="1:2" ht="60" customHeight="1" x14ac:dyDescent="0.3">
      <c r="A12" s="47" t="s">
        <v>100</v>
      </c>
      <c r="B12" s="47" t="s">
        <v>88</v>
      </c>
    </row>
    <row r="13" spans="1:2" ht="60" customHeight="1" x14ac:dyDescent="0.3">
      <c r="A13" s="47" t="s">
        <v>81</v>
      </c>
      <c r="B13" s="47" t="s">
        <v>88</v>
      </c>
    </row>
    <row r="14" spans="1:2" ht="60" customHeight="1" x14ac:dyDescent="0.3"/>
  </sheetData>
  <mergeCells count="1">
    <mergeCell ref="A1:B1"/>
  </mergeCells>
  <pageMargins left="0.7" right="0.7" top="0.75" bottom="0.75" header="0.3" footer="0.3"/>
  <pageSetup scale="7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zoomScaleNormal="100" workbookViewId="0">
      <selection activeCell="AN65" sqref="C65:AN77"/>
    </sheetView>
  </sheetViews>
  <sheetFormatPr defaultColWidth="9.33203125" defaultRowHeight="14.4" x14ac:dyDescent="0.3"/>
  <cols>
    <col min="1" max="1" width="4.33203125" style="6" customWidth="1"/>
    <col min="2" max="2" width="24.6640625" style="6" customWidth="1"/>
    <col min="3" max="86" width="13.6640625" style="6" customWidth="1"/>
    <col min="87" max="88" width="10.5546875" style="6" bestFit="1" customWidth="1"/>
    <col min="89" max="16384" width="9.33203125" style="6"/>
  </cols>
  <sheetData>
    <row r="1" spans="1:88" x14ac:dyDescent="0.3">
      <c r="B1" s="94" t="s">
        <v>85</v>
      </c>
      <c r="C1" s="36">
        <v>2016</v>
      </c>
      <c r="D1" s="36">
        <v>2017</v>
      </c>
      <c r="E1" s="36">
        <v>2018</v>
      </c>
      <c r="F1" s="36">
        <v>2019</v>
      </c>
      <c r="G1" s="36">
        <v>2020</v>
      </c>
      <c r="H1" s="36">
        <v>2021</v>
      </c>
      <c r="I1" s="36">
        <v>2022</v>
      </c>
    </row>
    <row r="2" spans="1:88" s="42" customFormat="1" x14ac:dyDescent="0.3">
      <c r="B2" s="43" t="s">
        <v>48</v>
      </c>
      <c r="C2" s="41">
        <f>SUM(C5:N5)</f>
        <v>0</v>
      </c>
      <c r="D2" s="41">
        <f>SUM(O5:Z5)</f>
        <v>0</v>
      </c>
      <c r="E2" s="41">
        <f>SUM(AA5:AL5)</f>
        <v>0</v>
      </c>
      <c r="F2" s="41">
        <f>SUM(AM5:AX5)</f>
        <v>0</v>
      </c>
      <c r="G2" s="41">
        <f>SUM(AY5:BJ5)</f>
        <v>0</v>
      </c>
      <c r="H2" s="41">
        <f>SUM(BK5:BV5)</f>
        <v>0</v>
      </c>
      <c r="I2" s="41">
        <f>SUM(BW5:CH5)</f>
        <v>0</v>
      </c>
      <c r="J2" s="142">
        <f>SUM(C2:I2)</f>
        <v>0</v>
      </c>
      <c r="AN2" s="142">
        <f>+AN5+'KWh (Monthly) ENTRY NLI '!AN5</f>
        <v>0</v>
      </c>
    </row>
    <row r="3" spans="1:88" x14ac:dyDescent="0.3">
      <c r="C3" s="14"/>
    </row>
    <row r="4" spans="1:88" x14ac:dyDescent="0.3">
      <c r="B4" s="94" t="s">
        <v>85</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0" customFormat="1" x14ac:dyDescent="0.3">
      <c r="B5" s="41" t="s">
        <v>49</v>
      </c>
      <c r="C5" s="41">
        <f>SUM(C23:C32,C35:C47,C50:C62,C65:C77,C80:C92)</f>
        <v>0</v>
      </c>
      <c r="D5" s="41">
        <f t="shared" ref="D5:BO5" si="0">SUM(D23:D32,D35:D47,D50:D62,D65:D77,D80:D92)</f>
        <v>0</v>
      </c>
      <c r="E5" s="41">
        <f t="shared" si="0"/>
        <v>0</v>
      </c>
      <c r="F5" s="41">
        <f t="shared" si="0"/>
        <v>0</v>
      </c>
      <c r="G5" s="41">
        <f t="shared" si="0"/>
        <v>0</v>
      </c>
      <c r="H5" s="41">
        <f t="shared" si="0"/>
        <v>0</v>
      </c>
      <c r="I5" s="41">
        <f t="shared" si="0"/>
        <v>0</v>
      </c>
      <c r="J5" s="41">
        <f t="shared" si="0"/>
        <v>0</v>
      </c>
      <c r="K5" s="41">
        <f t="shared" si="0"/>
        <v>0</v>
      </c>
      <c r="L5" s="41">
        <f t="shared" si="0"/>
        <v>0</v>
      </c>
      <c r="M5" s="41">
        <f t="shared" si="0"/>
        <v>0</v>
      </c>
      <c r="N5" s="41">
        <f t="shared" si="0"/>
        <v>0</v>
      </c>
      <c r="O5" s="41">
        <f t="shared" si="0"/>
        <v>0</v>
      </c>
      <c r="P5" s="41">
        <f t="shared" si="0"/>
        <v>0</v>
      </c>
      <c r="Q5" s="41">
        <f t="shared" si="0"/>
        <v>0</v>
      </c>
      <c r="R5" s="41">
        <f t="shared" si="0"/>
        <v>0</v>
      </c>
      <c r="S5" s="41">
        <f t="shared" si="0"/>
        <v>0</v>
      </c>
      <c r="T5" s="41">
        <f t="shared" si="0"/>
        <v>0</v>
      </c>
      <c r="U5" s="41">
        <f t="shared" si="0"/>
        <v>0</v>
      </c>
      <c r="V5" s="41">
        <f t="shared" si="0"/>
        <v>0</v>
      </c>
      <c r="W5" s="41">
        <f t="shared" si="0"/>
        <v>0</v>
      </c>
      <c r="X5" s="41">
        <f t="shared" si="0"/>
        <v>0</v>
      </c>
      <c r="Y5" s="41">
        <f t="shared" si="0"/>
        <v>0</v>
      </c>
      <c r="Z5" s="41">
        <f t="shared" si="0"/>
        <v>0</v>
      </c>
      <c r="AA5" s="41">
        <f t="shared" si="0"/>
        <v>0</v>
      </c>
      <c r="AB5" s="41">
        <f t="shared" si="0"/>
        <v>0</v>
      </c>
      <c r="AC5" s="41">
        <f t="shared" si="0"/>
        <v>0</v>
      </c>
      <c r="AD5" s="41">
        <f t="shared" si="0"/>
        <v>0</v>
      </c>
      <c r="AE5" s="41">
        <f t="shared" si="0"/>
        <v>0</v>
      </c>
      <c r="AF5" s="41">
        <f t="shared" si="0"/>
        <v>0</v>
      </c>
      <c r="AG5" s="41">
        <f t="shared" si="0"/>
        <v>0</v>
      </c>
      <c r="AH5" s="41">
        <f t="shared" si="0"/>
        <v>0</v>
      </c>
      <c r="AI5" s="41">
        <f t="shared" si="0"/>
        <v>0</v>
      </c>
      <c r="AJ5" s="41">
        <f t="shared" si="0"/>
        <v>0</v>
      </c>
      <c r="AK5" s="41">
        <f t="shared" si="0"/>
        <v>0</v>
      </c>
      <c r="AL5" s="41">
        <f t="shared" si="0"/>
        <v>0</v>
      </c>
      <c r="AM5" s="41">
        <f t="shared" si="0"/>
        <v>0</v>
      </c>
      <c r="AN5" s="41">
        <f t="shared" si="0"/>
        <v>0</v>
      </c>
      <c r="AO5" s="41">
        <f t="shared" si="0"/>
        <v>0</v>
      </c>
      <c r="AP5" s="41">
        <f t="shared" si="0"/>
        <v>0</v>
      </c>
      <c r="AQ5" s="41">
        <f t="shared" si="0"/>
        <v>0</v>
      </c>
      <c r="AR5" s="41">
        <f t="shared" si="0"/>
        <v>0</v>
      </c>
      <c r="AS5" s="41">
        <f t="shared" si="0"/>
        <v>0</v>
      </c>
      <c r="AT5" s="41">
        <f t="shared" si="0"/>
        <v>0</v>
      </c>
      <c r="AU5" s="41">
        <f t="shared" si="0"/>
        <v>0</v>
      </c>
      <c r="AV5" s="41">
        <f t="shared" si="0"/>
        <v>0</v>
      </c>
      <c r="AW5" s="41">
        <f t="shared" si="0"/>
        <v>0</v>
      </c>
      <c r="AX5" s="41">
        <f t="shared" si="0"/>
        <v>0</v>
      </c>
      <c r="AY5" s="41">
        <f t="shared" si="0"/>
        <v>0</v>
      </c>
      <c r="AZ5" s="41">
        <f t="shared" si="0"/>
        <v>0</v>
      </c>
      <c r="BA5" s="41">
        <f t="shared" si="0"/>
        <v>0</v>
      </c>
      <c r="BB5" s="41">
        <f t="shared" si="0"/>
        <v>0</v>
      </c>
      <c r="BC5" s="41">
        <f t="shared" si="0"/>
        <v>0</v>
      </c>
      <c r="BD5" s="41">
        <f t="shared" si="0"/>
        <v>0</v>
      </c>
      <c r="BE5" s="41">
        <f t="shared" si="0"/>
        <v>0</v>
      </c>
      <c r="BF5" s="41">
        <f t="shared" si="0"/>
        <v>0</v>
      </c>
      <c r="BG5" s="41">
        <f t="shared" si="0"/>
        <v>0</v>
      </c>
      <c r="BH5" s="41">
        <f t="shared" si="0"/>
        <v>0</v>
      </c>
      <c r="BI5" s="41">
        <f t="shared" si="0"/>
        <v>0</v>
      </c>
      <c r="BJ5" s="41">
        <f t="shared" si="0"/>
        <v>0</v>
      </c>
      <c r="BK5" s="41">
        <f t="shared" si="0"/>
        <v>0</v>
      </c>
      <c r="BL5" s="41">
        <f t="shared" si="0"/>
        <v>0</v>
      </c>
      <c r="BM5" s="41">
        <f t="shared" si="0"/>
        <v>0</v>
      </c>
      <c r="BN5" s="41">
        <f t="shared" si="0"/>
        <v>0</v>
      </c>
      <c r="BO5" s="41">
        <f t="shared" si="0"/>
        <v>0</v>
      </c>
      <c r="BP5" s="41">
        <f t="shared" ref="BP5:CH5" si="1">SUM(BP23:BP32,BP35:BP47,BP50:BP62,BP65:BP77,BP80:BP92)</f>
        <v>0</v>
      </c>
      <c r="BQ5" s="41">
        <f t="shared" si="1"/>
        <v>0</v>
      </c>
      <c r="BR5" s="41">
        <f t="shared" si="1"/>
        <v>0</v>
      </c>
      <c r="BS5" s="41">
        <f t="shared" si="1"/>
        <v>0</v>
      </c>
      <c r="BT5" s="41">
        <f t="shared" si="1"/>
        <v>0</v>
      </c>
      <c r="BU5" s="41">
        <f t="shared" si="1"/>
        <v>0</v>
      </c>
      <c r="BV5" s="41">
        <f t="shared" si="1"/>
        <v>0</v>
      </c>
      <c r="BW5" s="41">
        <f t="shared" si="1"/>
        <v>0</v>
      </c>
      <c r="BX5" s="41">
        <f t="shared" si="1"/>
        <v>0</v>
      </c>
      <c r="BY5" s="41">
        <f t="shared" si="1"/>
        <v>0</v>
      </c>
      <c r="BZ5" s="41">
        <f t="shared" si="1"/>
        <v>0</v>
      </c>
      <c r="CA5" s="41">
        <f t="shared" si="1"/>
        <v>0</v>
      </c>
      <c r="CB5" s="41">
        <f t="shared" si="1"/>
        <v>0</v>
      </c>
      <c r="CC5" s="41">
        <f t="shared" si="1"/>
        <v>0</v>
      </c>
      <c r="CD5" s="41">
        <f t="shared" si="1"/>
        <v>0</v>
      </c>
      <c r="CE5" s="41">
        <f t="shared" si="1"/>
        <v>0</v>
      </c>
      <c r="CF5" s="41">
        <f t="shared" si="1"/>
        <v>0</v>
      </c>
      <c r="CG5" s="41">
        <f t="shared" si="1"/>
        <v>0</v>
      </c>
      <c r="CH5" s="41">
        <f t="shared" si="1"/>
        <v>0</v>
      </c>
      <c r="CI5" s="41">
        <f>SUM(CI23:CI32,CI35:CI47,CI50:CI62,CI65:CI77,CI80:CI92)</f>
        <v>0</v>
      </c>
      <c r="CJ5" s="41">
        <f>SUM(CJ23:CJ32,CJ35:CJ47,CJ50:CJ62,CJ65:CJ77,CJ80:CJ92)</f>
        <v>0</v>
      </c>
    </row>
    <row r="6" spans="1:88" s="8" customFormat="1" x14ac:dyDescent="0.3">
      <c r="B6" s="11" t="s">
        <v>50</v>
      </c>
      <c r="C6" s="11">
        <f>SUM(C23:C32)</f>
        <v>0</v>
      </c>
      <c r="D6" s="11">
        <f t="shared" ref="D6:BO6" si="2">SUM(D23:D32)</f>
        <v>0</v>
      </c>
      <c r="E6" s="11">
        <f t="shared" si="2"/>
        <v>0</v>
      </c>
      <c r="F6" s="11">
        <f t="shared" si="2"/>
        <v>0</v>
      </c>
      <c r="G6" s="11">
        <f t="shared" si="2"/>
        <v>0</v>
      </c>
      <c r="H6" s="11">
        <f t="shared" si="2"/>
        <v>0</v>
      </c>
      <c r="I6" s="11">
        <f t="shared" si="2"/>
        <v>0</v>
      </c>
      <c r="J6" s="11">
        <f t="shared" si="2"/>
        <v>0</v>
      </c>
      <c r="K6" s="11">
        <f t="shared" si="2"/>
        <v>0</v>
      </c>
      <c r="L6" s="11">
        <f t="shared" si="2"/>
        <v>0</v>
      </c>
      <c r="M6" s="11">
        <f t="shared" si="2"/>
        <v>0</v>
      </c>
      <c r="N6" s="11">
        <f t="shared" si="2"/>
        <v>0</v>
      </c>
      <c r="O6" s="11">
        <f t="shared" si="2"/>
        <v>0</v>
      </c>
      <c r="P6" s="11">
        <f t="shared" si="2"/>
        <v>0</v>
      </c>
      <c r="Q6" s="11">
        <f t="shared" si="2"/>
        <v>0</v>
      </c>
      <c r="R6" s="11">
        <f t="shared" si="2"/>
        <v>0</v>
      </c>
      <c r="S6" s="11">
        <f t="shared" si="2"/>
        <v>0</v>
      </c>
      <c r="T6" s="11">
        <f t="shared" si="2"/>
        <v>0</v>
      </c>
      <c r="U6" s="11">
        <f t="shared" si="2"/>
        <v>0</v>
      </c>
      <c r="V6" s="11">
        <f t="shared" si="2"/>
        <v>0</v>
      </c>
      <c r="W6" s="11">
        <f t="shared" si="2"/>
        <v>0</v>
      </c>
      <c r="X6" s="11">
        <f t="shared" si="2"/>
        <v>0</v>
      </c>
      <c r="Y6" s="11">
        <f t="shared" si="2"/>
        <v>0</v>
      </c>
      <c r="Z6" s="11">
        <f t="shared" si="2"/>
        <v>0</v>
      </c>
      <c r="AA6" s="11">
        <f t="shared" si="2"/>
        <v>0</v>
      </c>
      <c r="AB6" s="11">
        <f t="shared" si="2"/>
        <v>0</v>
      </c>
      <c r="AC6" s="11">
        <f t="shared" si="2"/>
        <v>0</v>
      </c>
      <c r="AD6" s="11">
        <f t="shared" si="2"/>
        <v>0</v>
      </c>
      <c r="AE6" s="11">
        <f t="shared" si="2"/>
        <v>0</v>
      </c>
      <c r="AF6" s="11">
        <f t="shared" si="2"/>
        <v>0</v>
      </c>
      <c r="AG6" s="11">
        <f t="shared" si="2"/>
        <v>0</v>
      </c>
      <c r="AH6" s="11">
        <f t="shared" si="2"/>
        <v>0</v>
      </c>
      <c r="AI6" s="11">
        <f t="shared" si="2"/>
        <v>0</v>
      </c>
      <c r="AJ6" s="11">
        <f t="shared" si="2"/>
        <v>0</v>
      </c>
      <c r="AK6" s="11">
        <f t="shared" si="2"/>
        <v>0</v>
      </c>
      <c r="AL6" s="11">
        <f t="shared" si="2"/>
        <v>0</v>
      </c>
      <c r="AM6" s="11">
        <f t="shared" si="2"/>
        <v>0</v>
      </c>
      <c r="AN6" s="11">
        <f t="shared" si="2"/>
        <v>0</v>
      </c>
      <c r="AO6" s="11">
        <f t="shared" si="2"/>
        <v>0</v>
      </c>
      <c r="AP6" s="11">
        <f t="shared" si="2"/>
        <v>0</v>
      </c>
      <c r="AQ6" s="11">
        <f t="shared" si="2"/>
        <v>0</v>
      </c>
      <c r="AR6" s="11">
        <f t="shared" si="2"/>
        <v>0</v>
      </c>
      <c r="AS6" s="11">
        <f t="shared" si="2"/>
        <v>0</v>
      </c>
      <c r="AT6" s="11">
        <f t="shared" si="2"/>
        <v>0</v>
      </c>
      <c r="AU6" s="11">
        <f t="shared" si="2"/>
        <v>0</v>
      </c>
      <c r="AV6" s="11">
        <f t="shared" si="2"/>
        <v>0</v>
      </c>
      <c r="AW6" s="11">
        <f t="shared" si="2"/>
        <v>0</v>
      </c>
      <c r="AX6" s="11">
        <f t="shared" si="2"/>
        <v>0</v>
      </c>
      <c r="AY6" s="11">
        <f t="shared" si="2"/>
        <v>0</v>
      </c>
      <c r="AZ6" s="11">
        <f t="shared" si="2"/>
        <v>0</v>
      </c>
      <c r="BA6" s="11">
        <f t="shared" si="2"/>
        <v>0</v>
      </c>
      <c r="BB6" s="11">
        <f t="shared" si="2"/>
        <v>0</v>
      </c>
      <c r="BC6" s="11">
        <f t="shared" si="2"/>
        <v>0</v>
      </c>
      <c r="BD6" s="11">
        <f t="shared" si="2"/>
        <v>0</v>
      </c>
      <c r="BE6" s="11">
        <f t="shared" si="2"/>
        <v>0</v>
      </c>
      <c r="BF6" s="11">
        <f t="shared" si="2"/>
        <v>0</v>
      </c>
      <c r="BG6" s="11">
        <f t="shared" si="2"/>
        <v>0</v>
      </c>
      <c r="BH6" s="11">
        <f t="shared" si="2"/>
        <v>0</v>
      </c>
      <c r="BI6" s="11">
        <f t="shared" si="2"/>
        <v>0</v>
      </c>
      <c r="BJ6" s="11">
        <f t="shared" si="2"/>
        <v>0</v>
      </c>
      <c r="BK6" s="11">
        <f t="shared" si="2"/>
        <v>0</v>
      </c>
      <c r="BL6" s="11">
        <f t="shared" si="2"/>
        <v>0</v>
      </c>
      <c r="BM6" s="11">
        <f t="shared" si="2"/>
        <v>0</v>
      </c>
      <c r="BN6" s="11">
        <f t="shared" si="2"/>
        <v>0</v>
      </c>
      <c r="BO6" s="11">
        <f t="shared" si="2"/>
        <v>0</v>
      </c>
      <c r="BP6" s="11">
        <f t="shared" ref="BP6:CH6" si="3">SUM(BP23:BP32)</f>
        <v>0</v>
      </c>
      <c r="BQ6" s="11">
        <f t="shared" si="3"/>
        <v>0</v>
      </c>
      <c r="BR6" s="11">
        <f t="shared" si="3"/>
        <v>0</v>
      </c>
      <c r="BS6" s="11">
        <f t="shared" si="3"/>
        <v>0</v>
      </c>
      <c r="BT6" s="11">
        <f t="shared" si="3"/>
        <v>0</v>
      </c>
      <c r="BU6" s="11">
        <f t="shared" si="3"/>
        <v>0</v>
      </c>
      <c r="BV6" s="11">
        <f t="shared" si="3"/>
        <v>0</v>
      </c>
      <c r="BW6" s="11">
        <f t="shared" si="3"/>
        <v>0</v>
      </c>
      <c r="BX6" s="11">
        <f t="shared" si="3"/>
        <v>0</v>
      </c>
      <c r="BY6" s="11">
        <f t="shared" si="3"/>
        <v>0</v>
      </c>
      <c r="BZ6" s="11">
        <f t="shared" si="3"/>
        <v>0</v>
      </c>
      <c r="CA6" s="11">
        <f t="shared" si="3"/>
        <v>0</v>
      </c>
      <c r="CB6" s="11">
        <f t="shared" si="3"/>
        <v>0</v>
      </c>
      <c r="CC6" s="11">
        <f t="shared" si="3"/>
        <v>0</v>
      </c>
      <c r="CD6" s="11">
        <f t="shared" si="3"/>
        <v>0</v>
      </c>
      <c r="CE6" s="11">
        <f t="shared" si="3"/>
        <v>0</v>
      </c>
      <c r="CF6" s="11">
        <f t="shared" si="3"/>
        <v>0</v>
      </c>
      <c r="CG6" s="11">
        <f t="shared" si="3"/>
        <v>0</v>
      </c>
      <c r="CH6" s="11">
        <f t="shared" si="3"/>
        <v>0</v>
      </c>
      <c r="CI6" s="11">
        <f>SUM(CI23:CI32)</f>
        <v>0</v>
      </c>
      <c r="CJ6" s="11">
        <f>SUM(CJ23:CJ32)</f>
        <v>0</v>
      </c>
    </row>
    <row r="7" spans="1:88" s="8" customFormat="1" x14ac:dyDescent="0.3">
      <c r="B7" s="11" t="s">
        <v>51</v>
      </c>
      <c r="C7" s="11">
        <f>SUM(C35:C47,C50:C62,C65:C77,C80:C92)</f>
        <v>0</v>
      </c>
      <c r="D7" s="11">
        <f t="shared" ref="D7:BO7" si="4">SUM(D35:D47,D50:D62,D65:D77,D80:D92)</f>
        <v>0</v>
      </c>
      <c r="E7" s="11">
        <f t="shared" si="4"/>
        <v>0</v>
      </c>
      <c r="F7" s="11">
        <f t="shared" si="4"/>
        <v>0</v>
      </c>
      <c r="G7" s="11">
        <f t="shared" si="4"/>
        <v>0</v>
      </c>
      <c r="H7" s="11">
        <f t="shared" si="4"/>
        <v>0</v>
      </c>
      <c r="I7" s="11">
        <f t="shared" si="4"/>
        <v>0</v>
      </c>
      <c r="J7" s="11">
        <f t="shared" si="4"/>
        <v>0</v>
      </c>
      <c r="K7" s="11">
        <f t="shared" si="4"/>
        <v>0</v>
      </c>
      <c r="L7" s="11">
        <f t="shared" si="4"/>
        <v>0</v>
      </c>
      <c r="M7" s="11">
        <f t="shared" si="4"/>
        <v>0</v>
      </c>
      <c r="N7" s="11">
        <f t="shared" si="4"/>
        <v>0</v>
      </c>
      <c r="O7" s="11">
        <f t="shared" si="4"/>
        <v>0</v>
      </c>
      <c r="P7" s="11">
        <f t="shared" si="4"/>
        <v>0</v>
      </c>
      <c r="Q7" s="11">
        <f t="shared" si="4"/>
        <v>0</v>
      </c>
      <c r="R7" s="11">
        <f t="shared" si="4"/>
        <v>0</v>
      </c>
      <c r="S7" s="11">
        <f t="shared" si="4"/>
        <v>0</v>
      </c>
      <c r="T7" s="11">
        <f t="shared" si="4"/>
        <v>0</v>
      </c>
      <c r="U7" s="11">
        <f t="shared" si="4"/>
        <v>0</v>
      </c>
      <c r="V7" s="11">
        <f t="shared" si="4"/>
        <v>0</v>
      </c>
      <c r="W7" s="11">
        <f t="shared" si="4"/>
        <v>0</v>
      </c>
      <c r="X7" s="11">
        <f t="shared" si="4"/>
        <v>0</v>
      </c>
      <c r="Y7" s="11">
        <f t="shared" si="4"/>
        <v>0</v>
      </c>
      <c r="Z7" s="11">
        <f t="shared" si="4"/>
        <v>0</v>
      </c>
      <c r="AA7" s="11">
        <f t="shared" si="4"/>
        <v>0</v>
      </c>
      <c r="AB7" s="11">
        <f t="shared" si="4"/>
        <v>0</v>
      </c>
      <c r="AC7" s="11">
        <f t="shared" si="4"/>
        <v>0</v>
      </c>
      <c r="AD7" s="11">
        <f t="shared" si="4"/>
        <v>0</v>
      </c>
      <c r="AE7" s="11">
        <f t="shared" si="4"/>
        <v>0</v>
      </c>
      <c r="AF7" s="11">
        <f t="shared" si="4"/>
        <v>0</v>
      </c>
      <c r="AG7" s="11">
        <f t="shared" si="4"/>
        <v>0</v>
      </c>
      <c r="AH7" s="11">
        <f t="shared" si="4"/>
        <v>0</v>
      </c>
      <c r="AI7" s="11">
        <f t="shared" si="4"/>
        <v>0</v>
      </c>
      <c r="AJ7" s="11">
        <f t="shared" si="4"/>
        <v>0</v>
      </c>
      <c r="AK7" s="11">
        <f t="shared" si="4"/>
        <v>0</v>
      </c>
      <c r="AL7" s="11">
        <f t="shared" si="4"/>
        <v>0</v>
      </c>
      <c r="AM7" s="11">
        <f t="shared" si="4"/>
        <v>0</v>
      </c>
      <c r="AN7" s="11">
        <f t="shared" si="4"/>
        <v>0</v>
      </c>
      <c r="AO7" s="11">
        <f t="shared" si="4"/>
        <v>0</v>
      </c>
      <c r="AP7" s="11">
        <f t="shared" si="4"/>
        <v>0</v>
      </c>
      <c r="AQ7" s="11">
        <f t="shared" si="4"/>
        <v>0</v>
      </c>
      <c r="AR7" s="11">
        <f t="shared" si="4"/>
        <v>0</v>
      </c>
      <c r="AS7" s="11">
        <f t="shared" si="4"/>
        <v>0</v>
      </c>
      <c r="AT7" s="11">
        <f t="shared" si="4"/>
        <v>0</v>
      </c>
      <c r="AU7" s="11">
        <f t="shared" si="4"/>
        <v>0</v>
      </c>
      <c r="AV7" s="11">
        <f t="shared" si="4"/>
        <v>0</v>
      </c>
      <c r="AW7" s="11">
        <f t="shared" si="4"/>
        <v>0</v>
      </c>
      <c r="AX7" s="11">
        <f t="shared" si="4"/>
        <v>0</v>
      </c>
      <c r="AY7" s="11">
        <f t="shared" si="4"/>
        <v>0</v>
      </c>
      <c r="AZ7" s="11">
        <f t="shared" si="4"/>
        <v>0</v>
      </c>
      <c r="BA7" s="11">
        <f t="shared" si="4"/>
        <v>0</v>
      </c>
      <c r="BB7" s="11">
        <f t="shared" si="4"/>
        <v>0</v>
      </c>
      <c r="BC7" s="11">
        <f t="shared" si="4"/>
        <v>0</v>
      </c>
      <c r="BD7" s="11">
        <f t="shared" si="4"/>
        <v>0</v>
      </c>
      <c r="BE7" s="11">
        <f t="shared" si="4"/>
        <v>0</v>
      </c>
      <c r="BF7" s="11">
        <f t="shared" si="4"/>
        <v>0</v>
      </c>
      <c r="BG7" s="11">
        <f t="shared" si="4"/>
        <v>0</v>
      </c>
      <c r="BH7" s="11">
        <f t="shared" si="4"/>
        <v>0</v>
      </c>
      <c r="BI7" s="11">
        <f t="shared" si="4"/>
        <v>0</v>
      </c>
      <c r="BJ7" s="11">
        <f t="shared" si="4"/>
        <v>0</v>
      </c>
      <c r="BK7" s="11">
        <f t="shared" si="4"/>
        <v>0</v>
      </c>
      <c r="BL7" s="11">
        <f t="shared" si="4"/>
        <v>0</v>
      </c>
      <c r="BM7" s="11">
        <f t="shared" si="4"/>
        <v>0</v>
      </c>
      <c r="BN7" s="11">
        <f t="shared" si="4"/>
        <v>0</v>
      </c>
      <c r="BO7" s="11">
        <f t="shared" si="4"/>
        <v>0</v>
      </c>
      <c r="BP7" s="11">
        <f t="shared" ref="BP7:CH7" si="5">SUM(BP35:BP47,BP50:BP62,BP65:BP77,BP80:BP92)</f>
        <v>0</v>
      </c>
      <c r="BQ7" s="11">
        <f t="shared" si="5"/>
        <v>0</v>
      </c>
      <c r="BR7" s="11">
        <f t="shared" si="5"/>
        <v>0</v>
      </c>
      <c r="BS7" s="11">
        <f t="shared" si="5"/>
        <v>0</v>
      </c>
      <c r="BT7" s="11">
        <f t="shared" si="5"/>
        <v>0</v>
      </c>
      <c r="BU7" s="11">
        <f t="shared" si="5"/>
        <v>0</v>
      </c>
      <c r="BV7" s="11">
        <f t="shared" si="5"/>
        <v>0</v>
      </c>
      <c r="BW7" s="11">
        <f t="shared" si="5"/>
        <v>0</v>
      </c>
      <c r="BX7" s="11">
        <f t="shared" si="5"/>
        <v>0</v>
      </c>
      <c r="BY7" s="11">
        <f t="shared" si="5"/>
        <v>0</v>
      </c>
      <c r="BZ7" s="11">
        <f t="shared" si="5"/>
        <v>0</v>
      </c>
      <c r="CA7" s="11">
        <f t="shared" si="5"/>
        <v>0</v>
      </c>
      <c r="CB7" s="11">
        <f t="shared" si="5"/>
        <v>0</v>
      </c>
      <c r="CC7" s="11">
        <f t="shared" si="5"/>
        <v>0</v>
      </c>
      <c r="CD7" s="11">
        <f t="shared" si="5"/>
        <v>0</v>
      </c>
      <c r="CE7" s="11">
        <f t="shared" si="5"/>
        <v>0</v>
      </c>
      <c r="CF7" s="11">
        <f t="shared" si="5"/>
        <v>0</v>
      </c>
      <c r="CG7" s="11">
        <f t="shared" si="5"/>
        <v>0</v>
      </c>
      <c r="CH7" s="11">
        <f t="shared" si="5"/>
        <v>0</v>
      </c>
      <c r="CI7" s="11">
        <f>SUM(CI35:CI47,CI50:CI62,CI65:CI77,CI80:CI92)</f>
        <v>0</v>
      </c>
      <c r="CJ7" s="11">
        <f>SUM(CJ35:CJ47,CJ50:CJ62,CJ65:CJ77,CJ80:CJ92)</f>
        <v>0</v>
      </c>
    </row>
    <row r="8" spans="1:88" ht="15" thickBot="1" x14ac:dyDescent="0.35"/>
    <row r="9" spans="1:88" s="56" customFormat="1" x14ac:dyDescent="0.3">
      <c r="A9" s="211" t="s">
        <v>64</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12"/>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12"/>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12"/>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12"/>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12"/>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13"/>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56" customFormat="1" x14ac:dyDescent="0.3"/>
    <row r="18" spans="1:88" s="56" customFormat="1" x14ac:dyDescent="0.3"/>
    <row r="21" spans="1:88" ht="24" thickBot="1" x14ac:dyDescent="0.5">
      <c r="A21" s="77"/>
      <c r="B21" s="77"/>
      <c r="C21" s="237" t="s">
        <v>83</v>
      </c>
      <c r="D21" s="237"/>
      <c r="E21" s="237"/>
      <c r="F21" s="237"/>
      <c r="G21" s="237"/>
      <c r="H21" s="237"/>
      <c r="I21" s="237"/>
      <c r="J21" s="237"/>
      <c r="K21" s="237"/>
      <c r="L21" s="237"/>
      <c r="M21" s="237"/>
      <c r="N21" s="237"/>
      <c r="O21" s="237"/>
    </row>
    <row r="22" spans="1:88" ht="15.6" x14ac:dyDescent="0.3">
      <c r="A22" s="21"/>
      <c r="B22" s="83" t="s">
        <v>31</v>
      </c>
      <c r="C22" s="17">
        <v>42370</v>
      </c>
      <c r="D22" s="17">
        <v>42401</v>
      </c>
      <c r="E22" s="15">
        <v>42430</v>
      </c>
      <c r="F22" s="15">
        <v>42461</v>
      </c>
      <c r="G22" s="15">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23" t="s">
        <v>28</v>
      </c>
      <c r="B23" s="47" t="s">
        <v>6</v>
      </c>
      <c r="C23" s="73"/>
      <c r="D23" s="73"/>
      <c r="E23" s="73"/>
      <c r="F23" s="73"/>
      <c r="G23" s="73"/>
      <c r="H23" s="73"/>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x14ac:dyDescent="0.3">
      <c r="A24" s="223"/>
      <c r="B24" s="47" t="s">
        <v>1</v>
      </c>
      <c r="C24" s="73"/>
      <c r="D24" s="73"/>
      <c r="E24" s="73"/>
      <c r="F24" s="73"/>
      <c r="G24" s="73"/>
      <c r="H24" s="73"/>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08"/>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x14ac:dyDescent="0.3">
      <c r="A25" s="223"/>
      <c r="B25" s="47" t="s">
        <v>2</v>
      </c>
      <c r="C25" s="73"/>
      <c r="D25" s="73"/>
      <c r="E25" s="73"/>
      <c r="F25" s="73"/>
      <c r="G25" s="73"/>
      <c r="H25" s="73"/>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08"/>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x14ac:dyDescent="0.3">
      <c r="A26" s="223"/>
      <c r="B26" s="47" t="s">
        <v>3</v>
      </c>
      <c r="C26" s="73"/>
      <c r="D26" s="73"/>
      <c r="E26" s="73"/>
      <c r="F26" s="73"/>
      <c r="G26" s="73"/>
      <c r="H26" s="73"/>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08"/>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x14ac:dyDescent="0.3">
      <c r="A27" s="223"/>
      <c r="B27" s="47" t="s">
        <v>13</v>
      </c>
      <c r="C27" s="73"/>
      <c r="D27" s="73"/>
      <c r="E27" s="73"/>
      <c r="F27" s="73"/>
      <c r="G27" s="73"/>
      <c r="H27" s="73"/>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08"/>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x14ac:dyDescent="0.3">
      <c r="A28" s="223"/>
      <c r="B28" s="47" t="s">
        <v>4</v>
      </c>
      <c r="C28" s="73"/>
      <c r="D28" s="73"/>
      <c r="E28" s="73"/>
      <c r="F28" s="73"/>
      <c r="G28" s="73"/>
      <c r="H28" s="73"/>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08"/>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x14ac:dyDescent="0.3">
      <c r="A29" s="223"/>
      <c r="B29" s="47" t="s">
        <v>5</v>
      </c>
      <c r="C29" s="73"/>
      <c r="D29" s="73"/>
      <c r="E29" s="73"/>
      <c r="F29" s="73"/>
      <c r="G29" s="73"/>
      <c r="H29" s="73"/>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08"/>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x14ac:dyDescent="0.3">
      <c r="A30" s="223"/>
      <c r="B30" s="47" t="s">
        <v>7</v>
      </c>
      <c r="C30" s="73"/>
      <c r="D30" s="73"/>
      <c r="E30" s="73"/>
      <c r="F30" s="73"/>
      <c r="G30" s="73"/>
      <c r="H30" s="73"/>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08"/>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x14ac:dyDescent="0.3">
      <c r="A31" s="223"/>
      <c r="B31" s="47" t="s">
        <v>8</v>
      </c>
      <c r="C31" s="73"/>
      <c r="D31" s="73"/>
      <c r="E31" s="73"/>
      <c r="F31" s="73"/>
      <c r="G31" s="73"/>
      <c r="H31" s="73"/>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08"/>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15" thickBot="1" x14ac:dyDescent="0.35">
      <c r="A32" s="100"/>
      <c r="B32" s="82" t="s">
        <v>128</v>
      </c>
      <c r="C32" s="11"/>
      <c r="D32" s="11"/>
      <c r="E32" s="50"/>
      <c r="F32" s="50"/>
      <c r="G32" s="50"/>
      <c r="H32" s="50"/>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 thickBot="1" x14ac:dyDescent="0.35">
      <c r="A33" s="56"/>
      <c r="B33" s="56"/>
      <c r="E33" s="56"/>
      <c r="F33" s="56"/>
      <c r="G33" s="56"/>
      <c r="H33" s="56"/>
      <c r="I33" s="56"/>
      <c r="J33" s="135"/>
      <c r="K33" s="135"/>
      <c r="L33" s="135"/>
      <c r="M33" s="135"/>
      <c r="N33" s="135"/>
      <c r="O33" s="135"/>
      <c r="P33" s="135"/>
      <c r="Q33" s="135"/>
      <c r="R33" s="135"/>
      <c r="S33" s="135"/>
      <c r="T33" s="46"/>
      <c r="U33" s="46"/>
      <c r="V33" s="46"/>
      <c r="W33" s="46"/>
      <c r="X33" s="46"/>
      <c r="Y33" s="46"/>
      <c r="Z33" s="46"/>
      <c r="AA33" s="135"/>
      <c r="AB33" s="135"/>
      <c r="AC33" s="135"/>
      <c r="AD33" s="135"/>
      <c r="AE33" s="135"/>
      <c r="AF33" s="135"/>
      <c r="AG33" s="135"/>
      <c r="AH33" s="135"/>
    </row>
    <row r="34" spans="1:88" ht="15.6" x14ac:dyDescent="0.3">
      <c r="A34" s="20"/>
      <c r="B34" s="83" t="s">
        <v>30</v>
      </c>
      <c r="C34" s="17">
        <v>42370</v>
      </c>
      <c r="D34" s="17">
        <v>42401</v>
      </c>
      <c r="E34" s="51">
        <v>42430</v>
      </c>
      <c r="F34" s="51">
        <v>42461</v>
      </c>
      <c r="G34" s="51">
        <v>42491</v>
      </c>
      <c r="H34" s="51">
        <v>42522</v>
      </c>
      <c r="I34" s="51">
        <v>42552</v>
      </c>
      <c r="J34" s="136">
        <v>42583</v>
      </c>
      <c r="K34" s="136">
        <v>42614</v>
      </c>
      <c r="L34" s="136">
        <v>42644</v>
      </c>
      <c r="M34" s="136">
        <v>42675</v>
      </c>
      <c r="N34" s="136">
        <v>42705</v>
      </c>
      <c r="O34" s="136">
        <v>42736</v>
      </c>
      <c r="P34" s="136">
        <v>42767</v>
      </c>
      <c r="Q34" s="52">
        <v>42795</v>
      </c>
      <c r="R34" s="52">
        <v>42826</v>
      </c>
      <c r="S34" s="52">
        <v>42856</v>
      </c>
      <c r="T34" s="52">
        <v>42887</v>
      </c>
      <c r="U34" s="52">
        <v>42917</v>
      </c>
      <c r="V34" s="52">
        <v>42948</v>
      </c>
      <c r="W34" s="52">
        <v>42979</v>
      </c>
      <c r="X34" s="52">
        <v>43009</v>
      </c>
      <c r="Y34" s="52">
        <v>43040</v>
      </c>
      <c r="Z34" s="52">
        <v>43070</v>
      </c>
      <c r="AA34" s="53">
        <v>43101</v>
      </c>
      <c r="AB34" s="52">
        <v>43132</v>
      </c>
      <c r="AC34" s="53">
        <v>43160</v>
      </c>
      <c r="AD34" s="53">
        <v>43191</v>
      </c>
      <c r="AE34" s="53">
        <v>43221</v>
      </c>
      <c r="AF34" s="53">
        <v>43252</v>
      </c>
      <c r="AG34" s="53">
        <v>43282</v>
      </c>
      <c r="AH34" s="53">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20" t="s">
        <v>29</v>
      </c>
      <c r="B35" s="47" t="s">
        <v>9</v>
      </c>
      <c r="C35" s="11"/>
      <c r="D35" s="11"/>
      <c r="E35" s="50"/>
      <c r="F35" s="73"/>
      <c r="G35" s="73"/>
      <c r="H35" s="73"/>
      <c r="I35" s="73"/>
      <c r="J35" s="134"/>
      <c r="K35" s="134"/>
      <c r="L35" s="134"/>
      <c r="M35" s="134"/>
      <c r="N35" s="134"/>
      <c r="O35" s="134"/>
      <c r="P35" s="134"/>
      <c r="Q35" s="134"/>
      <c r="R35" s="134"/>
      <c r="S35" s="134"/>
      <c r="T35" s="134"/>
      <c r="U35" s="134"/>
      <c r="V35" s="134"/>
      <c r="W35" s="134"/>
      <c r="X35" s="134"/>
      <c r="Y35" s="134"/>
      <c r="Z35" s="134"/>
      <c r="AA35" s="134"/>
      <c r="AB35" s="134"/>
      <c r="AC35" s="137"/>
      <c r="AD35" s="137"/>
      <c r="AE35" s="137"/>
      <c r="AF35" s="137"/>
      <c r="AG35" s="137"/>
      <c r="AH35" s="137"/>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x14ac:dyDescent="0.3">
      <c r="A36" s="220"/>
      <c r="B36" s="47" t="s">
        <v>6</v>
      </c>
      <c r="C36" s="11"/>
      <c r="D36" s="11"/>
      <c r="E36" s="50"/>
      <c r="F36" s="73"/>
      <c r="G36" s="73"/>
      <c r="H36" s="73"/>
      <c r="I36" s="73"/>
      <c r="J36" s="134"/>
      <c r="K36" s="134"/>
      <c r="L36" s="134"/>
      <c r="M36" s="134"/>
      <c r="N36" s="134"/>
      <c r="O36" s="134"/>
      <c r="P36" s="134"/>
      <c r="Q36" s="134"/>
      <c r="R36" s="134"/>
      <c r="S36" s="134"/>
      <c r="T36" s="134"/>
      <c r="U36" s="134"/>
      <c r="V36" s="134"/>
      <c r="W36" s="134"/>
      <c r="X36" s="134"/>
      <c r="Y36" s="134"/>
      <c r="Z36" s="134"/>
      <c r="AA36" s="134"/>
      <c r="AB36" s="134"/>
      <c r="AC36" s="137"/>
      <c r="AD36" s="137"/>
      <c r="AE36" s="137"/>
      <c r="AF36" s="137"/>
      <c r="AG36" s="137"/>
      <c r="AH36" s="137"/>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x14ac:dyDescent="0.3">
      <c r="A37" s="220"/>
      <c r="B37" s="47" t="s">
        <v>10</v>
      </c>
      <c r="C37" s="11"/>
      <c r="D37" s="11"/>
      <c r="E37" s="50"/>
      <c r="F37" s="73"/>
      <c r="G37" s="73"/>
      <c r="H37" s="73"/>
      <c r="I37" s="73"/>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x14ac:dyDescent="0.3">
      <c r="A38" s="220"/>
      <c r="B38" s="47" t="s">
        <v>1</v>
      </c>
      <c r="C38" s="11"/>
      <c r="D38" s="11"/>
      <c r="E38" s="50"/>
      <c r="F38" s="73"/>
      <c r="G38" s="73"/>
      <c r="H38" s="73"/>
      <c r="I38" s="73"/>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x14ac:dyDescent="0.3">
      <c r="A39" s="220"/>
      <c r="B39" s="47" t="s">
        <v>11</v>
      </c>
      <c r="C39" s="11"/>
      <c r="D39" s="11"/>
      <c r="E39" s="50"/>
      <c r="F39" s="73"/>
      <c r="G39" s="73"/>
      <c r="H39" s="73"/>
      <c r="I39" s="73"/>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x14ac:dyDescent="0.3">
      <c r="A40" s="220"/>
      <c r="B40" s="47" t="s">
        <v>12</v>
      </c>
      <c r="C40" s="11"/>
      <c r="D40" s="11"/>
      <c r="E40" s="50"/>
      <c r="F40" s="73"/>
      <c r="G40" s="73"/>
      <c r="H40" s="73"/>
      <c r="I40" s="73"/>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20"/>
      <c r="B41" s="47" t="s">
        <v>3</v>
      </c>
      <c r="C41" s="11"/>
      <c r="D41" s="11"/>
      <c r="E41" s="50"/>
      <c r="F41" s="73"/>
      <c r="G41" s="73"/>
      <c r="H41" s="73"/>
      <c r="I41" s="73"/>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20"/>
      <c r="B42" s="47" t="s">
        <v>13</v>
      </c>
      <c r="C42" s="11"/>
      <c r="D42" s="11"/>
      <c r="E42" s="50"/>
      <c r="F42" s="73"/>
      <c r="G42" s="73"/>
      <c r="H42" s="73"/>
      <c r="I42" s="73"/>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20"/>
      <c r="B43" s="47" t="s">
        <v>4</v>
      </c>
      <c r="C43" s="11"/>
      <c r="D43" s="11"/>
      <c r="E43" s="50"/>
      <c r="F43" s="73"/>
      <c r="G43" s="73"/>
      <c r="H43" s="73"/>
      <c r="I43" s="73"/>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21"/>
      <c r="B44" s="47" t="s">
        <v>14</v>
      </c>
      <c r="C44" s="11"/>
      <c r="D44" s="11"/>
      <c r="E44" s="50"/>
      <c r="F44" s="73"/>
      <c r="G44" s="73"/>
      <c r="H44" s="73"/>
      <c r="I44" s="73"/>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21"/>
      <c r="B45" s="47" t="s">
        <v>15</v>
      </c>
      <c r="C45" s="11"/>
      <c r="D45" s="11"/>
      <c r="E45" s="50"/>
      <c r="F45" s="73"/>
      <c r="G45" s="73"/>
      <c r="H45" s="73"/>
      <c r="I45" s="73"/>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21"/>
      <c r="B46" s="47" t="s">
        <v>7</v>
      </c>
      <c r="C46" s="11"/>
      <c r="D46" s="11"/>
      <c r="E46" s="50"/>
      <c r="F46" s="73"/>
      <c r="G46" s="73"/>
      <c r="H46" s="73"/>
      <c r="I46" s="73"/>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ht="15" thickBot="1" x14ac:dyDescent="0.35">
      <c r="A47" s="222"/>
      <c r="B47" s="47" t="s">
        <v>8</v>
      </c>
      <c r="C47" s="11"/>
      <c r="D47" s="11"/>
      <c r="E47" s="50"/>
      <c r="F47" s="73"/>
      <c r="G47" s="73"/>
      <c r="H47" s="73"/>
      <c r="I47" s="73"/>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ht="15" thickBot="1" x14ac:dyDescent="0.35">
      <c r="A48" s="56"/>
      <c r="B48" s="56"/>
      <c r="E48" s="56"/>
      <c r="F48" s="56"/>
      <c r="G48" s="56"/>
      <c r="H48" s="56"/>
      <c r="I48" s="56"/>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row>
    <row r="49" spans="1:88" ht="15.6" x14ac:dyDescent="0.3">
      <c r="A49" s="20"/>
      <c r="B49" s="83" t="s">
        <v>32</v>
      </c>
      <c r="C49" s="17">
        <v>42370</v>
      </c>
      <c r="D49" s="17">
        <v>42401</v>
      </c>
      <c r="E49" s="51">
        <v>42430</v>
      </c>
      <c r="F49" s="51">
        <v>42461</v>
      </c>
      <c r="G49" s="51">
        <v>42491</v>
      </c>
      <c r="H49" s="51">
        <v>42522</v>
      </c>
      <c r="I49" s="51">
        <v>42552</v>
      </c>
      <c r="J49" s="136">
        <v>42583</v>
      </c>
      <c r="K49" s="136">
        <v>42614</v>
      </c>
      <c r="L49" s="136">
        <v>42644</v>
      </c>
      <c r="M49" s="136">
        <v>42675</v>
      </c>
      <c r="N49" s="136">
        <v>42705</v>
      </c>
      <c r="O49" s="136">
        <v>42736</v>
      </c>
      <c r="P49" s="136">
        <v>42767</v>
      </c>
      <c r="Q49" s="52">
        <v>42795</v>
      </c>
      <c r="R49" s="52">
        <v>42826</v>
      </c>
      <c r="S49" s="52">
        <v>42856</v>
      </c>
      <c r="T49" s="52">
        <v>42887</v>
      </c>
      <c r="U49" s="52">
        <v>42917</v>
      </c>
      <c r="V49" s="52">
        <v>42948</v>
      </c>
      <c r="W49" s="52">
        <v>42979</v>
      </c>
      <c r="X49" s="52">
        <v>43009</v>
      </c>
      <c r="Y49" s="52">
        <v>43040</v>
      </c>
      <c r="Z49" s="52">
        <v>43070</v>
      </c>
      <c r="AA49" s="53">
        <v>43101</v>
      </c>
      <c r="AB49" s="52">
        <v>43132</v>
      </c>
      <c r="AC49" s="53">
        <v>43160</v>
      </c>
      <c r="AD49" s="53">
        <v>43191</v>
      </c>
      <c r="AE49" s="53">
        <v>43221</v>
      </c>
      <c r="AF49" s="53">
        <v>43252</v>
      </c>
      <c r="AG49" s="53">
        <v>43282</v>
      </c>
      <c r="AH49" s="53">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20" t="s">
        <v>29</v>
      </c>
      <c r="B50" s="47" t="s">
        <v>9</v>
      </c>
      <c r="C50" s="11"/>
      <c r="D50" s="11"/>
      <c r="E50" s="50"/>
      <c r="F50" s="50"/>
      <c r="G50" s="50"/>
      <c r="H50" s="50"/>
      <c r="I50" s="50"/>
      <c r="J50" s="134"/>
      <c r="K50" s="134"/>
      <c r="L50" s="134"/>
      <c r="M50" s="137"/>
      <c r="N50" s="137"/>
      <c r="O50" s="137"/>
      <c r="P50" s="137"/>
      <c r="Q50" s="137"/>
      <c r="R50" s="137"/>
      <c r="S50" s="137"/>
      <c r="T50" s="134"/>
      <c r="U50" s="134"/>
      <c r="V50" s="134"/>
      <c r="W50" s="137"/>
      <c r="X50" s="137"/>
      <c r="Y50" s="137"/>
      <c r="Z50" s="137"/>
      <c r="AA50" s="137"/>
      <c r="AB50" s="134"/>
      <c r="AC50" s="137"/>
      <c r="AD50" s="137"/>
      <c r="AE50" s="137"/>
      <c r="AF50" s="137"/>
      <c r="AG50" s="137"/>
      <c r="AH50" s="137"/>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20"/>
      <c r="B51" s="47" t="s">
        <v>6</v>
      </c>
      <c r="C51" s="11"/>
      <c r="D51" s="11"/>
      <c r="E51" s="50"/>
      <c r="F51" s="50"/>
      <c r="G51" s="50"/>
      <c r="H51" s="50"/>
      <c r="I51" s="50"/>
      <c r="J51" s="134"/>
      <c r="K51" s="134"/>
      <c r="L51" s="134"/>
      <c r="M51" s="137"/>
      <c r="N51" s="137"/>
      <c r="O51" s="137"/>
      <c r="P51" s="137"/>
      <c r="Q51" s="137"/>
      <c r="R51" s="137"/>
      <c r="S51" s="137"/>
      <c r="T51" s="134"/>
      <c r="U51" s="134"/>
      <c r="V51" s="134"/>
      <c r="W51" s="134"/>
      <c r="X51" s="134"/>
      <c r="Y51" s="134"/>
      <c r="Z51" s="134"/>
      <c r="AA51" s="134"/>
      <c r="AB51" s="134"/>
      <c r="AC51" s="134"/>
      <c r="AD51" s="134"/>
      <c r="AE51" s="134"/>
      <c r="AF51" s="134"/>
      <c r="AG51" s="134"/>
      <c r="AH51" s="134"/>
      <c r="AI51" s="134"/>
      <c r="AJ51" s="134"/>
      <c r="AK51" s="134"/>
      <c r="AL51" s="134"/>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x14ac:dyDescent="0.3">
      <c r="A52" s="220"/>
      <c r="B52" s="47" t="s">
        <v>10</v>
      </c>
      <c r="C52" s="11"/>
      <c r="D52" s="11"/>
      <c r="E52" s="50"/>
      <c r="F52" s="50"/>
      <c r="G52" s="50"/>
      <c r="H52" s="50"/>
      <c r="I52" s="50"/>
      <c r="J52" s="134"/>
      <c r="K52" s="134"/>
      <c r="L52" s="134"/>
      <c r="M52" s="137"/>
      <c r="N52" s="137"/>
      <c r="O52" s="137"/>
      <c r="P52" s="137"/>
      <c r="Q52" s="137"/>
      <c r="R52" s="137"/>
      <c r="S52" s="137"/>
      <c r="T52" s="134"/>
      <c r="U52" s="134"/>
      <c r="V52" s="134"/>
      <c r="W52" s="134"/>
      <c r="X52" s="134"/>
      <c r="Y52" s="134"/>
      <c r="Z52" s="134"/>
      <c r="AA52" s="134"/>
      <c r="AB52" s="134"/>
      <c r="AC52" s="134"/>
      <c r="AD52" s="134"/>
      <c r="AE52" s="134"/>
      <c r="AF52" s="134"/>
      <c r="AG52" s="134"/>
      <c r="AH52" s="134"/>
      <c r="AI52" s="134"/>
      <c r="AJ52" s="134"/>
      <c r="AK52" s="134"/>
      <c r="AL52" s="134"/>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x14ac:dyDescent="0.3">
      <c r="A53" s="220"/>
      <c r="B53" s="47" t="s">
        <v>1</v>
      </c>
      <c r="C53" s="11"/>
      <c r="D53" s="11"/>
      <c r="E53" s="50"/>
      <c r="F53" s="50"/>
      <c r="G53" s="50"/>
      <c r="H53" s="50"/>
      <c r="I53" s="50"/>
      <c r="J53" s="134"/>
      <c r="K53" s="134"/>
      <c r="L53" s="134"/>
      <c r="M53" s="137"/>
      <c r="N53" s="137"/>
      <c r="O53" s="137"/>
      <c r="P53" s="137"/>
      <c r="Q53" s="137"/>
      <c r="R53" s="137"/>
      <c r="S53" s="137"/>
      <c r="T53" s="134"/>
      <c r="U53" s="134"/>
      <c r="V53" s="134"/>
      <c r="W53" s="134"/>
      <c r="X53" s="134"/>
      <c r="Y53" s="134"/>
      <c r="Z53" s="134"/>
      <c r="AA53" s="134"/>
      <c r="AB53" s="134"/>
      <c r="AC53" s="134"/>
      <c r="AD53" s="134"/>
      <c r="AE53" s="134"/>
      <c r="AF53" s="134"/>
      <c r="AG53" s="134"/>
      <c r="AH53" s="134"/>
      <c r="AI53" s="134"/>
      <c r="AJ53" s="134"/>
      <c r="AK53" s="134"/>
      <c r="AL53" s="134"/>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x14ac:dyDescent="0.3">
      <c r="A54" s="220"/>
      <c r="B54" s="47" t="s">
        <v>11</v>
      </c>
      <c r="C54" s="11"/>
      <c r="D54" s="11"/>
      <c r="E54" s="50"/>
      <c r="F54" s="50"/>
      <c r="G54" s="50"/>
      <c r="H54" s="50"/>
      <c r="I54" s="50"/>
      <c r="J54" s="134"/>
      <c r="K54" s="134"/>
      <c r="L54" s="134"/>
      <c r="M54" s="137"/>
      <c r="N54" s="137"/>
      <c r="O54" s="137"/>
      <c r="P54" s="137"/>
      <c r="Q54" s="137"/>
      <c r="R54" s="137"/>
      <c r="S54" s="137"/>
      <c r="T54" s="134"/>
      <c r="U54" s="134"/>
      <c r="V54" s="134"/>
      <c r="W54" s="134"/>
      <c r="X54" s="134"/>
      <c r="Y54" s="134"/>
      <c r="Z54" s="134"/>
      <c r="AA54" s="134"/>
      <c r="AB54" s="134"/>
      <c r="AC54" s="134"/>
      <c r="AD54" s="134"/>
      <c r="AE54" s="134"/>
      <c r="AF54" s="134"/>
      <c r="AG54" s="134"/>
      <c r="AH54" s="134"/>
      <c r="AI54" s="134"/>
      <c r="AJ54" s="134"/>
      <c r="AK54" s="134"/>
      <c r="AL54" s="134"/>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x14ac:dyDescent="0.3">
      <c r="A55" s="220"/>
      <c r="B55" s="47" t="s">
        <v>12</v>
      </c>
      <c r="C55" s="11"/>
      <c r="D55" s="11"/>
      <c r="E55" s="50"/>
      <c r="F55" s="50"/>
      <c r="G55" s="50"/>
      <c r="H55" s="50"/>
      <c r="I55" s="50"/>
      <c r="J55" s="137"/>
      <c r="K55" s="137"/>
      <c r="L55" s="137"/>
      <c r="M55" s="137"/>
      <c r="N55" s="137"/>
      <c r="O55" s="137"/>
      <c r="P55" s="137"/>
      <c r="Q55" s="137"/>
      <c r="R55" s="137"/>
      <c r="S55" s="137"/>
      <c r="T55" s="134"/>
      <c r="U55" s="134"/>
      <c r="V55" s="134"/>
      <c r="W55" s="134"/>
      <c r="X55" s="134"/>
      <c r="Y55" s="134"/>
      <c r="Z55" s="134"/>
      <c r="AA55" s="134"/>
      <c r="AB55" s="134"/>
      <c r="AC55" s="134"/>
      <c r="AD55" s="134"/>
      <c r="AE55" s="134"/>
      <c r="AF55" s="134"/>
      <c r="AG55" s="134"/>
      <c r="AH55" s="134"/>
      <c r="AI55" s="134"/>
      <c r="AJ55" s="134"/>
      <c r="AK55" s="134"/>
      <c r="AL55" s="134"/>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20"/>
      <c r="B56" s="47" t="s">
        <v>3</v>
      </c>
      <c r="C56" s="11"/>
      <c r="D56" s="11"/>
      <c r="E56" s="50"/>
      <c r="F56" s="50"/>
      <c r="G56" s="50"/>
      <c r="H56" s="50"/>
      <c r="I56" s="50"/>
      <c r="J56" s="137"/>
      <c r="K56" s="137"/>
      <c r="L56" s="137"/>
      <c r="M56" s="137"/>
      <c r="N56" s="137"/>
      <c r="O56" s="137"/>
      <c r="P56" s="137"/>
      <c r="Q56" s="137"/>
      <c r="R56" s="137"/>
      <c r="S56" s="137"/>
      <c r="T56" s="134"/>
      <c r="U56" s="134"/>
      <c r="V56" s="134"/>
      <c r="W56" s="134"/>
      <c r="X56" s="134"/>
      <c r="Y56" s="134"/>
      <c r="Z56" s="134"/>
      <c r="AA56" s="134"/>
      <c r="AB56" s="134"/>
      <c r="AC56" s="134"/>
      <c r="AD56" s="134"/>
      <c r="AE56" s="134"/>
      <c r="AF56" s="134"/>
      <c r="AG56" s="134"/>
      <c r="AH56" s="134"/>
      <c r="AI56" s="134"/>
      <c r="AJ56" s="134"/>
      <c r="AK56" s="134"/>
      <c r="AL56" s="134"/>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20"/>
      <c r="B57" s="47" t="s">
        <v>13</v>
      </c>
      <c r="C57" s="11"/>
      <c r="D57" s="11"/>
      <c r="E57" s="50"/>
      <c r="F57" s="50"/>
      <c r="G57" s="50"/>
      <c r="H57" s="50"/>
      <c r="I57" s="50"/>
      <c r="J57" s="134"/>
      <c r="K57" s="134"/>
      <c r="L57" s="134"/>
      <c r="M57" s="137"/>
      <c r="N57" s="137"/>
      <c r="O57" s="137"/>
      <c r="P57" s="137"/>
      <c r="Q57" s="137"/>
      <c r="R57" s="137"/>
      <c r="S57" s="137"/>
      <c r="T57" s="134"/>
      <c r="U57" s="134"/>
      <c r="V57" s="134"/>
      <c r="W57" s="134"/>
      <c r="X57" s="134"/>
      <c r="Y57" s="134"/>
      <c r="Z57" s="134"/>
      <c r="AA57" s="134"/>
      <c r="AB57" s="134"/>
      <c r="AC57" s="134"/>
      <c r="AD57" s="134"/>
      <c r="AE57" s="134"/>
      <c r="AF57" s="134"/>
      <c r="AG57" s="134"/>
      <c r="AH57" s="134"/>
      <c r="AI57" s="134"/>
      <c r="AJ57" s="134"/>
      <c r="AK57" s="134"/>
      <c r="AL57" s="134"/>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20"/>
      <c r="B58" s="47" t="s">
        <v>4</v>
      </c>
      <c r="C58" s="11"/>
      <c r="D58" s="11"/>
      <c r="E58" s="50"/>
      <c r="F58" s="50"/>
      <c r="G58" s="50"/>
      <c r="H58" s="50"/>
      <c r="I58" s="50"/>
      <c r="J58" s="134"/>
      <c r="K58" s="134"/>
      <c r="L58" s="134"/>
      <c r="M58" s="137"/>
      <c r="N58" s="137"/>
      <c r="O58" s="137"/>
      <c r="P58" s="137"/>
      <c r="Q58" s="137"/>
      <c r="R58" s="137"/>
      <c r="S58" s="137"/>
      <c r="T58" s="134"/>
      <c r="U58" s="134"/>
      <c r="V58" s="134"/>
      <c r="W58" s="134"/>
      <c r="X58" s="134"/>
      <c r="Y58" s="134"/>
      <c r="Z58" s="134"/>
      <c r="AA58" s="134"/>
      <c r="AB58" s="134"/>
      <c r="AC58" s="134"/>
      <c r="AD58" s="134"/>
      <c r="AE58" s="134"/>
      <c r="AF58" s="134"/>
      <c r="AG58" s="134"/>
      <c r="AH58" s="134"/>
      <c r="AI58" s="134"/>
      <c r="AJ58" s="134"/>
      <c r="AK58" s="134"/>
      <c r="AL58" s="134"/>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21"/>
      <c r="B59" s="47" t="s">
        <v>14</v>
      </c>
      <c r="C59" s="11"/>
      <c r="D59" s="11"/>
      <c r="E59" s="50"/>
      <c r="F59" s="50"/>
      <c r="G59" s="50"/>
      <c r="H59" s="50"/>
      <c r="I59" s="50"/>
      <c r="J59" s="134"/>
      <c r="K59" s="134"/>
      <c r="L59" s="134"/>
      <c r="M59" s="137"/>
      <c r="N59" s="137"/>
      <c r="O59" s="137"/>
      <c r="P59" s="137"/>
      <c r="Q59" s="137"/>
      <c r="R59" s="137"/>
      <c r="S59" s="137"/>
      <c r="T59" s="134"/>
      <c r="U59" s="134"/>
      <c r="V59" s="134"/>
      <c r="W59" s="134"/>
      <c r="X59" s="134"/>
      <c r="Y59" s="134"/>
      <c r="Z59" s="134"/>
      <c r="AA59" s="134"/>
      <c r="AB59" s="134"/>
      <c r="AC59" s="134"/>
      <c r="AD59" s="134"/>
      <c r="AE59" s="134"/>
      <c r="AF59" s="134"/>
      <c r="AG59" s="134"/>
      <c r="AH59" s="134"/>
      <c r="AI59" s="134"/>
      <c r="AJ59" s="134"/>
      <c r="AK59" s="134"/>
      <c r="AL59" s="134"/>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21"/>
      <c r="B60" s="47" t="s">
        <v>15</v>
      </c>
      <c r="C60" s="11"/>
      <c r="D60" s="11"/>
      <c r="E60" s="50"/>
      <c r="F60" s="50"/>
      <c r="G60" s="50"/>
      <c r="H60" s="50"/>
      <c r="I60" s="50"/>
      <c r="J60" s="134"/>
      <c r="K60" s="134"/>
      <c r="L60" s="134"/>
      <c r="M60" s="137"/>
      <c r="N60" s="137"/>
      <c r="O60" s="137"/>
      <c r="P60" s="137"/>
      <c r="Q60" s="137"/>
      <c r="R60" s="137"/>
      <c r="S60" s="137"/>
      <c r="T60" s="134"/>
      <c r="U60" s="134"/>
      <c r="V60" s="134"/>
      <c r="W60" s="134"/>
      <c r="X60" s="134"/>
      <c r="Y60" s="134"/>
      <c r="Z60" s="134"/>
      <c r="AA60" s="134"/>
      <c r="AB60" s="134"/>
      <c r="AC60" s="134"/>
      <c r="AD60" s="134"/>
      <c r="AE60" s="134"/>
      <c r="AF60" s="134"/>
      <c r="AG60" s="134"/>
      <c r="AH60" s="134"/>
      <c r="AI60" s="134"/>
      <c r="AJ60" s="134"/>
      <c r="AK60" s="134"/>
      <c r="AL60" s="134"/>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21"/>
      <c r="B61" s="47" t="s">
        <v>7</v>
      </c>
      <c r="C61" s="11"/>
      <c r="D61" s="11"/>
      <c r="E61" s="50"/>
      <c r="F61" s="50"/>
      <c r="G61" s="50"/>
      <c r="H61" s="50"/>
      <c r="I61" s="50"/>
      <c r="J61" s="134"/>
      <c r="K61" s="134"/>
      <c r="L61" s="134"/>
      <c r="M61" s="137"/>
      <c r="N61" s="137"/>
      <c r="O61" s="137"/>
      <c r="P61" s="137"/>
      <c r="Q61" s="137"/>
      <c r="R61" s="137"/>
      <c r="S61" s="137"/>
      <c r="T61" s="134"/>
      <c r="U61" s="134"/>
      <c r="V61" s="134"/>
      <c r="W61" s="134"/>
      <c r="X61" s="134"/>
      <c r="Y61" s="134"/>
      <c r="Z61" s="134"/>
      <c r="AA61" s="134"/>
      <c r="AB61" s="134"/>
      <c r="AC61" s="134"/>
      <c r="AD61" s="134"/>
      <c r="AE61" s="134"/>
      <c r="AF61" s="134"/>
      <c r="AG61" s="134"/>
      <c r="AH61" s="134"/>
      <c r="AI61" s="134"/>
      <c r="AJ61" s="134"/>
      <c r="AK61" s="134"/>
      <c r="AL61" s="134"/>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5" thickBot="1" x14ac:dyDescent="0.35">
      <c r="A62" s="222"/>
      <c r="B62" s="47" t="s">
        <v>8</v>
      </c>
      <c r="C62" s="11"/>
      <c r="D62" s="11"/>
      <c r="E62" s="50"/>
      <c r="F62" s="50"/>
      <c r="G62" s="50"/>
      <c r="H62" s="50"/>
      <c r="I62" s="50"/>
      <c r="J62" s="134"/>
      <c r="K62" s="134"/>
      <c r="L62" s="134"/>
      <c r="M62" s="137"/>
      <c r="N62" s="137"/>
      <c r="O62" s="137"/>
      <c r="P62" s="137"/>
      <c r="Q62" s="137"/>
      <c r="R62" s="137"/>
      <c r="S62" s="137"/>
      <c r="T62" s="134"/>
      <c r="U62" s="134"/>
      <c r="V62" s="134"/>
      <c r="W62" s="134"/>
      <c r="X62" s="134"/>
      <c r="Y62" s="134"/>
      <c r="Z62" s="134"/>
      <c r="AA62" s="134"/>
      <c r="AB62" s="134"/>
      <c r="AC62" s="134"/>
      <c r="AD62" s="134"/>
      <c r="AE62" s="134"/>
      <c r="AF62" s="134"/>
      <c r="AG62" s="134"/>
      <c r="AH62" s="134"/>
      <c r="AI62" s="134"/>
      <c r="AJ62" s="134"/>
      <c r="AK62" s="134"/>
      <c r="AL62" s="134"/>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5" thickBot="1" x14ac:dyDescent="0.35">
      <c r="A63" s="56"/>
      <c r="B63" s="56"/>
      <c r="E63" s="56"/>
      <c r="F63" s="56"/>
      <c r="G63" s="56"/>
      <c r="H63" s="56"/>
      <c r="I63" s="56"/>
      <c r="J63" s="135"/>
      <c r="K63" s="135"/>
      <c r="L63" s="135"/>
      <c r="M63" s="135"/>
      <c r="N63" s="135"/>
      <c r="O63" s="135"/>
      <c r="P63" s="135"/>
      <c r="Q63" s="135"/>
      <c r="R63" s="135"/>
      <c r="S63" s="135"/>
      <c r="T63" s="135"/>
      <c r="U63" s="135"/>
      <c r="V63" s="135"/>
      <c r="W63" s="135"/>
      <c r="X63" s="135"/>
      <c r="Y63" s="135"/>
      <c r="Z63" s="135"/>
      <c r="AA63" s="135"/>
      <c r="AB63" s="134"/>
      <c r="AC63" s="135"/>
      <c r="AD63" s="135"/>
      <c r="AE63" s="135"/>
      <c r="AF63" s="135"/>
      <c r="AG63" s="135"/>
      <c r="AH63" s="135"/>
    </row>
    <row r="64" spans="1:88" ht="15.6" x14ac:dyDescent="0.3">
      <c r="A64" s="20"/>
      <c r="B64" s="83" t="s">
        <v>33</v>
      </c>
      <c r="C64" s="17">
        <v>42370</v>
      </c>
      <c r="D64" s="17">
        <v>42401</v>
      </c>
      <c r="E64" s="51">
        <v>42430</v>
      </c>
      <c r="F64" s="51">
        <v>42461</v>
      </c>
      <c r="G64" s="51">
        <v>42491</v>
      </c>
      <c r="H64" s="51">
        <v>42522</v>
      </c>
      <c r="I64" s="51">
        <v>42552</v>
      </c>
      <c r="J64" s="136">
        <v>42583</v>
      </c>
      <c r="K64" s="136">
        <v>42614</v>
      </c>
      <c r="L64" s="136">
        <v>42644</v>
      </c>
      <c r="M64" s="136">
        <v>42675</v>
      </c>
      <c r="N64" s="136">
        <v>42705</v>
      </c>
      <c r="O64" s="136">
        <v>42736</v>
      </c>
      <c r="P64" s="136">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20" t="s">
        <v>29</v>
      </c>
      <c r="B65" s="47" t="s">
        <v>9</v>
      </c>
      <c r="C65" s="11"/>
      <c r="D65" s="11"/>
      <c r="E65" s="50"/>
      <c r="F65" s="50"/>
      <c r="G65" s="50"/>
      <c r="H65" s="50"/>
      <c r="I65" s="50"/>
      <c r="J65" s="134"/>
      <c r="K65" s="134"/>
      <c r="L65" s="134"/>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20"/>
      <c r="B66" s="47" t="s">
        <v>6</v>
      </c>
      <c r="C66" s="11"/>
      <c r="D66" s="11"/>
      <c r="E66" s="50"/>
      <c r="F66" s="50"/>
      <c r="G66" s="50"/>
      <c r="H66" s="50"/>
      <c r="I66" s="50"/>
      <c r="J66" s="134"/>
      <c r="K66" s="134"/>
      <c r="L66" s="134"/>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x14ac:dyDescent="0.3">
      <c r="A67" s="220"/>
      <c r="B67" s="47" t="s">
        <v>10</v>
      </c>
      <c r="C67" s="11"/>
      <c r="D67" s="11"/>
      <c r="E67" s="50"/>
      <c r="F67" s="50"/>
      <c r="G67" s="50"/>
      <c r="H67" s="50"/>
      <c r="I67" s="50"/>
      <c r="J67" s="134"/>
      <c r="K67" s="134"/>
      <c r="L67" s="134"/>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x14ac:dyDescent="0.3">
      <c r="A68" s="220"/>
      <c r="B68" s="47" t="s">
        <v>1</v>
      </c>
      <c r="C68" s="11"/>
      <c r="D68" s="11"/>
      <c r="E68" s="50"/>
      <c r="F68" s="50"/>
      <c r="G68" s="50"/>
      <c r="H68" s="50"/>
      <c r="I68" s="50"/>
      <c r="J68" s="134"/>
      <c r="K68" s="134"/>
      <c r="L68" s="134"/>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row>
    <row r="69" spans="1:88" x14ac:dyDescent="0.3">
      <c r="A69" s="220"/>
      <c r="B69" s="47" t="s">
        <v>11</v>
      </c>
      <c r="C69" s="11"/>
      <c r="D69" s="11"/>
      <c r="E69" s="50"/>
      <c r="F69" s="50"/>
      <c r="G69" s="50"/>
      <c r="H69" s="50"/>
      <c r="I69" s="50"/>
      <c r="J69" s="134"/>
      <c r="K69" s="134"/>
      <c r="L69" s="134"/>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row>
    <row r="70" spans="1:88" x14ac:dyDescent="0.3">
      <c r="A70" s="220"/>
      <c r="B70" s="47" t="s">
        <v>12</v>
      </c>
      <c r="C70" s="11"/>
      <c r="D70" s="11"/>
      <c r="E70" s="50"/>
      <c r="F70" s="50"/>
      <c r="G70" s="50"/>
      <c r="H70" s="50"/>
      <c r="I70" s="50"/>
      <c r="J70" s="134"/>
      <c r="K70" s="134"/>
      <c r="L70" s="134"/>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20"/>
      <c r="B71" s="47" t="s">
        <v>3</v>
      </c>
      <c r="C71" s="11"/>
      <c r="D71" s="11"/>
      <c r="E71" s="50"/>
      <c r="F71" s="50"/>
      <c r="G71" s="50"/>
      <c r="H71" s="50"/>
      <c r="I71" s="50"/>
      <c r="J71" s="134"/>
      <c r="K71" s="134"/>
      <c r="L71" s="134"/>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20"/>
      <c r="B72" s="47" t="s">
        <v>13</v>
      </c>
      <c r="C72" s="11"/>
      <c r="D72" s="11"/>
      <c r="E72" s="50"/>
      <c r="F72" s="50"/>
      <c r="G72" s="50"/>
      <c r="H72" s="50"/>
      <c r="I72" s="50"/>
      <c r="J72" s="134"/>
      <c r="K72" s="134"/>
      <c r="L72" s="134"/>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20"/>
      <c r="B73" s="47" t="s">
        <v>4</v>
      </c>
      <c r="C73" s="11"/>
      <c r="D73" s="11"/>
      <c r="E73" s="50"/>
      <c r="F73" s="50"/>
      <c r="G73" s="50"/>
      <c r="H73" s="50"/>
      <c r="I73" s="50"/>
      <c r="J73" s="134"/>
      <c r="K73" s="134"/>
      <c r="L73" s="134"/>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21"/>
      <c r="B74" s="47" t="s">
        <v>14</v>
      </c>
      <c r="C74" s="11"/>
      <c r="D74" s="11"/>
      <c r="E74" s="50"/>
      <c r="F74" s="50"/>
      <c r="G74" s="50"/>
      <c r="H74" s="50"/>
      <c r="I74" s="50"/>
      <c r="J74" s="134"/>
      <c r="K74" s="134"/>
      <c r="L74" s="134"/>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21"/>
      <c r="B75" s="47" t="s">
        <v>15</v>
      </c>
      <c r="C75" s="11"/>
      <c r="D75" s="11"/>
      <c r="E75" s="50"/>
      <c r="F75" s="50"/>
      <c r="G75" s="50"/>
      <c r="H75" s="50"/>
      <c r="I75" s="50"/>
      <c r="J75" s="134"/>
      <c r="K75" s="134"/>
      <c r="L75" s="134"/>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21"/>
      <c r="B76" s="47" t="s">
        <v>7</v>
      </c>
      <c r="C76" s="11"/>
      <c r="D76" s="11"/>
      <c r="E76" s="50"/>
      <c r="F76" s="50"/>
      <c r="G76" s="50"/>
      <c r="H76" s="50"/>
      <c r="I76" s="50"/>
      <c r="J76" s="134"/>
      <c r="K76" s="134"/>
      <c r="L76" s="134"/>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ht="15" thickBot="1" x14ac:dyDescent="0.35">
      <c r="A77" s="222"/>
      <c r="B77" s="47" t="s">
        <v>8</v>
      </c>
      <c r="C77" s="11"/>
      <c r="D77" s="11"/>
      <c r="E77" s="50"/>
      <c r="F77" s="50"/>
      <c r="G77" s="50"/>
      <c r="H77" s="50"/>
      <c r="I77" s="50"/>
      <c r="J77" s="134"/>
      <c r="K77" s="134"/>
      <c r="L77" s="134"/>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ht="15" thickBot="1" x14ac:dyDescent="0.35">
      <c r="A78" s="56"/>
      <c r="B78" s="56"/>
      <c r="E78" s="56"/>
      <c r="F78" s="56"/>
      <c r="G78" s="56"/>
      <c r="H78" s="56"/>
      <c r="I78" s="56"/>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row>
    <row r="79" spans="1:88" ht="15.6" x14ac:dyDescent="0.3">
      <c r="A79" s="20"/>
      <c r="B79" s="83" t="s">
        <v>34</v>
      </c>
      <c r="C79" s="17">
        <v>42370</v>
      </c>
      <c r="D79" s="17">
        <v>42401</v>
      </c>
      <c r="E79" s="51">
        <v>42430</v>
      </c>
      <c r="F79" s="51">
        <v>42461</v>
      </c>
      <c r="G79" s="51">
        <v>42491</v>
      </c>
      <c r="H79" s="51">
        <v>42522</v>
      </c>
      <c r="I79" s="51">
        <v>42552</v>
      </c>
      <c r="J79" s="136">
        <v>42583</v>
      </c>
      <c r="K79" s="136">
        <v>42614</v>
      </c>
      <c r="L79" s="136">
        <v>42644</v>
      </c>
      <c r="M79" s="136">
        <v>42675</v>
      </c>
      <c r="N79" s="136">
        <v>42705</v>
      </c>
      <c r="O79" s="136">
        <v>42736</v>
      </c>
      <c r="P79" s="136">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ht="15" customHeight="1" x14ac:dyDescent="0.3">
      <c r="A80" s="220" t="s">
        <v>29</v>
      </c>
      <c r="B80" s="47" t="s">
        <v>9</v>
      </c>
      <c r="C80" s="11"/>
      <c r="D80" s="11"/>
      <c r="E80" s="50"/>
      <c r="F80" s="50"/>
      <c r="G80" s="50"/>
      <c r="H80" s="50"/>
      <c r="I80" s="50"/>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20"/>
      <c r="B81" s="47" t="s">
        <v>6</v>
      </c>
      <c r="C81" s="11"/>
      <c r="D81" s="11"/>
      <c r="E81" s="50"/>
      <c r="F81" s="50"/>
      <c r="G81" s="50"/>
      <c r="H81" s="50"/>
      <c r="I81" s="50"/>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x14ac:dyDescent="0.3">
      <c r="A82" s="220"/>
      <c r="B82" s="47" t="s">
        <v>10</v>
      </c>
      <c r="C82" s="11"/>
      <c r="D82" s="11"/>
      <c r="E82" s="50"/>
      <c r="F82" s="50"/>
      <c r="G82" s="50"/>
      <c r="H82" s="50"/>
      <c r="I82" s="50"/>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row r="83" spans="1:88" x14ac:dyDescent="0.3">
      <c r="A83" s="220"/>
      <c r="B83" s="47" t="s">
        <v>1</v>
      </c>
      <c r="C83" s="11"/>
      <c r="D83" s="11"/>
      <c r="E83" s="50"/>
      <c r="F83" s="50"/>
      <c r="G83" s="50"/>
      <c r="H83" s="50"/>
      <c r="I83" s="50"/>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row>
    <row r="84" spans="1:88" x14ac:dyDescent="0.3">
      <c r="A84" s="220"/>
      <c r="B84" s="47" t="s">
        <v>11</v>
      </c>
      <c r="C84" s="11"/>
      <c r="D84" s="11"/>
      <c r="E84" s="50"/>
      <c r="F84" s="50"/>
      <c r="G84" s="50"/>
      <c r="H84" s="50"/>
      <c r="I84" s="50"/>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row>
    <row r="85" spans="1:88" x14ac:dyDescent="0.3">
      <c r="A85" s="220"/>
      <c r="B85" s="47" t="s">
        <v>12</v>
      </c>
      <c r="C85" s="11"/>
      <c r="D85" s="11"/>
      <c r="E85" s="50"/>
      <c r="F85" s="50"/>
      <c r="G85" s="50"/>
      <c r="H85" s="50"/>
      <c r="I85" s="50"/>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row>
    <row r="86" spans="1:88" x14ac:dyDescent="0.3">
      <c r="A86" s="220"/>
      <c r="B86" s="47" t="s">
        <v>3</v>
      </c>
      <c r="C86" s="11"/>
      <c r="D86" s="11"/>
      <c r="E86" s="50"/>
      <c r="F86" s="50"/>
      <c r="G86" s="50"/>
      <c r="H86" s="50"/>
      <c r="I86" s="50"/>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row>
    <row r="87" spans="1:88" x14ac:dyDescent="0.3">
      <c r="A87" s="220"/>
      <c r="B87" s="47" t="s">
        <v>13</v>
      </c>
      <c r="C87" s="11"/>
      <c r="D87" s="11"/>
      <c r="E87" s="50"/>
      <c r="F87" s="50"/>
      <c r="G87" s="50"/>
      <c r="H87" s="50"/>
      <c r="I87" s="50"/>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row>
    <row r="88" spans="1:88" x14ac:dyDescent="0.3">
      <c r="A88" s="220"/>
      <c r="B88" s="47" t="s">
        <v>4</v>
      </c>
      <c r="C88" s="11"/>
      <c r="D88" s="11"/>
      <c r="E88" s="50"/>
      <c r="F88" s="50"/>
      <c r="G88" s="50"/>
      <c r="H88" s="50"/>
      <c r="I88" s="50"/>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row>
    <row r="89" spans="1:88" x14ac:dyDescent="0.3">
      <c r="A89" s="221"/>
      <c r="B89" s="47" t="s">
        <v>14</v>
      </c>
      <c r="C89" s="11"/>
      <c r="D89" s="11"/>
      <c r="E89" s="50"/>
      <c r="F89" s="50"/>
      <c r="G89" s="50"/>
      <c r="H89" s="50"/>
      <c r="I89" s="50"/>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row>
    <row r="90" spans="1:88" x14ac:dyDescent="0.3">
      <c r="A90" s="221"/>
      <c r="B90" s="47" t="s">
        <v>15</v>
      </c>
      <c r="C90" s="11"/>
      <c r="D90" s="11"/>
      <c r="E90" s="50"/>
      <c r="F90" s="50"/>
      <c r="G90" s="50"/>
      <c r="H90" s="50"/>
      <c r="I90" s="50"/>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row>
    <row r="91" spans="1:88" x14ac:dyDescent="0.3">
      <c r="A91" s="221"/>
      <c r="B91" s="47" t="s">
        <v>7</v>
      </c>
      <c r="C91" s="11"/>
      <c r="D91" s="11"/>
      <c r="E91" s="50"/>
      <c r="F91" s="50"/>
      <c r="G91" s="50"/>
      <c r="H91" s="50"/>
      <c r="I91" s="50"/>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row>
    <row r="92" spans="1:88" ht="15" thickBot="1" x14ac:dyDescent="0.35">
      <c r="A92" s="222"/>
      <c r="B92" s="47" t="s">
        <v>8</v>
      </c>
      <c r="C92" s="11"/>
      <c r="D92" s="11"/>
      <c r="E92" s="50"/>
      <c r="F92" s="50"/>
      <c r="G92" s="50"/>
      <c r="H92" s="50"/>
      <c r="I92" s="50"/>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row>
    <row r="94" spans="1:88" x14ac:dyDescent="0.3">
      <c r="E94" s="9"/>
      <c r="F94" s="9"/>
      <c r="G94" s="9"/>
      <c r="H94" s="9"/>
      <c r="I94" s="9"/>
      <c r="J94" s="9">
        <v>42583</v>
      </c>
      <c r="K94" s="9">
        <v>42614</v>
      </c>
      <c r="L94" s="9">
        <v>42644</v>
      </c>
      <c r="M94" s="9">
        <v>42675</v>
      </c>
      <c r="N94" s="9">
        <v>42705</v>
      </c>
      <c r="O94" s="9">
        <v>42736</v>
      </c>
      <c r="P94" s="9">
        <v>42767</v>
      </c>
      <c r="Q94" s="9">
        <v>42795</v>
      </c>
      <c r="R94" s="9">
        <v>42826</v>
      </c>
      <c r="S94" s="9">
        <v>42856</v>
      </c>
      <c r="T94" s="9">
        <v>42887</v>
      </c>
      <c r="U94" s="9">
        <v>42917</v>
      </c>
      <c r="V94" s="9">
        <v>42948</v>
      </c>
      <c r="W94" s="9">
        <v>42979</v>
      </c>
      <c r="X94" s="9">
        <v>43009</v>
      </c>
      <c r="Y94" s="9">
        <v>43040</v>
      </c>
      <c r="Z94" s="9">
        <v>43070</v>
      </c>
      <c r="AA94" s="9">
        <v>43101</v>
      </c>
      <c r="AB94" s="9">
        <v>43132</v>
      </c>
      <c r="AC94" s="9">
        <v>43160</v>
      </c>
      <c r="AD94" s="9">
        <v>43191</v>
      </c>
      <c r="AE94" s="9">
        <v>43221</v>
      </c>
      <c r="AF94" s="9">
        <v>43252</v>
      </c>
      <c r="AG94" s="9">
        <v>43282</v>
      </c>
      <c r="AH94" s="9">
        <v>43313</v>
      </c>
      <c r="AI94" s="9">
        <v>43344</v>
      </c>
      <c r="AJ94" s="9">
        <v>43374</v>
      </c>
      <c r="AK94" s="9">
        <v>43405</v>
      </c>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B6E0287A-F8F4-4C7B-9660-9414B5097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EC6524-9B51-4668-8AA6-76B1A4A6D0EB}">
  <ds:schemaRefs>
    <ds:schemaRef ds:uri="http://schemas.microsoft.com/sharepoint/v3/contenttype/forms"/>
  </ds:schemaRefs>
</ds:datastoreItem>
</file>

<file path=customXml/itemProps3.xml><?xml version="1.0" encoding="utf-8"?>
<ds:datastoreItem xmlns:ds="http://schemas.openxmlformats.org/officeDocument/2006/customXml" ds:itemID="{36F25572-05C5-49D2-8D79-1009641B0E3B}">
  <ds:schemaRefs>
    <ds:schemaRef ds:uri="http://schemas.microsoft.com/office/2006/metadata/properties"/>
    <ds:schemaRef ds:uri="$ListId:Library;"/>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67e41609-3a20-4215-b51d-97d9b7cff2f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2021-11-18T16:56:07Z</dcterms:created>
  <dcterms:modified xsi:type="dcterms:W3CDTF">2021-12-01T15:52:27Z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