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Z:\Regulatory\C. Emery\Missouri\Economic Development Rider Filings\"/>
    </mc:Choice>
  </mc:AlternateContent>
  <xr:revisionPtr revIDLastSave="0" documentId="13_ncr:1_{8A23F4F3-768D-4DEA-B4E9-4A494E9310D5}" xr6:coauthVersionLast="47" xr6:coauthVersionMax="47" xr10:uidLastSave="{00000000-0000-0000-0000-000000000000}"/>
  <bookViews>
    <workbookView xWindow="-120" yWindow="-120" windowWidth="20730" windowHeight="11310" xr2:uid="{00000000-000D-0000-FFFF-FFFF00000000}"/>
  </bookViews>
  <sheets>
    <sheet name="Annual Verification" sheetId="2" r:id="rId1"/>
    <sheet name="Customer 1" sheetId="4" r:id="rId2"/>
    <sheet name="Customer 2" sheetId="1" r:id="rId3"/>
    <sheet name="Customer 3" sheetId="5" r:id="rId4"/>
    <sheet name="Customer 4" sheetId="6" r:id="rId5"/>
    <sheet name="Sheet3" sheetId="3" r:id="rId6"/>
  </sheets>
  <definedNames>
    <definedName name="_xlnm.Print_Area" localSheetId="0">'Annual Verification'!$A$1:$D$32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6" l="1"/>
  <c r="E15" i="6"/>
  <c r="E14" i="6"/>
  <c r="E13" i="6"/>
  <c r="E12" i="6"/>
  <c r="E5" i="6"/>
  <c r="E6" i="6"/>
  <c r="E7" i="6"/>
  <c r="E8" i="6"/>
  <c r="E9" i="6"/>
  <c r="E10" i="6"/>
  <c r="E11" i="6"/>
  <c r="E9" i="1"/>
  <c r="E10" i="1"/>
  <c r="E11" i="1"/>
  <c r="E12" i="1"/>
  <c r="E13" i="1"/>
  <c r="E14" i="1"/>
  <c r="E15" i="1"/>
  <c r="E16" i="1"/>
  <c r="E7" i="1"/>
  <c r="E8" i="1"/>
  <c r="E47" i="4"/>
  <c r="E46" i="4"/>
  <c r="E45" i="4"/>
  <c r="E44" i="4"/>
  <c r="E43" i="4"/>
  <c r="E42" i="4"/>
  <c r="E41" i="4"/>
  <c r="E40" i="4"/>
  <c r="E39" i="4"/>
  <c r="E38" i="4"/>
  <c r="E37" i="4"/>
  <c r="E36" i="4"/>
  <c r="E32" i="4"/>
  <c r="E31" i="4"/>
  <c r="E30" i="4"/>
  <c r="E29" i="4"/>
  <c r="E28" i="4"/>
  <c r="E27" i="4"/>
  <c r="E26" i="4"/>
  <c r="E25" i="4"/>
  <c r="E24" i="4"/>
  <c r="E23" i="4"/>
  <c r="E22" i="4"/>
  <c r="E21" i="4"/>
  <c r="E6" i="4"/>
  <c r="E7" i="4"/>
  <c r="E8" i="4"/>
  <c r="E9" i="4"/>
  <c r="E10" i="4"/>
  <c r="E11" i="4"/>
  <c r="E12" i="4"/>
  <c r="E13" i="4"/>
  <c r="E14" i="4"/>
  <c r="E15" i="4"/>
  <c r="E16" i="4"/>
  <c r="E17" i="4"/>
  <c r="E5" i="1" l="1"/>
  <c r="E6" i="1"/>
</calcChain>
</file>

<file path=xl/sharedStrings.xml><?xml version="1.0" encoding="utf-8"?>
<sst xmlns="http://schemas.openxmlformats.org/spreadsheetml/2006/main" count="111" uniqueCount="50">
  <si>
    <t>Date</t>
  </si>
  <si>
    <t>Billed Usage (kWh)</t>
  </si>
  <si>
    <t>Billed Demand (kW)</t>
  </si>
  <si>
    <t>Days</t>
  </si>
  <si>
    <t>Load Factor</t>
  </si>
  <si>
    <t>Line No</t>
  </si>
  <si>
    <t>Compliance Item</t>
  </si>
  <si>
    <t>Electric service is limited to industrial and commercial facilities that are not in the business of selling or providing goods and/or services directly to the general public.</t>
  </si>
  <si>
    <t>Yes</t>
  </si>
  <si>
    <t>The local, regional, or state economic development incentives relied upon to initially qualify for service under this Rider have been received, retained, and the Customer has met all conditions upon the incentive receipt and retention.</t>
  </si>
  <si>
    <t>The Customer's qualifying incremental demand is at least three-hundred (300) kW and the Customer must maintain a load factor of fifty-five (55) percent or greater in years three (3) through (5) of the service under this Rider</t>
  </si>
  <si>
    <t>Footnote:</t>
  </si>
  <si>
    <t>Criteria Met</t>
  </si>
  <si>
    <t>Service is evidenced by a Contract between the Customer and the Company.</t>
  </si>
  <si>
    <t>Within thirty (30) days of executing said Contract, the Contract shall be submitted along with the documentation supporting the qualification of the Customer and the Company's review of qualification to the Commission as a Non-Case-Related Submission in EFIS</t>
  </si>
  <si>
    <t>The Company shall file under affidavit the results of all annual reviews required under the Termination section of this Rider</t>
  </si>
  <si>
    <t>Such filing shall include a Public and a confidential version including copies of all Contracts executed since its last annual review filing.</t>
  </si>
  <si>
    <t>All documentation relied upon by the Company for its conclusion that compliance has been maintained, or that there is a basis for termination of service under this Rider, shall be included.</t>
  </si>
  <si>
    <t>The Empire District Electric Company d.b.a. Liberty</t>
  </si>
  <si>
    <t>Limited Large Customer Economic Development Rider (Schedule SBEDR)</t>
  </si>
  <si>
    <t>Annual Review Verification</t>
  </si>
  <si>
    <t>Affidavit</t>
  </si>
  <si>
    <t>State of Missouri</t>
  </si>
  <si>
    <t>County of Jasper</t>
  </si>
  <si>
    <t>I, William Endicott, state that I am the Senior Regional Manager, Business and Community Development for Liberty, under the penalty and perjury, I declare that the underneath is true and correct to the best of my knowledge and belief.</t>
  </si>
  <si>
    <t>Confidential 20 CSR 4240-2.135(2)(A)1</t>
  </si>
  <si>
    <t>Contract submitted in File No. ET-2019-0029 and File No. EO-2019-0046 dated September 23, 2019</t>
  </si>
  <si>
    <t>Contract submitted in File No. ET-2019-0029 and File No. EO-2019-0046 dated February 19, 2019 and April 3, 2019</t>
  </si>
  <si>
    <t>Contract submitted in File No. EO-2019-0046 dated March 21, 2019</t>
  </si>
  <si>
    <t>Contract submitted in File No. ET-2019-0029 and File No. EO-2019-0046 dated March 2, 2020</t>
  </si>
  <si>
    <t>/S/ William Endicott</t>
  </si>
  <si>
    <r>
      <t>N/A</t>
    </r>
    <r>
      <rPr>
        <b/>
        <sz val="8"/>
        <color rgb="FFFF0000"/>
        <rFont val="Poppins"/>
        <family val="3"/>
      </rPr>
      <t>(1)</t>
    </r>
  </si>
  <si>
    <r>
      <t>N/A</t>
    </r>
    <r>
      <rPr>
        <b/>
        <sz val="8"/>
        <color rgb="FFFF0000"/>
        <rFont val="Poppins"/>
        <family val="3"/>
      </rPr>
      <t>(4)</t>
    </r>
  </si>
  <si>
    <r>
      <t>Yes</t>
    </r>
    <r>
      <rPr>
        <b/>
        <sz val="8"/>
        <color rgb="FFFF0000"/>
        <rFont val="Poppins"/>
        <family val="3"/>
      </rPr>
      <t xml:space="preserve">(2) </t>
    </r>
  </si>
  <si>
    <r>
      <t>Yes</t>
    </r>
    <r>
      <rPr>
        <b/>
        <sz val="8"/>
        <color rgb="FFFF0000"/>
        <rFont val="Poppins"/>
        <family val="3"/>
      </rPr>
      <t>(3)</t>
    </r>
  </si>
  <si>
    <r>
      <t>Yes</t>
    </r>
    <r>
      <rPr>
        <b/>
        <sz val="8"/>
        <color rgb="FFFF0000"/>
        <rFont val="Poppins"/>
        <family val="3"/>
      </rPr>
      <t xml:space="preserve">(5) </t>
    </r>
  </si>
  <si>
    <r>
      <t>Yes</t>
    </r>
    <r>
      <rPr>
        <b/>
        <sz val="8"/>
        <color rgb="FFFF0000"/>
        <rFont val="Poppins"/>
        <family val="3"/>
      </rPr>
      <t>(6)</t>
    </r>
  </si>
  <si>
    <t>Building 1 - Meter# A0860017</t>
  </si>
  <si>
    <t>Building 2 - Meter# A0960012</t>
  </si>
  <si>
    <t>Building 2 - Meter# A0860015</t>
  </si>
  <si>
    <r>
      <rPr>
        <b/>
        <u/>
        <sz val="11"/>
        <color rgb="FFFF0000"/>
        <rFont val="Calibri"/>
        <family val="2"/>
        <scheme val="minor"/>
      </rPr>
      <t>Note</t>
    </r>
    <r>
      <rPr>
        <sz val="11"/>
        <color theme="1"/>
        <rFont val="Calibri"/>
        <family val="2"/>
        <scheme val="minor"/>
      </rPr>
      <t xml:space="preserve">:  As of December 2022 customer has no qualifying increased incremental load </t>
    </r>
  </si>
  <si>
    <t>Public Version</t>
  </si>
  <si>
    <t>Customer 1
**     **</t>
  </si>
  <si>
    <t>Customer 2
**     **</t>
  </si>
  <si>
    <t xml:space="preserve">Customer 3
**     ** </t>
  </si>
  <si>
    <t>Customer 4
**      **</t>
  </si>
  <si>
    <t>**     **</t>
  </si>
  <si>
    <t>Account Number **     **</t>
  </si>
  <si>
    <t>Customer has not hit the three year mark on the contract.  Therefore, criteria not applicable.</t>
  </si>
  <si>
    <t xml:space="preserve"> As of December 2022 customer has no qualifying increased incremental load .  Therefore, criteria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</si>
</sst>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1"/>
      <color rgb="FFFF0000"/>
      <name val="Calibri"/>
      <family val="2"/>
      <scheme val="minor"/>
    </font>
    <font>
      <sz val="11"/>
      <color theme="1"/>
      <name val="Poppins"/>
      <family val="3"/>
    </font>
    <font>
      <b/>
      <sz val="11"/>
      <color theme="1"/>
      <name val="Poppins"/>
      <family val="3"/>
    </font>
    <font>
      <sz val="12"/>
      <color theme="1"/>
      <name val="Poppins"/>
      <family val="3"/>
    </font>
    <font>
      <b/>
      <sz val="11"/>
      <color rgb="FFFF0000"/>
      <name val="Poppins"/>
      <family val="3"/>
    </font>
    <font>
      <b/>
      <sz val="8"/>
      <color rgb="FFFF0000"/>
      <name val="Poppins"/>
      <family val="3"/>
    </font>
    <font>
      <b/>
      <u/>
      <sz val="11"/>
      <color theme="1"/>
      <name val="Poppins"/>
      <family val="3"/>
    </font>
    <font>
      <sz val="11"/>
      <color rgb="FFFF0000"/>
      <name val="Poppins"/>
      <family val="3"/>
    </font>
  </fonts>
  <fills count="7">
    <fill>
      <patternFill patternType="none"/>
    </fill>
    <fill>
      <patternFill patternType="gray125"/>
    </fill>
    <fill>
      <patternFill patternType="solid">
        <fgColor theme="0" tint="-0.14999847407452621"/>
        <bgColor indexed="64"/>
      </patternFill>
    </fill>
    <fill>
      <patternFill patternType="solid">
        <fgColor rgb="FF05CFFF"/>
        <bgColor indexed="64"/>
      </patternFill>
    </fill>
    <fill>
      <patternFill patternType="solid">
        <fgColor rgb="FFA7A7A7"/>
        <bgColor indexed="64"/>
      </patternFill>
    </fill>
    <fill>
      <patternFill patternType="solid">
        <fgColor rgb="FFEEEEEE"/>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0" fillId="0" borderId="0" xfId="0"/>
    <xf numFmtId="0" fontId="0" fillId="0" borderId="0" xfId="0"/>
    <xf numFmtId="0" fontId="2" fillId="0" borderId="0" xfId="0" applyFont="1"/>
    <xf numFmtId="0" fontId="4" fillId="0" borderId="0" xfId="0" applyFont="1"/>
    <xf numFmtId="0" fontId="5" fillId="0" borderId="0" xfId="0" applyFont="1"/>
    <xf numFmtId="0" fontId="4" fillId="0" borderId="8" xfId="0" applyFont="1" applyBorder="1"/>
    <xf numFmtId="0" fontId="4" fillId="0" borderId="0" xfId="0" applyFont="1" applyBorder="1"/>
    <xf numFmtId="0" fontId="4" fillId="0" borderId="9" xfId="0" applyFont="1" applyBorder="1"/>
    <xf numFmtId="0" fontId="4" fillId="0" borderId="1" xfId="0" applyFont="1" applyBorder="1" applyAlignment="1">
      <alignment horizontal="center" vertical="center"/>
    </xf>
    <xf numFmtId="0" fontId="4" fillId="0" borderId="1" xfId="0" applyFont="1" applyBorder="1" applyAlignment="1">
      <alignment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wrapText="1"/>
    </xf>
    <xf numFmtId="0" fontId="9" fillId="0" borderId="5" xfId="0" applyFont="1" applyBorder="1"/>
    <xf numFmtId="0" fontId="4" fillId="0" borderId="6" xfId="0" applyFont="1" applyBorder="1"/>
    <xf numFmtId="0" fontId="4" fillId="0" borderId="7" xfId="0" applyFont="1" applyBorder="1"/>
    <xf numFmtId="164" fontId="10" fillId="0" borderId="8" xfId="1" applyNumberFormat="1" applyFont="1" applyBorder="1" applyAlignment="1">
      <alignment horizontal="center" vertical="center"/>
    </xf>
    <xf numFmtId="164" fontId="10" fillId="0" borderId="10" xfId="1" applyNumberFormat="1" applyFont="1" applyBorder="1" applyAlignment="1">
      <alignment horizontal="center" vertical="center"/>
    </xf>
    <xf numFmtId="0" fontId="4" fillId="0" borderId="11" xfId="0" applyFont="1" applyBorder="1"/>
    <xf numFmtId="0" fontId="4" fillId="0" borderId="12" xfId="0" applyFont="1" applyBorder="1"/>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xf numFmtId="14" fontId="4" fillId="4" borderId="1" xfId="0" applyNumberFormat="1" applyFont="1" applyFill="1" applyBorder="1"/>
    <xf numFmtId="43" fontId="4" fillId="4" borderId="1" xfId="1" applyFont="1" applyFill="1" applyBorder="1"/>
    <xf numFmtId="0" fontId="4" fillId="4" borderId="1" xfId="0" applyFont="1" applyFill="1" applyBorder="1"/>
    <xf numFmtId="9" fontId="4" fillId="4" borderId="1" xfId="0" applyNumberFormat="1" applyFont="1" applyFill="1" applyBorder="1"/>
    <xf numFmtId="14" fontId="4" fillId="5" borderId="1" xfId="0" applyNumberFormat="1" applyFont="1" applyFill="1" applyBorder="1"/>
    <xf numFmtId="43" fontId="4" fillId="5" borderId="1" xfId="1" applyFont="1" applyFill="1" applyBorder="1"/>
    <xf numFmtId="0" fontId="4" fillId="5" borderId="1" xfId="0" applyFont="1" applyFill="1" applyBorder="1"/>
    <xf numFmtId="9" fontId="4" fillId="5" borderId="1" xfId="0" applyNumberFormat="1" applyFont="1" applyFill="1" applyBorder="1"/>
    <xf numFmtId="0" fontId="7" fillId="0" borderId="0" xfId="0" applyFont="1"/>
    <xf numFmtId="14" fontId="5" fillId="0" borderId="0" xfId="0" applyNumberFormat="1" applyFont="1"/>
    <xf numFmtId="14" fontId="4" fillId="6" borderId="1" xfId="0" applyNumberFormat="1" applyFont="1" applyFill="1" applyBorder="1"/>
    <xf numFmtId="43" fontId="4" fillId="6" borderId="1" xfId="1" applyFont="1" applyFill="1" applyBorder="1"/>
    <xf numFmtId="0" fontId="4" fillId="6" borderId="1" xfId="0" applyFont="1" applyFill="1" applyBorder="1"/>
    <xf numFmtId="9" fontId="4" fillId="6" borderId="1" xfId="0" applyNumberFormat="1" applyFont="1" applyFill="1" applyBorder="1"/>
    <xf numFmtId="0" fontId="0" fillId="0" borderId="0" xfId="0" applyFill="1"/>
    <xf numFmtId="14" fontId="0" fillId="4" borderId="1" xfId="0" applyNumberFormat="1" applyFont="1" applyFill="1" applyBorder="1"/>
    <xf numFmtId="0" fontId="7" fillId="0" borderId="0" xfId="0" applyFont="1" applyAlignment="1">
      <alignment horizontal="right"/>
    </xf>
    <xf numFmtId="0" fontId="5" fillId="2" borderId="5" xfId="0" applyFont="1" applyFill="1" applyBorder="1" applyAlignment="1">
      <alignment horizontal="center"/>
    </xf>
    <xf numFmtId="0" fontId="5" fillId="2" borderId="7" xfId="0" applyFont="1" applyFill="1" applyBorder="1" applyAlignment="1">
      <alignment horizontal="center"/>
    </xf>
    <xf numFmtId="0" fontId="7" fillId="0" borderId="10" xfId="0" applyFont="1" applyFill="1" applyBorder="1" applyAlignment="1">
      <alignment horizontal="center" wrapText="1"/>
    </xf>
    <xf numFmtId="0" fontId="7" fillId="0" borderId="11" xfId="0" applyFont="1" applyFill="1" applyBorder="1" applyAlignment="1">
      <alignment horizontal="center" wrapText="1"/>
    </xf>
    <xf numFmtId="0" fontId="7" fillId="0" borderId="12" xfId="0" applyFont="1" applyFill="1" applyBorder="1" applyAlignment="1">
      <alignment horizontal="center" wrapText="1"/>
    </xf>
    <xf numFmtId="0" fontId="4"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Border="1" applyAlignment="1">
      <alignment horizontal="left"/>
    </xf>
    <xf numFmtId="0" fontId="4" fillId="0" borderId="9" xfId="0" applyFont="1" applyBorder="1" applyAlignment="1">
      <alignment horizontal="left"/>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colors>
    <mruColors>
      <color rgb="FF05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998061</xdr:colOff>
      <xdr:row>2</xdr:row>
      <xdr:rowOff>97155</xdr:rowOff>
    </xdr:to>
    <xdr:pic>
      <xdr:nvPicPr>
        <xdr:cNvPr id="3" name="Picture 2">
          <a:extLst>
            <a:ext uri="{FF2B5EF4-FFF2-40B4-BE49-F238E27FC236}">
              <a16:creationId xmlns:a16="http://schemas.microsoft.com/office/drawing/2014/main" id="{FB681340-15D9-4708-9A5A-5233BEA42D3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95805" cy="6496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F34"/>
  <sheetViews>
    <sheetView showGridLines="0" tabSelected="1" topLeftCell="A22" zoomScale="80" zoomScaleNormal="80" workbookViewId="0">
      <selection activeCell="B33" sqref="B33"/>
    </sheetView>
  </sheetViews>
  <sheetFormatPr defaultColWidth="9.140625" defaultRowHeight="21.75" x14ac:dyDescent="0.6"/>
  <cols>
    <col min="1" max="1" width="14.5703125" style="4" customWidth="1"/>
    <col min="2" max="2" width="133.28515625" style="4" customWidth="1"/>
    <col min="3" max="3" width="14" style="4" customWidth="1"/>
    <col min="4" max="4" width="19" style="4" customWidth="1"/>
    <col min="5" max="5" width="15.42578125" style="4" customWidth="1"/>
    <col min="6" max="6" width="14.7109375" style="4" customWidth="1"/>
    <col min="7" max="16384" width="9.140625" style="4"/>
  </cols>
  <sheetData>
    <row r="4" spans="1:6" x14ac:dyDescent="0.6">
      <c r="A4" s="5" t="s">
        <v>18</v>
      </c>
    </row>
    <row r="5" spans="1:6" x14ac:dyDescent="0.6">
      <c r="A5" s="5" t="s">
        <v>19</v>
      </c>
    </row>
    <row r="6" spans="1:6" x14ac:dyDescent="0.6">
      <c r="A6" s="5" t="s">
        <v>20</v>
      </c>
    </row>
    <row r="7" spans="1:6" x14ac:dyDescent="0.6">
      <c r="A7" s="34">
        <v>44926</v>
      </c>
    </row>
    <row r="9" spans="1:6" x14ac:dyDescent="0.6">
      <c r="A9" s="47" t="s">
        <v>21</v>
      </c>
      <c r="B9" s="48"/>
      <c r="C9" s="48"/>
      <c r="D9" s="48"/>
      <c r="E9" s="48"/>
      <c r="F9" s="49"/>
    </row>
    <row r="10" spans="1:6" x14ac:dyDescent="0.6">
      <c r="A10" s="6"/>
      <c r="B10" s="7"/>
      <c r="C10" s="7"/>
      <c r="D10" s="7"/>
      <c r="E10" s="7"/>
      <c r="F10" s="8"/>
    </row>
    <row r="11" spans="1:6" x14ac:dyDescent="0.6">
      <c r="A11" s="50" t="s">
        <v>22</v>
      </c>
      <c r="B11" s="51"/>
      <c r="C11" s="51"/>
      <c r="D11" s="51"/>
      <c r="E11" s="51"/>
      <c r="F11" s="52"/>
    </row>
    <row r="12" spans="1:6" x14ac:dyDescent="0.6">
      <c r="A12" s="50" t="s">
        <v>23</v>
      </c>
      <c r="B12" s="51"/>
      <c r="C12" s="51"/>
      <c r="D12" s="51"/>
      <c r="E12" s="51"/>
      <c r="F12" s="52"/>
    </row>
    <row r="13" spans="1:6" x14ac:dyDescent="0.6">
      <c r="A13" s="6"/>
      <c r="B13" s="7"/>
      <c r="C13" s="7"/>
      <c r="D13" s="7"/>
      <c r="E13" s="7"/>
      <c r="F13" s="8"/>
    </row>
    <row r="14" spans="1:6" ht="43.5" customHeight="1" x14ac:dyDescent="0.6">
      <c r="A14" s="53" t="s">
        <v>24</v>
      </c>
      <c r="B14" s="54"/>
      <c r="C14" s="54"/>
      <c r="D14" s="54"/>
      <c r="E14" s="54"/>
      <c r="F14" s="55"/>
    </row>
    <row r="15" spans="1:6" ht="33" customHeight="1" x14ac:dyDescent="0.6">
      <c r="A15" s="56" t="s">
        <v>30</v>
      </c>
      <c r="B15" s="57"/>
      <c r="C15" s="57"/>
      <c r="D15" s="57"/>
      <c r="E15" s="57"/>
      <c r="F15" s="58"/>
    </row>
    <row r="16" spans="1:6" x14ac:dyDescent="0.6">
      <c r="A16" s="44" t="s">
        <v>25</v>
      </c>
      <c r="B16" s="45"/>
      <c r="C16" s="45"/>
      <c r="D16" s="46"/>
      <c r="F16" s="41" t="s">
        <v>41</v>
      </c>
    </row>
    <row r="17" spans="1:6" ht="43.5" x14ac:dyDescent="0.6">
      <c r="A17" s="22" t="s">
        <v>5</v>
      </c>
      <c r="B17" s="23" t="s">
        <v>6</v>
      </c>
      <c r="C17" s="22" t="s">
        <v>42</v>
      </c>
      <c r="D17" s="22" t="s">
        <v>43</v>
      </c>
      <c r="E17" s="22" t="s">
        <v>44</v>
      </c>
      <c r="F17" s="22" t="s">
        <v>45</v>
      </c>
    </row>
    <row r="18" spans="1:6" x14ac:dyDescent="0.6">
      <c r="A18" s="42"/>
      <c r="B18" s="43"/>
      <c r="C18" s="42" t="s">
        <v>12</v>
      </c>
      <c r="D18" s="43"/>
      <c r="E18" s="42" t="s">
        <v>12</v>
      </c>
      <c r="F18" s="43"/>
    </row>
    <row r="19" spans="1:6" ht="43.5" x14ac:dyDescent="0.6">
      <c r="A19" s="9">
        <v>1</v>
      </c>
      <c r="B19" s="10" t="s">
        <v>7</v>
      </c>
      <c r="C19" s="11" t="s">
        <v>8</v>
      </c>
      <c r="D19" s="12" t="s">
        <v>8</v>
      </c>
      <c r="E19" s="11" t="s">
        <v>8</v>
      </c>
      <c r="F19" s="12" t="s">
        <v>8</v>
      </c>
    </row>
    <row r="20" spans="1:6" ht="43.5" x14ac:dyDescent="0.6">
      <c r="A20" s="9">
        <v>2</v>
      </c>
      <c r="B20" s="10" t="s">
        <v>9</v>
      </c>
      <c r="C20" s="11" t="s">
        <v>8</v>
      </c>
      <c r="D20" s="12" t="s">
        <v>8</v>
      </c>
      <c r="E20" s="11" t="s">
        <v>8</v>
      </c>
      <c r="F20" s="12" t="s">
        <v>8</v>
      </c>
    </row>
    <row r="21" spans="1:6" ht="43.5" x14ac:dyDescent="0.6">
      <c r="A21" s="9">
        <v>3</v>
      </c>
      <c r="B21" s="10" t="s">
        <v>10</v>
      </c>
      <c r="C21" s="11" t="s">
        <v>31</v>
      </c>
      <c r="D21" s="12" t="s">
        <v>31</v>
      </c>
      <c r="E21" s="11" t="s">
        <v>32</v>
      </c>
      <c r="F21" s="12" t="s">
        <v>31</v>
      </c>
    </row>
    <row r="22" spans="1:6" x14ac:dyDescent="0.6">
      <c r="A22" s="13">
        <v>4</v>
      </c>
      <c r="B22" s="14" t="s">
        <v>13</v>
      </c>
      <c r="C22" s="11" t="s">
        <v>8</v>
      </c>
      <c r="D22" s="12" t="s">
        <v>8</v>
      </c>
      <c r="E22" s="11" t="s">
        <v>8</v>
      </c>
      <c r="F22" s="12" t="s">
        <v>8</v>
      </c>
    </row>
    <row r="23" spans="1:6" ht="65.25" x14ac:dyDescent="0.6">
      <c r="A23" s="13">
        <v>5</v>
      </c>
      <c r="B23" s="14" t="s">
        <v>14</v>
      </c>
      <c r="C23" s="11" t="s">
        <v>33</v>
      </c>
      <c r="D23" s="12" t="s">
        <v>34</v>
      </c>
      <c r="E23" s="11" t="s">
        <v>35</v>
      </c>
      <c r="F23" s="12" t="s">
        <v>36</v>
      </c>
    </row>
    <row r="24" spans="1:6" ht="43.5" x14ac:dyDescent="0.6">
      <c r="A24" s="13">
        <v>6</v>
      </c>
      <c r="B24" s="14" t="s">
        <v>15</v>
      </c>
      <c r="C24" s="11" t="s">
        <v>8</v>
      </c>
      <c r="D24" s="12" t="s">
        <v>8</v>
      </c>
      <c r="E24" s="11" t="s">
        <v>8</v>
      </c>
      <c r="F24" s="12" t="s">
        <v>8</v>
      </c>
    </row>
    <row r="25" spans="1:6" ht="43.5" x14ac:dyDescent="0.6">
      <c r="A25" s="13">
        <v>7</v>
      </c>
      <c r="B25" s="14" t="s">
        <v>16</v>
      </c>
      <c r="C25" s="11" t="s">
        <v>8</v>
      </c>
      <c r="D25" s="12" t="s">
        <v>8</v>
      </c>
      <c r="E25" s="11" t="s">
        <v>8</v>
      </c>
      <c r="F25" s="12" t="s">
        <v>8</v>
      </c>
    </row>
    <row r="26" spans="1:6" ht="43.5" x14ac:dyDescent="0.6">
      <c r="A26" s="13">
        <v>8</v>
      </c>
      <c r="B26" s="14" t="s">
        <v>17</v>
      </c>
      <c r="C26" s="11" t="s">
        <v>8</v>
      </c>
      <c r="D26" s="12" t="s">
        <v>8</v>
      </c>
      <c r="E26" s="11" t="s">
        <v>8</v>
      </c>
      <c r="F26" s="12" t="s">
        <v>8</v>
      </c>
    </row>
    <row r="28" spans="1:6" x14ac:dyDescent="0.6">
      <c r="A28" s="15" t="s">
        <v>11</v>
      </c>
      <c r="B28" s="16"/>
      <c r="C28" s="16"/>
      <c r="D28" s="16"/>
      <c r="E28" s="16"/>
      <c r="F28" s="17"/>
    </row>
    <row r="29" spans="1:6" x14ac:dyDescent="0.6">
      <c r="A29" s="18">
        <v>-1</v>
      </c>
      <c r="B29" s="7" t="s">
        <v>48</v>
      </c>
      <c r="C29" s="7"/>
      <c r="D29" s="7"/>
      <c r="E29" s="7"/>
      <c r="F29" s="8"/>
    </row>
    <row r="30" spans="1:6" x14ac:dyDescent="0.6">
      <c r="A30" s="18">
        <v>-2</v>
      </c>
      <c r="B30" s="7" t="s">
        <v>26</v>
      </c>
      <c r="C30" s="7"/>
      <c r="D30" s="7"/>
      <c r="E30" s="7"/>
      <c r="F30" s="8"/>
    </row>
    <row r="31" spans="1:6" x14ac:dyDescent="0.6">
      <c r="A31" s="18">
        <v>-3</v>
      </c>
      <c r="B31" s="7" t="s">
        <v>27</v>
      </c>
      <c r="C31" s="7"/>
      <c r="D31" s="7"/>
      <c r="E31" s="7"/>
      <c r="F31" s="8"/>
    </row>
    <row r="32" spans="1:6" x14ac:dyDescent="0.6">
      <c r="A32" s="18">
        <v>-4</v>
      </c>
      <c r="B32" s="7" t="s">
        <v>49</v>
      </c>
      <c r="C32" s="7"/>
      <c r="D32" s="7"/>
      <c r="E32" s="7"/>
      <c r="F32" s="8"/>
    </row>
    <row r="33" spans="1:6" x14ac:dyDescent="0.6">
      <c r="A33" s="18">
        <v>-5</v>
      </c>
      <c r="B33" s="7" t="s">
        <v>28</v>
      </c>
      <c r="C33" s="7"/>
      <c r="D33" s="7"/>
      <c r="E33" s="7"/>
      <c r="F33" s="8"/>
    </row>
    <row r="34" spans="1:6" x14ac:dyDescent="0.6">
      <c r="A34" s="19">
        <v>-6</v>
      </c>
      <c r="B34" s="20" t="s">
        <v>29</v>
      </c>
      <c r="C34" s="20"/>
      <c r="D34" s="20"/>
      <c r="E34" s="20"/>
      <c r="F34" s="21"/>
    </row>
  </sheetData>
  <mergeCells count="9">
    <mergeCell ref="C18:D18"/>
    <mergeCell ref="A18:B18"/>
    <mergeCell ref="A16:D16"/>
    <mergeCell ref="E18:F18"/>
    <mergeCell ref="A9:F9"/>
    <mergeCell ref="A11:F11"/>
    <mergeCell ref="A12:F12"/>
    <mergeCell ref="A14:F14"/>
    <mergeCell ref="A15:F15"/>
  </mergeCells>
  <pageMargins left="0.7" right="0.7" top="0.75" bottom="0.75" header="0.3" footer="0.3"/>
  <pageSetup scale="76" orientation="landscape" horizontalDpi="1200" verticalDpi="1200" r:id="rId1"/>
  <colBreaks count="1" manualBreakCount="1">
    <brk id="1" max="3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7B43-6627-4A32-A071-411315657121}">
  <dimension ref="A1:H47"/>
  <sheetViews>
    <sheetView topLeftCell="A34" workbookViewId="0">
      <selection sqref="A1:A2"/>
    </sheetView>
  </sheetViews>
  <sheetFormatPr defaultColWidth="21.42578125" defaultRowHeight="15" x14ac:dyDescent="0.25"/>
  <cols>
    <col min="1" max="2" width="21.42578125" style="2"/>
    <col min="3" max="3" width="23.42578125" style="2" bestFit="1" customWidth="1"/>
    <col min="4" max="16384" width="21.42578125" style="2"/>
  </cols>
  <sheetData>
    <row r="1" spans="1:8" ht="21.75" x14ac:dyDescent="0.6">
      <c r="A1" s="5" t="s">
        <v>46</v>
      </c>
      <c r="B1" s="3"/>
    </row>
    <row r="2" spans="1:8" ht="21.75" x14ac:dyDescent="0.6">
      <c r="A2" s="5" t="s">
        <v>47</v>
      </c>
      <c r="B2" s="3"/>
    </row>
    <row r="3" spans="1:8" ht="21.75" x14ac:dyDescent="0.6">
      <c r="A3" s="5" t="s">
        <v>37</v>
      </c>
      <c r="B3" s="3"/>
    </row>
    <row r="4" spans="1:8" ht="21.75" x14ac:dyDescent="0.6">
      <c r="A4" s="33" t="s">
        <v>25</v>
      </c>
      <c r="B4" s="3"/>
    </row>
    <row r="5" spans="1:8" ht="21.75" x14ac:dyDescent="0.6">
      <c r="A5" s="24" t="s">
        <v>0</v>
      </c>
      <c r="B5" s="24" t="s">
        <v>1</v>
      </c>
      <c r="C5" s="24" t="s">
        <v>2</v>
      </c>
      <c r="D5" s="24" t="s">
        <v>3</v>
      </c>
      <c r="E5" s="24" t="s">
        <v>4</v>
      </c>
    </row>
    <row r="6" spans="1:8" ht="21.75" x14ac:dyDescent="0.6">
      <c r="A6" s="25">
        <v>44896</v>
      </c>
      <c r="B6" s="26">
        <v>125301</v>
      </c>
      <c r="C6" s="26">
        <v>384.50200000000001</v>
      </c>
      <c r="D6" s="27">
        <v>30</v>
      </c>
      <c r="E6" s="28">
        <f>(B6/C6)/D6/24</f>
        <v>0.4526092625439313</v>
      </c>
    </row>
    <row r="7" spans="1:8" ht="21.75" x14ac:dyDescent="0.6">
      <c r="A7" s="29">
        <v>44866</v>
      </c>
      <c r="B7" s="30">
        <v>125915</v>
      </c>
      <c r="C7" s="30">
        <v>375.90300000000002</v>
      </c>
      <c r="D7" s="31">
        <v>29</v>
      </c>
      <c r="E7" s="32">
        <f t="shared" ref="E7:E9" si="0">(B7/C7)/D7/24</f>
        <v>0.48127404229771792</v>
      </c>
    </row>
    <row r="8" spans="1:8" ht="21.75" x14ac:dyDescent="0.6">
      <c r="A8" s="25">
        <v>44837</v>
      </c>
      <c r="B8" s="26">
        <v>316323</v>
      </c>
      <c r="C8" s="26">
        <v>1083.4839999999999</v>
      </c>
      <c r="D8" s="27">
        <v>32</v>
      </c>
      <c r="E8" s="28">
        <f t="shared" si="0"/>
        <v>0.38014304433660301</v>
      </c>
    </row>
    <row r="9" spans="1:8" ht="21.75" x14ac:dyDescent="0.6">
      <c r="A9" s="35">
        <v>44805</v>
      </c>
      <c r="B9" s="36">
        <v>583509</v>
      </c>
      <c r="C9" s="36">
        <v>1432.9749999999999</v>
      </c>
      <c r="D9" s="37">
        <v>31</v>
      </c>
      <c r="E9" s="38">
        <f t="shared" si="0"/>
        <v>0.54731330994789207</v>
      </c>
      <c r="H9" s="39"/>
    </row>
    <row r="10" spans="1:8" ht="21.75" x14ac:dyDescent="0.6">
      <c r="A10" s="25">
        <v>44774</v>
      </c>
      <c r="B10" s="26">
        <v>598250</v>
      </c>
      <c r="C10" s="26">
        <v>1388.751</v>
      </c>
      <c r="D10" s="27">
        <v>31</v>
      </c>
      <c r="E10" s="28">
        <f t="shared" ref="E10:E17" si="1">(B10/C10)/D10/24</f>
        <v>0.5790090969263687</v>
      </c>
    </row>
    <row r="11" spans="1:8" ht="21.75" x14ac:dyDescent="0.6">
      <c r="A11" s="35">
        <v>44743</v>
      </c>
      <c r="B11" s="36">
        <v>589037</v>
      </c>
      <c r="C11" s="36">
        <v>1423.7619999999999</v>
      </c>
      <c r="D11" s="37">
        <v>30</v>
      </c>
      <c r="E11" s="38">
        <f t="shared" si="1"/>
        <v>0.57460934091824645</v>
      </c>
    </row>
    <row r="12" spans="1:8" ht="21.75" x14ac:dyDescent="0.6">
      <c r="A12" s="25">
        <v>44713</v>
      </c>
      <c r="B12" s="26">
        <v>560783</v>
      </c>
      <c r="C12" s="26">
        <v>1459.3869999999999</v>
      </c>
      <c r="D12" s="27">
        <v>30</v>
      </c>
      <c r="E12" s="28">
        <f t="shared" si="1"/>
        <v>0.5336934464797739</v>
      </c>
    </row>
    <row r="13" spans="1:8" ht="21.75" x14ac:dyDescent="0.6">
      <c r="A13" s="35">
        <v>44683</v>
      </c>
      <c r="B13" s="36">
        <v>540514</v>
      </c>
      <c r="C13" s="36">
        <v>1291.0899999999999</v>
      </c>
      <c r="D13" s="37">
        <v>31</v>
      </c>
      <c r="E13" s="38">
        <f t="shared" si="1"/>
        <v>0.56270075039536904</v>
      </c>
    </row>
    <row r="14" spans="1:8" ht="21.75" x14ac:dyDescent="0.6">
      <c r="A14" s="25">
        <v>44652</v>
      </c>
      <c r="B14" s="26">
        <v>567539</v>
      </c>
      <c r="C14" s="26">
        <v>1282.491</v>
      </c>
      <c r="D14" s="27">
        <v>31</v>
      </c>
      <c r="E14" s="28">
        <f t="shared" si="1"/>
        <v>0.59479656119157154</v>
      </c>
    </row>
    <row r="15" spans="1:8" ht="21.75" x14ac:dyDescent="0.6">
      <c r="A15" s="35">
        <v>44621</v>
      </c>
      <c r="B15" s="36">
        <v>514102</v>
      </c>
      <c r="C15" s="36">
        <v>1340.2280000000001</v>
      </c>
      <c r="D15" s="37">
        <v>28</v>
      </c>
      <c r="E15" s="38">
        <f t="shared" si="1"/>
        <v>0.57082282872409629</v>
      </c>
    </row>
    <row r="16" spans="1:8" ht="21.75" x14ac:dyDescent="0.6">
      <c r="A16" s="25">
        <v>44593</v>
      </c>
      <c r="B16" s="26">
        <v>627733</v>
      </c>
      <c r="C16" s="26">
        <v>1445.874</v>
      </c>
      <c r="D16" s="27">
        <v>29</v>
      </c>
      <c r="E16" s="28">
        <f t="shared" si="1"/>
        <v>0.62378549575208997</v>
      </c>
    </row>
    <row r="17" spans="1:5" ht="21.75" x14ac:dyDescent="0.6">
      <c r="A17" s="35">
        <v>44564</v>
      </c>
      <c r="B17" s="36">
        <v>645600</v>
      </c>
      <c r="C17" s="36">
        <v>1473</v>
      </c>
      <c r="D17" s="37">
        <v>33</v>
      </c>
      <c r="E17" s="38">
        <f t="shared" si="1"/>
        <v>0.55339546174576726</v>
      </c>
    </row>
    <row r="19" spans="1:5" ht="21.75" x14ac:dyDescent="0.6">
      <c r="A19" s="5" t="s">
        <v>38</v>
      </c>
    </row>
    <row r="20" spans="1:5" ht="21.75" x14ac:dyDescent="0.6">
      <c r="A20" s="24" t="s">
        <v>0</v>
      </c>
      <c r="B20" s="24" t="s">
        <v>1</v>
      </c>
      <c r="C20" s="24" t="s">
        <v>2</v>
      </c>
      <c r="D20" s="24" t="s">
        <v>3</v>
      </c>
      <c r="E20" s="24" t="s">
        <v>4</v>
      </c>
    </row>
    <row r="21" spans="1:5" ht="21.75" x14ac:dyDescent="0.6">
      <c r="A21" s="25">
        <v>44896</v>
      </c>
      <c r="B21" s="26">
        <v>397400</v>
      </c>
      <c r="C21" s="26">
        <v>1065.672</v>
      </c>
      <c r="D21" s="27">
        <v>29</v>
      </c>
      <c r="E21" s="28">
        <f>(B21/C21)/D21/24</f>
        <v>0.53579057298517074</v>
      </c>
    </row>
    <row r="22" spans="1:5" ht="21.75" x14ac:dyDescent="0.6">
      <c r="A22" s="29">
        <v>44866</v>
      </c>
      <c r="B22" s="30">
        <v>412756</v>
      </c>
      <c r="C22" s="30">
        <v>1069.971</v>
      </c>
      <c r="D22" s="31">
        <v>29</v>
      </c>
      <c r="E22" s="32">
        <f t="shared" ref="E22:E32" si="2">(B22/C22)/D22/24</f>
        <v>0.5542582274520127</v>
      </c>
    </row>
    <row r="23" spans="1:5" ht="21.75" x14ac:dyDescent="0.6">
      <c r="A23" s="25">
        <v>44837</v>
      </c>
      <c r="B23" s="26">
        <v>363618</v>
      </c>
      <c r="C23" s="26">
        <v>1017.148</v>
      </c>
      <c r="D23" s="27">
        <v>32</v>
      </c>
      <c r="E23" s="28">
        <f t="shared" si="2"/>
        <v>0.4654789052330634</v>
      </c>
    </row>
    <row r="24" spans="1:5" ht="21.75" x14ac:dyDescent="0.6">
      <c r="A24" s="35">
        <v>44805</v>
      </c>
      <c r="B24" s="36">
        <v>308338</v>
      </c>
      <c r="C24" s="36">
        <v>800.32899999999995</v>
      </c>
      <c r="D24" s="37">
        <v>31</v>
      </c>
      <c r="E24" s="38">
        <f t="shared" si="2"/>
        <v>0.51782803784309295</v>
      </c>
    </row>
    <row r="25" spans="1:5" ht="21.75" x14ac:dyDescent="0.6">
      <c r="A25" s="25">
        <v>44774</v>
      </c>
      <c r="B25" s="26">
        <v>359933</v>
      </c>
      <c r="C25" s="26">
        <v>942.21299999999997</v>
      </c>
      <c r="D25" s="27">
        <v>31</v>
      </c>
      <c r="E25" s="28">
        <f t="shared" si="2"/>
        <v>0.51345175027142975</v>
      </c>
    </row>
    <row r="26" spans="1:5" ht="21.75" x14ac:dyDescent="0.6">
      <c r="A26" s="35">
        <v>44743</v>
      </c>
      <c r="B26" s="36">
        <v>280084</v>
      </c>
      <c r="C26" s="36">
        <v>818.14099999999996</v>
      </c>
      <c r="D26" s="37">
        <v>30</v>
      </c>
      <c r="E26" s="38">
        <f t="shared" si="2"/>
        <v>0.47547495548512492</v>
      </c>
    </row>
    <row r="27" spans="1:5" ht="21.75" x14ac:dyDescent="0.6">
      <c r="A27" s="25">
        <v>44713</v>
      </c>
      <c r="B27" s="26">
        <v>339664</v>
      </c>
      <c r="C27" s="26">
        <v>822.44100000000003</v>
      </c>
      <c r="D27" s="27">
        <v>30</v>
      </c>
      <c r="E27" s="28">
        <f t="shared" si="2"/>
        <v>0.57360413154932155</v>
      </c>
    </row>
    <row r="28" spans="1:5" ht="21.75" x14ac:dyDescent="0.6">
      <c r="A28" s="35">
        <v>44683</v>
      </c>
      <c r="B28" s="36">
        <v>375288</v>
      </c>
      <c r="C28" s="36">
        <v>1069.971</v>
      </c>
      <c r="D28" s="37">
        <v>31</v>
      </c>
      <c r="E28" s="38">
        <f t="shared" si="2"/>
        <v>0.47143273494207755</v>
      </c>
    </row>
    <row r="29" spans="1:5" ht="21.75" x14ac:dyDescent="0.6">
      <c r="A29" s="25">
        <v>44652</v>
      </c>
      <c r="B29" s="26">
        <v>430568</v>
      </c>
      <c r="C29" s="26">
        <v>1119.1089999999999</v>
      </c>
      <c r="D29" s="27">
        <v>31</v>
      </c>
      <c r="E29" s="28">
        <f t="shared" si="2"/>
        <v>0.51712606198996436</v>
      </c>
    </row>
    <row r="30" spans="1:5" ht="21.75" x14ac:dyDescent="0.6">
      <c r="A30" s="35">
        <v>44621</v>
      </c>
      <c r="B30" s="36">
        <v>401700</v>
      </c>
      <c r="C30" s="36">
        <v>1074.885</v>
      </c>
      <c r="D30" s="37">
        <v>28</v>
      </c>
      <c r="E30" s="38">
        <f t="shared" si="2"/>
        <v>0.55612261511032079</v>
      </c>
    </row>
    <row r="31" spans="1:5" ht="21.75" x14ac:dyDescent="0.6">
      <c r="A31" s="25">
        <v>44593</v>
      </c>
      <c r="B31" s="26">
        <v>472335</v>
      </c>
      <c r="C31" s="26">
        <v>1109.896</v>
      </c>
      <c r="D31" s="27">
        <v>29</v>
      </c>
      <c r="E31" s="28">
        <f t="shared" si="2"/>
        <v>0.61144669534741125</v>
      </c>
    </row>
    <row r="32" spans="1:5" ht="21.75" x14ac:dyDescent="0.6">
      <c r="A32" s="35">
        <v>44564</v>
      </c>
      <c r="B32" s="36">
        <v>469800</v>
      </c>
      <c r="C32" s="36">
        <v>1140.5999999999999</v>
      </c>
      <c r="D32" s="37">
        <v>33</v>
      </c>
      <c r="E32" s="38">
        <f t="shared" si="2"/>
        <v>0.52006121180240072</v>
      </c>
    </row>
    <row r="34" spans="1:5" ht="21.75" x14ac:dyDescent="0.6">
      <c r="A34" s="5" t="s">
        <v>39</v>
      </c>
    </row>
    <row r="35" spans="1:5" ht="21.75" x14ac:dyDescent="0.6">
      <c r="A35" s="24" t="s">
        <v>0</v>
      </c>
      <c r="B35" s="24" t="s">
        <v>1</v>
      </c>
      <c r="C35" s="24" t="s">
        <v>2</v>
      </c>
      <c r="D35" s="24" t="s">
        <v>3</v>
      </c>
      <c r="E35" s="24" t="s">
        <v>4</v>
      </c>
    </row>
    <row r="36" spans="1:5" ht="21.75" x14ac:dyDescent="0.6">
      <c r="A36" s="25">
        <v>44896</v>
      </c>
      <c r="B36" s="26">
        <v>407228</v>
      </c>
      <c r="C36" s="26">
        <v>1061.3720000000001</v>
      </c>
      <c r="D36" s="27">
        <v>29</v>
      </c>
      <c r="E36" s="28">
        <f>(B36/C36)/D36/24</f>
        <v>0.55126543864867861</v>
      </c>
    </row>
    <row r="37" spans="1:5" ht="21.75" x14ac:dyDescent="0.6">
      <c r="A37" s="29">
        <v>44866</v>
      </c>
      <c r="B37" s="30">
        <v>436096</v>
      </c>
      <c r="C37" s="30">
        <v>1189.7439999999999</v>
      </c>
      <c r="D37" s="31">
        <v>29</v>
      </c>
      <c r="E37" s="32">
        <f t="shared" ref="E37:E47" si="3">(B37/C37)/D37/24</f>
        <v>0.52664666738699939</v>
      </c>
    </row>
    <row r="38" spans="1:5" ht="21.75" x14ac:dyDescent="0.6">
      <c r="A38" s="25">
        <v>44837</v>
      </c>
      <c r="B38" s="26">
        <v>431182</v>
      </c>
      <c r="C38" s="26">
        <v>1291.0899999999999</v>
      </c>
      <c r="D38" s="27">
        <v>32</v>
      </c>
      <c r="E38" s="28">
        <f t="shared" si="3"/>
        <v>0.43485341520214188</v>
      </c>
    </row>
    <row r="39" spans="1:5" ht="21.75" x14ac:dyDescent="0.6">
      <c r="A39" s="35">
        <v>44805</v>
      </c>
      <c r="B39" s="36">
        <v>431182</v>
      </c>
      <c r="C39" s="36">
        <v>1176.231</v>
      </c>
      <c r="D39" s="37">
        <v>31</v>
      </c>
      <c r="E39" s="38">
        <f t="shared" si="3"/>
        <v>0.49271418532986394</v>
      </c>
    </row>
    <row r="40" spans="1:5" ht="21.75" x14ac:dyDescent="0.6">
      <c r="A40" s="25">
        <v>44774</v>
      </c>
      <c r="B40" s="26">
        <v>464964</v>
      </c>
      <c r="C40" s="26">
        <v>1224.7550000000001</v>
      </c>
      <c r="D40" s="27">
        <v>31</v>
      </c>
      <c r="E40" s="28">
        <f t="shared" si="3"/>
        <v>0.51026663528887473</v>
      </c>
    </row>
    <row r="41" spans="1:5" ht="21.75" x14ac:dyDescent="0.6">
      <c r="A41" s="35">
        <v>44743</v>
      </c>
      <c r="B41" s="36">
        <v>380202</v>
      </c>
      <c r="C41" s="36">
        <v>1074.885</v>
      </c>
      <c r="D41" s="37">
        <v>30</v>
      </c>
      <c r="E41" s="38">
        <f t="shared" si="3"/>
        <v>0.49126960868682074</v>
      </c>
    </row>
    <row r="42" spans="1:5" ht="21.75" x14ac:dyDescent="0.6">
      <c r="A42" s="25">
        <v>44713</v>
      </c>
      <c r="B42" s="26">
        <v>444695</v>
      </c>
      <c r="C42" s="26">
        <v>1238.268</v>
      </c>
      <c r="D42" s="27">
        <v>30</v>
      </c>
      <c r="E42" s="28">
        <f t="shared" si="3"/>
        <v>0.49878697054631504</v>
      </c>
    </row>
    <row r="43" spans="1:5" ht="21.75" x14ac:dyDescent="0.6">
      <c r="A43" s="35">
        <v>44683</v>
      </c>
      <c r="B43" s="36">
        <v>445924</v>
      </c>
      <c r="C43" s="36">
        <v>1145.52</v>
      </c>
      <c r="D43" s="37">
        <v>31</v>
      </c>
      <c r="E43" s="38">
        <f t="shared" si="3"/>
        <v>0.52322108304853987</v>
      </c>
    </row>
    <row r="44" spans="1:5" ht="21.75" x14ac:dyDescent="0.6">
      <c r="A44" s="25">
        <v>44652</v>
      </c>
      <c r="B44" s="26">
        <v>382045</v>
      </c>
      <c r="C44" s="26">
        <v>995.03599999999994</v>
      </c>
      <c r="D44" s="27">
        <v>31</v>
      </c>
      <c r="E44" s="28">
        <f t="shared" si="3"/>
        <v>0.51606308122120359</v>
      </c>
    </row>
    <row r="45" spans="1:5" ht="21.75" x14ac:dyDescent="0.6">
      <c r="A45" s="35">
        <v>44621</v>
      </c>
      <c r="B45" s="36">
        <v>327379</v>
      </c>
      <c r="C45" s="36">
        <v>1176.231</v>
      </c>
      <c r="D45" s="37">
        <v>28</v>
      </c>
      <c r="E45" s="38">
        <f t="shared" si="3"/>
        <v>0.41417980902763224</v>
      </c>
    </row>
    <row r="46" spans="1:5" ht="21.75" x14ac:dyDescent="0.6">
      <c r="A46" s="25">
        <v>44593</v>
      </c>
      <c r="B46" s="26">
        <v>444695</v>
      </c>
      <c r="C46" s="26">
        <v>1132.0070000000001</v>
      </c>
      <c r="D46" s="27">
        <v>29</v>
      </c>
      <c r="E46" s="28">
        <f t="shared" si="3"/>
        <v>0.56442194942358959</v>
      </c>
    </row>
    <row r="47" spans="1:5" ht="21.75" x14ac:dyDescent="0.6">
      <c r="A47" s="35">
        <v>44564</v>
      </c>
      <c r="B47" s="36">
        <v>465000</v>
      </c>
      <c r="C47" s="36">
        <v>1114.8</v>
      </c>
      <c r="D47" s="37">
        <v>33</v>
      </c>
      <c r="E47" s="38">
        <f t="shared" si="3"/>
        <v>0.52666057779082542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workbookViewId="0">
      <selection sqref="A1:A2"/>
    </sheetView>
  </sheetViews>
  <sheetFormatPr defaultColWidth="21.42578125" defaultRowHeight="15" x14ac:dyDescent="0.25"/>
  <cols>
    <col min="3" max="3" width="23.42578125" bestFit="1" customWidth="1"/>
  </cols>
  <sheetData>
    <row r="1" spans="1:5" s="1" customFormat="1" ht="21.75" x14ac:dyDescent="0.6">
      <c r="A1" s="5" t="s">
        <v>46</v>
      </c>
      <c r="B1" s="3"/>
      <c r="C1" s="2"/>
      <c r="D1" s="2"/>
      <c r="E1" s="2"/>
    </row>
    <row r="2" spans="1:5" s="1" customFormat="1" ht="21.75" x14ac:dyDescent="0.6">
      <c r="A2" s="5" t="s">
        <v>47</v>
      </c>
      <c r="B2" s="3"/>
      <c r="C2" s="2"/>
      <c r="D2" s="2"/>
      <c r="E2" s="2"/>
    </row>
    <row r="3" spans="1:5" s="2" customFormat="1" ht="21.75" x14ac:dyDescent="0.6">
      <c r="A3" s="33" t="s">
        <v>25</v>
      </c>
      <c r="B3" s="3"/>
    </row>
    <row r="4" spans="1:5" ht="21.75" x14ac:dyDescent="0.6">
      <c r="A4" s="24" t="s">
        <v>0</v>
      </c>
      <c r="B4" s="24" t="s">
        <v>1</v>
      </c>
      <c r="C4" s="24" t="s">
        <v>2</v>
      </c>
      <c r="D4" s="24" t="s">
        <v>3</v>
      </c>
      <c r="E4" s="24" t="s">
        <v>4</v>
      </c>
    </row>
    <row r="5" spans="1:5" ht="21.75" x14ac:dyDescent="0.6">
      <c r="A5" s="25">
        <v>44896</v>
      </c>
      <c r="B5" s="26">
        <v>2478000</v>
      </c>
      <c r="C5" s="26">
        <v>4920</v>
      </c>
      <c r="D5" s="27">
        <v>30</v>
      </c>
      <c r="E5" s="28">
        <f>(B5/C5)/D5/24</f>
        <v>0.69952574525745259</v>
      </c>
    </row>
    <row r="6" spans="1:5" ht="21.75" x14ac:dyDescent="0.6">
      <c r="A6" s="29">
        <v>44866</v>
      </c>
      <c r="B6" s="30">
        <v>2298000</v>
      </c>
      <c r="C6" s="30">
        <v>4914</v>
      </c>
      <c r="D6" s="31">
        <v>29</v>
      </c>
      <c r="E6" s="32">
        <f t="shared" ref="E6" si="0">(B6/C6)/D6/24</f>
        <v>0.67190153397049945</v>
      </c>
    </row>
    <row r="7" spans="1:5" ht="21.75" x14ac:dyDescent="0.6">
      <c r="A7" s="25">
        <v>44837</v>
      </c>
      <c r="B7" s="26">
        <v>2916000</v>
      </c>
      <c r="C7" s="26">
        <v>4836</v>
      </c>
      <c r="D7" s="27">
        <v>32</v>
      </c>
      <c r="E7" s="28">
        <f>(B7/C7)/D7/24</f>
        <v>0.78512717121588083</v>
      </c>
    </row>
    <row r="8" spans="1:5" ht="21.75" x14ac:dyDescent="0.6">
      <c r="A8" s="29">
        <v>44805</v>
      </c>
      <c r="B8" s="30">
        <v>3240000</v>
      </c>
      <c r="C8" s="30">
        <v>4800</v>
      </c>
      <c r="D8" s="31">
        <v>31</v>
      </c>
      <c r="E8" s="32">
        <f t="shared" ref="E8:E9" si="1">(B8/C8)/D8/24</f>
        <v>0.907258064516129</v>
      </c>
    </row>
    <row r="9" spans="1:5" ht="21.75" x14ac:dyDescent="0.6">
      <c r="A9" s="25">
        <v>44774</v>
      </c>
      <c r="B9" s="26">
        <v>3198000</v>
      </c>
      <c r="C9" s="26">
        <v>4728</v>
      </c>
      <c r="D9" s="27">
        <v>31</v>
      </c>
      <c r="E9" s="28">
        <f t="shared" si="1"/>
        <v>0.90913432672889039</v>
      </c>
    </row>
    <row r="10" spans="1:5" ht="21.75" x14ac:dyDescent="0.6">
      <c r="A10" s="29">
        <v>44743</v>
      </c>
      <c r="B10" s="30">
        <v>2652000</v>
      </c>
      <c r="C10" s="30">
        <v>4764</v>
      </c>
      <c r="D10" s="31">
        <v>30</v>
      </c>
      <c r="E10" s="32">
        <f t="shared" ref="E10:E16" si="2">(B10/C10)/D10/24</f>
        <v>0.77315980968373921</v>
      </c>
    </row>
    <row r="11" spans="1:5" ht="21.75" x14ac:dyDescent="0.6">
      <c r="A11" s="25">
        <v>44713</v>
      </c>
      <c r="B11" s="26">
        <v>2634000</v>
      </c>
      <c r="C11" s="26">
        <v>4812</v>
      </c>
      <c r="D11" s="27">
        <v>30</v>
      </c>
      <c r="E11" s="28">
        <f t="shared" si="2"/>
        <v>0.76025214740925462</v>
      </c>
    </row>
    <row r="12" spans="1:5" ht="21.75" x14ac:dyDescent="0.6">
      <c r="A12" s="29">
        <v>44683</v>
      </c>
      <c r="B12" s="30">
        <v>2790000</v>
      </c>
      <c r="C12" s="30">
        <v>4908</v>
      </c>
      <c r="D12" s="31">
        <v>31</v>
      </c>
      <c r="E12" s="32">
        <f t="shared" si="2"/>
        <v>0.76405867970660157</v>
      </c>
    </row>
    <row r="13" spans="1:5" ht="21.75" x14ac:dyDescent="0.6">
      <c r="A13" s="25">
        <v>44652</v>
      </c>
      <c r="B13" s="26">
        <v>2964000</v>
      </c>
      <c r="C13" s="26">
        <v>4884</v>
      </c>
      <c r="D13" s="27">
        <v>31</v>
      </c>
      <c r="E13" s="28">
        <f t="shared" si="2"/>
        <v>0.81569839634355767</v>
      </c>
    </row>
    <row r="14" spans="1:5" ht="21.75" x14ac:dyDescent="0.6">
      <c r="A14" s="29">
        <v>44621</v>
      </c>
      <c r="B14" s="30">
        <v>1590000</v>
      </c>
      <c r="C14" s="30">
        <v>4860</v>
      </c>
      <c r="D14" s="31">
        <v>28</v>
      </c>
      <c r="E14" s="32">
        <f t="shared" si="2"/>
        <v>0.48684597295708404</v>
      </c>
    </row>
    <row r="15" spans="1:5" ht="21.75" x14ac:dyDescent="0.6">
      <c r="A15" s="25">
        <v>44593</v>
      </c>
      <c r="B15" s="26">
        <v>2514000</v>
      </c>
      <c r="C15" s="26">
        <v>5052</v>
      </c>
      <c r="D15" s="27">
        <v>29</v>
      </c>
      <c r="E15" s="28">
        <f t="shared" si="2"/>
        <v>0.71497802167799707</v>
      </c>
    </row>
    <row r="16" spans="1:5" ht="21.75" x14ac:dyDescent="0.6">
      <c r="A16" s="29">
        <v>44565</v>
      </c>
      <c r="B16" s="30">
        <v>2076000</v>
      </c>
      <c r="C16" s="30">
        <v>5004</v>
      </c>
      <c r="D16" s="31">
        <v>33</v>
      </c>
      <c r="E16" s="32">
        <f t="shared" si="2"/>
        <v>0.52382336554998432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A97C-C86C-4B13-8FB0-2B470D2F17C3}">
  <dimension ref="A1:E5"/>
  <sheetViews>
    <sheetView workbookViewId="0">
      <selection activeCell="C13" sqref="C13"/>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46</v>
      </c>
      <c r="B1" s="3"/>
    </row>
    <row r="2" spans="1:5" ht="21.75" x14ac:dyDescent="0.6">
      <c r="A2" s="5" t="s">
        <v>47</v>
      </c>
      <c r="B2" s="3"/>
    </row>
    <row r="3" spans="1:5" ht="21.75" x14ac:dyDescent="0.6">
      <c r="A3" s="33" t="s">
        <v>25</v>
      </c>
      <c r="B3" s="3"/>
    </row>
    <row r="4" spans="1:5" ht="21.75" x14ac:dyDescent="0.6">
      <c r="A4" s="24" t="s">
        <v>0</v>
      </c>
      <c r="B4" s="24" t="s">
        <v>1</v>
      </c>
      <c r="C4" s="24" t="s">
        <v>2</v>
      </c>
      <c r="D4" s="24" t="s">
        <v>3</v>
      </c>
      <c r="E4" s="24" t="s">
        <v>4</v>
      </c>
    </row>
    <row r="5" spans="1:5" ht="21.75" x14ac:dyDescent="0.6">
      <c r="A5" s="40" t="s">
        <v>40</v>
      </c>
      <c r="B5" s="26"/>
      <c r="C5" s="26"/>
      <c r="D5" s="27"/>
      <c r="E5" s="2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25CE-93CB-4F0F-B770-737D97060406}">
  <dimension ref="A1:E16"/>
  <sheetViews>
    <sheetView workbookViewId="0">
      <selection activeCell="B23" sqref="B23"/>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46</v>
      </c>
      <c r="B1" s="3"/>
    </row>
    <row r="2" spans="1:5" ht="21.75" x14ac:dyDescent="0.6">
      <c r="A2" s="5" t="s">
        <v>47</v>
      </c>
      <c r="B2" s="3"/>
    </row>
    <row r="3" spans="1:5" ht="21.75" x14ac:dyDescent="0.6">
      <c r="A3" s="33" t="s">
        <v>25</v>
      </c>
      <c r="B3" s="3"/>
    </row>
    <row r="4" spans="1:5" ht="21.75" x14ac:dyDescent="0.6">
      <c r="A4" s="24" t="s">
        <v>0</v>
      </c>
      <c r="B4" s="24" t="s">
        <v>1</v>
      </c>
      <c r="C4" s="24" t="s">
        <v>2</v>
      </c>
      <c r="D4" s="24" t="s">
        <v>3</v>
      </c>
      <c r="E4" s="24" t="s">
        <v>4</v>
      </c>
    </row>
    <row r="5" spans="1:5" ht="21.75" x14ac:dyDescent="0.6">
      <c r="A5" s="25">
        <v>44896</v>
      </c>
      <c r="B5" s="26">
        <v>290400</v>
      </c>
      <c r="C5" s="26">
        <v>700.8</v>
      </c>
      <c r="D5" s="27">
        <v>30</v>
      </c>
      <c r="E5" s="28">
        <f>(B5/C5)/D5/24</f>
        <v>0.57553272450532733</v>
      </c>
    </row>
    <row r="6" spans="1:5" ht="21.75" x14ac:dyDescent="0.6">
      <c r="A6" s="29">
        <v>44866</v>
      </c>
      <c r="B6" s="30">
        <v>283200</v>
      </c>
      <c r="C6" s="30">
        <v>674.4</v>
      </c>
      <c r="D6" s="31">
        <v>29</v>
      </c>
      <c r="E6" s="32">
        <f t="shared" ref="E6:E11" si="0">(B6/C6)/D6/24</f>
        <v>0.60334601382582731</v>
      </c>
    </row>
    <row r="7" spans="1:5" ht="21.75" x14ac:dyDescent="0.6">
      <c r="A7" s="25">
        <v>44837</v>
      </c>
      <c r="B7" s="26">
        <v>295200</v>
      </c>
      <c r="C7" s="26">
        <v>717.6</v>
      </c>
      <c r="D7" s="27">
        <v>32</v>
      </c>
      <c r="E7" s="28">
        <f t="shared" si="0"/>
        <v>0.53563963210702337</v>
      </c>
    </row>
    <row r="8" spans="1:5" ht="21.75" x14ac:dyDescent="0.6">
      <c r="A8" s="35">
        <v>44805</v>
      </c>
      <c r="B8" s="36">
        <v>328800</v>
      </c>
      <c r="C8" s="36">
        <v>770.4</v>
      </c>
      <c r="D8" s="37">
        <v>31</v>
      </c>
      <c r="E8" s="38">
        <f t="shared" si="0"/>
        <v>0.57364418986366528</v>
      </c>
    </row>
    <row r="9" spans="1:5" ht="21.75" x14ac:dyDescent="0.6">
      <c r="A9" s="25">
        <v>44774</v>
      </c>
      <c r="B9" s="26">
        <v>321600</v>
      </c>
      <c r="C9" s="26">
        <v>676.8</v>
      </c>
      <c r="D9" s="27">
        <v>31</v>
      </c>
      <c r="E9" s="28">
        <f t="shared" si="0"/>
        <v>0.63867917333943414</v>
      </c>
    </row>
    <row r="10" spans="1:5" ht="21.75" x14ac:dyDescent="0.6">
      <c r="A10" s="35">
        <v>44743</v>
      </c>
      <c r="B10" s="36">
        <v>300000</v>
      </c>
      <c r="C10" s="36">
        <v>652.79999999999995</v>
      </c>
      <c r="D10" s="37">
        <v>30</v>
      </c>
      <c r="E10" s="38">
        <f t="shared" si="0"/>
        <v>0.63827614379084974</v>
      </c>
    </row>
    <row r="11" spans="1:5" ht="21.75" x14ac:dyDescent="0.6">
      <c r="A11" s="25">
        <v>44713</v>
      </c>
      <c r="B11" s="26">
        <v>290400</v>
      </c>
      <c r="C11" s="26">
        <v>633.6</v>
      </c>
      <c r="D11" s="27">
        <v>30</v>
      </c>
      <c r="E11" s="28">
        <f t="shared" si="0"/>
        <v>0.63657407407407407</v>
      </c>
    </row>
    <row r="12" spans="1:5" ht="21.75" x14ac:dyDescent="0.6">
      <c r="A12" s="29">
        <v>44683</v>
      </c>
      <c r="B12" s="30">
        <v>240051</v>
      </c>
      <c r="C12" s="30">
        <v>576.59299999999996</v>
      </c>
      <c r="D12" s="31">
        <v>31</v>
      </c>
      <c r="E12" s="32">
        <f t="shared" ref="E12:E16" si="1">(B12/C12)/D12/24</f>
        <v>0.55957875580936145</v>
      </c>
    </row>
    <row r="13" spans="1:5" ht="21.75" x14ac:dyDescent="0.6">
      <c r="A13" s="25">
        <v>44652</v>
      </c>
      <c r="B13" s="26">
        <v>282413</v>
      </c>
      <c r="C13" s="26">
        <v>600.12699999999995</v>
      </c>
      <c r="D13" s="27">
        <v>31</v>
      </c>
      <c r="E13" s="28">
        <f t="shared" si="1"/>
        <v>0.63251172766997299</v>
      </c>
    </row>
    <row r="14" spans="1:5" ht="21.75" x14ac:dyDescent="0.6">
      <c r="A14" s="35">
        <v>44621</v>
      </c>
      <c r="B14" s="36">
        <v>268292</v>
      </c>
      <c r="C14" s="36">
        <v>604.83399999999995</v>
      </c>
      <c r="D14" s="37">
        <v>28</v>
      </c>
      <c r="E14" s="38">
        <f t="shared" si="1"/>
        <v>0.66008863195363954</v>
      </c>
    </row>
    <row r="15" spans="1:5" ht="21.75" x14ac:dyDescent="0.6">
      <c r="A15" s="25">
        <v>44593</v>
      </c>
      <c r="B15" s="26">
        <v>298887</v>
      </c>
      <c r="C15" s="26">
        <v>611.89400000000001</v>
      </c>
      <c r="D15" s="27">
        <v>29</v>
      </c>
      <c r="E15" s="28">
        <f t="shared" si="1"/>
        <v>0.70181329581199714</v>
      </c>
    </row>
    <row r="16" spans="1:5" ht="21.75" x14ac:dyDescent="0.6">
      <c r="A16" s="35">
        <v>44564</v>
      </c>
      <c r="B16" s="36">
        <v>291827</v>
      </c>
      <c r="C16" s="36">
        <v>628.36800000000005</v>
      </c>
      <c r="D16" s="37">
        <v>33</v>
      </c>
      <c r="E16" s="38">
        <f t="shared" si="1"/>
        <v>0.58638955889452415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Annual Verification</vt:lpstr>
      <vt:lpstr>Customer 1</vt:lpstr>
      <vt:lpstr>Customer 2</vt:lpstr>
      <vt:lpstr>Customer 3</vt:lpstr>
      <vt:lpstr>Customer 4</vt:lpstr>
      <vt:lpstr>Sheet3</vt:lpstr>
      <vt:lpstr>'Annual Verification'!Print_Area</vt:lpstr>
    </vt:vector>
  </TitlesOfParts>
  <Company>Liberty Utilities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 Greek</dc:creator>
  <cp:lastModifiedBy>Charlotte Emery</cp:lastModifiedBy>
  <cp:lastPrinted>2020-12-11T23:08:57Z</cp:lastPrinted>
  <dcterms:created xsi:type="dcterms:W3CDTF">2019-12-20T15:36:00Z</dcterms:created>
  <dcterms:modified xsi:type="dcterms:W3CDTF">2022-12-28T21:12:39Z</dcterms:modified>
</cp:coreProperties>
</file>