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620" windowHeight="12816"/>
  </bookViews>
  <sheets>
    <sheet name="After Adjusments" sheetId="1" r:id="rId1"/>
    <sheet name="Adjustments" sheetId="2" r:id="rId2"/>
    <sheet name="Pre Adjustment" sheetId="3" r:id="rId3"/>
  </sheets>
  <definedNames>
    <definedName name="_xlnm.Print_Titles" localSheetId="1">Adjustments!$1:$6</definedName>
    <definedName name="_xlnm.Print_Titles" localSheetId="0">'After Adjusments'!$1:$56</definedName>
    <definedName name="_xlnm.Print_Titles" localSheetId="2">'Pre Adjustment'!$1:$6</definedName>
  </definedNames>
  <calcPr calcId="145621"/>
</workbook>
</file>

<file path=xl/calcChain.xml><?xml version="1.0" encoding="utf-8"?>
<calcChain xmlns="http://schemas.openxmlformats.org/spreadsheetml/2006/main">
  <c r="E234" i="1" l="1"/>
  <c r="H297" i="1" l="1"/>
  <c r="F723" i="1" l="1"/>
  <c r="Q723" i="1"/>
  <c r="P723" i="1"/>
  <c r="O723" i="1"/>
  <c r="N723" i="1"/>
  <c r="M723" i="1"/>
  <c r="L723" i="1"/>
  <c r="K723" i="1"/>
  <c r="J723" i="1"/>
  <c r="I723" i="1"/>
  <c r="H723" i="1"/>
  <c r="G723" i="1"/>
  <c r="P722" i="1"/>
  <c r="O722" i="1"/>
  <c r="N722" i="1"/>
  <c r="M722" i="1"/>
  <c r="L722" i="1"/>
  <c r="K722" i="1"/>
  <c r="J722" i="1"/>
  <c r="I722" i="1"/>
  <c r="H722" i="1"/>
  <c r="G722" i="1"/>
  <c r="F722" i="1"/>
  <c r="H709" i="1"/>
  <c r="G709" i="1"/>
  <c r="F709" i="1"/>
  <c r="G708" i="1"/>
  <c r="F708" i="1"/>
  <c r="H696" i="1"/>
  <c r="G696" i="1"/>
  <c r="F696" i="1"/>
  <c r="G695" i="1"/>
  <c r="F695" i="1"/>
  <c r="H682" i="1"/>
  <c r="G682" i="1"/>
  <c r="F682" i="1"/>
  <c r="G681" i="1"/>
  <c r="F681" i="1"/>
  <c r="H669" i="1"/>
  <c r="G669" i="1"/>
  <c r="F669" i="1"/>
  <c r="G668" i="1"/>
  <c r="F668" i="1"/>
  <c r="H655" i="1"/>
  <c r="G655" i="1"/>
  <c r="F655" i="1"/>
  <c r="G654" i="1"/>
  <c r="F654" i="1"/>
  <c r="A669" i="1"/>
  <c r="A668" i="1"/>
  <c r="F643" i="1"/>
  <c r="G643" i="1" s="1"/>
  <c r="G642" i="1"/>
  <c r="F642" i="1"/>
  <c r="F629" i="1"/>
  <c r="G629" i="1" s="1"/>
  <c r="G628" i="1"/>
  <c r="F628" i="1"/>
  <c r="F614" i="1"/>
  <c r="G614" i="1" s="1"/>
  <c r="G613" i="1"/>
  <c r="F613" i="1"/>
  <c r="F600" i="1"/>
  <c r="G600" i="1" s="1"/>
  <c r="G599" i="1"/>
  <c r="F599" i="1"/>
  <c r="F586" i="1"/>
  <c r="G586" i="1" s="1"/>
  <c r="G585" i="1"/>
  <c r="F585" i="1"/>
  <c r="F573" i="1"/>
  <c r="G573" i="1" s="1"/>
  <c r="G572" i="1"/>
  <c r="F572" i="1"/>
  <c r="F560" i="1"/>
  <c r="G560" i="1" s="1"/>
  <c r="G559" i="1"/>
  <c r="F559" i="1"/>
  <c r="F547" i="1"/>
  <c r="G547" i="1" s="1"/>
  <c r="G546" i="1"/>
  <c r="F546" i="1"/>
  <c r="F533" i="1"/>
  <c r="G533" i="1" s="1"/>
  <c r="G532" i="1"/>
  <c r="F532" i="1"/>
  <c r="F518" i="1"/>
  <c r="G518" i="1" s="1"/>
  <c r="F517" i="1"/>
  <c r="H504" i="1"/>
  <c r="G504" i="1"/>
  <c r="F504" i="1"/>
  <c r="G503" i="1"/>
  <c r="F503" i="1"/>
  <c r="F491" i="1"/>
  <c r="G491" i="1" s="1"/>
  <c r="F490" i="1"/>
  <c r="H478" i="1"/>
  <c r="G478" i="1"/>
  <c r="F478" i="1"/>
  <c r="G477" i="1"/>
  <c r="F477" i="1"/>
  <c r="H465" i="1"/>
  <c r="G465" i="1"/>
  <c r="F465" i="1"/>
  <c r="G464" i="1"/>
  <c r="F464" i="1"/>
  <c r="F451" i="1"/>
  <c r="G450" i="1"/>
  <c r="F450" i="1"/>
  <c r="H436" i="1"/>
  <c r="G436" i="1"/>
  <c r="F436" i="1"/>
  <c r="G435" i="1"/>
  <c r="F435" i="1"/>
  <c r="H423" i="1"/>
  <c r="G423" i="1"/>
  <c r="F423" i="1"/>
  <c r="G422" i="1"/>
  <c r="F422" i="1"/>
  <c r="H410" i="1"/>
  <c r="G410" i="1"/>
  <c r="F410" i="1"/>
  <c r="G409" i="1"/>
  <c r="F409" i="1"/>
  <c r="H396" i="1"/>
  <c r="G396" i="1"/>
  <c r="F396" i="1"/>
  <c r="G395" i="1"/>
  <c r="F395" i="1"/>
  <c r="H383" i="1"/>
  <c r="G383" i="1"/>
  <c r="F383" i="1"/>
  <c r="G382" i="1"/>
  <c r="F382" i="1"/>
  <c r="F359" i="1"/>
  <c r="G359" i="1" s="1"/>
  <c r="G358" i="1"/>
  <c r="F358" i="1"/>
  <c r="F345" i="1"/>
  <c r="G345" i="1" s="1"/>
  <c r="F344" i="1"/>
  <c r="G344" i="1" s="1"/>
  <c r="F332" i="1"/>
  <c r="G332" i="1" s="1"/>
  <c r="F331" i="1"/>
  <c r="G331" i="1" s="1"/>
  <c r="F319" i="1"/>
  <c r="G318" i="1"/>
  <c r="F318" i="1"/>
  <c r="F306" i="1"/>
  <c r="G306" i="1" s="1"/>
  <c r="F305" i="1"/>
  <c r="G305" i="1" s="1"/>
  <c r="F288" i="1"/>
  <c r="G288" i="1" s="1"/>
  <c r="F287" i="1"/>
  <c r="G287" i="1" s="1"/>
  <c r="F274" i="1"/>
  <c r="G274" i="1" s="1"/>
  <c r="F273" i="1"/>
  <c r="G273" i="1" s="1"/>
  <c r="F261" i="1"/>
  <c r="G261" i="1" s="1"/>
  <c r="F260" i="1"/>
  <c r="G260" i="1" s="1"/>
  <c r="F248" i="1"/>
  <c r="G248" i="1" s="1"/>
  <c r="F247" i="1"/>
  <c r="G247" i="1" s="1"/>
  <c r="F235" i="1"/>
  <c r="G235" i="1" s="1"/>
  <c r="F234" i="1"/>
  <c r="F222" i="1"/>
  <c r="G222" i="1" s="1"/>
  <c r="F221" i="1"/>
  <c r="G209" i="1"/>
  <c r="F209" i="1"/>
  <c r="F208" i="1"/>
  <c r="G208" i="1" s="1"/>
  <c r="H196" i="1"/>
  <c r="G196" i="1"/>
  <c r="F196" i="1"/>
  <c r="G195" i="1"/>
  <c r="F195" i="1"/>
  <c r="H183" i="1"/>
  <c r="G183" i="1"/>
  <c r="F183" i="1"/>
  <c r="G182" i="1"/>
  <c r="F182" i="1"/>
  <c r="A182" i="1"/>
  <c r="A183" i="1" s="1"/>
  <c r="A148" i="1"/>
  <c r="A149" i="1" s="1"/>
  <c r="H149" i="1"/>
  <c r="G149" i="1"/>
  <c r="F149" i="1"/>
  <c r="G148" i="1"/>
  <c r="F148" i="1"/>
  <c r="H135" i="1"/>
  <c r="G135" i="1"/>
  <c r="F135" i="1"/>
  <c r="G134" i="1"/>
  <c r="F134" i="1"/>
  <c r="F108" i="1"/>
  <c r="G108" i="1" s="1"/>
  <c r="G107" i="1"/>
  <c r="F107" i="1"/>
  <c r="D121" i="1"/>
  <c r="F121" i="1" s="1"/>
  <c r="C121" i="1"/>
  <c r="G121" i="1" s="1"/>
  <c r="D120" i="1"/>
  <c r="F120" i="1" s="1"/>
  <c r="C120" i="1"/>
  <c r="G95" i="1"/>
  <c r="F95" i="1"/>
  <c r="F94" i="1"/>
  <c r="H81" i="1"/>
  <c r="G81" i="1"/>
  <c r="F81" i="1"/>
  <c r="G80" i="1"/>
  <c r="F80" i="1"/>
  <c r="F67" i="1"/>
  <c r="F66" i="1"/>
  <c r="H643" i="1" l="1"/>
  <c r="H491" i="1"/>
  <c r="H629" i="1"/>
  <c r="H614" i="1"/>
  <c r="H600" i="1"/>
  <c r="H586" i="1"/>
  <c r="H573" i="1"/>
  <c r="H560" i="1"/>
  <c r="H547" i="1"/>
  <c r="H533" i="1"/>
  <c r="H518" i="1"/>
  <c r="G517" i="1"/>
  <c r="G490" i="1"/>
  <c r="H451" i="1"/>
  <c r="G451" i="1"/>
  <c r="H209" i="1"/>
  <c r="H319" i="1"/>
  <c r="H359" i="1"/>
  <c r="H345" i="1"/>
  <c r="H332" i="1"/>
  <c r="G319" i="1"/>
  <c r="H306" i="1"/>
  <c r="H288" i="1"/>
  <c r="H274" i="1"/>
  <c r="H261" i="1"/>
  <c r="H248" i="1"/>
  <c r="G234" i="1"/>
  <c r="H235" i="1"/>
  <c r="H222" i="1"/>
  <c r="G221" i="1"/>
  <c r="H121" i="1"/>
  <c r="G120" i="1"/>
  <c r="H108" i="1"/>
  <c r="H95" i="1"/>
  <c r="G94" i="1"/>
  <c r="G67" i="1"/>
  <c r="H67" i="1"/>
  <c r="G66" i="1"/>
  <c r="A287" i="1"/>
  <c r="A288" i="1"/>
  <c r="A236" i="2"/>
  <c r="A237" i="2"/>
  <c r="B237" i="2"/>
  <c r="A238" i="2"/>
  <c r="B238" i="2"/>
  <c r="F238" i="3"/>
  <c r="G238" i="3" s="1"/>
  <c r="F237" i="3"/>
  <c r="G236" i="3"/>
  <c r="F236" i="3"/>
  <c r="H237" i="3" s="1"/>
  <c r="F235" i="3"/>
  <c r="O205" i="3"/>
  <c r="N205" i="3"/>
  <c r="M205" i="3"/>
  <c r="L205" i="3"/>
  <c r="F205" i="3"/>
  <c r="K205" i="3" s="1"/>
  <c r="I238" i="3" l="1"/>
  <c r="K238" i="3"/>
  <c r="H236" i="3"/>
  <c r="J237" i="3"/>
  <c r="L238" i="3"/>
  <c r="G235" i="3"/>
  <c r="I236" i="3"/>
  <c r="K237" i="3"/>
  <c r="M238" i="3"/>
  <c r="H235" i="3"/>
  <c r="J236" i="3"/>
  <c r="L237" i="3"/>
  <c r="N238" i="3"/>
  <c r="I235" i="3"/>
  <c r="K236" i="3"/>
  <c r="M237" i="3"/>
  <c r="O238" i="3"/>
  <c r="J235" i="3"/>
  <c r="L236" i="3"/>
  <c r="N237" i="3"/>
  <c r="K235" i="3"/>
  <c r="M236" i="3"/>
  <c r="O237" i="3"/>
  <c r="L235" i="3"/>
  <c r="N236" i="3"/>
  <c r="M235" i="3"/>
  <c r="O236" i="3"/>
  <c r="N235" i="3"/>
  <c r="H238" i="3"/>
  <c r="O235" i="3"/>
  <c r="G237" i="3"/>
  <c r="J238" i="3"/>
  <c r="I237" i="3"/>
  <c r="G205" i="3"/>
  <c r="H205" i="3"/>
  <c r="I205" i="3"/>
  <c r="J205" i="3"/>
  <c r="C237" i="3"/>
  <c r="E571" i="1" l="1"/>
  <c r="D571" i="1"/>
  <c r="C571" i="1"/>
  <c r="E570" i="1"/>
  <c r="D570" i="1"/>
  <c r="C570" i="1"/>
  <c r="E569" i="1"/>
  <c r="D569" i="1"/>
  <c r="C569" i="1"/>
  <c r="E568" i="1"/>
  <c r="D568" i="1"/>
  <c r="C568" i="1"/>
  <c r="E567" i="1"/>
  <c r="D567" i="1"/>
  <c r="C567" i="1"/>
  <c r="E566" i="1"/>
  <c r="D566" i="1"/>
  <c r="C566" i="1"/>
  <c r="E565" i="1"/>
  <c r="D565" i="1"/>
  <c r="C565" i="1"/>
  <c r="E564" i="1"/>
  <c r="D564" i="1"/>
  <c r="C564" i="1"/>
  <c r="E563" i="1"/>
  <c r="D563" i="1"/>
  <c r="C563" i="1"/>
  <c r="G448" i="2"/>
  <c r="G447" i="2"/>
  <c r="G446" i="2"/>
  <c r="G445" i="2"/>
  <c r="G444" i="2"/>
  <c r="G443" i="2"/>
  <c r="G442" i="2"/>
  <c r="G441" i="2"/>
  <c r="O449" i="3"/>
  <c r="N449" i="3"/>
  <c r="M449" i="3"/>
  <c r="L449" i="3"/>
  <c r="K449" i="3"/>
  <c r="J449" i="3"/>
  <c r="I449" i="3"/>
  <c r="H449" i="3"/>
  <c r="G449" i="3"/>
  <c r="N448" i="3"/>
  <c r="M448" i="3"/>
  <c r="L448" i="3"/>
  <c r="K448" i="3"/>
  <c r="J448" i="3"/>
  <c r="I448" i="3"/>
  <c r="H448" i="3"/>
  <c r="G448" i="3"/>
  <c r="M447" i="3"/>
  <c r="L447" i="3"/>
  <c r="K447" i="3"/>
  <c r="J447" i="3"/>
  <c r="I447" i="3"/>
  <c r="H447" i="3"/>
  <c r="G447" i="3"/>
  <c r="L446" i="3"/>
  <c r="K446" i="3"/>
  <c r="J446" i="3"/>
  <c r="I446" i="3"/>
  <c r="H446" i="3"/>
  <c r="G446" i="3"/>
  <c r="K445" i="3"/>
  <c r="J445" i="3"/>
  <c r="I445" i="3"/>
  <c r="H445" i="3"/>
  <c r="G445" i="3"/>
  <c r="J444" i="3"/>
  <c r="I444" i="3"/>
  <c r="H444" i="3"/>
  <c r="G444" i="3"/>
  <c r="I443" i="3"/>
  <c r="H443" i="3"/>
  <c r="G443" i="3"/>
  <c r="H442" i="3"/>
  <c r="G442" i="3"/>
  <c r="G441" i="3"/>
  <c r="F449" i="3"/>
  <c r="F448" i="3"/>
  <c r="F447" i="3"/>
  <c r="F446" i="3"/>
  <c r="F445" i="3"/>
  <c r="F444" i="3"/>
  <c r="F443" i="3"/>
  <c r="F442" i="3"/>
  <c r="F441" i="3"/>
  <c r="M572" i="1" l="1"/>
  <c r="G570" i="1"/>
  <c r="I572" i="1"/>
  <c r="G563" i="1"/>
  <c r="P572" i="1"/>
  <c r="G567" i="1"/>
  <c r="L572" i="1"/>
  <c r="G571" i="1"/>
  <c r="H572" i="1"/>
  <c r="O572" i="1"/>
  <c r="K572" i="1"/>
  <c r="G565" i="1"/>
  <c r="N572" i="1"/>
  <c r="J572" i="1"/>
  <c r="F563" i="1"/>
  <c r="F567" i="1"/>
  <c r="F571" i="1"/>
  <c r="I573" i="1" s="1"/>
  <c r="F564" i="1"/>
  <c r="H570" i="1"/>
  <c r="F566" i="1"/>
  <c r="N570" i="1" s="1"/>
  <c r="F570" i="1"/>
  <c r="L571" i="1"/>
  <c r="F568" i="1"/>
  <c r="L568" i="1" s="1"/>
  <c r="H567" i="1"/>
  <c r="J571" i="1"/>
  <c r="M571" i="1"/>
  <c r="G569" i="1"/>
  <c r="G568" i="1"/>
  <c r="H568" i="1"/>
  <c r="I570" i="1"/>
  <c r="J570" i="1"/>
  <c r="K570" i="1"/>
  <c r="I568" i="1"/>
  <c r="J568" i="1"/>
  <c r="H571" i="1"/>
  <c r="O571" i="1"/>
  <c r="H569" i="1"/>
  <c r="I571" i="1"/>
  <c r="I569" i="1"/>
  <c r="G566" i="1"/>
  <c r="J569" i="1"/>
  <c r="K571" i="1"/>
  <c r="H566" i="1"/>
  <c r="F565" i="1"/>
  <c r="F569" i="1"/>
  <c r="L570" i="1" s="1"/>
  <c r="M570" i="1"/>
  <c r="H565" i="1"/>
  <c r="I565" i="1"/>
  <c r="J566" i="1"/>
  <c r="G564" i="1"/>
  <c r="K567" i="1"/>
  <c r="H564" i="1"/>
  <c r="K568" i="1"/>
  <c r="N571" i="1"/>
  <c r="I566" i="1"/>
  <c r="C339" i="1"/>
  <c r="J573" i="1" l="1"/>
  <c r="Q573" i="1"/>
  <c r="M573" i="1"/>
  <c r="K573" i="1"/>
  <c r="P573" i="1"/>
  <c r="O573" i="1"/>
  <c r="L573" i="1"/>
  <c r="N573" i="1"/>
  <c r="K569" i="1"/>
  <c r="I567" i="1"/>
  <c r="M569" i="1"/>
  <c r="J567" i="1"/>
  <c r="L569" i="1"/>
  <c r="C545" i="1"/>
  <c r="E721" i="1"/>
  <c r="D721" i="1"/>
  <c r="C721" i="1"/>
  <c r="G721" i="1" s="1"/>
  <c r="E720" i="1"/>
  <c r="D720" i="1"/>
  <c r="C720" i="1"/>
  <c r="G720" i="1" s="1"/>
  <c r="E719" i="1"/>
  <c r="D719" i="1"/>
  <c r="C719" i="1"/>
  <c r="E718" i="1"/>
  <c r="D718" i="1"/>
  <c r="C718" i="1"/>
  <c r="E717" i="1"/>
  <c r="D717" i="1"/>
  <c r="C717" i="1"/>
  <c r="E716" i="1"/>
  <c r="D716" i="1"/>
  <c r="C716" i="1"/>
  <c r="G716" i="1" s="1"/>
  <c r="E715" i="1"/>
  <c r="D715" i="1"/>
  <c r="C715" i="1"/>
  <c r="E714" i="1"/>
  <c r="D714" i="1"/>
  <c r="C714" i="1"/>
  <c r="E713" i="1"/>
  <c r="D713" i="1"/>
  <c r="C713" i="1"/>
  <c r="E707" i="1"/>
  <c r="D707" i="1"/>
  <c r="C707" i="1"/>
  <c r="E706" i="1"/>
  <c r="D706" i="1"/>
  <c r="C706" i="1"/>
  <c r="E705" i="1"/>
  <c r="D705" i="1"/>
  <c r="C705" i="1"/>
  <c r="E704" i="1"/>
  <c r="D704" i="1"/>
  <c r="C704" i="1"/>
  <c r="E703" i="1"/>
  <c r="D703" i="1"/>
  <c r="C703" i="1"/>
  <c r="E702" i="1"/>
  <c r="D702" i="1"/>
  <c r="C702" i="1"/>
  <c r="E701" i="1"/>
  <c r="D701" i="1"/>
  <c r="C701" i="1"/>
  <c r="E700" i="1"/>
  <c r="D700" i="1"/>
  <c r="C700" i="1"/>
  <c r="E699" i="1"/>
  <c r="D699" i="1"/>
  <c r="C699" i="1"/>
  <c r="E694" i="1"/>
  <c r="D694" i="1"/>
  <c r="C694" i="1"/>
  <c r="E693" i="1"/>
  <c r="D693" i="1"/>
  <c r="C693" i="1"/>
  <c r="E692" i="1"/>
  <c r="D692" i="1"/>
  <c r="C692" i="1"/>
  <c r="E691" i="1"/>
  <c r="D691" i="1"/>
  <c r="C691" i="1"/>
  <c r="E690" i="1"/>
  <c r="D690" i="1"/>
  <c r="C690" i="1"/>
  <c r="E689" i="1"/>
  <c r="D689" i="1"/>
  <c r="C689" i="1"/>
  <c r="E688" i="1"/>
  <c r="D688" i="1"/>
  <c r="C688" i="1"/>
  <c r="E687" i="1"/>
  <c r="D687" i="1"/>
  <c r="C687" i="1"/>
  <c r="E686" i="1"/>
  <c r="D686" i="1"/>
  <c r="C686" i="1"/>
  <c r="E680" i="1"/>
  <c r="D680" i="1"/>
  <c r="C680" i="1"/>
  <c r="E679" i="1"/>
  <c r="D679" i="1"/>
  <c r="C679" i="1"/>
  <c r="E678" i="1"/>
  <c r="D678" i="1"/>
  <c r="C678" i="1"/>
  <c r="E677" i="1"/>
  <c r="D677" i="1"/>
  <c r="C677" i="1"/>
  <c r="E676" i="1"/>
  <c r="D676" i="1"/>
  <c r="C676" i="1"/>
  <c r="E675" i="1"/>
  <c r="D675" i="1"/>
  <c r="C675" i="1"/>
  <c r="E674" i="1"/>
  <c r="D674" i="1"/>
  <c r="C674" i="1"/>
  <c r="E673" i="1"/>
  <c r="D673" i="1"/>
  <c r="C673" i="1"/>
  <c r="E672" i="1"/>
  <c r="D672" i="1"/>
  <c r="C672" i="1"/>
  <c r="E667" i="1"/>
  <c r="D667" i="1"/>
  <c r="C667" i="1"/>
  <c r="E666" i="1"/>
  <c r="D666" i="1"/>
  <c r="C666" i="1"/>
  <c r="E665" i="1"/>
  <c r="D665" i="1"/>
  <c r="C665" i="1"/>
  <c r="E664" i="1"/>
  <c r="D664" i="1"/>
  <c r="C664" i="1"/>
  <c r="E663" i="1"/>
  <c r="D663" i="1"/>
  <c r="C663" i="1"/>
  <c r="E662" i="1"/>
  <c r="D662" i="1"/>
  <c r="C662" i="1"/>
  <c r="E661" i="1"/>
  <c r="D661" i="1"/>
  <c r="C661" i="1"/>
  <c r="E660" i="1"/>
  <c r="D660" i="1"/>
  <c r="C660" i="1"/>
  <c r="E659" i="1"/>
  <c r="D659" i="1"/>
  <c r="C659" i="1"/>
  <c r="E653" i="1"/>
  <c r="D653" i="1"/>
  <c r="C653" i="1"/>
  <c r="E652" i="1"/>
  <c r="D652" i="1"/>
  <c r="C652" i="1"/>
  <c r="E651" i="1"/>
  <c r="D651" i="1"/>
  <c r="C651" i="1"/>
  <c r="E650" i="1"/>
  <c r="D650" i="1"/>
  <c r="C650" i="1"/>
  <c r="G650" i="1" s="1"/>
  <c r="E649" i="1"/>
  <c r="D649" i="1"/>
  <c r="C649" i="1"/>
  <c r="G649" i="1" s="1"/>
  <c r="E648" i="1"/>
  <c r="D648" i="1"/>
  <c r="C648" i="1"/>
  <c r="G648" i="1" s="1"/>
  <c r="E647" i="1"/>
  <c r="D647" i="1"/>
  <c r="C647" i="1"/>
  <c r="E646" i="1"/>
  <c r="D646" i="1"/>
  <c r="C646" i="1"/>
  <c r="G646" i="1" s="1"/>
  <c r="E645" i="1"/>
  <c r="D645" i="1"/>
  <c r="C645" i="1"/>
  <c r="G645" i="1" s="1"/>
  <c r="E641" i="1"/>
  <c r="D641" i="1"/>
  <c r="C641" i="1"/>
  <c r="E640" i="1"/>
  <c r="D640" i="1"/>
  <c r="C640" i="1"/>
  <c r="E639" i="1"/>
  <c r="D639" i="1"/>
  <c r="C639" i="1"/>
  <c r="E638" i="1"/>
  <c r="D638" i="1"/>
  <c r="C638" i="1"/>
  <c r="E637" i="1"/>
  <c r="D637" i="1"/>
  <c r="C637" i="1"/>
  <c r="E636" i="1"/>
  <c r="D636" i="1"/>
  <c r="C636" i="1"/>
  <c r="E635" i="1"/>
  <c r="D635" i="1"/>
  <c r="C635" i="1"/>
  <c r="E634" i="1"/>
  <c r="D634" i="1"/>
  <c r="C634" i="1"/>
  <c r="E633" i="1"/>
  <c r="D633" i="1"/>
  <c r="C633" i="1"/>
  <c r="E627" i="1"/>
  <c r="D627" i="1"/>
  <c r="C627" i="1"/>
  <c r="E626" i="1"/>
  <c r="D626" i="1"/>
  <c r="C626" i="1"/>
  <c r="E625" i="1"/>
  <c r="D625" i="1"/>
  <c r="C625" i="1"/>
  <c r="E624" i="1"/>
  <c r="D624" i="1"/>
  <c r="C624" i="1"/>
  <c r="E623" i="1"/>
  <c r="D623" i="1"/>
  <c r="C623" i="1"/>
  <c r="E622" i="1"/>
  <c r="D622" i="1"/>
  <c r="C622" i="1"/>
  <c r="E621" i="1"/>
  <c r="D621" i="1"/>
  <c r="C621" i="1"/>
  <c r="E620" i="1"/>
  <c r="D620" i="1"/>
  <c r="C620" i="1"/>
  <c r="E619" i="1"/>
  <c r="D619" i="1"/>
  <c r="C619" i="1"/>
  <c r="E612" i="1"/>
  <c r="D612" i="1"/>
  <c r="C612" i="1"/>
  <c r="E611" i="1"/>
  <c r="D611" i="1"/>
  <c r="C611" i="1"/>
  <c r="E610" i="1"/>
  <c r="D610" i="1"/>
  <c r="C610" i="1"/>
  <c r="E609" i="1"/>
  <c r="D609" i="1"/>
  <c r="C609" i="1"/>
  <c r="E608" i="1"/>
  <c r="D608" i="1"/>
  <c r="C608" i="1"/>
  <c r="E607" i="1"/>
  <c r="D607" i="1"/>
  <c r="C607" i="1"/>
  <c r="E606" i="1"/>
  <c r="D606" i="1"/>
  <c r="C606" i="1"/>
  <c r="E605" i="1"/>
  <c r="D605" i="1"/>
  <c r="C605" i="1"/>
  <c r="E604" i="1"/>
  <c r="D604" i="1"/>
  <c r="C604" i="1"/>
  <c r="E598" i="1"/>
  <c r="D598" i="1"/>
  <c r="C598" i="1"/>
  <c r="E597" i="1"/>
  <c r="D597" i="1"/>
  <c r="C597" i="1"/>
  <c r="E596" i="1"/>
  <c r="D596" i="1"/>
  <c r="C596" i="1"/>
  <c r="E595" i="1"/>
  <c r="D595" i="1"/>
  <c r="C595" i="1"/>
  <c r="E594" i="1"/>
  <c r="D594" i="1"/>
  <c r="C594" i="1"/>
  <c r="E593" i="1"/>
  <c r="D593" i="1"/>
  <c r="C593" i="1"/>
  <c r="E592" i="1"/>
  <c r="D592" i="1"/>
  <c r="C592" i="1"/>
  <c r="E591" i="1"/>
  <c r="D591" i="1"/>
  <c r="C591" i="1"/>
  <c r="E590" i="1"/>
  <c r="D590" i="1"/>
  <c r="C590" i="1"/>
  <c r="E584" i="1"/>
  <c r="D584" i="1"/>
  <c r="C584" i="1"/>
  <c r="E583" i="1"/>
  <c r="D583" i="1"/>
  <c r="C583" i="1"/>
  <c r="E582" i="1"/>
  <c r="D582" i="1"/>
  <c r="C582" i="1"/>
  <c r="E581" i="1"/>
  <c r="D581" i="1"/>
  <c r="C581" i="1"/>
  <c r="E580" i="1"/>
  <c r="D580" i="1"/>
  <c r="C580" i="1"/>
  <c r="E579" i="1"/>
  <c r="D579" i="1"/>
  <c r="C579" i="1"/>
  <c r="E578" i="1"/>
  <c r="D578" i="1"/>
  <c r="C578" i="1"/>
  <c r="E577" i="1"/>
  <c r="D577" i="1"/>
  <c r="C577" i="1"/>
  <c r="E576" i="1"/>
  <c r="D576" i="1"/>
  <c r="C576" i="1"/>
  <c r="E558" i="1"/>
  <c r="D558" i="1"/>
  <c r="C558" i="1"/>
  <c r="E557" i="1"/>
  <c r="D557" i="1"/>
  <c r="C557" i="1"/>
  <c r="E556" i="1"/>
  <c r="D556" i="1"/>
  <c r="C556" i="1"/>
  <c r="E555" i="1"/>
  <c r="D555" i="1"/>
  <c r="C555" i="1"/>
  <c r="E554" i="1"/>
  <c r="D554" i="1"/>
  <c r="C554" i="1"/>
  <c r="E553" i="1"/>
  <c r="D553" i="1"/>
  <c r="C553" i="1"/>
  <c r="E552" i="1"/>
  <c r="D552" i="1"/>
  <c r="C552" i="1"/>
  <c r="E551" i="1"/>
  <c r="D551" i="1"/>
  <c r="C551" i="1"/>
  <c r="E550" i="1"/>
  <c r="D550" i="1"/>
  <c r="C550" i="1"/>
  <c r="E545" i="1"/>
  <c r="D545" i="1"/>
  <c r="E544" i="1"/>
  <c r="D544" i="1"/>
  <c r="C544" i="1"/>
  <c r="E543" i="1"/>
  <c r="D543" i="1"/>
  <c r="C543" i="1"/>
  <c r="E542" i="1"/>
  <c r="D542" i="1"/>
  <c r="C542" i="1"/>
  <c r="E541" i="1"/>
  <c r="D541" i="1"/>
  <c r="C541" i="1"/>
  <c r="E540" i="1"/>
  <c r="D540" i="1"/>
  <c r="C540" i="1"/>
  <c r="E539" i="1"/>
  <c r="D539" i="1"/>
  <c r="C539" i="1"/>
  <c r="E538" i="1"/>
  <c r="D538" i="1"/>
  <c r="C538" i="1"/>
  <c r="E537" i="1"/>
  <c r="D537" i="1"/>
  <c r="C537" i="1"/>
  <c r="E531" i="1"/>
  <c r="D531" i="1"/>
  <c r="C531" i="1"/>
  <c r="E530" i="1"/>
  <c r="D530" i="1"/>
  <c r="C530" i="1"/>
  <c r="E529" i="1"/>
  <c r="D529" i="1"/>
  <c r="C529" i="1"/>
  <c r="E528" i="1"/>
  <c r="D528" i="1"/>
  <c r="C528" i="1"/>
  <c r="E527" i="1"/>
  <c r="D527" i="1"/>
  <c r="C527" i="1"/>
  <c r="E526" i="1"/>
  <c r="D526" i="1"/>
  <c r="C526" i="1"/>
  <c r="E525" i="1"/>
  <c r="D525" i="1"/>
  <c r="C525" i="1"/>
  <c r="E524" i="1"/>
  <c r="D524" i="1"/>
  <c r="C524" i="1"/>
  <c r="E523" i="1"/>
  <c r="D523" i="1"/>
  <c r="C523" i="1"/>
  <c r="E516" i="1"/>
  <c r="D516" i="1"/>
  <c r="C516" i="1"/>
  <c r="E515" i="1"/>
  <c r="D515" i="1"/>
  <c r="C515" i="1"/>
  <c r="E514" i="1"/>
  <c r="D514" i="1"/>
  <c r="C514" i="1"/>
  <c r="E513" i="1"/>
  <c r="D513" i="1"/>
  <c r="C513" i="1"/>
  <c r="E512" i="1"/>
  <c r="D512" i="1"/>
  <c r="C512" i="1"/>
  <c r="E511" i="1"/>
  <c r="D511" i="1"/>
  <c r="C511" i="1"/>
  <c r="E510" i="1"/>
  <c r="D510" i="1"/>
  <c r="C510" i="1"/>
  <c r="E509" i="1"/>
  <c r="D509" i="1"/>
  <c r="C509" i="1"/>
  <c r="E508" i="1"/>
  <c r="D508" i="1"/>
  <c r="C508" i="1"/>
  <c r="E502" i="1"/>
  <c r="D502" i="1"/>
  <c r="C502" i="1"/>
  <c r="E501" i="1"/>
  <c r="D501" i="1"/>
  <c r="C501" i="1"/>
  <c r="E500" i="1"/>
  <c r="D500" i="1"/>
  <c r="C500" i="1"/>
  <c r="E499" i="1"/>
  <c r="D499" i="1"/>
  <c r="C499" i="1"/>
  <c r="E498" i="1"/>
  <c r="D498" i="1"/>
  <c r="C498" i="1"/>
  <c r="E497" i="1"/>
  <c r="D497" i="1"/>
  <c r="C497" i="1"/>
  <c r="E496" i="1"/>
  <c r="D496" i="1"/>
  <c r="C496" i="1"/>
  <c r="E495" i="1"/>
  <c r="D495" i="1"/>
  <c r="C495" i="1"/>
  <c r="E494" i="1"/>
  <c r="D494" i="1"/>
  <c r="C494" i="1"/>
  <c r="E489" i="1"/>
  <c r="D489" i="1"/>
  <c r="C489" i="1"/>
  <c r="E488" i="1"/>
  <c r="D488" i="1"/>
  <c r="C488" i="1"/>
  <c r="E487" i="1"/>
  <c r="D487" i="1"/>
  <c r="C487" i="1"/>
  <c r="E486" i="1"/>
  <c r="D486" i="1"/>
  <c r="C486" i="1"/>
  <c r="E485" i="1"/>
  <c r="D485" i="1"/>
  <c r="C485" i="1"/>
  <c r="E484" i="1"/>
  <c r="D484" i="1"/>
  <c r="C484" i="1"/>
  <c r="E483" i="1"/>
  <c r="D483" i="1"/>
  <c r="C483" i="1"/>
  <c r="E482" i="1"/>
  <c r="D482" i="1"/>
  <c r="C482" i="1"/>
  <c r="E481" i="1"/>
  <c r="D481" i="1"/>
  <c r="C481" i="1"/>
  <c r="E476" i="1"/>
  <c r="D476" i="1"/>
  <c r="C476" i="1"/>
  <c r="E475" i="1"/>
  <c r="D475" i="1"/>
  <c r="C475" i="1"/>
  <c r="E474" i="1"/>
  <c r="D474" i="1"/>
  <c r="C474" i="1"/>
  <c r="E473" i="1"/>
  <c r="D473" i="1"/>
  <c r="C473" i="1"/>
  <c r="E472" i="1"/>
  <c r="D472" i="1"/>
  <c r="C472" i="1"/>
  <c r="E471" i="1"/>
  <c r="D471" i="1"/>
  <c r="C471" i="1"/>
  <c r="E470" i="1"/>
  <c r="D470" i="1"/>
  <c r="C470" i="1"/>
  <c r="E469" i="1"/>
  <c r="D469" i="1"/>
  <c r="C469" i="1"/>
  <c r="E468" i="1"/>
  <c r="D468" i="1"/>
  <c r="C468" i="1"/>
  <c r="E463" i="1"/>
  <c r="D463" i="1"/>
  <c r="C463" i="1"/>
  <c r="E462" i="1"/>
  <c r="D462" i="1"/>
  <c r="C462" i="1"/>
  <c r="E461" i="1"/>
  <c r="D461" i="1"/>
  <c r="C461" i="1"/>
  <c r="E460" i="1"/>
  <c r="D460" i="1"/>
  <c r="C460" i="1"/>
  <c r="E459" i="1"/>
  <c r="D459" i="1"/>
  <c r="C459" i="1"/>
  <c r="E458" i="1"/>
  <c r="D458" i="1"/>
  <c r="C458" i="1"/>
  <c r="E457" i="1"/>
  <c r="D457" i="1"/>
  <c r="C457" i="1"/>
  <c r="E456" i="1"/>
  <c r="D456" i="1"/>
  <c r="C456" i="1"/>
  <c r="E455" i="1"/>
  <c r="D455" i="1"/>
  <c r="C455" i="1"/>
  <c r="E449" i="1"/>
  <c r="D449" i="1"/>
  <c r="C449" i="1"/>
  <c r="E448" i="1"/>
  <c r="D448" i="1"/>
  <c r="C448" i="1"/>
  <c r="E447" i="1"/>
  <c r="D447" i="1"/>
  <c r="C447" i="1"/>
  <c r="E446" i="1"/>
  <c r="D446" i="1"/>
  <c r="C446" i="1"/>
  <c r="E445" i="1"/>
  <c r="D445" i="1"/>
  <c r="C445" i="1"/>
  <c r="E444" i="1"/>
  <c r="D444" i="1"/>
  <c r="C444" i="1"/>
  <c r="E443" i="1"/>
  <c r="D443" i="1"/>
  <c r="C443" i="1"/>
  <c r="E442" i="1"/>
  <c r="D442" i="1"/>
  <c r="C442" i="1"/>
  <c r="E441" i="1"/>
  <c r="D441" i="1"/>
  <c r="C441" i="1"/>
  <c r="E434" i="1"/>
  <c r="D434" i="1"/>
  <c r="C434" i="1"/>
  <c r="E433" i="1"/>
  <c r="D433" i="1"/>
  <c r="C433" i="1"/>
  <c r="E432" i="1"/>
  <c r="D432" i="1"/>
  <c r="C432" i="1"/>
  <c r="E431" i="1"/>
  <c r="D431" i="1"/>
  <c r="C431" i="1"/>
  <c r="E430" i="1"/>
  <c r="D430" i="1"/>
  <c r="C430" i="1"/>
  <c r="E429" i="1"/>
  <c r="D429" i="1"/>
  <c r="C429" i="1"/>
  <c r="E428" i="1"/>
  <c r="D428" i="1"/>
  <c r="C428" i="1"/>
  <c r="E427" i="1"/>
  <c r="D427" i="1"/>
  <c r="C427" i="1"/>
  <c r="E426" i="1"/>
  <c r="D426" i="1"/>
  <c r="C426" i="1"/>
  <c r="E421" i="1"/>
  <c r="D421" i="1"/>
  <c r="C421" i="1"/>
  <c r="E420" i="1"/>
  <c r="D420" i="1"/>
  <c r="C420" i="1"/>
  <c r="E419" i="1"/>
  <c r="D419" i="1"/>
  <c r="C419" i="1"/>
  <c r="E418" i="1"/>
  <c r="D418" i="1"/>
  <c r="C418" i="1"/>
  <c r="E417" i="1"/>
  <c r="D417" i="1"/>
  <c r="C417" i="1"/>
  <c r="E416" i="1"/>
  <c r="D416" i="1"/>
  <c r="C416" i="1"/>
  <c r="E415" i="1"/>
  <c r="D415" i="1"/>
  <c r="C415" i="1"/>
  <c r="E414" i="1"/>
  <c r="D414" i="1"/>
  <c r="C414" i="1"/>
  <c r="E413" i="1"/>
  <c r="D413" i="1"/>
  <c r="C413" i="1"/>
  <c r="E408" i="1"/>
  <c r="D408" i="1"/>
  <c r="C408" i="1"/>
  <c r="E407" i="1"/>
  <c r="D407" i="1"/>
  <c r="C407" i="1"/>
  <c r="E406" i="1"/>
  <c r="D406" i="1"/>
  <c r="C406" i="1"/>
  <c r="E405" i="1"/>
  <c r="D405" i="1"/>
  <c r="C405" i="1"/>
  <c r="E404" i="1"/>
  <c r="D404" i="1"/>
  <c r="C404" i="1"/>
  <c r="E403" i="1"/>
  <c r="D403" i="1"/>
  <c r="C403" i="1"/>
  <c r="E402" i="1"/>
  <c r="D402" i="1"/>
  <c r="C402" i="1"/>
  <c r="E401" i="1"/>
  <c r="D401" i="1"/>
  <c r="C401" i="1"/>
  <c r="E400" i="1"/>
  <c r="D400" i="1"/>
  <c r="C400" i="1"/>
  <c r="E394" i="1"/>
  <c r="D394" i="1"/>
  <c r="C394" i="1"/>
  <c r="E393" i="1"/>
  <c r="D393" i="1"/>
  <c r="C393" i="1"/>
  <c r="E392" i="1"/>
  <c r="D392" i="1"/>
  <c r="C392" i="1"/>
  <c r="E391" i="1"/>
  <c r="D391" i="1"/>
  <c r="C391" i="1"/>
  <c r="E390" i="1"/>
  <c r="D390" i="1"/>
  <c r="C390" i="1"/>
  <c r="E389" i="1"/>
  <c r="D389" i="1"/>
  <c r="C389" i="1"/>
  <c r="E388" i="1"/>
  <c r="D388" i="1"/>
  <c r="C388" i="1"/>
  <c r="E387" i="1"/>
  <c r="D387" i="1"/>
  <c r="C387" i="1"/>
  <c r="E386" i="1"/>
  <c r="D386" i="1"/>
  <c r="C386" i="1"/>
  <c r="E381" i="1"/>
  <c r="D381" i="1"/>
  <c r="C381" i="1"/>
  <c r="E380" i="1"/>
  <c r="D380" i="1"/>
  <c r="C380" i="1"/>
  <c r="E379" i="1"/>
  <c r="D379" i="1"/>
  <c r="C379" i="1"/>
  <c r="E378" i="1"/>
  <c r="D378" i="1"/>
  <c r="C378" i="1"/>
  <c r="E377" i="1"/>
  <c r="D377" i="1"/>
  <c r="C377" i="1"/>
  <c r="E376" i="1"/>
  <c r="D376" i="1"/>
  <c r="C376" i="1"/>
  <c r="E375" i="1"/>
  <c r="D375" i="1"/>
  <c r="C375" i="1"/>
  <c r="E374" i="1"/>
  <c r="D374" i="1"/>
  <c r="C374" i="1"/>
  <c r="E373" i="1"/>
  <c r="D373" i="1"/>
  <c r="C373" i="1"/>
  <c r="E371" i="1"/>
  <c r="D371" i="1"/>
  <c r="C371" i="1"/>
  <c r="G371" i="1" s="1"/>
  <c r="E370" i="1"/>
  <c r="D370" i="1"/>
  <c r="C370" i="1"/>
  <c r="E369" i="1"/>
  <c r="D369" i="1"/>
  <c r="C369" i="1"/>
  <c r="E368" i="1"/>
  <c r="D368" i="1"/>
  <c r="C368" i="1"/>
  <c r="E367" i="1"/>
  <c r="D367" i="1"/>
  <c r="C367" i="1"/>
  <c r="E366" i="1"/>
  <c r="D366" i="1"/>
  <c r="C366" i="1"/>
  <c r="E365" i="1"/>
  <c r="D365" i="1"/>
  <c r="C365" i="1"/>
  <c r="E364" i="1"/>
  <c r="D364" i="1"/>
  <c r="C364" i="1"/>
  <c r="E363" i="1"/>
  <c r="D363" i="1"/>
  <c r="C363" i="1"/>
  <c r="E357" i="1"/>
  <c r="D357" i="1"/>
  <c r="C357" i="1"/>
  <c r="E356" i="1"/>
  <c r="D356" i="1"/>
  <c r="C356" i="1"/>
  <c r="E355" i="1"/>
  <c r="D355" i="1"/>
  <c r="C355" i="1"/>
  <c r="E354" i="1"/>
  <c r="D354" i="1"/>
  <c r="C354" i="1"/>
  <c r="E353" i="1"/>
  <c r="D353" i="1"/>
  <c r="C353" i="1"/>
  <c r="E352" i="1"/>
  <c r="D352" i="1"/>
  <c r="C352" i="1"/>
  <c r="E351" i="1"/>
  <c r="D351" i="1"/>
  <c r="C351" i="1"/>
  <c r="E350" i="1"/>
  <c r="D350" i="1"/>
  <c r="C350" i="1"/>
  <c r="E349" i="1"/>
  <c r="D349" i="1"/>
  <c r="C349" i="1"/>
  <c r="E343" i="1"/>
  <c r="D343" i="1"/>
  <c r="C343" i="1"/>
  <c r="E342" i="1"/>
  <c r="D342" i="1"/>
  <c r="C342" i="1"/>
  <c r="E341" i="1"/>
  <c r="D341" i="1"/>
  <c r="C341" i="1"/>
  <c r="E340" i="1"/>
  <c r="D340" i="1"/>
  <c r="C340" i="1"/>
  <c r="E339" i="1"/>
  <c r="D339" i="1"/>
  <c r="E338" i="1"/>
  <c r="D338" i="1"/>
  <c r="C338" i="1"/>
  <c r="E337" i="1"/>
  <c r="D337" i="1"/>
  <c r="C337" i="1"/>
  <c r="E336" i="1"/>
  <c r="D336" i="1"/>
  <c r="C336" i="1"/>
  <c r="E335" i="1"/>
  <c r="D335" i="1"/>
  <c r="C335" i="1"/>
  <c r="E330" i="1"/>
  <c r="D330" i="1"/>
  <c r="C330" i="1"/>
  <c r="E329" i="1"/>
  <c r="D329" i="1"/>
  <c r="C329" i="1"/>
  <c r="E328" i="1"/>
  <c r="D328" i="1"/>
  <c r="C328" i="1"/>
  <c r="E327" i="1"/>
  <c r="D327" i="1"/>
  <c r="C327" i="1"/>
  <c r="E326" i="1"/>
  <c r="D326" i="1"/>
  <c r="C326" i="1"/>
  <c r="E325" i="1"/>
  <c r="D325" i="1"/>
  <c r="C325" i="1"/>
  <c r="E324" i="1"/>
  <c r="D324" i="1"/>
  <c r="C324" i="1"/>
  <c r="E323" i="1"/>
  <c r="D323" i="1"/>
  <c r="C323" i="1"/>
  <c r="E322" i="1"/>
  <c r="D322" i="1"/>
  <c r="C322" i="1"/>
  <c r="E317" i="1"/>
  <c r="D317" i="1"/>
  <c r="C317" i="1"/>
  <c r="E316" i="1"/>
  <c r="D316" i="1"/>
  <c r="C316" i="1"/>
  <c r="E315" i="1"/>
  <c r="D315" i="1"/>
  <c r="C315" i="1"/>
  <c r="E314" i="1"/>
  <c r="D314" i="1"/>
  <c r="C314" i="1"/>
  <c r="E313" i="1"/>
  <c r="D313" i="1"/>
  <c r="C313" i="1"/>
  <c r="E312" i="1"/>
  <c r="D312" i="1"/>
  <c r="C312" i="1"/>
  <c r="E311" i="1"/>
  <c r="D311" i="1"/>
  <c r="C311" i="1"/>
  <c r="E310" i="1"/>
  <c r="D310" i="1"/>
  <c r="C310" i="1"/>
  <c r="E309" i="1"/>
  <c r="D309" i="1"/>
  <c r="C309" i="1"/>
  <c r="E303" i="1"/>
  <c r="D303" i="1"/>
  <c r="C303" i="1"/>
  <c r="E302" i="1"/>
  <c r="D302" i="1"/>
  <c r="C302" i="1"/>
  <c r="E301" i="1"/>
  <c r="D301" i="1"/>
  <c r="C301" i="1"/>
  <c r="E300" i="1"/>
  <c r="D300" i="1"/>
  <c r="C300" i="1"/>
  <c r="E299" i="1"/>
  <c r="D299" i="1"/>
  <c r="C299" i="1"/>
  <c r="E298" i="1"/>
  <c r="D298" i="1"/>
  <c r="C298" i="1"/>
  <c r="E297" i="1"/>
  <c r="D297" i="1"/>
  <c r="C297" i="1"/>
  <c r="E296" i="1"/>
  <c r="D296" i="1"/>
  <c r="C296" i="1"/>
  <c r="E285" i="1"/>
  <c r="D285" i="1"/>
  <c r="C285" i="1"/>
  <c r="E284" i="1"/>
  <c r="D284" i="1"/>
  <c r="C284" i="1"/>
  <c r="E283" i="1"/>
  <c r="D283" i="1"/>
  <c r="C283" i="1"/>
  <c r="E282" i="1"/>
  <c r="D282" i="1"/>
  <c r="C282" i="1"/>
  <c r="E281" i="1"/>
  <c r="D281" i="1"/>
  <c r="C281" i="1"/>
  <c r="E280" i="1"/>
  <c r="D280" i="1"/>
  <c r="C280" i="1"/>
  <c r="E279" i="1"/>
  <c r="D279" i="1"/>
  <c r="C279" i="1"/>
  <c r="E278" i="1"/>
  <c r="D278" i="1"/>
  <c r="C278" i="1"/>
  <c r="E271" i="1"/>
  <c r="D271" i="1"/>
  <c r="C271" i="1"/>
  <c r="E270" i="1"/>
  <c r="D270" i="1"/>
  <c r="C270" i="1"/>
  <c r="E269" i="1"/>
  <c r="D269" i="1"/>
  <c r="C269" i="1"/>
  <c r="E268" i="1"/>
  <c r="D268" i="1"/>
  <c r="C268" i="1"/>
  <c r="E267" i="1"/>
  <c r="D267" i="1"/>
  <c r="C267" i="1"/>
  <c r="E266" i="1"/>
  <c r="D266" i="1"/>
  <c r="C266" i="1"/>
  <c r="E265" i="1"/>
  <c r="D265" i="1"/>
  <c r="C265" i="1"/>
  <c r="E264" i="1"/>
  <c r="D264" i="1"/>
  <c r="C264" i="1"/>
  <c r="E258" i="1"/>
  <c r="D258" i="1"/>
  <c r="C258" i="1"/>
  <c r="E257" i="1"/>
  <c r="D257" i="1"/>
  <c r="C257" i="1"/>
  <c r="E256" i="1"/>
  <c r="D256" i="1"/>
  <c r="C256" i="1"/>
  <c r="E255" i="1"/>
  <c r="D255" i="1"/>
  <c r="C255" i="1"/>
  <c r="E254" i="1"/>
  <c r="D254" i="1"/>
  <c r="C254" i="1"/>
  <c r="E253" i="1"/>
  <c r="D253" i="1"/>
  <c r="C253" i="1"/>
  <c r="E252" i="1"/>
  <c r="D252" i="1"/>
  <c r="C252" i="1"/>
  <c r="E251" i="1"/>
  <c r="D251" i="1"/>
  <c r="C251" i="1"/>
  <c r="E245" i="1"/>
  <c r="D245" i="1"/>
  <c r="C245" i="1"/>
  <c r="E244" i="1"/>
  <c r="D244" i="1"/>
  <c r="C244" i="1"/>
  <c r="E243" i="1"/>
  <c r="D243" i="1"/>
  <c r="C243" i="1"/>
  <c r="E242" i="1"/>
  <c r="D242" i="1"/>
  <c r="C242" i="1"/>
  <c r="E241" i="1"/>
  <c r="D241" i="1"/>
  <c r="C241" i="1"/>
  <c r="E240" i="1"/>
  <c r="D240" i="1"/>
  <c r="C240" i="1"/>
  <c r="E239" i="1"/>
  <c r="D239" i="1"/>
  <c r="C239" i="1"/>
  <c r="E238" i="1"/>
  <c r="D238" i="1"/>
  <c r="C238" i="1"/>
  <c r="E232" i="1"/>
  <c r="D232" i="1"/>
  <c r="C232" i="1"/>
  <c r="E231" i="1"/>
  <c r="D231" i="1"/>
  <c r="C231" i="1"/>
  <c r="E230" i="1"/>
  <c r="D230" i="1"/>
  <c r="C230" i="1"/>
  <c r="E229" i="1"/>
  <c r="D229" i="1"/>
  <c r="C229" i="1"/>
  <c r="E228" i="1"/>
  <c r="D228" i="1"/>
  <c r="C228" i="1"/>
  <c r="E227" i="1"/>
  <c r="D227" i="1"/>
  <c r="C227" i="1"/>
  <c r="E226" i="1"/>
  <c r="D226" i="1"/>
  <c r="C226" i="1"/>
  <c r="E225" i="1"/>
  <c r="D225" i="1"/>
  <c r="C225" i="1"/>
  <c r="E219" i="1"/>
  <c r="D219" i="1"/>
  <c r="C219" i="1"/>
  <c r="E218" i="1"/>
  <c r="D218" i="1"/>
  <c r="C218" i="1"/>
  <c r="E217" i="1"/>
  <c r="D217" i="1"/>
  <c r="C217" i="1"/>
  <c r="E216" i="1"/>
  <c r="D216" i="1"/>
  <c r="C216" i="1"/>
  <c r="E215" i="1"/>
  <c r="D215" i="1"/>
  <c r="C215" i="1"/>
  <c r="E214" i="1"/>
  <c r="D214" i="1"/>
  <c r="C214" i="1"/>
  <c r="E213" i="1"/>
  <c r="D213" i="1"/>
  <c r="C213" i="1"/>
  <c r="E212" i="1"/>
  <c r="D212" i="1"/>
  <c r="C212" i="1"/>
  <c r="E206" i="1"/>
  <c r="D206" i="1"/>
  <c r="C206" i="1"/>
  <c r="G206" i="1" s="1"/>
  <c r="E205" i="1"/>
  <c r="D205" i="1"/>
  <c r="C205" i="1"/>
  <c r="E204" i="1"/>
  <c r="D204" i="1"/>
  <c r="C204" i="1"/>
  <c r="G204" i="1" s="1"/>
  <c r="E203" i="1"/>
  <c r="D203" i="1"/>
  <c r="C203" i="1"/>
  <c r="E202" i="1"/>
  <c r="D202" i="1"/>
  <c r="C202" i="1"/>
  <c r="E201" i="1"/>
  <c r="D201" i="1"/>
  <c r="C201" i="1"/>
  <c r="E200" i="1"/>
  <c r="D200" i="1"/>
  <c r="C200" i="1"/>
  <c r="E199" i="1"/>
  <c r="D199" i="1"/>
  <c r="C199" i="1"/>
  <c r="E194" i="1"/>
  <c r="D194" i="1"/>
  <c r="C194" i="1"/>
  <c r="E193" i="1"/>
  <c r="D193" i="1"/>
  <c r="C193" i="1"/>
  <c r="E192" i="1"/>
  <c r="D192" i="1"/>
  <c r="C192" i="1"/>
  <c r="E191" i="1"/>
  <c r="D191" i="1"/>
  <c r="C191" i="1"/>
  <c r="E190" i="1"/>
  <c r="D190" i="1"/>
  <c r="C190" i="1"/>
  <c r="E189" i="1"/>
  <c r="D189" i="1"/>
  <c r="C189" i="1"/>
  <c r="E188" i="1"/>
  <c r="D188" i="1"/>
  <c r="C188" i="1"/>
  <c r="E187" i="1"/>
  <c r="D187" i="1"/>
  <c r="C187" i="1"/>
  <c r="E186" i="1"/>
  <c r="D186" i="1"/>
  <c r="C186" i="1"/>
  <c r="E181" i="1"/>
  <c r="D181" i="1"/>
  <c r="C181" i="1"/>
  <c r="E180" i="1"/>
  <c r="D180" i="1"/>
  <c r="C180" i="1"/>
  <c r="E179" i="1"/>
  <c r="D179" i="1"/>
  <c r="C179" i="1"/>
  <c r="E178" i="1"/>
  <c r="D178" i="1"/>
  <c r="C178" i="1"/>
  <c r="E177" i="1"/>
  <c r="D177" i="1"/>
  <c r="C177" i="1"/>
  <c r="E176" i="1"/>
  <c r="D176" i="1"/>
  <c r="C176" i="1"/>
  <c r="E175" i="1"/>
  <c r="D175" i="1"/>
  <c r="C175" i="1"/>
  <c r="E174" i="1"/>
  <c r="D174" i="1"/>
  <c r="C174" i="1"/>
  <c r="E173" i="1"/>
  <c r="D173" i="1"/>
  <c r="C173" i="1"/>
  <c r="E171" i="1"/>
  <c r="D171" i="1"/>
  <c r="C171" i="1"/>
  <c r="G171" i="1" s="1"/>
  <c r="E170" i="1"/>
  <c r="D170" i="1"/>
  <c r="C170" i="1"/>
  <c r="E169" i="1"/>
  <c r="D169" i="1"/>
  <c r="C169" i="1"/>
  <c r="E168" i="1"/>
  <c r="D168" i="1"/>
  <c r="C168" i="1"/>
  <c r="E167" i="1"/>
  <c r="D167" i="1"/>
  <c r="C167" i="1"/>
  <c r="E166" i="1"/>
  <c r="D166" i="1"/>
  <c r="C166" i="1"/>
  <c r="E165" i="1"/>
  <c r="D165" i="1"/>
  <c r="C165" i="1"/>
  <c r="E164" i="1"/>
  <c r="D164" i="1"/>
  <c r="C164" i="1"/>
  <c r="G164" i="1" s="1"/>
  <c r="E163" i="1"/>
  <c r="D163" i="1"/>
  <c r="C163" i="1"/>
  <c r="E161" i="1"/>
  <c r="D161" i="1"/>
  <c r="C161" i="1"/>
  <c r="G161" i="1" s="1"/>
  <c r="E160" i="1"/>
  <c r="D160" i="1"/>
  <c r="C160" i="1"/>
  <c r="G160" i="1" s="1"/>
  <c r="E159" i="1"/>
  <c r="D159" i="1"/>
  <c r="C159" i="1"/>
  <c r="E158" i="1"/>
  <c r="D158" i="1"/>
  <c r="C158" i="1"/>
  <c r="E157" i="1"/>
  <c r="D157" i="1"/>
  <c r="C157" i="1"/>
  <c r="E156" i="1"/>
  <c r="D156" i="1"/>
  <c r="C156" i="1"/>
  <c r="E155" i="1"/>
  <c r="D155" i="1"/>
  <c r="C155" i="1"/>
  <c r="E154" i="1"/>
  <c r="D154" i="1"/>
  <c r="C154" i="1"/>
  <c r="E153" i="1"/>
  <c r="D153" i="1"/>
  <c r="C153" i="1"/>
  <c r="E147" i="1"/>
  <c r="D147" i="1"/>
  <c r="C147" i="1"/>
  <c r="E146" i="1"/>
  <c r="D146" i="1"/>
  <c r="C146" i="1"/>
  <c r="E145" i="1"/>
  <c r="D145" i="1"/>
  <c r="C145" i="1"/>
  <c r="E144" i="1"/>
  <c r="D144" i="1"/>
  <c r="C144" i="1"/>
  <c r="E143" i="1"/>
  <c r="D143" i="1"/>
  <c r="C143" i="1"/>
  <c r="E142" i="1"/>
  <c r="D142" i="1"/>
  <c r="C142" i="1"/>
  <c r="E141" i="1"/>
  <c r="D141" i="1"/>
  <c r="C141" i="1"/>
  <c r="E140" i="1"/>
  <c r="D140" i="1"/>
  <c r="C140" i="1"/>
  <c r="E139" i="1"/>
  <c r="D139" i="1"/>
  <c r="C139" i="1"/>
  <c r="E133" i="1"/>
  <c r="D133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E128" i="1"/>
  <c r="D128" i="1"/>
  <c r="C128" i="1"/>
  <c r="E127" i="1"/>
  <c r="D127" i="1"/>
  <c r="C127" i="1"/>
  <c r="E126" i="1"/>
  <c r="D126" i="1"/>
  <c r="C126" i="1"/>
  <c r="E125" i="1"/>
  <c r="D125" i="1"/>
  <c r="C125" i="1"/>
  <c r="E119" i="1"/>
  <c r="D119" i="1"/>
  <c r="C119" i="1"/>
  <c r="E118" i="1"/>
  <c r="D118" i="1"/>
  <c r="C118" i="1"/>
  <c r="E117" i="1"/>
  <c r="D117" i="1"/>
  <c r="C117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E111" i="1"/>
  <c r="D111" i="1"/>
  <c r="C111" i="1"/>
  <c r="E106" i="1"/>
  <c r="D106" i="1"/>
  <c r="C106" i="1"/>
  <c r="E105" i="1"/>
  <c r="D105" i="1"/>
  <c r="C105" i="1"/>
  <c r="E104" i="1"/>
  <c r="D104" i="1"/>
  <c r="C104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5" i="1"/>
  <c r="D55" i="1"/>
  <c r="C55" i="1"/>
  <c r="G55" i="1" s="1"/>
  <c r="E54" i="1"/>
  <c r="D54" i="1"/>
  <c r="C54" i="1"/>
  <c r="G54" i="1" s="1"/>
  <c r="E53" i="1"/>
  <c r="D53" i="1"/>
  <c r="C53" i="1"/>
  <c r="G53" i="1" s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G47" i="1" s="1"/>
  <c r="E45" i="1"/>
  <c r="D45" i="1"/>
  <c r="C45" i="1"/>
  <c r="G45" i="1" s="1"/>
  <c r="E44" i="1"/>
  <c r="D44" i="1"/>
  <c r="C44" i="1"/>
  <c r="G44" i="1" s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G38" i="1" s="1"/>
  <c r="E37" i="1"/>
  <c r="D37" i="1"/>
  <c r="C37" i="1"/>
  <c r="E35" i="1"/>
  <c r="D35" i="1"/>
  <c r="C35" i="1"/>
  <c r="G35" i="1" s="1"/>
  <c r="E34" i="1"/>
  <c r="D34" i="1"/>
  <c r="C34" i="1"/>
  <c r="E33" i="1"/>
  <c r="D33" i="1"/>
  <c r="C33" i="1"/>
  <c r="G33" i="1" s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5" i="1"/>
  <c r="D25" i="1"/>
  <c r="C25" i="1"/>
  <c r="G25" i="1" s="1"/>
  <c r="E24" i="1"/>
  <c r="D24" i="1"/>
  <c r="C24" i="1"/>
  <c r="G24" i="1" s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G19" i="1" s="1"/>
  <c r="E18" i="1"/>
  <c r="D18" i="1"/>
  <c r="C18" i="1"/>
  <c r="G18" i="1" s="1"/>
  <c r="E17" i="1"/>
  <c r="D17" i="1"/>
  <c r="C17" i="1"/>
  <c r="G17" i="1" s="1"/>
  <c r="E15" i="1"/>
  <c r="D15" i="1"/>
  <c r="C15" i="1"/>
  <c r="G15" i="1" s="1"/>
  <c r="E14" i="1"/>
  <c r="D14" i="1"/>
  <c r="C14" i="1"/>
  <c r="E13" i="1"/>
  <c r="D13" i="1"/>
  <c r="C13" i="1"/>
  <c r="E12" i="1"/>
  <c r="D12" i="1"/>
  <c r="C12" i="1"/>
  <c r="G12" i="1" s="1"/>
  <c r="E11" i="1"/>
  <c r="D11" i="1"/>
  <c r="C11" i="1"/>
  <c r="E10" i="1"/>
  <c r="D10" i="1"/>
  <c r="C10" i="1"/>
  <c r="E9" i="1"/>
  <c r="D9" i="1"/>
  <c r="C9" i="1"/>
  <c r="G9" i="1" s="1"/>
  <c r="E8" i="1"/>
  <c r="D8" i="1"/>
  <c r="C8" i="1"/>
  <c r="G8" i="1" s="1"/>
  <c r="D7" i="1"/>
  <c r="E7" i="1"/>
  <c r="C7" i="1"/>
  <c r="G559" i="2"/>
  <c r="G558" i="2"/>
  <c r="G557" i="2"/>
  <c r="G556" i="2"/>
  <c r="G555" i="2"/>
  <c r="G554" i="2"/>
  <c r="G553" i="2"/>
  <c r="G552" i="2"/>
  <c r="G551" i="2"/>
  <c r="G549" i="2"/>
  <c r="G548" i="2"/>
  <c r="G547" i="2"/>
  <c r="G546" i="2"/>
  <c r="G545" i="2"/>
  <c r="G544" i="2"/>
  <c r="G543" i="2"/>
  <c r="G542" i="2"/>
  <c r="G541" i="2"/>
  <c r="G539" i="2"/>
  <c r="G538" i="2"/>
  <c r="G537" i="2"/>
  <c r="G536" i="2"/>
  <c r="G535" i="2"/>
  <c r="G534" i="2"/>
  <c r="G533" i="2"/>
  <c r="G532" i="2"/>
  <c r="G531" i="2"/>
  <c r="G529" i="2"/>
  <c r="G528" i="2"/>
  <c r="G527" i="2"/>
  <c r="G526" i="2"/>
  <c r="G525" i="2"/>
  <c r="G524" i="2"/>
  <c r="G523" i="2"/>
  <c r="G522" i="2"/>
  <c r="G521" i="2"/>
  <c r="G519" i="2"/>
  <c r="G518" i="2"/>
  <c r="G517" i="2"/>
  <c r="G516" i="2"/>
  <c r="G515" i="2"/>
  <c r="G514" i="2"/>
  <c r="G513" i="2"/>
  <c r="G512" i="2"/>
  <c r="G511" i="2"/>
  <c r="G509" i="2"/>
  <c r="G508" i="2"/>
  <c r="G507" i="2"/>
  <c r="G506" i="2"/>
  <c r="G505" i="2"/>
  <c r="G504" i="2"/>
  <c r="G503" i="2"/>
  <c r="G502" i="2"/>
  <c r="G501" i="2"/>
  <c r="G499" i="2"/>
  <c r="G498" i="2"/>
  <c r="G497" i="2"/>
  <c r="G496" i="2"/>
  <c r="G495" i="2"/>
  <c r="G494" i="2"/>
  <c r="G493" i="2"/>
  <c r="G492" i="2"/>
  <c r="G491" i="2"/>
  <c r="G489" i="2"/>
  <c r="G488" i="2"/>
  <c r="G487" i="2"/>
  <c r="G486" i="2"/>
  <c r="G485" i="2"/>
  <c r="G484" i="2"/>
  <c r="G483" i="2"/>
  <c r="G482" i="2"/>
  <c r="G481" i="2"/>
  <c r="G479" i="2"/>
  <c r="G478" i="2"/>
  <c r="G477" i="2"/>
  <c r="G476" i="2"/>
  <c r="G475" i="2"/>
  <c r="G474" i="2"/>
  <c r="G473" i="2"/>
  <c r="G472" i="2"/>
  <c r="G471" i="2"/>
  <c r="G469" i="2"/>
  <c r="G468" i="2"/>
  <c r="G467" i="2"/>
  <c r="G466" i="2"/>
  <c r="G465" i="2"/>
  <c r="G464" i="2"/>
  <c r="G463" i="2"/>
  <c r="G462" i="2"/>
  <c r="G461" i="2"/>
  <c r="G459" i="2"/>
  <c r="G458" i="2"/>
  <c r="G457" i="2"/>
  <c r="G456" i="2"/>
  <c r="G455" i="2"/>
  <c r="G454" i="2"/>
  <c r="G453" i="2"/>
  <c r="G452" i="2"/>
  <c r="G451" i="2"/>
  <c r="G439" i="2"/>
  <c r="G438" i="2"/>
  <c r="G437" i="2"/>
  <c r="G436" i="2"/>
  <c r="G435" i="2"/>
  <c r="G434" i="2"/>
  <c r="G433" i="2"/>
  <c r="G432" i="2"/>
  <c r="G431" i="2"/>
  <c r="G429" i="2"/>
  <c r="G428" i="2"/>
  <c r="G427" i="2"/>
  <c r="G426" i="2"/>
  <c r="G425" i="2"/>
  <c r="G424" i="2"/>
  <c r="G423" i="2"/>
  <c r="G422" i="2"/>
  <c r="G421" i="2"/>
  <c r="G419" i="2"/>
  <c r="G418" i="2"/>
  <c r="G417" i="2"/>
  <c r="G416" i="2"/>
  <c r="G415" i="2"/>
  <c r="G414" i="2"/>
  <c r="G413" i="2"/>
  <c r="G412" i="2"/>
  <c r="G411" i="2"/>
  <c r="G409" i="2"/>
  <c r="G408" i="2"/>
  <c r="G407" i="2"/>
  <c r="G406" i="2"/>
  <c r="G405" i="2"/>
  <c r="G404" i="2"/>
  <c r="G403" i="2"/>
  <c r="G402" i="2"/>
  <c r="G401" i="2"/>
  <c r="G399" i="2"/>
  <c r="G398" i="2"/>
  <c r="G397" i="2"/>
  <c r="G396" i="2"/>
  <c r="G395" i="2"/>
  <c r="G394" i="2"/>
  <c r="G393" i="2"/>
  <c r="G392" i="2"/>
  <c r="G391" i="2"/>
  <c r="G389" i="2"/>
  <c r="G388" i="2"/>
  <c r="G387" i="2"/>
  <c r="G386" i="2"/>
  <c r="G385" i="2"/>
  <c r="G384" i="2"/>
  <c r="G383" i="2"/>
  <c r="G382" i="2"/>
  <c r="G381" i="2"/>
  <c r="G379" i="2"/>
  <c r="G378" i="2"/>
  <c r="G377" i="2"/>
  <c r="G376" i="2"/>
  <c r="G375" i="2"/>
  <c r="G374" i="2"/>
  <c r="G373" i="2"/>
  <c r="G372" i="2"/>
  <c r="G371" i="2"/>
  <c r="G369" i="2"/>
  <c r="G368" i="2"/>
  <c r="G367" i="2"/>
  <c r="G366" i="2"/>
  <c r="G365" i="2"/>
  <c r="G364" i="2"/>
  <c r="G363" i="2"/>
  <c r="G362" i="2"/>
  <c r="G361" i="2"/>
  <c r="G359" i="2"/>
  <c r="G358" i="2"/>
  <c r="G357" i="2"/>
  <c r="G356" i="2"/>
  <c r="G355" i="2"/>
  <c r="G354" i="2"/>
  <c r="G353" i="2"/>
  <c r="G352" i="2"/>
  <c r="G351" i="2"/>
  <c r="G349" i="2"/>
  <c r="G348" i="2"/>
  <c r="G347" i="2"/>
  <c r="G346" i="2"/>
  <c r="G345" i="2"/>
  <c r="G344" i="2"/>
  <c r="G343" i="2"/>
  <c r="G342" i="2"/>
  <c r="G341" i="2"/>
  <c r="G339" i="2"/>
  <c r="G338" i="2"/>
  <c r="G337" i="2"/>
  <c r="G336" i="2"/>
  <c r="G335" i="2"/>
  <c r="G334" i="2"/>
  <c r="G333" i="2"/>
  <c r="G332" i="2"/>
  <c r="G331" i="2"/>
  <c r="G329" i="2"/>
  <c r="G328" i="2"/>
  <c r="G327" i="2"/>
  <c r="G326" i="2"/>
  <c r="G325" i="2"/>
  <c r="G324" i="2"/>
  <c r="G323" i="2"/>
  <c r="G322" i="2"/>
  <c r="G321" i="2"/>
  <c r="G319" i="2"/>
  <c r="G318" i="2"/>
  <c r="G317" i="2"/>
  <c r="G316" i="2"/>
  <c r="G315" i="2"/>
  <c r="G314" i="2"/>
  <c r="G313" i="2"/>
  <c r="G312" i="2"/>
  <c r="G311" i="2"/>
  <c r="G309" i="2"/>
  <c r="G308" i="2"/>
  <c r="G307" i="2"/>
  <c r="G306" i="2"/>
  <c r="G305" i="2"/>
  <c r="G304" i="2"/>
  <c r="G303" i="2"/>
  <c r="G302" i="2"/>
  <c r="G301" i="2"/>
  <c r="G299" i="2"/>
  <c r="G298" i="2"/>
  <c r="G297" i="2"/>
  <c r="G296" i="2"/>
  <c r="G295" i="2"/>
  <c r="G294" i="2"/>
  <c r="G293" i="2"/>
  <c r="G292" i="2"/>
  <c r="G291" i="2"/>
  <c r="G289" i="2"/>
  <c r="G288" i="2"/>
  <c r="G287" i="2"/>
  <c r="G286" i="2"/>
  <c r="G285" i="2"/>
  <c r="G284" i="2"/>
  <c r="G283" i="2"/>
  <c r="G282" i="2"/>
  <c r="G281" i="2"/>
  <c r="G279" i="2"/>
  <c r="G278" i="2"/>
  <c r="G277" i="2"/>
  <c r="G276" i="2"/>
  <c r="G275" i="2"/>
  <c r="G274" i="2"/>
  <c r="G273" i="2"/>
  <c r="G272" i="2"/>
  <c r="G271" i="2"/>
  <c r="G269" i="2"/>
  <c r="G268" i="2"/>
  <c r="G267" i="2"/>
  <c r="G266" i="2"/>
  <c r="G265" i="2"/>
  <c r="G264" i="2"/>
  <c r="G263" i="2"/>
  <c r="G262" i="2"/>
  <c r="G261" i="2"/>
  <c r="G259" i="2"/>
  <c r="G258" i="2"/>
  <c r="G257" i="2"/>
  <c r="G256" i="2"/>
  <c r="G255" i="2"/>
  <c r="G254" i="2"/>
  <c r="G253" i="2"/>
  <c r="G252" i="2"/>
  <c r="G251" i="2"/>
  <c r="G249" i="2"/>
  <c r="G248" i="2"/>
  <c r="G247" i="2"/>
  <c r="G246" i="2"/>
  <c r="G245" i="2"/>
  <c r="G244" i="2"/>
  <c r="G243" i="2"/>
  <c r="G242" i="2"/>
  <c r="G241" i="2"/>
  <c r="G235" i="2"/>
  <c r="G234" i="2"/>
  <c r="G233" i="2"/>
  <c r="G232" i="2"/>
  <c r="G231" i="2"/>
  <c r="G230" i="2"/>
  <c r="G229" i="2"/>
  <c r="G228" i="2"/>
  <c r="G227" i="2"/>
  <c r="G225" i="2"/>
  <c r="G224" i="2"/>
  <c r="G223" i="2"/>
  <c r="G222" i="2"/>
  <c r="G221" i="2"/>
  <c r="G220" i="2"/>
  <c r="G219" i="2"/>
  <c r="G218" i="2"/>
  <c r="G217" i="2"/>
  <c r="G215" i="2"/>
  <c r="G214" i="2"/>
  <c r="G213" i="2"/>
  <c r="G212" i="2"/>
  <c r="G211" i="2"/>
  <c r="G210" i="2"/>
  <c r="G209" i="2"/>
  <c r="G208" i="2"/>
  <c r="G207" i="2"/>
  <c r="G205" i="2"/>
  <c r="G204" i="2"/>
  <c r="G203" i="2"/>
  <c r="G202" i="2"/>
  <c r="G201" i="2"/>
  <c r="G200" i="2"/>
  <c r="G199" i="2"/>
  <c r="G198" i="2"/>
  <c r="G197" i="2"/>
  <c r="G195" i="2"/>
  <c r="G194" i="2"/>
  <c r="G193" i="2"/>
  <c r="G192" i="2"/>
  <c r="G191" i="2"/>
  <c r="G190" i="2"/>
  <c r="G189" i="2"/>
  <c r="G188" i="2"/>
  <c r="G187" i="2"/>
  <c r="G185" i="2"/>
  <c r="G184" i="2"/>
  <c r="G183" i="2"/>
  <c r="G182" i="2"/>
  <c r="G181" i="2"/>
  <c r="G180" i="2"/>
  <c r="G179" i="2"/>
  <c r="G178" i="2"/>
  <c r="G177" i="2"/>
  <c r="G175" i="2"/>
  <c r="G174" i="2"/>
  <c r="G173" i="2"/>
  <c r="G172" i="2"/>
  <c r="G171" i="2"/>
  <c r="G170" i="2"/>
  <c r="G169" i="2"/>
  <c r="G168" i="2"/>
  <c r="G167" i="2"/>
  <c r="G165" i="2"/>
  <c r="G164" i="2"/>
  <c r="G163" i="2"/>
  <c r="G162" i="2"/>
  <c r="G161" i="2"/>
  <c r="G160" i="2"/>
  <c r="G159" i="2"/>
  <c r="G158" i="2"/>
  <c r="G157" i="2"/>
  <c r="G155" i="2"/>
  <c r="G154" i="2"/>
  <c r="G153" i="2"/>
  <c r="G152" i="2"/>
  <c r="G151" i="2"/>
  <c r="G150" i="2"/>
  <c r="G149" i="2"/>
  <c r="G148" i="2"/>
  <c r="G147" i="2"/>
  <c r="G145" i="2"/>
  <c r="G144" i="2"/>
  <c r="G143" i="2"/>
  <c r="G142" i="2"/>
  <c r="G141" i="2"/>
  <c r="G140" i="2"/>
  <c r="G139" i="2"/>
  <c r="G138" i="2"/>
  <c r="G137" i="2"/>
  <c r="G135" i="2"/>
  <c r="G134" i="2"/>
  <c r="G133" i="2"/>
  <c r="G132" i="2"/>
  <c r="G131" i="2"/>
  <c r="G130" i="2"/>
  <c r="G129" i="2"/>
  <c r="G128" i="2"/>
  <c r="G127" i="2"/>
  <c r="G125" i="2"/>
  <c r="G124" i="2"/>
  <c r="G123" i="2"/>
  <c r="G122" i="2"/>
  <c r="G121" i="2"/>
  <c r="G120" i="2"/>
  <c r="G119" i="2"/>
  <c r="G118" i="2"/>
  <c r="G117" i="2"/>
  <c r="G115" i="2"/>
  <c r="G114" i="2"/>
  <c r="G113" i="2"/>
  <c r="G112" i="2"/>
  <c r="G111" i="2"/>
  <c r="G110" i="2"/>
  <c r="G109" i="2"/>
  <c r="G108" i="2"/>
  <c r="G107" i="2"/>
  <c r="G105" i="2"/>
  <c r="G104" i="2"/>
  <c r="G103" i="2"/>
  <c r="G102" i="2"/>
  <c r="G101" i="2"/>
  <c r="G100" i="2"/>
  <c r="G99" i="2"/>
  <c r="G98" i="2"/>
  <c r="G97" i="2"/>
  <c r="G95" i="2"/>
  <c r="G94" i="2"/>
  <c r="G93" i="2"/>
  <c r="G92" i="2"/>
  <c r="G91" i="2"/>
  <c r="G90" i="2"/>
  <c r="G89" i="2"/>
  <c r="G88" i="2"/>
  <c r="G87" i="2"/>
  <c r="G85" i="2"/>
  <c r="G84" i="2"/>
  <c r="G83" i="2"/>
  <c r="G82" i="2"/>
  <c r="G81" i="2"/>
  <c r="G80" i="2"/>
  <c r="G79" i="2"/>
  <c r="G78" i="2"/>
  <c r="G77" i="2"/>
  <c r="G75" i="2"/>
  <c r="G74" i="2"/>
  <c r="G73" i="2"/>
  <c r="G72" i="2"/>
  <c r="G71" i="2"/>
  <c r="G70" i="2"/>
  <c r="G69" i="2"/>
  <c r="G68" i="2"/>
  <c r="G67" i="2"/>
  <c r="G65" i="2"/>
  <c r="G64" i="2"/>
  <c r="G63" i="2"/>
  <c r="G62" i="2"/>
  <c r="G61" i="2"/>
  <c r="G60" i="2"/>
  <c r="G59" i="2"/>
  <c r="G58" i="2"/>
  <c r="G57" i="2"/>
  <c r="G55" i="2"/>
  <c r="G54" i="2"/>
  <c r="G53" i="2"/>
  <c r="G52" i="2"/>
  <c r="G51" i="2"/>
  <c r="G50" i="2"/>
  <c r="G49" i="2"/>
  <c r="G48" i="2"/>
  <c r="G47" i="2"/>
  <c r="G45" i="2"/>
  <c r="G44" i="2"/>
  <c r="G43" i="2"/>
  <c r="G42" i="2"/>
  <c r="G41" i="2"/>
  <c r="G40" i="2"/>
  <c r="G39" i="2"/>
  <c r="G38" i="2"/>
  <c r="G37" i="2"/>
  <c r="G35" i="2"/>
  <c r="G34" i="2"/>
  <c r="G33" i="2"/>
  <c r="G32" i="2"/>
  <c r="G31" i="2"/>
  <c r="G30" i="2"/>
  <c r="G29" i="2"/>
  <c r="G28" i="2"/>
  <c r="G27" i="2"/>
  <c r="G25" i="2"/>
  <c r="G24" i="2"/>
  <c r="G23" i="2"/>
  <c r="G22" i="2"/>
  <c r="G21" i="2"/>
  <c r="G20" i="2"/>
  <c r="G19" i="2"/>
  <c r="G18" i="2"/>
  <c r="G17" i="2"/>
  <c r="G15" i="2"/>
  <c r="G14" i="2"/>
  <c r="G13" i="2"/>
  <c r="G12" i="2"/>
  <c r="G11" i="2"/>
  <c r="G10" i="2"/>
  <c r="G9" i="2"/>
  <c r="G8" i="2"/>
  <c r="G661" i="1" l="1"/>
  <c r="Q669" i="1"/>
  <c r="O669" i="1"/>
  <c r="N668" i="1"/>
  <c r="G665" i="1"/>
  <c r="K669" i="1"/>
  <c r="J668" i="1"/>
  <c r="P682" i="1"/>
  <c r="O681" i="1"/>
  <c r="G677" i="1"/>
  <c r="L682" i="1"/>
  <c r="K681" i="1"/>
  <c r="G694" i="1"/>
  <c r="H695" i="1"/>
  <c r="I696" i="1"/>
  <c r="G653" i="1"/>
  <c r="I655" i="1"/>
  <c r="H654" i="1"/>
  <c r="G662" i="1"/>
  <c r="N669" i="1"/>
  <c r="M668" i="1"/>
  <c r="J669" i="1"/>
  <c r="I668" i="1"/>
  <c r="Q682" i="1"/>
  <c r="O682" i="1"/>
  <c r="N681" i="1"/>
  <c r="G678" i="1"/>
  <c r="K682" i="1"/>
  <c r="J681" i="1"/>
  <c r="G691" i="1"/>
  <c r="G707" i="1"/>
  <c r="I709" i="1"/>
  <c r="H708" i="1"/>
  <c r="G659" i="1"/>
  <c r="P668" i="1"/>
  <c r="M669" i="1"/>
  <c r="L668" i="1"/>
  <c r="G667" i="1"/>
  <c r="I669" i="1"/>
  <c r="H668" i="1"/>
  <c r="N682" i="1"/>
  <c r="M681" i="1"/>
  <c r="J682" i="1"/>
  <c r="I681" i="1"/>
  <c r="G700" i="1"/>
  <c r="P669" i="1"/>
  <c r="O668" i="1"/>
  <c r="L669" i="1"/>
  <c r="K668" i="1"/>
  <c r="G672" i="1"/>
  <c r="P681" i="1"/>
  <c r="M682" i="1"/>
  <c r="L681" i="1"/>
  <c r="G680" i="1"/>
  <c r="I682" i="1"/>
  <c r="H681" i="1"/>
  <c r="G689" i="1"/>
  <c r="G553" i="1"/>
  <c r="M559" i="1"/>
  <c r="G582" i="1"/>
  <c r="G604" i="1"/>
  <c r="G626" i="1"/>
  <c r="I628" i="1"/>
  <c r="G377" i="1"/>
  <c r="G381" i="1"/>
  <c r="I383" i="1"/>
  <c r="H382" i="1"/>
  <c r="N396" i="1"/>
  <c r="M395" i="1"/>
  <c r="G393" i="1"/>
  <c r="J396" i="1"/>
  <c r="I395" i="1"/>
  <c r="N409" i="1"/>
  <c r="Q410" i="1"/>
  <c r="O410" i="1"/>
  <c r="G406" i="1"/>
  <c r="K410" i="1"/>
  <c r="J409" i="1"/>
  <c r="O422" i="1"/>
  <c r="P423" i="1"/>
  <c r="L423" i="1"/>
  <c r="K422" i="1"/>
  <c r="G434" i="1"/>
  <c r="H435" i="1"/>
  <c r="I436" i="1"/>
  <c r="I450" i="1"/>
  <c r="Q465" i="1"/>
  <c r="O465" i="1"/>
  <c r="N464" i="1"/>
  <c r="K465" i="1"/>
  <c r="J464" i="1"/>
  <c r="G481" i="1"/>
  <c r="G501" i="1"/>
  <c r="J504" i="1"/>
  <c r="I503" i="1"/>
  <c r="P559" i="1"/>
  <c r="L559" i="1"/>
  <c r="G558" i="1"/>
  <c r="H559" i="1"/>
  <c r="G583" i="1"/>
  <c r="J599" i="1"/>
  <c r="K613" i="1"/>
  <c r="G619" i="1"/>
  <c r="G627" i="1"/>
  <c r="H628" i="1"/>
  <c r="P395" i="1"/>
  <c r="L395" i="1"/>
  <c r="M396" i="1"/>
  <c r="G394" i="1"/>
  <c r="I396" i="1"/>
  <c r="H395" i="1"/>
  <c r="M409" i="1"/>
  <c r="N410" i="1"/>
  <c r="G407" i="1"/>
  <c r="J410" i="1"/>
  <c r="I409" i="1"/>
  <c r="N422" i="1"/>
  <c r="Q423" i="1"/>
  <c r="O423" i="1"/>
  <c r="K423" i="1"/>
  <c r="J422" i="1"/>
  <c r="G449" i="1"/>
  <c r="H450" i="1"/>
  <c r="N465" i="1"/>
  <c r="M464" i="1"/>
  <c r="J465" i="1"/>
  <c r="I464" i="1"/>
  <c r="K478" i="1"/>
  <c r="J477" i="1"/>
  <c r="G502" i="1"/>
  <c r="I504" i="1"/>
  <c r="H503" i="1"/>
  <c r="G515" i="1"/>
  <c r="J532" i="1"/>
  <c r="G542" i="1"/>
  <c r="G595" i="1"/>
  <c r="K599" i="1"/>
  <c r="O559" i="1"/>
  <c r="G576" i="1"/>
  <c r="G597" i="1"/>
  <c r="I599" i="1"/>
  <c r="G408" i="1"/>
  <c r="I410" i="1"/>
  <c r="H409" i="1"/>
  <c r="P464" i="1"/>
  <c r="G475" i="1"/>
  <c r="J478" i="1"/>
  <c r="I477" i="1"/>
  <c r="I532" i="1"/>
  <c r="K559" i="1"/>
  <c r="G593" i="1"/>
  <c r="G400" i="1"/>
  <c r="P409" i="1"/>
  <c r="J423" i="1"/>
  <c r="I422" i="1"/>
  <c r="G463" i="1"/>
  <c r="I465" i="1"/>
  <c r="H464" i="1"/>
  <c r="G516" i="1"/>
  <c r="N559" i="1"/>
  <c r="J559" i="1"/>
  <c r="G577" i="1"/>
  <c r="G598" i="1"/>
  <c r="H599" i="1"/>
  <c r="I613" i="1"/>
  <c r="G625" i="1"/>
  <c r="J628" i="1"/>
  <c r="I559" i="1"/>
  <c r="G591" i="1"/>
  <c r="G612" i="1"/>
  <c r="H613" i="1"/>
  <c r="I614" i="1"/>
  <c r="P396" i="1"/>
  <c r="O395" i="1"/>
  <c r="M410" i="1"/>
  <c r="L409" i="1"/>
  <c r="K436" i="1"/>
  <c r="J435" i="1"/>
  <c r="Q396" i="1"/>
  <c r="O396" i="1"/>
  <c r="N395" i="1"/>
  <c r="K396" i="1"/>
  <c r="J395" i="1"/>
  <c r="O409" i="1"/>
  <c r="P410" i="1"/>
  <c r="L410" i="1"/>
  <c r="K409" i="1"/>
  <c r="P422" i="1"/>
  <c r="M423" i="1"/>
  <c r="L422" i="1"/>
  <c r="G421" i="1"/>
  <c r="I423" i="1"/>
  <c r="H422" i="1"/>
  <c r="I435" i="1"/>
  <c r="J436" i="1"/>
  <c r="J450" i="1"/>
  <c r="P465" i="1"/>
  <c r="O464" i="1"/>
  <c r="K464" i="1"/>
  <c r="L465" i="1"/>
  <c r="G468" i="1"/>
  <c r="G472" i="1"/>
  <c r="G476" i="1"/>
  <c r="I478" i="1"/>
  <c r="H477" i="1"/>
  <c r="G488" i="1"/>
  <c r="K504" i="1"/>
  <c r="J503" i="1"/>
  <c r="G523" i="1"/>
  <c r="G531" i="1"/>
  <c r="H532" i="1"/>
  <c r="G544" i="1"/>
  <c r="J613" i="1"/>
  <c r="L396" i="1"/>
  <c r="K395" i="1"/>
  <c r="G416" i="1"/>
  <c r="N423" i="1"/>
  <c r="M422" i="1"/>
  <c r="G459" i="1"/>
  <c r="M465" i="1"/>
  <c r="L464" i="1"/>
  <c r="G508" i="1"/>
  <c r="P358" i="1"/>
  <c r="P318" i="1"/>
  <c r="L358" i="1"/>
  <c r="G357" i="1"/>
  <c r="H358" i="1"/>
  <c r="G187" i="1"/>
  <c r="P196" i="1"/>
  <c r="O195" i="1"/>
  <c r="K195" i="1"/>
  <c r="L196" i="1"/>
  <c r="G304" i="1"/>
  <c r="G312" i="1"/>
  <c r="M318" i="1"/>
  <c r="I318" i="1"/>
  <c r="O358" i="1"/>
  <c r="K358" i="1"/>
  <c r="Q196" i="1"/>
  <c r="O196" i="1"/>
  <c r="N195" i="1"/>
  <c r="G192" i="1"/>
  <c r="J195" i="1"/>
  <c r="K196" i="1"/>
  <c r="G259" i="1"/>
  <c r="L318" i="1"/>
  <c r="G317" i="1"/>
  <c r="H318" i="1"/>
  <c r="G329" i="1"/>
  <c r="I331" i="1"/>
  <c r="G337" i="1"/>
  <c r="N358" i="1"/>
  <c r="J358" i="1"/>
  <c r="N196" i="1"/>
  <c r="M195" i="1"/>
  <c r="G193" i="1"/>
  <c r="J196" i="1"/>
  <c r="I195" i="1"/>
  <c r="G240" i="1"/>
  <c r="G244" i="1"/>
  <c r="O318" i="1"/>
  <c r="K318" i="1"/>
  <c r="G330" i="1"/>
  <c r="H331" i="1"/>
  <c r="I332" i="1"/>
  <c r="G343" i="1"/>
  <c r="M358" i="1"/>
  <c r="I358" i="1"/>
  <c r="P195" i="1"/>
  <c r="M196" i="1"/>
  <c r="L195" i="1"/>
  <c r="G194" i="1"/>
  <c r="H195" i="1"/>
  <c r="I196" i="1"/>
  <c r="G241" i="1"/>
  <c r="G245" i="1"/>
  <c r="G303" i="1"/>
  <c r="N318" i="1"/>
  <c r="J318" i="1"/>
  <c r="F580" i="1"/>
  <c r="G580" i="1" s="1"/>
  <c r="F593" i="1"/>
  <c r="F597" i="1"/>
  <c r="F606" i="1"/>
  <c r="F633" i="1"/>
  <c r="P80" i="1"/>
  <c r="P182" i="1"/>
  <c r="L183" i="1"/>
  <c r="K182" i="1"/>
  <c r="G175" i="1"/>
  <c r="Q183" i="1"/>
  <c r="O183" i="1"/>
  <c r="N182" i="1"/>
  <c r="G177" i="1"/>
  <c r="M183" i="1"/>
  <c r="L182" i="1"/>
  <c r="P183" i="1"/>
  <c r="O182" i="1"/>
  <c r="N183" i="1"/>
  <c r="M182" i="1"/>
  <c r="J183" i="1"/>
  <c r="I182" i="1"/>
  <c r="G181" i="1"/>
  <c r="I183" i="1"/>
  <c r="H182" i="1"/>
  <c r="K183" i="1"/>
  <c r="J182" i="1"/>
  <c r="P148" i="1"/>
  <c r="M149" i="1"/>
  <c r="L148" i="1"/>
  <c r="G147" i="1"/>
  <c r="I149" i="1"/>
  <c r="H148" i="1"/>
  <c r="J149" i="1"/>
  <c r="I148" i="1"/>
  <c r="P149" i="1"/>
  <c r="O148" i="1"/>
  <c r="N149" i="1"/>
  <c r="M148" i="1"/>
  <c r="L149" i="1"/>
  <c r="K148" i="1"/>
  <c r="Q149" i="1"/>
  <c r="O149" i="1"/>
  <c r="N148" i="1"/>
  <c r="K149" i="1"/>
  <c r="J148" i="1"/>
  <c r="P67" i="1"/>
  <c r="O66" i="1"/>
  <c r="G75" i="1"/>
  <c r="M81" i="1"/>
  <c r="L80" i="1"/>
  <c r="L121" i="1"/>
  <c r="K120" i="1"/>
  <c r="P81" i="1"/>
  <c r="O80" i="1"/>
  <c r="I107" i="1"/>
  <c r="L67" i="1"/>
  <c r="K66" i="1"/>
  <c r="Q121" i="1"/>
  <c r="O121" i="1"/>
  <c r="N120" i="1"/>
  <c r="I66" i="1"/>
  <c r="J67" i="1"/>
  <c r="G90" i="1"/>
  <c r="J121" i="1"/>
  <c r="I120" i="1"/>
  <c r="G77" i="1"/>
  <c r="K81" i="1"/>
  <c r="J80" i="1"/>
  <c r="G106" i="1"/>
  <c r="H107" i="1"/>
  <c r="G79" i="1"/>
  <c r="I81" i="1"/>
  <c r="H80" i="1"/>
  <c r="P121" i="1"/>
  <c r="O120" i="1"/>
  <c r="Q67" i="1"/>
  <c r="O67" i="1"/>
  <c r="N66" i="1"/>
  <c r="O81" i="1"/>
  <c r="N80" i="1"/>
  <c r="Q81" i="1"/>
  <c r="N121" i="1"/>
  <c r="M120" i="1"/>
  <c r="P66" i="1"/>
  <c r="G61" i="1"/>
  <c r="M67" i="1"/>
  <c r="L66" i="1"/>
  <c r="G65" i="1"/>
  <c r="H66" i="1"/>
  <c r="I67" i="1"/>
  <c r="G74" i="1"/>
  <c r="N81" i="1"/>
  <c r="M80" i="1"/>
  <c r="G78" i="1"/>
  <c r="J81" i="1"/>
  <c r="I80" i="1"/>
  <c r="P120" i="1"/>
  <c r="M121" i="1"/>
  <c r="L120" i="1"/>
  <c r="G119" i="1"/>
  <c r="I121" i="1"/>
  <c r="H120" i="1"/>
  <c r="G132" i="1"/>
  <c r="J66" i="1"/>
  <c r="K67" i="1"/>
  <c r="L81" i="1"/>
  <c r="K80" i="1"/>
  <c r="K121" i="1"/>
  <c r="J120" i="1"/>
  <c r="N67" i="1"/>
  <c r="M66" i="1"/>
  <c r="F445" i="1"/>
  <c r="F449" i="1"/>
  <c r="I451" i="1" s="1"/>
  <c r="F458" i="1"/>
  <c r="F462" i="1"/>
  <c r="F470" i="1"/>
  <c r="G470" i="1" s="1"/>
  <c r="F502" i="1"/>
  <c r="F511" i="1"/>
  <c r="G511" i="1" s="1"/>
  <c r="F529" i="1"/>
  <c r="H8" i="1"/>
  <c r="H12" i="1"/>
  <c r="H180" i="1"/>
  <c r="F545" i="1"/>
  <c r="G545" i="1" s="1"/>
  <c r="F557" i="1"/>
  <c r="F578" i="1"/>
  <c r="G578" i="1" s="1"/>
  <c r="F582" i="1"/>
  <c r="F612" i="1"/>
  <c r="F626" i="1"/>
  <c r="F635" i="1"/>
  <c r="F639" i="1"/>
  <c r="F646" i="1"/>
  <c r="F659" i="1"/>
  <c r="F663" i="1"/>
  <c r="F364" i="1"/>
  <c r="F368" i="1"/>
  <c r="F373" i="1"/>
  <c r="F377" i="1"/>
  <c r="F381" i="1"/>
  <c r="F389" i="1"/>
  <c r="F393" i="1"/>
  <c r="F402" i="1"/>
  <c r="F406" i="1"/>
  <c r="F414" i="1"/>
  <c r="F418" i="1"/>
  <c r="F426" i="1"/>
  <c r="F430" i="1"/>
  <c r="G430" i="1" s="1"/>
  <c r="F434" i="1"/>
  <c r="F340" i="1"/>
  <c r="F349" i="1"/>
  <c r="Q359" i="1" s="1"/>
  <c r="F353" i="1"/>
  <c r="M359" i="1" s="1"/>
  <c r="F357" i="1"/>
  <c r="I359" i="1" s="1"/>
  <c r="F366" i="1"/>
  <c r="F391" i="1"/>
  <c r="F442" i="1"/>
  <c r="G442" i="1" s="1"/>
  <c r="F22" i="1"/>
  <c r="F27" i="1"/>
  <c r="F31" i="1"/>
  <c r="F49" i="1"/>
  <c r="F71" i="1"/>
  <c r="F116" i="1"/>
  <c r="F142" i="1"/>
  <c r="F257" i="1"/>
  <c r="F265" i="1"/>
  <c r="G265" i="1" s="1"/>
  <c r="F269" i="1"/>
  <c r="G269" i="1" s="1"/>
  <c r="F278" i="1"/>
  <c r="F282" i="1"/>
  <c r="F286" i="1"/>
  <c r="G286" i="1" s="1"/>
  <c r="F299" i="1"/>
  <c r="G299" i="1" s="1"/>
  <c r="F303" i="1"/>
  <c r="F315" i="1"/>
  <c r="F323" i="1"/>
  <c r="F327" i="1"/>
  <c r="F335" i="1"/>
  <c r="F341" i="1"/>
  <c r="F354" i="1"/>
  <c r="L359" i="1" s="1"/>
  <c r="F392" i="1"/>
  <c r="F413" i="1"/>
  <c r="F443" i="1"/>
  <c r="F447" i="1"/>
  <c r="F460" i="1"/>
  <c r="F468" i="1"/>
  <c r="F472" i="1"/>
  <c r="F476" i="1"/>
  <c r="F484" i="1"/>
  <c r="G484" i="1" s="1"/>
  <c r="F488" i="1"/>
  <c r="F509" i="1"/>
  <c r="G509" i="1" s="1"/>
  <c r="F513" i="1"/>
  <c r="G513" i="1" s="1"/>
  <c r="F523" i="1"/>
  <c r="F527" i="1"/>
  <c r="G527" i="1" s="1"/>
  <c r="F531" i="1"/>
  <c r="I533" i="1" s="1"/>
  <c r="F540" i="1"/>
  <c r="F667" i="1"/>
  <c r="F675" i="1"/>
  <c r="F688" i="1"/>
  <c r="F692" i="1"/>
  <c r="J695" i="1" s="1"/>
  <c r="F700" i="1"/>
  <c r="O708" i="1" s="1"/>
  <c r="F704" i="1"/>
  <c r="K708" i="1" s="1"/>
  <c r="F713" i="1"/>
  <c r="F717" i="1"/>
  <c r="I390" i="1"/>
  <c r="I407" i="1"/>
  <c r="F552" i="1"/>
  <c r="F556" i="1"/>
  <c r="F577" i="1"/>
  <c r="F590" i="1"/>
  <c r="F594" i="1"/>
  <c r="F598" i="1"/>
  <c r="I600" i="1" s="1"/>
  <c r="F607" i="1"/>
  <c r="F611" i="1"/>
  <c r="F621" i="1"/>
  <c r="G621" i="1" s="1"/>
  <c r="F625" i="1"/>
  <c r="F634" i="1"/>
  <c r="F638" i="1"/>
  <c r="F649" i="1"/>
  <c r="F666" i="1"/>
  <c r="F674" i="1"/>
  <c r="F699" i="1"/>
  <c r="P708" i="1" s="1"/>
  <c r="F29" i="1"/>
  <c r="F33" i="1"/>
  <c r="F51" i="1"/>
  <c r="F55" i="1"/>
  <c r="F64" i="1"/>
  <c r="F73" i="1"/>
  <c r="F90" i="1"/>
  <c r="F118" i="1"/>
  <c r="F127" i="1"/>
  <c r="F140" i="1"/>
  <c r="F144" i="1"/>
  <c r="F166" i="1"/>
  <c r="F170" i="1"/>
  <c r="F179" i="1"/>
  <c r="F187" i="1"/>
  <c r="F191" i="1"/>
  <c r="F203" i="1"/>
  <c r="F207" i="1"/>
  <c r="F215" i="1"/>
  <c r="G215" i="1" s="1"/>
  <c r="F219" i="1"/>
  <c r="G219" i="1" s="1"/>
  <c r="F227" i="1"/>
  <c r="G227" i="1" s="1"/>
  <c r="F231" i="1"/>
  <c r="G231" i="1" s="1"/>
  <c r="F255" i="1"/>
  <c r="F317" i="1"/>
  <c r="I319" i="1" s="1"/>
  <c r="F329" i="1"/>
  <c r="J332" i="1" s="1"/>
  <c r="H462" i="1"/>
  <c r="F721" i="1"/>
  <c r="H53" i="1"/>
  <c r="H44" i="1"/>
  <c r="F21" i="1"/>
  <c r="F30" i="1"/>
  <c r="F34" i="1"/>
  <c r="F39" i="1"/>
  <c r="F48" i="1"/>
  <c r="F57" i="1"/>
  <c r="F59" i="1"/>
  <c r="F455" i="1"/>
  <c r="I612" i="1"/>
  <c r="F446" i="1"/>
  <c r="G446" i="1" s="1"/>
  <c r="I89" i="1"/>
  <c r="F65" i="1"/>
  <c r="F74" i="1"/>
  <c r="F91" i="1"/>
  <c r="F99" i="1"/>
  <c r="F115" i="1"/>
  <c r="F119" i="1"/>
  <c r="F141" i="1"/>
  <c r="F145" i="1"/>
  <c r="F163" i="1"/>
  <c r="F167" i="1"/>
  <c r="F171" i="1"/>
  <c r="F180" i="1"/>
  <c r="F188" i="1"/>
  <c r="F192" i="1"/>
  <c r="F204" i="1"/>
  <c r="F240" i="1"/>
  <c r="F252" i="1"/>
  <c r="F256" i="1"/>
  <c r="F264" i="1"/>
  <c r="G264" i="1" s="1"/>
  <c r="F272" i="1"/>
  <c r="G272" i="1" s="1"/>
  <c r="F281" i="1"/>
  <c r="G281" i="1" s="1"/>
  <c r="F285" i="1"/>
  <c r="F444" i="1"/>
  <c r="F457" i="1"/>
  <c r="F461" i="1"/>
  <c r="F473" i="1"/>
  <c r="F481" i="1"/>
  <c r="F485" i="1"/>
  <c r="G485" i="1" s="1"/>
  <c r="F489" i="1"/>
  <c r="G489" i="1" s="1"/>
  <c r="F497" i="1"/>
  <c r="G497" i="1" s="1"/>
  <c r="F514" i="1"/>
  <c r="F524" i="1"/>
  <c r="G524" i="1" s="1"/>
  <c r="F537" i="1"/>
  <c r="F541" i="1"/>
  <c r="I417" i="1"/>
  <c r="J555" i="1"/>
  <c r="I59" i="1"/>
  <c r="I169" i="1"/>
  <c r="H32" i="1"/>
  <c r="H101" i="1"/>
  <c r="H336" i="1"/>
  <c r="F339" i="1"/>
  <c r="F352" i="1"/>
  <c r="N359" i="1" s="1"/>
  <c r="F356" i="1"/>
  <c r="J359" i="1" s="1"/>
  <c r="F374" i="1"/>
  <c r="F390" i="1"/>
  <c r="F394" i="1"/>
  <c r="F407" i="1"/>
  <c r="F427" i="1"/>
  <c r="F431" i="1"/>
  <c r="G431" i="1" s="1"/>
  <c r="F441" i="1"/>
  <c r="H459" i="1"/>
  <c r="F592" i="1"/>
  <c r="G592" i="1" s="1"/>
  <c r="F596" i="1"/>
  <c r="F609" i="1"/>
  <c r="F627" i="1"/>
  <c r="I629" i="1" s="1"/>
  <c r="F636" i="1"/>
  <c r="F647" i="1"/>
  <c r="F651" i="1"/>
  <c r="F660" i="1"/>
  <c r="F672" i="1"/>
  <c r="F676" i="1"/>
  <c r="F680" i="1"/>
  <c r="F689" i="1"/>
  <c r="N696" i="1" s="1"/>
  <c r="F693" i="1"/>
  <c r="G693" i="1" s="1"/>
  <c r="F714" i="1"/>
  <c r="F718" i="1"/>
  <c r="I353" i="1"/>
  <c r="H13" i="1"/>
  <c r="K41" i="1"/>
  <c r="H42" i="1"/>
  <c r="H554" i="1"/>
  <c r="F14" i="1"/>
  <c r="F19" i="1"/>
  <c r="F23" i="1"/>
  <c r="F28" i="1"/>
  <c r="M63" i="1"/>
  <c r="H99" i="1"/>
  <c r="O161" i="1"/>
  <c r="H171" i="1"/>
  <c r="I201" i="1"/>
  <c r="H244" i="1"/>
  <c r="J254" i="1"/>
  <c r="J461" i="1"/>
  <c r="F11" i="1"/>
  <c r="F20" i="1"/>
  <c r="M25" i="1"/>
  <c r="F38" i="1"/>
  <c r="F42" i="1"/>
  <c r="H390" i="1"/>
  <c r="H640" i="1"/>
  <c r="H714" i="1"/>
  <c r="F322" i="1"/>
  <c r="K367" i="1"/>
  <c r="H583" i="1"/>
  <c r="F75" i="1"/>
  <c r="F181" i="1"/>
  <c r="F253" i="1"/>
  <c r="I356" i="1"/>
  <c r="H154" i="1"/>
  <c r="I42" i="1"/>
  <c r="J116" i="1"/>
  <c r="H118" i="1"/>
  <c r="K146" i="1"/>
  <c r="K160" i="1"/>
  <c r="N180" i="1"/>
  <c r="L191" i="1"/>
  <c r="I326" i="1"/>
  <c r="F641" i="1"/>
  <c r="F648" i="1"/>
  <c r="F652" i="1"/>
  <c r="F677" i="1"/>
  <c r="F686" i="1"/>
  <c r="F690" i="1"/>
  <c r="L695" i="1" s="1"/>
  <c r="F694" i="1"/>
  <c r="F702" i="1"/>
  <c r="M708" i="1" s="1"/>
  <c r="F706" i="1"/>
  <c r="G706" i="1" s="1"/>
  <c r="K53" i="1"/>
  <c r="F76" i="1"/>
  <c r="F89" i="1"/>
  <c r="F93" i="1"/>
  <c r="G93" i="1" s="1"/>
  <c r="F101" i="1"/>
  <c r="F113" i="1"/>
  <c r="F126" i="1"/>
  <c r="F139" i="1"/>
  <c r="F165" i="1"/>
  <c r="F174" i="1"/>
  <c r="F186" i="1"/>
  <c r="F206" i="1"/>
  <c r="F230" i="1"/>
  <c r="G230" i="1" s="1"/>
  <c r="F246" i="1"/>
  <c r="G246" i="1" s="1"/>
  <c r="F254" i="1"/>
  <c r="F258" i="1"/>
  <c r="F266" i="1"/>
  <c r="F270" i="1"/>
  <c r="G270" i="1" s="1"/>
  <c r="F279" i="1"/>
  <c r="F296" i="1"/>
  <c r="G296" i="1" s="1"/>
  <c r="F300" i="1"/>
  <c r="G300" i="1" s="1"/>
  <c r="F304" i="1"/>
  <c r="I306" i="1" s="1"/>
  <c r="F324" i="1"/>
  <c r="F328" i="1"/>
  <c r="F495" i="1"/>
  <c r="G495" i="1" s="1"/>
  <c r="F499" i="1"/>
  <c r="G499" i="1" s="1"/>
  <c r="F508" i="1"/>
  <c r="F512" i="1"/>
  <c r="F516" i="1"/>
  <c r="I518" i="1" s="1"/>
  <c r="F526" i="1"/>
  <c r="F530" i="1"/>
  <c r="F539" i="1"/>
  <c r="G388" i="1"/>
  <c r="F47" i="1"/>
  <c r="G143" i="1"/>
  <c r="I43" i="1"/>
  <c r="I127" i="1"/>
  <c r="F202" i="1"/>
  <c r="J393" i="1"/>
  <c r="I245" i="1"/>
  <c r="F35" i="1"/>
  <c r="F157" i="1"/>
  <c r="K21" i="1"/>
  <c r="H160" i="1"/>
  <c r="J44" i="1"/>
  <c r="F53" i="1"/>
  <c r="I156" i="1"/>
  <c r="M169" i="1"/>
  <c r="K180" i="1"/>
  <c r="L25" i="1"/>
  <c r="K51" i="1"/>
  <c r="G390" i="1"/>
  <c r="F15" i="1"/>
  <c r="F45" i="1"/>
  <c r="F50" i="1"/>
  <c r="F54" i="1"/>
  <c r="F92" i="1"/>
  <c r="J119" i="1"/>
  <c r="H126" i="1"/>
  <c r="H130" i="1"/>
  <c r="F220" i="1"/>
  <c r="F232" i="1"/>
  <c r="G232" i="1" s="1"/>
  <c r="F302" i="1"/>
  <c r="H433" i="1"/>
  <c r="I661" i="1"/>
  <c r="G113" i="1"/>
  <c r="G13" i="1"/>
  <c r="K419" i="1"/>
  <c r="M680" i="1"/>
  <c r="F106" i="1"/>
  <c r="H78" i="1"/>
  <c r="G243" i="1"/>
  <c r="H679" i="1"/>
  <c r="J61" i="1"/>
  <c r="M369" i="1"/>
  <c r="I679" i="1"/>
  <c r="N35" i="1"/>
  <c r="K256" i="1"/>
  <c r="F271" i="1"/>
  <c r="G271" i="1" s="1"/>
  <c r="H25" i="1"/>
  <c r="F32" i="1"/>
  <c r="M258" i="1"/>
  <c r="F650" i="1"/>
  <c r="K55" i="1"/>
  <c r="H147" i="1"/>
  <c r="F310" i="1"/>
  <c r="F314" i="1"/>
  <c r="F371" i="1"/>
  <c r="F376" i="1"/>
  <c r="F380" i="1"/>
  <c r="G380" i="1" s="1"/>
  <c r="F388" i="1"/>
  <c r="F404" i="1"/>
  <c r="F408" i="1"/>
  <c r="F420" i="1"/>
  <c r="F432" i="1"/>
  <c r="H330" i="1"/>
  <c r="H627" i="1"/>
  <c r="F8" i="1"/>
  <c r="H356" i="1"/>
  <c r="H406" i="1"/>
  <c r="L119" i="1"/>
  <c r="F190" i="1"/>
  <c r="J43" i="1"/>
  <c r="F86" i="1"/>
  <c r="H156" i="1"/>
  <c r="I421" i="1"/>
  <c r="N14" i="1"/>
  <c r="F316" i="1"/>
  <c r="F500" i="1"/>
  <c r="J79" i="1"/>
  <c r="I34" i="1"/>
  <c r="J65" i="1"/>
  <c r="I39" i="1"/>
  <c r="F259" i="1"/>
  <c r="F284" i="1"/>
  <c r="G284" i="1" s="1"/>
  <c r="G692" i="1"/>
  <c r="F63" i="1"/>
  <c r="F164" i="1"/>
  <c r="F189" i="1"/>
  <c r="F201" i="1"/>
  <c r="F205" i="1"/>
  <c r="F213" i="1"/>
  <c r="F217" i="1"/>
  <c r="G217" i="1" s="1"/>
  <c r="F225" i="1"/>
  <c r="G225" i="1" s="1"/>
  <c r="F229" i="1"/>
  <c r="G229" i="1" s="1"/>
  <c r="F233" i="1"/>
  <c r="F241" i="1"/>
  <c r="F330" i="1"/>
  <c r="F355" i="1"/>
  <c r="K359" i="1" s="1"/>
  <c r="M407" i="1"/>
  <c r="I461" i="1"/>
  <c r="H488" i="1"/>
  <c r="H38" i="1"/>
  <c r="H63" i="1"/>
  <c r="I118" i="1"/>
  <c r="H178" i="1"/>
  <c r="I627" i="1"/>
  <c r="L145" i="1"/>
  <c r="N147" i="1"/>
  <c r="K144" i="1"/>
  <c r="G140" i="1"/>
  <c r="K143" i="1"/>
  <c r="J143" i="1"/>
  <c r="I142" i="1"/>
  <c r="O147" i="1"/>
  <c r="I141" i="1"/>
  <c r="M146" i="1"/>
  <c r="H141" i="1"/>
  <c r="K129" i="1"/>
  <c r="G91" i="1"/>
  <c r="J91" i="1"/>
  <c r="H92" i="1"/>
  <c r="G34" i="1"/>
  <c r="H35" i="1"/>
  <c r="G39" i="1"/>
  <c r="L44" i="1"/>
  <c r="H40" i="1"/>
  <c r="I41" i="1"/>
  <c r="K43" i="1"/>
  <c r="J42" i="1"/>
  <c r="M45" i="1"/>
  <c r="J129" i="1"/>
  <c r="J326" i="1"/>
  <c r="H531" i="1"/>
  <c r="G530" i="1"/>
  <c r="H540" i="1"/>
  <c r="G539" i="1"/>
  <c r="O55" i="1"/>
  <c r="M171" i="1"/>
  <c r="J168" i="1"/>
  <c r="G165" i="1"/>
  <c r="K169" i="1"/>
  <c r="M170" i="1"/>
  <c r="I167" i="1"/>
  <c r="H166" i="1"/>
  <c r="N34" i="1"/>
  <c r="F18" i="1"/>
  <c r="I24" i="1"/>
  <c r="H23" i="1"/>
  <c r="J25" i="1"/>
  <c r="G22" i="1"/>
  <c r="G27" i="1"/>
  <c r="H28" i="1"/>
  <c r="M33" i="1"/>
  <c r="K31" i="1"/>
  <c r="J30" i="1"/>
  <c r="I29" i="1"/>
  <c r="L32" i="1"/>
  <c r="I100" i="1"/>
  <c r="L259" i="1"/>
  <c r="I558" i="1"/>
  <c r="G556" i="1"/>
  <c r="H557" i="1"/>
  <c r="H582" i="1"/>
  <c r="I583" i="1"/>
  <c r="G581" i="1"/>
  <c r="H591" i="1"/>
  <c r="G590" i="1"/>
  <c r="G607" i="1"/>
  <c r="H612" i="1"/>
  <c r="G611" i="1"/>
  <c r="O35" i="1"/>
  <c r="L170" i="1"/>
  <c r="G131" i="1"/>
  <c r="H132" i="1"/>
  <c r="I131" i="1"/>
  <c r="G87" i="1"/>
  <c r="L92" i="1"/>
  <c r="J90" i="1"/>
  <c r="H88" i="1"/>
  <c r="K91" i="1"/>
  <c r="J89" i="1"/>
  <c r="G370" i="1"/>
  <c r="H371" i="1"/>
  <c r="H370" i="1"/>
  <c r="G50" i="1"/>
  <c r="L55" i="1"/>
  <c r="I52" i="1"/>
  <c r="K54" i="1"/>
  <c r="J53" i="1"/>
  <c r="H51" i="1"/>
  <c r="H50" i="1"/>
  <c r="L53" i="1"/>
  <c r="I31" i="1"/>
  <c r="K33" i="1"/>
  <c r="L34" i="1"/>
  <c r="H29" i="1"/>
  <c r="H30" i="1"/>
  <c r="G29" i="1"/>
  <c r="M35" i="1"/>
  <c r="J32" i="1"/>
  <c r="G92" i="1"/>
  <c r="I102" i="1"/>
  <c r="J103" i="1"/>
  <c r="G100" i="1"/>
  <c r="M118" i="1"/>
  <c r="I114" i="1"/>
  <c r="N119" i="1"/>
  <c r="L117" i="1"/>
  <c r="H113" i="1"/>
  <c r="J115" i="1"/>
  <c r="K116" i="1"/>
  <c r="F128" i="1"/>
  <c r="J259" i="1"/>
  <c r="G256" i="1"/>
  <c r="I258" i="1"/>
  <c r="H257" i="1"/>
  <c r="K259" i="1"/>
  <c r="I23" i="1"/>
  <c r="J130" i="1"/>
  <c r="I129" i="1"/>
  <c r="G127" i="1"/>
  <c r="H128" i="1"/>
  <c r="L132" i="1"/>
  <c r="L131" i="1"/>
  <c r="K131" i="1"/>
  <c r="I420" i="1"/>
  <c r="G418" i="1"/>
  <c r="H419" i="1"/>
  <c r="J421" i="1"/>
  <c r="H15" i="1"/>
  <c r="G14" i="1"/>
  <c r="K15" i="1"/>
  <c r="G350" i="1"/>
  <c r="M356" i="1"/>
  <c r="I352" i="1"/>
  <c r="L355" i="1"/>
  <c r="N357" i="1"/>
  <c r="H351" i="1"/>
  <c r="K354" i="1"/>
  <c r="J353" i="1"/>
  <c r="O394" i="1"/>
  <c r="G640" i="1"/>
  <c r="G647" i="1"/>
  <c r="I649" i="1"/>
  <c r="J650" i="1"/>
  <c r="H648" i="1"/>
  <c r="G112" i="1"/>
  <c r="H194" i="1"/>
  <c r="G414" i="1"/>
  <c r="I416" i="1"/>
  <c r="N421" i="1"/>
  <c r="H415" i="1"/>
  <c r="M420" i="1"/>
  <c r="L419" i="1"/>
  <c r="J417" i="1"/>
  <c r="K418" i="1"/>
  <c r="K417" i="1"/>
  <c r="H140" i="1"/>
  <c r="H91" i="1"/>
  <c r="I327" i="1"/>
  <c r="H326" i="1"/>
  <c r="G325" i="1"/>
  <c r="G675" i="1"/>
  <c r="L680" i="1"/>
  <c r="J678" i="1"/>
  <c r="K679" i="1"/>
  <c r="H676" i="1"/>
  <c r="I677" i="1"/>
  <c r="J675" i="1"/>
  <c r="I675" i="1"/>
  <c r="L12" i="1"/>
  <c r="I10" i="1"/>
  <c r="J20" i="1"/>
  <c r="L22" i="1"/>
  <c r="O25" i="1"/>
  <c r="I19" i="1"/>
  <c r="N24" i="1"/>
  <c r="M23" i="1"/>
  <c r="H18" i="1"/>
  <c r="H52" i="1"/>
  <c r="J54" i="1"/>
  <c r="G51" i="1"/>
  <c r="I53" i="1"/>
  <c r="I74" i="1"/>
  <c r="M78" i="1"/>
  <c r="G72" i="1"/>
  <c r="N79" i="1"/>
  <c r="L77" i="1"/>
  <c r="K76" i="1"/>
  <c r="J75" i="1"/>
  <c r="F88" i="1"/>
  <c r="I166" i="1"/>
  <c r="J192" i="1"/>
  <c r="K193" i="1"/>
  <c r="G189" i="1"/>
  <c r="L194" i="1"/>
  <c r="I191" i="1"/>
  <c r="H190" i="1"/>
  <c r="M194" i="1"/>
  <c r="G201" i="1"/>
  <c r="H202" i="1"/>
  <c r="J204" i="1"/>
  <c r="I203" i="1"/>
  <c r="H201" i="1"/>
  <c r="H45" i="1"/>
  <c r="H73" i="1"/>
  <c r="G10" i="1"/>
  <c r="J13" i="1"/>
  <c r="H11" i="1"/>
  <c r="I12" i="1"/>
  <c r="M13" i="1"/>
  <c r="K14" i="1"/>
  <c r="L15" i="1"/>
  <c r="I343" i="1"/>
  <c r="H342" i="1"/>
  <c r="G341" i="1"/>
  <c r="F12" i="1"/>
  <c r="J24" i="1"/>
  <c r="J23" i="1"/>
  <c r="G21" i="1"/>
  <c r="K25" i="1"/>
  <c r="H22" i="1"/>
  <c r="J33" i="1"/>
  <c r="L35" i="1"/>
  <c r="H31" i="1"/>
  <c r="K34" i="1"/>
  <c r="G30" i="1"/>
  <c r="I32" i="1"/>
  <c r="L65" i="1"/>
  <c r="K64" i="1"/>
  <c r="I62" i="1"/>
  <c r="H61" i="1"/>
  <c r="G60" i="1"/>
  <c r="J63" i="1"/>
  <c r="I78" i="1"/>
  <c r="G76" i="1"/>
  <c r="L79" i="1"/>
  <c r="H77" i="1"/>
  <c r="M79" i="1"/>
  <c r="N92" i="1"/>
  <c r="M91" i="1"/>
  <c r="K89" i="1"/>
  <c r="H86" i="1"/>
  <c r="L90" i="1"/>
  <c r="I87" i="1"/>
  <c r="J88" i="1"/>
  <c r="G85" i="1"/>
  <c r="J92" i="1"/>
  <c r="J371" i="1"/>
  <c r="H552" i="1"/>
  <c r="M557" i="1"/>
  <c r="I553" i="1"/>
  <c r="N558" i="1"/>
  <c r="J554" i="1"/>
  <c r="G551" i="1"/>
  <c r="K555" i="1"/>
  <c r="I552" i="1"/>
  <c r="M556" i="1"/>
  <c r="L556" i="1"/>
  <c r="O45" i="1"/>
  <c r="F24" i="1"/>
  <c r="I35" i="1"/>
  <c r="F41" i="1"/>
  <c r="L64" i="1"/>
  <c r="G59" i="1"/>
  <c r="H60" i="1"/>
  <c r="F62" i="1"/>
  <c r="O79" i="1"/>
  <c r="L76" i="1"/>
  <c r="G71" i="1"/>
  <c r="N78" i="1"/>
  <c r="H72" i="1"/>
  <c r="F78" i="1"/>
  <c r="I101" i="1"/>
  <c r="J102" i="1"/>
  <c r="K103" i="1"/>
  <c r="H100" i="1"/>
  <c r="G103" i="1"/>
  <c r="J114" i="1"/>
  <c r="L116" i="1"/>
  <c r="O119" i="1"/>
  <c r="M117" i="1"/>
  <c r="I113" i="1"/>
  <c r="G111" i="1"/>
  <c r="G115" i="1"/>
  <c r="I117" i="1"/>
  <c r="H116" i="1"/>
  <c r="J147" i="1"/>
  <c r="G144" i="1"/>
  <c r="H145" i="1"/>
  <c r="F147" i="1"/>
  <c r="F160" i="1"/>
  <c r="G169" i="1"/>
  <c r="I171" i="1"/>
  <c r="H175" i="1"/>
  <c r="N181" i="1"/>
  <c r="J177" i="1"/>
  <c r="L179" i="1"/>
  <c r="K178" i="1"/>
  <c r="M180" i="1"/>
  <c r="I176" i="1"/>
  <c r="J181" i="1"/>
  <c r="H179" i="1"/>
  <c r="F244" i="1"/>
  <c r="G302" i="1"/>
  <c r="I304" i="1"/>
  <c r="H303" i="1"/>
  <c r="J357" i="1"/>
  <c r="H355" i="1"/>
  <c r="G375" i="1"/>
  <c r="H376" i="1"/>
  <c r="I377" i="1"/>
  <c r="G379" i="1"/>
  <c r="M393" i="1"/>
  <c r="I389" i="1"/>
  <c r="L392" i="1"/>
  <c r="J390" i="1"/>
  <c r="G387" i="1"/>
  <c r="N394" i="1"/>
  <c r="H388" i="1"/>
  <c r="K391" i="1"/>
  <c r="K407" i="1"/>
  <c r="I405" i="1"/>
  <c r="J406" i="1"/>
  <c r="H404" i="1"/>
  <c r="L408" i="1"/>
  <c r="G403" i="1"/>
  <c r="G426" i="1"/>
  <c r="M462" i="1"/>
  <c r="K460" i="1"/>
  <c r="L461" i="1"/>
  <c r="H457" i="1"/>
  <c r="N463" i="1"/>
  <c r="I458" i="1"/>
  <c r="G456" i="1"/>
  <c r="J463" i="1"/>
  <c r="G460" i="1"/>
  <c r="H461" i="1"/>
  <c r="H544" i="1"/>
  <c r="H556" i="1"/>
  <c r="G555" i="1"/>
  <c r="J558" i="1"/>
  <c r="I557" i="1"/>
  <c r="H611" i="1"/>
  <c r="G610" i="1"/>
  <c r="G679" i="1"/>
  <c r="H680" i="1"/>
  <c r="H705" i="1"/>
  <c r="G704" i="1"/>
  <c r="G713" i="1"/>
  <c r="K45" i="1"/>
  <c r="N55" i="1"/>
  <c r="I73" i="1"/>
  <c r="G129" i="1"/>
  <c r="H368" i="1"/>
  <c r="H502" i="1"/>
  <c r="K556" i="1"/>
  <c r="I611" i="1"/>
  <c r="M15" i="1"/>
  <c r="J12" i="1"/>
  <c r="K13" i="1"/>
  <c r="I11" i="1"/>
  <c r="I15" i="1"/>
  <c r="F17" i="1"/>
  <c r="M44" i="1"/>
  <c r="I40" i="1"/>
  <c r="K42" i="1"/>
  <c r="L43" i="1"/>
  <c r="J41" i="1"/>
  <c r="J45" i="1"/>
  <c r="G42" i="1"/>
  <c r="H43" i="1"/>
  <c r="G63" i="1"/>
  <c r="H64" i="1"/>
  <c r="I77" i="1"/>
  <c r="J78" i="1"/>
  <c r="H76" i="1"/>
  <c r="K79" i="1"/>
  <c r="F131" i="1"/>
  <c r="G153" i="1"/>
  <c r="L158" i="1"/>
  <c r="I155" i="1"/>
  <c r="J156" i="1"/>
  <c r="N160" i="1"/>
  <c r="K157" i="1"/>
  <c r="M159" i="1"/>
  <c r="K161" i="1"/>
  <c r="G157" i="1"/>
  <c r="I159" i="1"/>
  <c r="H158" i="1"/>
  <c r="G186" i="1"/>
  <c r="J189" i="1"/>
  <c r="O194" i="1"/>
  <c r="K190" i="1"/>
  <c r="I188" i="1"/>
  <c r="H187" i="1"/>
  <c r="F193" i="1"/>
  <c r="G253" i="1"/>
  <c r="H254" i="1"/>
  <c r="I255" i="1"/>
  <c r="M259" i="1"/>
  <c r="L258" i="1"/>
  <c r="H311" i="1"/>
  <c r="J313" i="1"/>
  <c r="I316" i="1"/>
  <c r="F325" i="1"/>
  <c r="F350" i="1"/>
  <c r="P359" i="1" s="1"/>
  <c r="G363" i="1"/>
  <c r="H364" i="1"/>
  <c r="L368" i="1"/>
  <c r="I365" i="1"/>
  <c r="N370" i="1"/>
  <c r="J366" i="1"/>
  <c r="G391" i="1"/>
  <c r="H392" i="1"/>
  <c r="H449" i="1"/>
  <c r="G448" i="1"/>
  <c r="G500" i="1"/>
  <c r="H501" i="1"/>
  <c r="I502" i="1"/>
  <c r="G620" i="1"/>
  <c r="K12" i="1"/>
  <c r="K63" i="1"/>
  <c r="H79" i="1"/>
  <c r="H90" i="1"/>
  <c r="H117" i="1"/>
  <c r="H129" i="1"/>
  <c r="J160" i="1"/>
  <c r="H170" i="1"/>
  <c r="I180" i="1"/>
  <c r="M192" i="1"/>
  <c r="G354" i="1"/>
  <c r="H369" i="1"/>
  <c r="H387" i="1"/>
  <c r="G401" i="1"/>
  <c r="J418" i="1"/>
  <c r="J459" i="1"/>
  <c r="F9" i="1"/>
  <c r="F13" i="1"/>
  <c r="M24" i="1"/>
  <c r="K22" i="1"/>
  <c r="N25" i="1"/>
  <c r="H19" i="1"/>
  <c r="F25" i="1"/>
  <c r="I49" i="1"/>
  <c r="L52" i="1"/>
  <c r="H48" i="1"/>
  <c r="F79" i="1"/>
  <c r="H89" i="1"/>
  <c r="G88" i="1"/>
  <c r="F103" i="1"/>
  <c r="G128" i="1"/>
  <c r="J131" i="1"/>
  <c r="K132" i="1"/>
  <c r="I130" i="1"/>
  <c r="G141" i="1"/>
  <c r="L146" i="1"/>
  <c r="H142" i="1"/>
  <c r="I143" i="1"/>
  <c r="K145" i="1"/>
  <c r="M147" i="1"/>
  <c r="J144" i="1"/>
  <c r="F153" i="1"/>
  <c r="F161" i="1"/>
  <c r="G166" i="1"/>
  <c r="J169" i="1"/>
  <c r="H167" i="1"/>
  <c r="I168" i="1"/>
  <c r="L171" i="1"/>
  <c r="F169" i="1"/>
  <c r="F178" i="1"/>
  <c r="K194" i="1"/>
  <c r="I192" i="1"/>
  <c r="J193" i="1"/>
  <c r="H203" i="1"/>
  <c r="I204" i="1"/>
  <c r="J325" i="1"/>
  <c r="H323" i="1"/>
  <c r="L327" i="1"/>
  <c r="K326" i="1"/>
  <c r="I324" i="1"/>
  <c r="G326" i="1"/>
  <c r="H327" i="1"/>
  <c r="F337" i="1"/>
  <c r="G342" i="1"/>
  <c r="H343" i="1"/>
  <c r="L356" i="1"/>
  <c r="H352" i="1"/>
  <c r="J354" i="1"/>
  <c r="G351" i="1"/>
  <c r="K355" i="1"/>
  <c r="G367" i="1"/>
  <c r="K371" i="1"/>
  <c r="J370" i="1"/>
  <c r="F379" i="1"/>
  <c r="K404" i="1"/>
  <c r="H401" i="1"/>
  <c r="O408" i="1"/>
  <c r="L405" i="1"/>
  <c r="J403" i="1"/>
  <c r="M406" i="1"/>
  <c r="N407" i="1"/>
  <c r="I402" i="1"/>
  <c r="M421" i="1"/>
  <c r="G415" i="1"/>
  <c r="L420" i="1"/>
  <c r="H420" i="1"/>
  <c r="G419" i="1"/>
  <c r="G540" i="1"/>
  <c r="H553" i="1"/>
  <c r="L557" i="1"/>
  <c r="I554" i="1"/>
  <c r="M558" i="1"/>
  <c r="G552" i="1"/>
  <c r="F620" i="1"/>
  <c r="F624" i="1"/>
  <c r="L629" i="1" s="1"/>
  <c r="G633" i="1"/>
  <c r="I635" i="1"/>
  <c r="H634" i="1"/>
  <c r="J667" i="1"/>
  <c r="I666" i="1"/>
  <c r="N679" i="1"/>
  <c r="L677" i="1"/>
  <c r="I674" i="1"/>
  <c r="M678" i="1"/>
  <c r="H673" i="1"/>
  <c r="O680" i="1"/>
  <c r="K676" i="1"/>
  <c r="N15" i="1"/>
  <c r="N45" i="1"/>
  <c r="H59" i="1"/>
  <c r="L63" i="1"/>
  <c r="J74" i="1"/>
  <c r="I79" i="1"/>
  <c r="I90" i="1"/>
  <c r="G101" i="1"/>
  <c r="G154" i="1"/>
  <c r="K170" i="1"/>
  <c r="N193" i="1"/>
  <c r="H245" i="1"/>
  <c r="I369" i="1"/>
  <c r="K405" i="1"/>
  <c r="I678" i="1"/>
  <c r="J161" i="1"/>
  <c r="I160" i="1"/>
  <c r="G158" i="1"/>
  <c r="M370" i="1"/>
  <c r="I366" i="1"/>
  <c r="K368" i="1"/>
  <c r="H365" i="1"/>
  <c r="L369" i="1"/>
  <c r="G364" i="1"/>
  <c r="H33" i="1"/>
  <c r="G64" i="1"/>
  <c r="H65" i="1"/>
  <c r="F214" i="1"/>
  <c r="G214" i="1" s="1"/>
  <c r="I256" i="1"/>
  <c r="G254" i="1"/>
  <c r="H255" i="1"/>
  <c r="K258" i="1"/>
  <c r="K327" i="1"/>
  <c r="H324" i="1"/>
  <c r="G323" i="1"/>
  <c r="I325" i="1"/>
  <c r="I516" i="1"/>
  <c r="G514" i="1"/>
  <c r="H515" i="1"/>
  <c r="K75" i="1"/>
  <c r="L181" i="1"/>
  <c r="K35" i="1"/>
  <c r="J60" i="1"/>
  <c r="O65" i="1"/>
  <c r="L62" i="1"/>
  <c r="H58" i="1"/>
  <c r="K61" i="1"/>
  <c r="G57" i="1"/>
  <c r="I75" i="1"/>
  <c r="J76" i="1"/>
  <c r="G73" i="1"/>
  <c r="L78" i="1"/>
  <c r="K77" i="1"/>
  <c r="H74" i="1"/>
  <c r="L147" i="1"/>
  <c r="H143" i="1"/>
  <c r="I144" i="1"/>
  <c r="G142" i="1"/>
  <c r="G176" i="1"/>
  <c r="H177" i="1"/>
  <c r="J179" i="1"/>
  <c r="I178" i="1"/>
  <c r="H259" i="1"/>
  <c r="G258" i="1"/>
  <c r="G458" i="1"/>
  <c r="L463" i="1"/>
  <c r="I460" i="1"/>
  <c r="K462" i="1"/>
  <c r="I555" i="1"/>
  <c r="G690" i="1"/>
  <c r="I692" i="1"/>
  <c r="I721" i="1"/>
  <c r="G719" i="1"/>
  <c r="K390" i="1"/>
  <c r="O463" i="1"/>
  <c r="G543" i="1"/>
  <c r="G7" i="1"/>
  <c r="O15" i="1"/>
  <c r="K44" i="1"/>
  <c r="G40" i="1"/>
  <c r="L45" i="1"/>
  <c r="J64" i="1"/>
  <c r="H62" i="1"/>
  <c r="I63" i="1"/>
  <c r="L91" i="1"/>
  <c r="M92" i="1"/>
  <c r="K90" i="1"/>
  <c r="H87" i="1"/>
  <c r="G86" i="1"/>
  <c r="G117" i="1"/>
  <c r="I119" i="1"/>
  <c r="F125" i="1"/>
  <c r="J158" i="1"/>
  <c r="I157" i="1"/>
  <c r="L160" i="1"/>
  <c r="K159" i="1"/>
  <c r="M161" i="1"/>
  <c r="G155" i="1"/>
  <c r="I161" i="1"/>
  <c r="F199" i="1"/>
  <c r="M257" i="1"/>
  <c r="N258" i="1"/>
  <c r="L256" i="1"/>
  <c r="I253" i="1"/>
  <c r="O259" i="1"/>
  <c r="H252" i="1"/>
  <c r="G251" i="1"/>
  <c r="H317" i="1"/>
  <c r="G316" i="1"/>
  <c r="F343" i="1"/>
  <c r="I345" i="1" s="1"/>
  <c r="I367" i="1"/>
  <c r="L370" i="1"/>
  <c r="J368" i="1"/>
  <c r="G365" i="1"/>
  <c r="M371" i="1"/>
  <c r="K369" i="1"/>
  <c r="H366" i="1"/>
  <c r="F401" i="1"/>
  <c r="J408" i="1"/>
  <c r="G405" i="1"/>
  <c r="G494" i="1"/>
  <c r="H10" i="1"/>
  <c r="H14" i="1"/>
  <c r="I20" i="1"/>
  <c r="J50" i="1"/>
  <c r="N54" i="1"/>
  <c r="I61" i="1"/>
  <c r="I65" i="1"/>
  <c r="I92" i="1"/>
  <c r="K119" i="1"/>
  <c r="J145" i="1"/>
  <c r="J157" i="1"/>
  <c r="G190" i="1"/>
  <c r="J256" i="1"/>
  <c r="N317" i="1"/>
  <c r="M357" i="1"/>
  <c r="O371" i="1"/>
  <c r="H476" i="1"/>
  <c r="H543" i="1"/>
  <c r="J651" i="1"/>
  <c r="O171" i="1"/>
  <c r="I165" i="1"/>
  <c r="N170" i="1"/>
  <c r="L168" i="1"/>
  <c r="J166" i="1"/>
  <c r="K167" i="1"/>
  <c r="H164" i="1"/>
  <c r="J118" i="1"/>
  <c r="G163" i="1"/>
  <c r="M54" i="1"/>
  <c r="H49" i="1"/>
  <c r="K52" i="1"/>
  <c r="G48" i="1"/>
  <c r="F72" i="1"/>
  <c r="J194" i="1"/>
  <c r="H192" i="1"/>
  <c r="I193" i="1"/>
  <c r="G191" i="1"/>
  <c r="F226" i="1"/>
  <c r="G327" i="1"/>
  <c r="K356" i="1"/>
  <c r="I354" i="1"/>
  <c r="J355" i="1"/>
  <c r="G352" i="1"/>
  <c r="H353" i="1"/>
  <c r="H374" i="1"/>
  <c r="J376" i="1"/>
  <c r="I375" i="1"/>
  <c r="K377" i="1"/>
  <c r="G373" i="1"/>
  <c r="H393" i="1"/>
  <c r="G392" i="1"/>
  <c r="I394" i="1"/>
  <c r="H421" i="1"/>
  <c r="G420" i="1"/>
  <c r="N118" i="1"/>
  <c r="G174" i="1"/>
  <c r="J255" i="1"/>
  <c r="G23" i="1"/>
  <c r="I25" i="1"/>
  <c r="L118" i="1"/>
  <c r="H114" i="1"/>
  <c r="K117" i="1"/>
  <c r="I115" i="1"/>
  <c r="M119" i="1"/>
  <c r="H181" i="1"/>
  <c r="G180" i="1"/>
  <c r="H475" i="1"/>
  <c r="G474" i="1"/>
  <c r="H39" i="1"/>
  <c r="I13" i="1"/>
  <c r="G11" i="1"/>
  <c r="J14" i="1"/>
  <c r="K24" i="1"/>
  <c r="G20" i="1"/>
  <c r="I22" i="1"/>
  <c r="G28" i="1"/>
  <c r="L33" i="1"/>
  <c r="J31" i="1"/>
  <c r="K32" i="1"/>
  <c r="F40" i="1"/>
  <c r="M55" i="1"/>
  <c r="J52" i="1"/>
  <c r="L54" i="1"/>
  <c r="G49" i="1"/>
  <c r="F61" i="1"/>
  <c r="F117" i="1"/>
  <c r="I128" i="1"/>
  <c r="G126" i="1"/>
  <c r="K130" i="1"/>
  <c r="M132" i="1"/>
  <c r="I132" i="1"/>
  <c r="H131" i="1"/>
  <c r="G130" i="1"/>
  <c r="M145" i="1"/>
  <c r="J142" i="1"/>
  <c r="N146" i="1"/>
  <c r="L144" i="1"/>
  <c r="G139" i="1"/>
  <c r="F146" i="1"/>
  <c r="H165" i="1"/>
  <c r="L169" i="1"/>
  <c r="K168" i="1"/>
  <c r="N171" i="1"/>
  <c r="I190" i="1"/>
  <c r="K192" i="1"/>
  <c r="H189" i="1"/>
  <c r="L193" i="1"/>
  <c r="G188" i="1"/>
  <c r="I194" i="1"/>
  <c r="H193" i="1"/>
  <c r="J203" i="1"/>
  <c r="G200" i="1"/>
  <c r="I202" i="1"/>
  <c r="F239" i="1"/>
  <c r="F243" i="1"/>
  <c r="F251" i="1"/>
  <c r="I257" i="1"/>
  <c r="G255" i="1"/>
  <c r="J258" i="1"/>
  <c r="H256" i="1"/>
  <c r="F312" i="1"/>
  <c r="G324" i="1"/>
  <c r="J327" i="1"/>
  <c r="H325" i="1"/>
  <c r="J343" i="1"/>
  <c r="I342" i="1"/>
  <c r="J352" i="1"/>
  <c r="M355" i="1"/>
  <c r="K353" i="1"/>
  <c r="L354" i="1"/>
  <c r="N356" i="1"/>
  <c r="H350" i="1"/>
  <c r="G349" i="1"/>
  <c r="K357" i="1"/>
  <c r="J356" i="1"/>
  <c r="H354" i="1"/>
  <c r="I355" i="1"/>
  <c r="F365" i="1"/>
  <c r="G369" i="1"/>
  <c r="I371" i="1"/>
  <c r="J377" i="1"/>
  <c r="H394" i="1"/>
  <c r="L407" i="1"/>
  <c r="J405" i="1"/>
  <c r="G402" i="1"/>
  <c r="H403" i="1"/>
  <c r="M408" i="1"/>
  <c r="I404" i="1"/>
  <c r="F405" i="1"/>
  <c r="I415" i="1"/>
  <c r="N420" i="1"/>
  <c r="H414" i="1"/>
  <c r="O421" i="1"/>
  <c r="L418" i="1"/>
  <c r="G413" i="1"/>
  <c r="M419" i="1"/>
  <c r="J416" i="1"/>
  <c r="I419" i="1"/>
  <c r="J420" i="1"/>
  <c r="H418" i="1"/>
  <c r="K421" i="1"/>
  <c r="G417" i="1"/>
  <c r="F428" i="1"/>
  <c r="J458" i="1"/>
  <c r="M461" i="1"/>
  <c r="N462" i="1"/>
  <c r="L460" i="1"/>
  <c r="I457" i="1"/>
  <c r="H456" i="1"/>
  <c r="G455" i="1"/>
  <c r="K459" i="1"/>
  <c r="F494" i="1"/>
  <c r="F622" i="1"/>
  <c r="G635" i="1"/>
  <c r="G639" i="1"/>
  <c r="J649" i="1"/>
  <c r="H647" i="1"/>
  <c r="K650" i="1"/>
  <c r="I648" i="1"/>
  <c r="F653" i="1"/>
  <c r="F662" i="1"/>
  <c r="H667" i="1"/>
  <c r="H675" i="1"/>
  <c r="L679" i="1"/>
  <c r="I676" i="1"/>
  <c r="G674" i="1"/>
  <c r="K678" i="1"/>
  <c r="J677" i="1"/>
  <c r="H24" i="1"/>
  <c r="I30" i="1"/>
  <c r="J34" i="1"/>
  <c r="G41" i="1"/>
  <c r="I44" i="1"/>
  <c r="K115" i="1"/>
  <c r="G146" i="1"/>
  <c r="G159" i="1"/>
  <c r="G202" i="1"/>
  <c r="G322" i="1"/>
  <c r="G374" i="1"/>
  <c r="I393" i="1"/>
  <c r="H408" i="1"/>
  <c r="I476" i="1"/>
  <c r="G666" i="1"/>
  <c r="N680" i="1"/>
  <c r="N161" i="1"/>
  <c r="M160" i="1"/>
  <c r="K158" i="1"/>
  <c r="H155" i="1"/>
  <c r="L24" i="1"/>
  <c r="H20" i="1"/>
  <c r="J22" i="1"/>
  <c r="K23" i="1"/>
  <c r="I21" i="1"/>
  <c r="I45" i="1"/>
  <c r="G43" i="1"/>
  <c r="F100" i="1"/>
  <c r="F175" i="1"/>
  <c r="L204" i="1"/>
  <c r="G199" i="1"/>
  <c r="J202" i="1"/>
  <c r="K203" i="1"/>
  <c r="L406" i="1"/>
  <c r="I403" i="1"/>
  <c r="H402" i="1"/>
  <c r="N408" i="1"/>
  <c r="J404" i="1"/>
  <c r="G537" i="1"/>
  <c r="I33" i="1"/>
  <c r="M53" i="1"/>
  <c r="I462" i="1"/>
  <c r="F60" i="1"/>
  <c r="H102" i="1"/>
  <c r="F154" i="1"/>
  <c r="J170" i="1"/>
  <c r="G167" i="1"/>
  <c r="K171" i="1"/>
  <c r="H168" i="1"/>
  <c r="G335" i="1"/>
  <c r="I337" i="1"/>
  <c r="G356" i="1"/>
  <c r="H357" i="1"/>
  <c r="G462" i="1"/>
  <c r="H463" i="1"/>
  <c r="G702" i="1"/>
  <c r="I9" i="1"/>
  <c r="H34" i="1"/>
  <c r="I50" i="1"/>
  <c r="H157" i="1"/>
  <c r="K255" i="1"/>
  <c r="N371" i="1"/>
  <c r="G32" i="1"/>
  <c r="J35" i="1"/>
  <c r="H54" i="1"/>
  <c r="I55" i="1"/>
  <c r="I60" i="1"/>
  <c r="G58" i="1"/>
  <c r="N65" i="1"/>
  <c r="L103" i="1"/>
  <c r="G98" i="1"/>
  <c r="K102" i="1"/>
  <c r="G102" i="1"/>
  <c r="J117" i="1"/>
  <c r="H115" i="1"/>
  <c r="G114" i="1"/>
  <c r="K118" i="1"/>
  <c r="K147" i="1"/>
  <c r="H144" i="1"/>
  <c r="I170" i="1"/>
  <c r="J171" i="1"/>
  <c r="G168" i="1"/>
  <c r="J176" i="1"/>
  <c r="O181" i="1"/>
  <c r="I175" i="1"/>
  <c r="L178" i="1"/>
  <c r="M179" i="1"/>
  <c r="G173" i="1"/>
  <c r="J180" i="1"/>
  <c r="I179" i="1"/>
  <c r="G336" i="1"/>
  <c r="H337" i="1"/>
  <c r="N393" i="1"/>
  <c r="I388" i="1"/>
  <c r="L391" i="1"/>
  <c r="G386" i="1"/>
  <c r="M392" i="1"/>
  <c r="J389" i="1"/>
  <c r="G433" i="1"/>
  <c r="H434" i="1"/>
  <c r="K463" i="1"/>
  <c r="H460" i="1"/>
  <c r="J462" i="1"/>
  <c r="I544" i="1"/>
  <c r="J557" i="1"/>
  <c r="H597" i="1"/>
  <c r="G596" i="1"/>
  <c r="I598" i="1"/>
  <c r="G605" i="1"/>
  <c r="G609" i="1"/>
  <c r="H610" i="1"/>
  <c r="J612" i="1"/>
  <c r="G687" i="1"/>
  <c r="J10" i="1"/>
  <c r="L14" i="1"/>
  <c r="H21" i="1"/>
  <c r="H41" i="1"/>
  <c r="I51" i="1"/>
  <c r="H55" i="1"/>
  <c r="J62" i="1"/>
  <c r="K65" i="1"/>
  <c r="I88" i="1"/>
  <c r="K92" i="1"/>
  <c r="G116" i="1"/>
  <c r="J132" i="1"/>
  <c r="I146" i="1"/>
  <c r="H159" i="1"/>
  <c r="J167" i="1"/>
  <c r="K177" i="1"/>
  <c r="H191" i="1"/>
  <c r="K204" i="1"/>
  <c r="J257" i="1"/>
  <c r="I351" i="1"/>
  <c r="O357" i="1"/>
  <c r="H375" i="1"/>
  <c r="G487" i="1"/>
  <c r="H598" i="1"/>
  <c r="H666" i="1"/>
  <c r="G145" i="1"/>
  <c r="I147" i="1"/>
  <c r="H146" i="1"/>
  <c r="L192" i="1"/>
  <c r="J190" i="1"/>
  <c r="K191" i="1"/>
  <c r="I189" i="1"/>
  <c r="M193" i="1"/>
  <c r="H188" i="1"/>
  <c r="N194" i="1"/>
  <c r="G315" i="1"/>
  <c r="H316" i="1"/>
  <c r="M64" i="1"/>
  <c r="J101" i="1"/>
  <c r="H112" i="1"/>
  <c r="K181" i="1"/>
  <c r="I91" i="1"/>
  <c r="G89" i="1"/>
  <c r="F112" i="1"/>
  <c r="G125" i="1"/>
  <c r="N132" i="1"/>
  <c r="L130" i="1"/>
  <c r="M131" i="1"/>
  <c r="J128" i="1"/>
  <c r="G203" i="1"/>
  <c r="H204" i="1"/>
  <c r="G368" i="1"/>
  <c r="I370" i="1"/>
  <c r="L421" i="1"/>
  <c r="I418" i="1"/>
  <c r="H417" i="1"/>
  <c r="K420" i="1"/>
  <c r="J419" i="1"/>
  <c r="L23" i="1"/>
  <c r="N64" i="1"/>
  <c r="H103" i="1"/>
  <c r="H200" i="1"/>
  <c r="K406" i="1"/>
  <c r="H577" i="1"/>
  <c r="I680" i="1"/>
  <c r="I54" i="1"/>
  <c r="G52" i="1"/>
  <c r="F85" i="1"/>
  <c r="G105" i="1"/>
  <c r="H106" i="1"/>
  <c r="L394" i="1"/>
  <c r="I391" i="1"/>
  <c r="K393" i="1"/>
  <c r="J392" i="1"/>
  <c r="G389" i="1"/>
  <c r="I434" i="1"/>
  <c r="G432" i="1"/>
  <c r="I103" i="1"/>
  <c r="I145" i="1"/>
  <c r="H174" i="1"/>
  <c r="I317" i="1"/>
  <c r="L357" i="1"/>
  <c r="J680" i="1"/>
  <c r="L13" i="1"/>
  <c r="J11" i="1"/>
  <c r="H9" i="1"/>
  <c r="I14" i="1"/>
  <c r="J15" i="1"/>
  <c r="M43" i="1"/>
  <c r="N44" i="1"/>
  <c r="J40" i="1"/>
  <c r="L42" i="1"/>
  <c r="G37" i="1"/>
  <c r="F44" i="1"/>
  <c r="F58" i="1"/>
  <c r="I64" i="1"/>
  <c r="G62" i="1"/>
  <c r="K78" i="1"/>
  <c r="J77" i="1"/>
  <c r="H75" i="1"/>
  <c r="I76" i="1"/>
  <c r="F98" i="1"/>
  <c r="F102" i="1"/>
  <c r="F114" i="1"/>
  <c r="H119" i="1"/>
  <c r="G118" i="1"/>
  <c r="F143" i="1"/>
  <c r="G156" i="1"/>
  <c r="J159" i="1"/>
  <c r="I158" i="1"/>
  <c r="L161" i="1"/>
  <c r="H161" i="1"/>
  <c r="F168" i="1"/>
  <c r="F177" i="1"/>
  <c r="F228" i="1"/>
  <c r="G228" i="1" s="1"/>
  <c r="N259" i="1"/>
  <c r="H253" i="1"/>
  <c r="L257" i="1"/>
  <c r="I254" i="1"/>
  <c r="G252" i="1"/>
  <c r="F267" i="1"/>
  <c r="F280" i="1"/>
  <c r="G280" i="1" s="1"/>
  <c r="F297" i="1"/>
  <c r="I311" i="1"/>
  <c r="J316" i="1"/>
  <c r="G313" i="1"/>
  <c r="F336" i="1"/>
  <c r="J369" i="1"/>
  <c r="L371" i="1"/>
  <c r="H367" i="1"/>
  <c r="K370" i="1"/>
  <c r="G366" i="1"/>
  <c r="I368" i="1"/>
  <c r="F378" i="1"/>
  <c r="F386" i="1"/>
  <c r="K394" i="1"/>
  <c r="H391" i="1"/>
  <c r="I392" i="1"/>
  <c r="I408" i="1"/>
  <c r="H407" i="1"/>
  <c r="F417" i="1"/>
  <c r="F429" i="1"/>
  <c r="I449" i="1"/>
  <c r="H448" i="1"/>
  <c r="G447" i="1"/>
  <c r="F459" i="1"/>
  <c r="F463" i="1"/>
  <c r="F554" i="1"/>
  <c r="F558" i="1"/>
  <c r="I560" i="1" s="1"/>
  <c r="F583" i="1"/>
  <c r="H620" i="1"/>
  <c r="F691" i="1"/>
  <c r="K695" i="1" s="1"/>
  <c r="F716" i="1"/>
  <c r="F720" i="1"/>
  <c r="K11" i="1"/>
  <c r="M14" i="1"/>
  <c r="J21" i="1"/>
  <c r="G31" i="1"/>
  <c r="M34" i="1"/>
  <c r="J51" i="1"/>
  <c r="J55" i="1"/>
  <c r="K62" i="1"/>
  <c r="M65" i="1"/>
  <c r="M77" i="1"/>
  <c r="G99" i="1"/>
  <c r="I116" i="1"/>
  <c r="H127" i="1"/>
  <c r="J146" i="1"/>
  <c r="L159" i="1"/>
  <c r="H169" i="1"/>
  <c r="G178" i="1"/>
  <c r="J191" i="1"/>
  <c r="K257" i="1"/>
  <c r="G353" i="1"/>
  <c r="J367" i="1"/>
  <c r="I376" i="1"/>
  <c r="J394" i="1"/>
  <c r="H416" i="1"/>
  <c r="I667" i="1"/>
  <c r="H691" i="1"/>
  <c r="H720" i="1"/>
  <c r="L180" i="1"/>
  <c r="J178" i="1"/>
  <c r="K179" i="1"/>
  <c r="I177" i="1"/>
  <c r="H176" i="1"/>
  <c r="M181" i="1"/>
  <c r="G179" i="1"/>
  <c r="I181" i="1"/>
  <c r="I259" i="1"/>
  <c r="G257" i="1"/>
  <c r="F326" i="1"/>
  <c r="J338" i="1"/>
  <c r="F342" i="1"/>
  <c r="F351" i="1"/>
  <c r="O359" i="1" s="1"/>
  <c r="G355" i="1"/>
  <c r="I357" i="1"/>
  <c r="F363" i="1"/>
  <c r="F367" i="1"/>
  <c r="G376" i="1"/>
  <c r="H377" i="1"/>
  <c r="L393" i="1"/>
  <c r="H389" i="1"/>
  <c r="J391" i="1"/>
  <c r="M394" i="1"/>
  <c r="F400" i="1"/>
  <c r="J407" i="1"/>
  <c r="G404" i="1"/>
  <c r="H405" i="1"/>
  <c r="F419" i="1"/>
  <c r="F448" i="1"/>
  <c r="L462" i="1"/>
  <c r="G457" i="1"/>
  <c r="H458" i="1"/>
  <c r="I459" i="1"/>
  <c r="M463" i="1"/>
  <c r="J460" i="1"/>
  <c r="K461" i="1"/>
  <c r="G461" i="1"/>
  <c r="I463" i="1"/>
  <c r="F496" i="1"/>
  <c r="G496" i="1" s="1"/>
  <c r="F543" i="1"/>
  <c r="F555" i="1"/>
  <c r="F576" i="1"/>
  <c r="F619" i="1"/>
  <c r="F623" i="1"/>
  <c r="L628" i="1" s="1"/>
  <c r="F678" i="1"/>
  <c r="F687" i="1"/>
  <c r="H692" i="1"/>
  <c r="G699" i="1"/>
  <c r="H700" i="1"/>
  <c r="F715" i="1"/>
  <c r="F719" i="1"/>
  <c r="G170" i="1"/>
  <c r="I406" i="1"/>
  <c r="H626" i="1"/>
  <c r="J556" i="1"/>
  <c r="K557" i="1"/>
  <c r="G557" i="1"/>
  <c r="H558" i="1"/>
  <c r="H649" i="1"/>
  <c r="I650" i="1"/>
  <c r="K680" i="1"/>
  <c r="H677" i="1"/>
  <c r="G676" i="1"/>
  <c r="J679" i="1"/>
  <c r="H718" i="1"/>
  <c r="G717" i="1"/>
  <c r="K721" i="1"/>
  <c r="I719" i="1"/>
  <c r="H258" i="1"/>
  <c r="H304" i="1"/>
  <c r="K408" i="1"/>
  <c r="J720" i="1"/>
  <c r="H530" i="1"/>
  <c r="G529" i="1"/>
  <c r="I531" i="1"/>
  <c r="H635" i="1"/>
  <c r="G634" i="1"/>
  <c r="I640" i="1"/>
  <c r="G638" i="1"/>
  <c r="H639" i="1"/>
  <c r="I691" i="1"/>
  <c r="J692" i="1"/>
  <c r="H690" i="1"/>
  <c r="K720" i="1"/>
  <c r="J553" i="1"/>
  <c r="K554" i="1"/>
  <c r="G550" i="1"/>
  <c r="N557" i="1"/>
  <c r="O558" i="1"/>
  <c r="L555" i="1"/>
  <c r="J598" i="1"/>
  <c r="I597" i="1"/>
  <c r="H596" i="1"/>
  <c r="J648" i="1"/>
  <c r="I647" i="1"/>
  <c r="H646" i="1"/>
  <c r="H674" i="1"/>
  <c r="M679" i="1"/>
  <c r="K677" i="1"/>
  <c r="L678" i="1"/>
  <c r="G673" i="1"/>
  <c r="J676" i="1"/>
  <c r="G705" i="1"/>
  <c r="K392" i="1"/>
  <c r="H516" i="1"/>
  <c r="H551" i="1"/>
  <c r="H605" i="1"/>
  <c r="K649" i="1"/>
  <c r="F483" i="1"/>
  <c r="F487" i="1"/>
  <c r="F538" i="1"/>
  <c r="K558" i="1"/>
  <c r="H555" i="1"/>
  <c r="G554" i="1"/>
  <c r="I556" i="1"/>
  <c r="F595" i="1"/>
  <c r="F604" i="1"/>
  <c r="F608" i="1"/>
  <c r="G622" i="1"/>
  <c r="F645" i="1"/>
  <c r="I651" i="1"/>
  <c r="H650" i="1"/>
  <c r="F665" i="1"/>
  <c r="F673" i="1"/>
  <c r="H678" i="1"/>
  <c r="H687" i="1"/>
  <c r="G686" i="1"/>
  <c r="F701" i="1"/>
  <c r="O709" i="1" s="1"/>
  <c r="F705" i="1"/>
  <c r="K709" i="1" s="1"/>
  <c r="G714" i="1"/>
  <c r="I720" i="1"/>
  <c r="H719" i="1"/>
  <c r="J721" i="1"/>
  <c r="G718" i="1"/>
  <c r="L558" i="1"/>
  <c r="L650" i="1"/>
  <c r="F703" i="1"/>
  <c r="L708" i="1" s="1"/>
  <c r="F707" i="1"/>
  <c r="H717" i="1"/>
  <c r="L721" i="1"/>
  <c r="J719" i="1"/>
  <c r="I718" i="1"/>
  <c r="H721" i="1"/>
  <c r="H662" i="1"/>
  <c r="M667" i="1"/>
  <c r="I662" i="1"/>
  <c r="K667" i="1"/>
  <c r="L667" i="1"/>
  <c r="J662" i="1"/>
  <c r="J664" i="1"/>
  <c r="H665" i="1"/>
  <c r="K664" i="1"/>
  <c r="J666" i="1"/>
  <c r="N667" i="1"/>
  <c r="L664" i="1"/>
  <c r="K666" i="1"/>
  <c r="O667" i="1"/>
  <c r="L666" i="1"/>
  <c r="G663" i="1"/>
  <c r="M666" i="1"/>
  <c r="H663" i="1"/>
  <c r="I665" i="1"/>
  <c r="N666" i="1"/>
  <c r="I663" i="1"/>
  <c r="J665" i="1"/>
  <c r="G660" i="1"/>
  <c r="J663" i="1"/>
  <c r="K665" i="1"/>
  <c r="H660" i="1"/>
  <c r="K663" i="1"/>
  <c r="L665" i="1"/>
  <c r="G664" i="1"/>
  <c r="M665" i="1"/>
  <c r="H661" i="1"/>
  <c r="H664" i="1"/>
  <c r="I664" i="1"/>
  <c r="G651" i="1"/>
  <c r="H651" i="1"/>
  <c r="K651" i="1"/>
  <c r="L651" i="1"/>
  <c r="M651" i="1"/>
  <c r="G207" i="1"/>
  <c r="G525" i="1"/>
  <c r="F510" i="1"/>
  <c r="F482" i="1"/>
  <c r="F486" i="1"/>
  <c r="I338" i="1"/>
  <c r="G338" i="1"/>
  <c r="H338" i="1"/>
  <c r="H341" i="1"/>
  <c r="G340" i="1"/>
  <c r="F338" i="1"/>
  <c r="F301" i="1"/>
  <c r="F298" i="1"/>
  <c r="G278" i="1"/>
  <c r="F283" i="1"/>
  <c r="F268" i="1"/>
  <c r="H240" i="1"/>
  <c r="I240" i="1"/>
  <c r="H241" i="1"/>
  <c r="I241" i="1"/>
  <c r="J241" i="1"/>
  <c r="F238" i="1"/>
  <c r="G238" i="1"/>
  <c r="G239" i="1"/>
  <c r="H239" i="1"/>
  <c r="F212" i="1"/>
  <c r="F216" i="1"/>
  <c r="K315" i="1"/>
  <c r="K316" i="1"/>
  <c r="K314" i="1"/>
  <c r="M317" i="1"/>
  <c r="H312" i="1"/>
  <c r="G310" i="1"/>
  <c r="F311" i="1"/>
  <c r="G311" i="1"/>
  <c r="F313" i="1"/>
  <c r="I312" i="1"/>
  <c r="L314" i="1"/>
  <c r="O317" i="1"/>
  <c r="J312" i="1"/>
  <c r="L316" i="1"/>
  <c r="H315" i="1"/>
  <c r="M316" i="1"/>
  <c r="H313" i="1"/>
  <c r="I315" i="1"/>
  <c r="N316" i="1"/>
  <c r="G309" i="1"/>
  <c r="I313" i="1"/>
  <c r="J315" i="1"/>
  <c r="H310" i="1"/>
  <c r="K313" i="1"/>
  <c r="L315" i="1"/>
  <c r="G314" i="1"/>
  <c r="M315" i="1"/>
  <c r="J317" i="1"/>
  <c r="H314" i="1"/>
  <c r="K317" i="1"/>
  <c r="I314" i="1"/>
  <c r="L317" i="1"/>
  <c r="F309" i="1"/>
  <c r="J314" i="1"/>
  <c r="F37" i="1"/>
  <c r="F77" i="1"/>
  <c r="F105" i="1"/>
  <c r="F130" i="1"/>
  <c r="F156" i="1"/>
  <c r="F370" i="1"/>
  <c r="F416" i="1"/>
  <c r="F52" i="1"/>
  <c r="F132" i="1"/>
  <c r="F158" i="1"/>
  <c r="F176" i="1"/>
  <c r="F200" i="1"/>
  <c r="F245" i="1"/>
  <c r="F471" i="1"/>
  <c r="F475" i="1"/>
  <c r="F581" i="1"/>
  <c r="F679" i="1"/>
  <c r="F10" i="1"/>
  <c r="F104" i="1"/>
  <c r="F129" i="1"/>
  <c r="F155" i="1"/>
  <c r="F173" i="1"/>
  <c r="F194" i="1"/>
  <c r="F218" i="1"/>
  <c r="G218" i="1" s="1"/>
  <c r="F242" i="1"/>
  <c r="F43" i="1"/>
  <c r="F87" i="1"/>
  <c r="F111" i="1"/>
  <c r="F133" i="1"/>
  <c r="I135" i="1" s="1"/>
  <c r="F159" i="1"/>
  <c r="F403" i="1"/>
  <c r="F544" i="1"/>
  <c r="F551" i="1"/>
  <c r="F369" i="1"/>
  <c r="F415" i="1"/>
  <c r="F474" i="1"/>
  <c r="F498" i="1"/>
  <c r="F525" i="1"/>
  <c r="F550" i="1"/>
  <c r="F584" i="1"/>
  <c r="G584" i="1" s="1"/>
  <c r="F610" i="1"/>
  <c r="F637" i="1"/>
  <c r="F661" i="1"/>
  <c r="F387" i="1"/>
  <c r="F433" i="1"/>
  <c r="F469" i="1"/>
  <c r="F515" i="1"/>
  <c r="F542" i="1"/>
  <c r="F579" i="1"/>
  <c r="F605" i="1"/>
  <c r="F375" i="1"/>
  <c r="F421" i="1"/>
  <c r="F456" i="1"/>
  <c r="F501" i="1"/>
  <c r="F528" i="1"/>
  <c r="F553" i="1"/>
  <c r="F591" i="1"/>
  <c r="F640" i="1"/>
  <c r="F664" i="1"/>
  <c r="L559" i="3"/>
  <c r="K559" i="3"/>
  <c r="J559" i="3"/>
  <c r="I559" i="3"/>
  <c r="H559" i="3"/>
  <c r="G559" i="3"/>
  <c r="K558" i="3"/>
  <c r="J558" i="3"/>
  <c r="I558" i="3"/>
  <c r="H558" i="3"/>
  <c r="G558" i="3"/>
  <c r="J557" i="3"/>
  <c r="I557" i="3"/>
  <c r="H557" i="3"/>
  <c r="G557" i="3"/>
  <c r="I556" i="3"/>
  <c r="H556" i="3"/>
  <c r="G556" i="3"/>
  <c r="H555" i="3"/>
  <c r="G555" i="3"/>
  <c r="G554" i="3"/>
  <c r="H552" i="3"/>
  <c r="G552" i="3"/>
  <c r="G551" i="3"/>
  <c r="G549" i="3"/>
  <c r="H547" i="3"/>
  <c r="G547" i="3"/>
  <c r="G546" i="3"/>
  <c r="G544" i="3"/>
  <c r="H542" i="3"/>
  <c r="G542" i="3"/>
  <c r="G541" i="3"/>
  <c r="G539" i="3"/>
  <c r="J537" i="3"/>
  <c r="I537" i="3"/>
  <c r="H537" i="3"/>
  <c r="G537" i="3"/>
  <c r="I536" i="3"/>
  <c r="H536" i="3"/>
  <c r="G536" i="3"/>
  <c r="H535" i="3"/>
  <c r="G535" i="3"/>
  <c r="G534" i="3"/>
  <c r="H532" i="3"/>
  <c r="G532" i="3"/>
  <c r="G531" i="3"/>
  <c r="O529" i="3"/>
  <c r="N529" i="3"/>
  <c r="M529" i="3"/>
  <c r="L529" i="3"/>
  <c r="K529" i="3"/>
  <c r="J529" i="3"/>
  <c r="I529" i="3"/>
  <c r="H529" i="3"/>
  <c r="G529" i="3"/>
  <c r="N528" i="3"/>
  <c r="M528" i="3"/>
  <c r="L528" i="3"/>
  <c r="K528" i="3"/>
  <c r="J528" i="3"/>
  <c r="I528" i="3"/>
  <c r="H528" i="3"/>
  <c r="G528" i="3"/>
  <c r="M527" i="3"/>
  <c r="L527" i="3"/>
  <c r="K527" i="3"/>
  <c r="J527" i="3"/>
  <c r="I527" i="3"/>
  <c r="H527" i="3"/>
  <c r="G527" i="3"/>
  <c r="L526" i="3"/>
  <c r="K526" i="3"/>
  <c r="J526" i="3"/>
  <c r="I526" i="3"/>
  <c r="H526" i="3"/>
  <c r="G526" i="3"/>
  <c r="K525" i="3"/>
  <c r="J525" i="3"/>
  <c r="I525" i="3"/>
  <c r="H525" i="3"/>
  <c r="G525" i="3"/>
  <c r="J524" i="3"/>
  <c r="I524" i="3"/>
  <c r="H524" i="3"/>
  <c r="G524" i="3"/>
  <c r="I523" i="3"/>
  <c r="H523" i="3"/>
  <c r="G523" i="3"/>
  <c r="H522" i="3"/>
  <c r="G522" i="3"/>
  <c r="G521" i="3"/>
  <c r="O519" i="3"/>
  <c r="N519" i="3"/>
  <c r="M519" i="3"/>
  <c r="L519" i="3"/>
  <c r="K519" i="3"/>
  <c r="J519" i="3"/>
  <c r="I519" i="3"/>
  <c r="H519" i="3"/>
  <c r="G519" i="3"/>
  <c r="N518" i="3"/>
  <c r="M518" i="3"/>
  <c r="L518" i="3"/>
  <c r="K518" i="3"/>
  <c r="J518" i="3"/>
  <c r="I518" i="3"/>
  <c r="H518" i="3"/>
  <c r="G518" i="3"/>
  <c r="M517" i="3"/>
  <c r="L517" i="3"/>
  <c r="K517" i="3"/>
  <c r="J517" i="3"/>
  <c r="I517" i="3"/>
  <c r="H517" i="3"/>
  <c r="G517" i="3"/>
  <c r="L516" i="3"/>
  <c r="K516" i="3"/>
  <c r="J516" i="3"/>
  <c r="I516" i="3"/>
  <c r="H516" i="3"/>
  <c r="G516" i="3"/>
  <c r="K515" i="3"/>
  <c r="J515" i="3"/>
  <c r="I515" i="3"/>
  <c r="H515" i="3"/>
  <c r="G515" i="3"/>
  <c r="J514" i="3"/>
  <c r="I514" i="3"/>
  <c r="H514" i="3"/>
  <c r="G514" i="3"/>
  <c r="I513" i="3"/>
  <c r="H513" i="3"/>
  <c r="G513" i="3"/>
  <c r="H512" i="3"/>
  <c r="G512" i="3"/>
  <c r="G511" i="3"/>
  <c r="G509" i="3"/>
  <c r="M507" i="3"/>
  <c r="L507" i="3"/>
  <c r="K507" i="3"/>
  <c r="J507" i="3"/>
  <c r="I507" i="3"/>
  <c r="H507" i="3"/>
  <c r="G507" i="3"/>
  <c r="L506" i="3"/>
  <c r="K506" i="3"/>
  <c r="J506" i="3"/>
  <c r="I506" i="3"/>
  <c r="H506" i="3"/>
  <c r="G506" i="3"/>
  <c r="K505" i="3"/>
  <c r="J505" i="3"/>
  <c r="I505" i="3"/>
  <c r="H505" i="3"/>
  <c r="G505" i="3"/>
  <c r="J504" i="3"/>
  <c r="I504" i="3"/>
  <c r="H504" i="3"/>
  <c r="G504" i="3"/>
  <c r="I503" i="3"/>
  <c r="H503" i="3"/>
  <c r="G503" i="3"/>
  <c r="H502" i="3"/>
  <c r="G502" i="3"/>
  <c r="G501" i="3"/>
  <c r="I498" i="3"/>
  <c r="H498" i="3"/>
  <c r="G498" i="3"/>
  <c r="H497" i="3"/>
  <c r="G497" i="3"/>
  <c r="H496" i="3"/>
  <c r="G496" i="3"/>
  <c r="I493" i="3"/>
  <c r="H493" i="3"/>
  <c r="G493" i="3"/>
  <c r="H492" i="3"/>
  <c r="G492" i="3"/>
  <c r="G491" i="3"/>
  <c r="I489" i="3"/>
  <c r="H489" i="3"/>
  <c r="G489" i="3"/>
  <c r="H488" i="3"/>
  <c r="G488" i="3"/>
  <c r="G487" i="3"/>
  <c r="G484" i="3"/>
  <c r="H482" i="3"/>
  <c r="G482" i="3"/>
  <c r="G481" i="3"/>
  <c r="J479" i="3"/>
  <c r="I479" i="3"/>
  <c r="H479" i="3"/>
  <c r="G479" i="3"/>
  <c r="I478" i="3"/>
  <c r="H478" i="3"/>
  <c r="G478" i="3"/>
  <c r="H477" i="3"/>
  <c r="G477" i="3"/>
  <c r="G476" i="3"/>
  <c r="G474" i="3"/>
  <c r="H472" i="3"/>
  <c r="G472" i="3"/>
  <c r="G471" i="3"/>
  <c r="J469" i="3"/>
  <c r="I469" i="3"/>
  <c r="H469" i="3"/>
  <c r="G469" i="3"/>
  <c r="I468" i="3"/>
  <c r="H468" i="3"/>
  <c r="G468" i="3"/>
  <c r="H467" i="3"/>
  <c r="G467" i="3"/>
  <c r="G466" i="3"/>
  <c r="G464" i="3"/>
  <c r="H462" i="3"/>
  <c r="G462" i="3"/>
  <c r="G461" i="3"/>
  <c r="I458" i="3"/>
  <c r="H458" i="3"/>
  <c r="G458" i="3"/>
  <c r="H457" i="3"/>
  <c r="G457" i="3"/>
  <c r="G456" i="3"/>
  <c r="H452" i="3"/>
  <c r="G452" i="3"/>
  <c r="G451" i="3"/>
  <c r="O439" i="3"/>
  <c r="N439" i="3"/>
  <c r="M439" i="3"/>
  <c r="L439" i="3"/>
  <c r="K439" i="3"/>
  <c r="J439" i="3"/>
  <c r="I439" i="3"/>
  <c r="H439" i="3"/>
  <c r="G439" i="3"/>
  <c r="N438" i="3"/>
  <c r="M438" i="3"/>
  <c r="L438" i="3"/>
  <c r="K438" i="3"/>
  <c r="J438" i="3"/>
  <c r="I438" i="3"/>
  <c r="H438" i="3"/>
  <c r="G438" i="3"/>
  <c r="M437" i="3"/>
  <c r="L437" i="3"/>
  <c r="K437" i="3"/>
  <c r="J437" i="3"/>
  <c r="I437" i="3"/>
  <c r="H437" i="3"/>
  <c r="G437" i="3"/>
  <c r="L436" i="3"/>
  <c r="K436" i="3"/>
  <c r="J436" i="3"/>
  <c r="I436" i="3"/>
  <c r="H436" i="3"/>
  <c r="G436" i="3"/>
  <c r="K435" i="3"/>
  <c r="J435" i="3"/>
  <c r="I435" i="3"/>
  <c r="H435" i="3"/>
  <c r="G435" i="3"/>
  <c r="J434" i="3"/>
  <c r="I434" i="3"/>
  <c r="H434" i="3"/>
  <c r="G434" i="3"/>
  <c r="I433" i="3"/>
  <c r="H433" i="3"/>
  <c r="G433" i="3"/>
  <c r="H432" i="3"/>
  <c r="G432" i="3"/>
  <c r="G431" i="3"/>
  <c r="I428" i="3"/>
  <c r="H428" i="3"/>
  <c r="G428" i="3"/>
  <c r="H427" i="3"/>
  <c r="G427" i="3"/>
  <c r="G426" i="3"/>
  <c r="H424" i="3"/>
  <c r="G424" i="3"/>
  <c r="G423" i="3"/>
  <c r="G421" i="3"/>
  <c r="I419" i="3"/>
  <c r="H419" i="3"/>
  <c r="G419" i="3"/>
  <c r="H418" i="3"/>
  <c r="G418" i="3"/>
  <c r="G417" i="3"/>
  <c r="G413" i="3"/>
  <c r="G411" i="3"/>
  <c r="I409" i="3"/>
  <c r="H409" i="3"/>
  <c r="G409" i="3"/>
  <c r="H408" i="3"/>
  <c r="G408" i="3"/>
  <c r="G407" i="3"/>
  <c r="G401" i="3"/>
  <c r="I399" i="3"/>
  <c r="H399" i="3"/>
  <c r="G399" i="3"/>
  <c r="H398" i="3"/>
  <c r="G398" i="3"/>
  <c r="G397" i="3"/>
  <c r="G391" i="3"/>
  <c r="H388" i="3"/>
  <c r="G388" i="3"/>
  <c r="G387" i="3"/>
  <c r="G381" i="3"/>
  <c r="I379" i="3"/>
  <c r="H379" i="3"/>
  <c r="G379" i="3"/>
  <c r="H378" i="3"/>
  <c r="G378" i="3"/>
  <c r="G377" i="3"/>
  <c r="G375" i="3"/>
  <c r="G371" i="3"/>
  <c r="O369" i="3"/>
  <c r="N369" i="3"/>
  <c r="M369" i="3"/>
  <c r="L369" i="3"/>
  <c r="K369" i="3"/>
  <c r="J369" i="3"/>
  <c r="I369" i="3"/>
  <c r="H369" i="3"/>
  <c r="G369" i="3"/>
  <c r="N368" i="3"/>
  <c r="M368" i="3"/>
  <c r="L368" i="3"/>
  <c r="K368" i="3"/>
  <c r="J368" i="3"/>
  <c r="I368" i="3"/>
  <c r="H368" i="3"/>
  <c r="G368" i="3"/>
  <c r="M367" i="3"/>
  <c r="L367" i="3"/>
  <c r="K367" i="3"/>
  <c r="J367" i="3"/>
  <c r="I367" i="3"/>
  <c r="H367" i="3"/>
  <c r="G367" i="3"/>
  <c r="L366" i="3"/>
  <c r="K366" i="3"/>
  <c r="J366" i="3"/>
  <c r="I366" i="3"/>
  <c r="H366" i="3"/>
  <c r="G366" i="3"/>
  <c r="K365" i="3"/>
  <c r="J365" i="3"/>
  <c r="I365" i="3"/>
  <c r="H365" i="3"/>
  <c r="G365" i="3"/>
  <c r="J364" i="3"/>
  <c r="I364" i="3"/>
  <c r="H364" i="3"/>
  <c r="G364" i="3"/>
  <c r="I363" i="3"/>
  <c r="H363" i="3"/>
  <c r="G363" i="3"/>
  <c r="H362" i="3"/>
  <c r="G362" i="3"/>
  <c r="G361" i="3"/>
  <c r="I359" i="3"/>
  <c r="H359" i="3"/>
  <c r="G359" i="3"/>
  <c r="H358" i="3"/>
  <c r="G358" i="3"/>
  <c r="G357" i="3"/>
  <c r="I349" i="3"/>
  <c r="H349" i="3"/>
  <c r="G349" i="3"/>
  <c r="H348" i="3"/>
  <c r="G348" i="3"/>
  <c r="G347" i="3"/>
  <c r="G341" i="3"/>
  <c r="O339" i="3"/>
  <c r="N339" i="3"/>
  <c r="M339" i="3"/>
  <c r="L339" i="3"/>
  <c r="K339" i="3"/>
  <c r="J339" i="3"/>
  <c r="I339" i="3"/>
  <c r="H339" i="3"/>
  <c r="G339" i="3"/>
  <c r="N338" i="3"/>
  <c r="M338" i="3"/>
  <c r="L338" i="3"/>
  <c r="K338" i="3"/>
  <c r="J338" i="3"/>
  <c r="I338" i="3"/>
  <c r="H338" i="3"/>
  <c r="G338" i="3"/>
  <c r="M337" i="3"/>
  <c r="L337" i="3"/>
  <c r="K337" i="3"/>
  <c r="J337" i="3"/>
  <c r="I337" i="3"/>
  <c r="H337" i="3"/>
  <c r="G337" i="3"/>
  <c r="L336" i="3"/>
  <c r="K336" i="3"/>
  <c r="J336" i="3"/>
  <c r="I336" i="3"/>
  <c r="H336" i="3"/>
  <c r="G336" i="3"/>
  <c r="K335" i="3"/>
  <c r="J335" i="3"/>
  <c r="I335" i="3"/>
  <c r="H335" i="3"/>
  <c r="G335" i="3"/>
  <c r="J334" i="3"/>
  <c r="I334" i="3"/>
  <c r="H334" i="3"/>
  <c r="G334" i="3"/>
  <c r="I333" i="3"/>
  <c r="H333" i="3"/>
  <c r="G333" i="3"/>
  <c r="H332" i="3"/>
  <c r="G332" i="3"/>
  <c r="G331" i="3"/>
  <c r="O329" i="3"/>
  <c r="N329" i="3"/>
  <c r="M329" i="3"/>
  <c r="L329" i="3"/>
  <c r="K329" i="3"/>
  <c r="J329" i="3"/>
  <c r="I329" i="3"/>
  <c r="H329" i="3"/>
  <c r="G329" i="3"/>
  <c r="N328" i="3"/>
  <c r="M328" i="3"/>
  <c r="L328" i="3"/>
  <c r="K328" i="3"/>
  <c r="J328" i="3"/>
  <c r="I328" i="3"/>
  <c r="H328" i="3"/>
  <c r="G328" i="3"/>
  <c r="M327" i="3"/>
  <c r="L327" i="3"/>
  <c r="K327" i="3"/>
  <c r="J327" i="3"/>
  <c r="I327" i="3"/>
  <c r="H327" i="3"/>
  <c r="G327" i="3"/>
  <c r="L326" i="3"/>
  <c r="K326" i="3"/>
  <c r="J326" i="3"/>
  <c r="I326" i="3"/>
  <c r="H326" i="3"/>
  <c r="G326" i="3"/>
  <c r="K325" i="3"/>
  <c r="J325" i="3"/>
  <c r="I325" i="3"/>
  <c r="H325" i="3"/>
  <c r="G325" i="3"/>
  <c r="J324" i="3"/>
  <c r="I324" i="3"/>
  <c r="H324" i="3"/>
  <c r="G324" i="3"/>
  <c r="I323" i="3"/>
  <c r="H323" i="3"/>
  <c r="G323" i="3"/>
  <c r="H322" i="3"/>
  <c r="G322" i="3"/>
  <c r="G321" i="3"/>
  <c r="O319" i="3"/>
  <c r="N319" i="3"/>
  <c r="M319" i="3"/>
  <c r="L319" i="3"/>
  <c r="K319" i="3"/>
  <c r="J319" i="3"/>
  <c r="I319" i="3"/>
  <c r="H319" i="3"/>
  <c r="G319" i="3"/>
  <c r="N318" i="3"/>
  <c r="M318" i="3"/>
  <c r="L318" i="3"/>
  <c r="K318" i="3"/>
  <c r="J318" i="3"/>
  <c r="I318" i="3"/>
  <c r="H318" i="3"/>
  <c r="G318" i="3"/>
  <c r="M317" i="3"/>
  <c r="L317" i="3"/>
  <c r="K317" i="3"/>
  <c r="J317" i="3"/>
  <c r="I317" i="3"/>
  <c r="H317" i="3"/>
  <c r="G317" i="3"/>
  <c r="L316" i="3"/>
  <c r="K316" i="3"/>
  <c r="J316" i="3"/>
  <c r="I316" i="3"/>
  <c r="H316" i="3"/>
  <c r="G316" i="3"/>
  <c r="K315" i="3"/>
  <c r="J315" i="3"/>
  <c r="I315" i="3"/>
  <c r="H315" i="3"/>
  <c r="G315" i="3"/>
  <c r="J314" i="3"/>
  <c r="I314" i="3"/>
  <c r="H314" i="3"/>
  <c r="G314" i="3"/>
  <c r="I313" i="3"/>
  <c r="H313" i="3"/>
  <c r="G313" i="3"/>
  <c r="H312" i="3"/>
  <c r="G312" i="3"/>
  <c r="G311" i="3"/>
  <c r="G309" i="3"/>
  <c r="G307" i="3"/>
  <c r="K305" i="3"/>
  <c r="J305" i="3"/>
  <c r="I305" i="3"/>
  <c r="H305" i="3"/>
  <c r="G305" i="3"/>
  <c r="J304" i="3"/>
  <c r="I304" i="3"/>
  <c r="H304" i="3"/>
  <c r="G304" i="3"/>
  <c r="I303" i="3"/>
  <c r="H303" i="3"/>
  <c r="G303" i="3"/>
  <c r="H302" i="3"/>
  <c r="G302" i="3"/>
  <c r="G301" i="3"/>
  <c r="O299" i="3"/>
  <c r="N299" i="3"/>
  <c r="M299" i="3"/>
  <c r="L299" i="3"/>
  <c r="K299" i="3"/>
  <c r="J299" i="3"/>
  <c r="I299" i="3"/>
  <c r="H299" i="3"/>
  <c r="G299" i="3"/>
  <c r="N298" i="3"/>
  <c r="M298" i="3"/>
  <c r="L298" i="3"/>
  <c r="K298" i="3"/>
  <c r="J298" i="3"/>
  <c r="I298" i="3"/>
  <c r="H298" i="3"/>
  <c r="G298" i="3"/>
  <c r="M297" i="3"/>
  <c r="L297" i="3"/>
  <c r="K297" i="3"/>
  <c r="J297" i="3"/>
  <c r="I297" i="3"/>
  <c r="H297" i="3"/>
  <c r="G297" i="3"/>
  <c r="L296" i="3"/>
  <c r="K296" i="3"/>
  <c r="J296" i="3"/>
  <c r="I296" i="3"/>
  <c r="H296" i="3"/>
  <c r="G296" i="3"/>
  <c r="K295" i="3"/>
  <c r="J295" i="3"/>
  <c r="I295" i="3"/>
  <c r="H295" i="3"/>
  <c r="G295" i="3"/>
  <c r="J294" i="3"/>
  <c r="I294" i="3"/>
  <c r="H294" i="3"/>
  <c r="G294" i="3"/>
  <c r="I293" i="3"/>
  <c r="H293" i="3"/>
  <c r="G293" i="3"/>
  <c r="H292" i="3"/>
  <c r="G292" i="3"/>
  <c r="G291" i="3"/>
  <c r="O289" i="3"/>
  <c r="N289" i="3"/>
  <c r="M289" i="3"/>
  <c r="L289" i="3"/>
  <c r="K289" i="3"/>
  <c r="J289" i="3"/>
  <c r="I289" i="3"/>
  <c r="H289" i="3"/>
  <c r="G289" i="3"/>
  <c r="N288" i="3"/>
  <c r="M288" i="3"/>
  <c r="L288" i="3"/>
  <c r="K288" i="3"/>
  <c r="J288" i="3"/>
  <c r="I288" i="3"/>
  <c r="H288" i="3"/>
  <c r="G288" i="3"/>
  <c r="M287" i="3"/>
  <c r="L287" i="3"/>
  <c r="K287" i="3"/>
  <c r="J287" i="3"/>
  <c r="I287" i="3"/>
  <c r="H287" i="3"/>
  <c r="G287" i="3"/>
  <c r="L286" i="3"/>
  <c r="K286" i="3"/>
  <c r="J286" i="3"/>
  <c r="I286" i="3"/>
  <c r="H286" i="3"/>
  <c r="G286" i="3"/>
  <c r="K285" i="3"/>
  <c r="J285" i="3"/>
  <c r="I285" i="3"/>
  <c r="H285" i="3"/>
  <c r="G285" i="3"/>
  <c r="J284" i="3"/>
  <c r="I284" i="3"/>
  <c r="H284" i="3"/>
  <c r="G284" i="3"/>
  <c r="I283" i="3"/>
  <c r="H283" i="3"/>
  <c r="G283" i="3"/>
  <c r="H282" i="3"/>
  <c r="G282" i="3"/>
  <c r="G281" i="3"/>
  <c r="J279" i="3"/>
  <c r="I279" i="3"/>
  <c r="H279" i="3"/>
  <c r="G279" i="3"/>
  <c r="I278" i="3"/>
  <c r="H278" i="3"/>
  <c r="G278" i="3"/>
  <c r="H277" i="3"/>
  <c r="G277" i="3"/>
  <c r="G276" i="3"/>
  <c r="J274" i="3"/>
  <c r="I274" i="3"/>
  <c r="H274" i="3"/>
  <c r="G274" i="3"/>
  <c r="I273" i="3"/>
  <c r="H273" i="3"/>
  <c r="G273" i="3"/>
  <c r="H272" i="3"/>
  <c r="G272" i="3"/>
  <c r="G271" i="3"/>
  <c r="H269" i="3"/>
  <c r="G269" i="3"/>
  <c r="G268" i="3"/>
  <c r="L266" i="3"/>
  <c r="K266" i="3"/>
  <c r="J266" i="3"/>
  <c r="I266" i="3"/>
  <c r="H266" i="3"/>
  <c r="G266" i="3"/>
  <c r="K265" i="3"/>
  <c r="J265" i="3"/>
  <c r="I265" i="3"/>
  <c r="H265" i="3"/>
  <c r="G265" i="3"/>
  <c r="J264" i="3"/>
  <c r="I264" i="3"/>
  <c r="H264" i="3"/>
  <c r="G264" i="3"/>
  <c r="I263" i="3"/>
  <c r="H263" i="3"/>
  <c r="G263" i="3"/>
  <c r="H262" i="3"/>
  <c r="G262" i="3"/>
  <c r="G261" i="3"/>
  <c r="O259" i="3"/>
  <c r="N259" i="3"/>
  <c r="M259" i="3"/>
  <c r="L259" i="3"/>
  <c r="K259" i="3"/>
  <c r="J259" i="3"/>
  <c r="I259" i="3"/>
  <c r="H259" i="3"/>
  <c r="G259" i="3"/>
  <c r="N258" i="3"/>
  <c r="M258" i="3"/>
  <c r="L258" i="3"/>
  <c r="K258" i="3"/>
  <c r="J258" i="3"/>
  <c r="I258" i="3"/>
  <c r="H258" i="3"/>
  <c r="G258" i="3"/>
  <c r="M257" i="3"/>
  <c r="L257" i="3"/>
  <c r="K257" i="3"/>
  <c r="J257" i="3"/>
  <c r="I257" i="3"/>
  <c r="H257" i="3"/>
  <c r="G257" i="3"/>
  <c r="L256" i="3"/>
  <c r="K256" i="3"/>
  <c r="J256" i="3"/>
  <c r="I256" i="3"/>
  <c r="H256" i="3"/>
  <c r="G256" i="3"/>
  <c r="K255" i="3"/>
  <c r="J255" i="3"/>
  <c r="I255" i="3"/>
  <c r="H255" i="3"/>
  <c r="G255" i="3"/>
  <c r="J254" i="3"/>
  <c r="I254" i="3"/>
  <c r="H254" i="3"/>
  <c r="G254" i="3"/>
  <c r="I253" i="3"/>
  <c r="H253" i="3"/>
  <c r="G253" i="3"/>
  <c r="H252" i="3"/>
  <c r="G252" i="3"/>
  <c r="G251" i="3"/>
  <c r="I249" i="3"/>
  <c r="H249" i="3"/>
  <c r="G249" i="3"/>
  <c r="H248" i="3"/>
  <c r="G248" i="3"/>
  <c r="G247" i="3"/>
  <c r="H234" i="3"/>
  <c r="G234" i="3"/>
  <c r="G233" i="3"/>
  <c r="G227" i="3"/>
  <c r="O215" i="3"/>
  <c r="N215" i="3"/>
  <c r="M215" i="3"/>
  <c r="L215" i="3"/>
  <c r="K215" i="3"/>
  <c r="J215" i="3"/>
  <c r="I215" i="3"/>
  <c r="H215" i="3"/>
  <c r="G215" i="3"/>
  <c r="N214" i="3"/>
  <c r="M214" i="3"/>
  <c r="L214" i="3"/>
  <c r="K214" i="3"/>
  <c r="J214" i="3"/>
  <c r="I214" i="3"/>
  <c r="H214" i="3"/>
  <c r="G214" i="3"/>
  <c r="M213" i="3"/>
  <c r="L213" i="3"/>
  <c r="K213" i="3"/>
  <c r="J213" i="3"/>
  <c r="I213" i="3"/>
  <c r="H213" i="3"/>
  <c r="G213" i="3"/>
  <c r="L212" i="3"/>
  <c r="K212" i="3"/>
  <c r="J212" i="3"/>
  <c r="I212" i="3"/>
  <c r="H212" i="3"/>
  <c r="G212" i="3"/>
  <c r="K211" i="3"/>
  <c r="J211" i="3"/>
  <c r="I211" i="3"/>
  <c r="H211" i="3"/>
  <c r="G211" i="3"/>
  <c r="J210" i="3"/>
  <c r="I210" i="3"/>
  <c r="H210" i="3"/>
  <c r="G210" i="3"/>
  <c r="I209" i="3"/>
  <c r="H209" i="3"/>
  <c r="G209" i="3"/>
  <c r="H208" i="3"/>
  <c r="G208" i="3"/>
  <c r="G207" i="3"/>
  <c r="I204" i="3"/>
  <c r="H204" i="3"/>
  <c r="G204" i="3"/>
  <c r="H203" i="3"/>
  <c r="G203" i="3"/>
  <c r="G202" i="3"/>
  <c r="J200" i="3"/>
  <c r="I200" i="3"/>
  <c r="H200" i="3"/>
  <c r="G200" i="3"/>
  <c r="I199" i="3"/>
  <c r="H199" i="3"/>
  <c r="G199" i="3"/>
  <c r="H198" i="3"/>
  <c r="G198" i="3"/>
  <c r="G197" i="3"/>
  <c r="H175" i="3"/>
  <c r="G175" i="3"/>
  <c r="G174" i="3"/>
  <c r="L172" i="3"/>
  <c r="K172" i="3"/>
  <c r="J172" i="3"/>
  <c r="I172" i="3"/>
  <c r="H172" i="3"/>
  <c r="G172" i="3"/>
  <c r="K171" i="3"/>
  <c r="J171" i="3"/>
  <c r="I171" i="3"/>
  <c r="H171" i="3"/>
  <c r="G171" i="3"/>
  <c r="J170" i="3"/>
  <c r="I170" i="3"/>
  <c r="H170" i="3"/>
  <c r="G170" i="3"/>
  <c r="I169" i="3"/>
  <c r="H169" i="3"/>
  <c r="G169" i="3"/>
  <c r="H168" i="3"/>
  <c r="G168" i="3"/>
  <c r="G167" i="3"/>
  <c r="O165" i="3"/>
  <c r="N165" i="3"/>
  <c r="M165" i="3"/>
  <c r="L165" i="3"/>
  <c r="K165" i="3"/>
  <c r="J165" i="3"/>
  <c r="I165" i="3"/>
  <c r="H165" i="3"/>
  <c r="G165" i="3"/>
  <c r="N164" i="3"/>
  <c r="M164" i="3"/>
  <c r="L164" i="3"/>
  <c r="K164" i="3"/>
  <c r="J164" i="3"/>
  <c r="I164" i="3"/>
  <c r="H164" i="3"/>
  <c r="G164" i="3"/>
  <c r="M163" i="3"/>
  <c r="L163" i="3"/>
  <c r="K163" i="3"/>
  <c r="J163" i="3"/>
  <c r="I163" i="3"/>
  <c r="H163" i="3"/>
  <c r="G163" i="3"/>
  <c r="L162" i="3"/>
  <c r="K162" i="3"/>
  <c r="J162" i="3"/>
  <c r="I162" i="3"/>
  <c r="H162" i="3"/>
  <c r="G162" i="3"/>
  <c r="K161" i="3"/>
  <c r="J161" i="3"/>
  <c r="I161" i="3"/>
  <c r="H161" i="3"/>
  <c r="G161" i="3"/>
  <c r="J160" i="3"/>
  <c r="I160" i="3"/>
  <c r="H160" i="3"/>
  <c r="G160" i="3"/>
  <c r="I159" i="3"/>
  <c r="H159" i="3"/>
  <c r="G159" i="3"/>
  <c r="H158" i="3"/>
  <c r="G158" i="3"/>
  <c r="G157" i="3"/>
  <c r="O155" i="3"/>
  <c r="N155" i="3"/>
  <c r="M155" i="3"/>
  <c r="L155" i="3"/>
  <c r="K155" i="3"/>
  <c r="J155" i="3"/>
  <c r="I155" i="3"/>
  <c r="H155" i="3"/>
  <c r="G155" i="3"/>
  <c r="N154" i="3"/>
  <c r="M154" i="3"/>
  <c r="L154" i="3"/>
  <c r="K154" i="3"/>
  <c r="J154" i="3"/>
  <c r="I154" i="3"/>
  <c r="H154" i="3"/>
  <c r="G154" i="3"/>
  <c r="M153" i="3"/>
  <c r="L153" i="3"/>
  <c r="K153" i="3"/>
  <c r="J153" i="3"/>
  <c r="I153" i="3"/>
  <c r="H153" i="3"/>
  <c r="G153" i="3"/>
  <c r="L152" i="3"/>
  <c r="K152" i="3"/>
  <c r="J152" i="3"/>
  <c r="I152" i="3"/>
  <c r="H152" i="3"/>
  <c r="G152" i="3"/>
  <c r="K151" i="3"/>
  <c r="J151" i="3"/>
  <c r="I151" i="3"/>
  <c r="H151" i="3"/>
  <c r="G151" i="3"/>
  <c r="J150" i="3"/>
  <c r="I150" i="3"/>
  <c r="H150" i="3"/>
  <c r="G150" i="3"/>
  <c r="I149" i="3"/>
  <c r="H149" i="3"/>
  <c r="G149" i="3"/>
  <c r="H148" i="3"/>
  <c r="G148" i="3"/>
  <c r="G147" i="3"/>
  <c r="O145" i="3"/>
  <c r="N145" i="3"/>
  <c r="M145" i="3"/>
  <c r="L145" i="3"/>
  <c r="K145" i="3"/>
  <c r="J145" i="3"/>
  <c r="I145" i="3"/>
  <c r="H145" i="3"/>
  <c r="G145" i="3"/>
  <c r="N144" i="3"/>
  <c r="M144" i="3"/>
  <c r="L144" i="3"/>
  <c r="K144" i="3"/>
  <c r="J144" i="3"/>
  <c r="I144" i="3"/>
  <c r="H144" i="3"/>
  <c r="G144" i="3"/>
  <c r="M143" i="3"/>
  <c r="L143" i="3"/>
  <c r="K143" i="3"/>
  <c r="J143" i="3"/>
  <c r="I143" i="3"/>
  <c r="H143" i="3"/>
  <c r="G143" i="3"/>
  <c r="L142" i="3"/>
  <c r="K142" i="3"/>
  <c r="J142" i="3"/>
  <c r="I142" i="3"/>
  <c r="H142" i="3"/>
  <c r="G142" i="3"/>
  <c r="K141" i="3"/>
  <c r="J141" i="3"/>
  <c r="I141" i="3"/>
  <c r="H141" i="3"/>
  <c r="G141" i="3"/>
  <c r="J140" i="3"/>
  <c r="I140" i="3"/>
  <c r="H140" i="3"/>
  <c r="G140" i="3"/>
  <c r="I139" i="3"/>
  <c r="H139" i="3"/>
  <c r="G139" i="3"/>
  <c r="H138" i="3"/>
  <c r="G138" i="3"/>
  <c r="G137" i="3"/>
  <c r="O135" i="3"/>
  <c r="N135" i="3"/>
  <c r="M135" i="3"/>
  <c r="L135" i="3"/>
  <c r="K135" i="3"/>
  <c r="J135" i="3"/>
  <c r="I135" i="3"/>
  <c r="H135" i="3"/>
  <c r="G135" i="3"/>
  <c r="N134" i="3"/>
  <c r="M134" i="3"/>
  <c r="L134" i="3"/>
  <c r="K134" i="3"/>
  <c r="J134" i="3"/>
  <c r="I134" i="3"/>
  <c r="H134" i="3"/>
  <c r="G134" i="3"/>
  <c r="M133" i="3"/>
  <c r="L133" i="3"/>
  <c r="K133" i="3"/>
  <c r="J133" i="3"/>
  <c r="I133" i="3"/>
  <c r="H133" i="3"/>
  <c r="G133" i="3"/>
  <c r="L132" i="3"/>
  <c r="K132" i="3"/>
  <c r="J132" i="3"/>
  <c r="I132" i="3"/>
  <c r="H132" i="3"/>
  <c r="G132" i="3"/>
  <c r="K131" i="3"/>
  <c r="J131" i="3"/>
  <c r="I131" i="3"/>
  <c r="H131" i="3"/>
  <c r="G131" i="3"/>
  <c r="J130" i="3"/>
  <c r="I130" i="3"/>
  <c r="H130" i="3"/>
  <c r="G130" i="3"/>
  <c r="I129" i="3"/>
  <c r="H129" i="3"/>
  <c r="G129" i="3"/>
  <c r="H128" i="3"/>
  <c r="G128" i="3"/>
  <c r="G127" i="3"/>
  <c r="O125" i="3"/>
  <c r="N125" i="3"/>
  <c r="M125" i="3"/>
  <c r="L125" i="3"/>
  <c r="K125" i="3"/>
  <c r="J125" i="3"/>
  <c r="I125" i="3"/>
  <c r="H125" i="3"/>
  <c r="G125" i="3"/>
  <c r="N124" i="3"/>
  <c r="M124" i="3"/>
  <c r="L124" i="3"/>
  <c r="K124" i="3"/>
  <c r="J124" i="3"/>
  <c r="I124" i="3"/>
  <c r="H124" i="3"/>
  <c r="G124" i="3"/>
  <c r="M123" i="3"/>
  <c r="L123" i="3"/>
  <c r="K123" i="3"/>
  <c r="J123" i="3"/>
  <c r="I123" i="3"/>
  <c r="H123" i="3"/>
  <c r="G123" i="3"/>
  <c r="L122" i="3"/>
  <c r="K122" i="3"/>
  <c r="J122" i="3"/>
  <c r="I122" i="3"/>
  <c r="H122" i="3"/>
  <c r="G122" i="3"/>
  <c r="K121" i="3"/>
  <c r="J121" i="3"/>
  <c r="I121" i="3"/>
  <c r="H121" i="3"/>
  <c r="G121" i="3"/>
  <c r="J120" i="3"/>
  <c r="I120" i="3"/>
  <c r="H120" i="3"/>
  <c r="G120" i="3"/>
  <c r="I119" i="3"/>
  <c r="H119" i="3"/>
  <c r="G119" i="3"/>
  <c r="H118" i="3"/>
  <c r="G118" i="3"/>
  <c r="G117" i="3"/>
  <c r="N114" i="3"/>
  <c r="M114" i="3"/>
  <c r="L114" i="3"/>
  <c r="K114" i="3"/>
  <c r="J114" i="3"/>
  <c r="I114" i="3"/>
  <c r="H114" i="3"/>
  <c r="G114" i="3"/>
  <c r="M113" i="3"/>
  <c r="L113" i="3"/>
  <c r="K113" i="3"/>
  <c r="J113" i="3"/>
  <c r="I113" i="3"/>
  <c r="H113" i="3"/>
  <c r="G113" i="3"/>
  <c r="L112" i="3"/>
  <c r="K112" i="3"/>
  <c r="J112" i="3"/>
  <c r="I112" i="3"/>
  <c r="H112" i="3"/>
  <c r="G112" i="3"/>
  <c r="K111" i="3"/>
  <c r="J111" i="3"/>
  <c r="I111" i="3"/>
  <c r="H111" i="3"/>
  <c r="G111" i="3"/>
  <c r="J110" i="3"/>
  <c r="I110" i="3"/>
  <c r="H110" i="3"/>
  <c r="G110" i="3"/>
  <c r="I109" i="3"/>
  <c r="H109" i="3"/>
  <c r="G109" i="3"/>
  <c r="H108" i="3"/>
  <c r="G108" i="3"/>
  <c r="G107" i="3"/>
  <c r="O105" i="3"/>
  <c r="N105" i="3"/>
  <c r="M105" i="3"/>
  <c r="L105" i="3"/>
  <c r="K105" i="3"/>
  <c r="J105" i="3"/>
  <c r="I105" i="3"/>
  <c r="H105" i="3"/>
  <c r="G105" i="3"/>
  <c r="N104" i="3"/>
  <c r="M104" i="3"/>
  <c r="L104" i="3"/>
  <c r="K104" i="3"/>
  <c r="J104" i="3"/>
  <c r="I104" i="3"/>
  <c r="H104" i="3"/>
  <c r="G104" i="3"/>
  <c r="M103" i="3"/>
  <c r="L103" i="3"/>
  <c r="K103" i="3"/>
  <c r="J103" i="3"/>
  <c r="I103" i="3"/>
  <c r="H103" i="3"/>
  <c r="G103" i="3"/>
  <c r="L102" i="3"/>
  <c r="K102" i="3"/>
  <c r="J102" i="3"/>
  <c r="I102" i="3"/>
  <c r="H102" i="3"/>
  <c r="G102" i="3"/>
  <c r="K101" i="3"/>
  <c r="J101" i="3"/>
  <c r="I101" i="3"/>
  <c r="H101" i="3"/>
  <c r="G101" i="3"/>
  <c r="J100" i="3"/>
  <c r="I100" i="3"/>
  <c r="H100" i="3"/>
  <c r="G100" i="3"/>
  <c r="I99" i="3"/>
  <c r="H99" i="3"/>
  <c r="G99" i="3"/>
  <c r="H98" i="3"/>
  <c r="G98" i="3"/>
  <c r="G97" i="3"/>
  <c r="H95" i="3"/>
  <c r="G95" i="3"/>
  <c r="G94" i="3"/>
  <c r="L92" i="3"/>
  <c r="K92" i="3"/>
  <c r="J92" i="3"/>
  <c r="I92" i="3"/>
  <c r="H92" i="3"/>
  <c r="G92" i="3"/>
  <c r="K91" i="3"/>
  <c r="J91" i="3"/>
  <c r="I91" i="3"/>
  <c r="H91" i="3"/>
  <c r="G91" i="3"/>
  <c r="J90" i="3"/>
  <c r="I90" i="3"/>
  <c r="H90" i="3"/>
  <c r="G90" i="3"/>
  <c r="I89" i="3"/>
  <c r="H89" i="3"/>
  <c r="G89" i="3"/>
  <c r="H88" i="3"/>
  <c r="G88" i="3"/>
  <c r="G87" i="3"/>
  <c r="N84" i="3"/>
  <c r="M84" i="3"/>
  <c r="L84" i="3"/>
  <c r="K84" i="3"/>
  <c r="J84" i="3"/>
  <c r="I84" i="3"/>
  <c r="H84" i="3"/>
  <c r="G84" i="3"/>
  <c r="M83" i="3"/>
  <c r="L83" i="3"/>
  <c r="K83" i="3"/>
  <c r="J83" i="3"/>
  <c r="I83" i="3"/>
  <c r="H83" i="3"/>
  <c r="G83" i="3"/>
  <c r="L82" i="3"/>
  <c r="K82" i="3"/>
  <c r="J82" i="3"/>
  <c r="I82" i="3"/>
  <c r="H82" i="3"/>
  <c r="G82" i="3"/>
  <c r="K81" i="3"/>
  <c r="J81" i="3"/>
  <c r="I81" i="3"/>
  <c r="H81" i="3"/>
  <c r="G81" i="3"/>
  <c r="J80" i="3"/>
  <c r="I80" i="3"/>
  <c r="H80" i="3"/>
  <c r="G80" i="3"/>
  <c r="I79" i="3"/>
  <c r="H79" i="3"/>
  <c r="G79" i="3"/>
  <c r="H78" i="3"/>
  <c r="G78" i="3"/>
  <c r="G77" i="3"/>
  <c r="O75" i="3"/>
  <c r="N75" i="3"/>
  <c r="M75" i="3"/>
  <c r="L75" i="3"/>
  <c r="K75" i="3"/>
  <c r="J75" i="3"/>
  <c r="I75" i="3"/>
  <c r="H75" i="3"/>
  <c r="G75" i="3"/>
  <c r="N74" i="3"/>
  <c r="M74" i="3"/>
  <c r="L74" i="3"/>
  <c r="K74" i="3"/>
  <c r="J74" i="3"/>
  <c r="I74" i="3"/>
  <c r="H74" i="3"/>
  <c r="G74" i="3"/>
  <c r="M73" i="3"/>
  <c r="L73" i="3"/>
  <c r="K73" i="3"/>
  <c r="J73" i="3"/>
  <c r="I73" i="3"/>
  <c r="H73" i="3"/>
  <c r="G73" i="3"/>
  <c r="L72" i="3"/>
  <c r="K72" i="3"/>
  <c r="J72" i="3"/>
  <c r="I72" i="3"/>
  <c r="H72" i="3"/>
  <c r="G72" i="3"/>
  <c r="K71" i="3"/>
  <c r="J71" i="3"/>
  <c r="I71" i="3"/>
  <c r="H71" i="3"/>
  <c r="G71" i="3"/>
  <c r="J70" i="3"/>
  <c r="I70" i="3"/>
  <c r="H70" i="3"/>
  <c r="G70" i="3"/>
  <c r="I69" i="3"/>
  <c r="H69" i="3"/>
  <c r="G69" i="3"/>
  <c r="H68" i="3"/>
  <c r="G68" i="3"/>
  <c r="G67" i="3"/>
  <c r="O65" i="3"/>
  <c r="N65" i="3"/>
  <c r="M65" i="3"/>
  <c r="L65" i="3"/>
  <c r="K65" i="3"/>
  <c r="J65" i="3"/>
  <c r="I65" i="3"/>
  <c r="H65" i="3"/>
  <c r="G65" i="3"/>
  <c r="N64" i="3"/>
  <c r="M64" i="3"/>
  <c r="L64" i="3"/>
  <c r="K64" i="3"/>
  <c r="J64" i="3"/>
  <c r="I64" i="3"/>
  <c r="H64" i="3"/>
  <c r="G64" i="3"/>
  <c r="M63" i="3"/>
  <c r="L63" i="3"/>
  <c r="K63" i="3"/>
  <c r="J63" i="3"/>
  <c r="I63" i="3"/>
  <c r="H63" i="3"/>
  <c r="G63" i="3"/>
  <c r="L62" i="3"/>
  <c r="K62" i="3"/>
  <c r="J62" i="3"/>
  <c r="I62" i="3"/>
  <c r="H62" i="3"/>
  <c r="G62" i="3"/>
  <c r="K61" i="3"/>
  <c r="J61" i="3"/>
  <c r="I61" i="3"/>
  <c r="H61" i="3"/>
  <c r="G61" i="3"/>
  <c r="J60" i="3"/>
  <c r="I60" i="3"/>
  <c r="H60" i="3"/>
  <c r="G60" i="3"/>
  <c r="I59" i="3"/>
  <c r="H59" i="3"/>
  <c r="G59" i="3"/>
  <c r="H58" i="3"/>
  <c r="G58" i="3"/>
  <c r="G57" i="3"/>
  <c r="O55" i="3"/>
  <c r="N55" i="3"/>
  <c r="M55" i="3"/>
  <c r="L55" i="3"/>
  <c r="K55" i="3"/>
  <c r="J55" i="3"/>
  <c r="I55" i="3"/>
  <c r="H55" i="3"/>
  <c r="G55" i="3"/>
  <c r="N54" i="3"/>
  <c r="M54" i="3"/>
  <c r="L54" i="3"/>
  <c r="K54" i="3"/>
  <c r="J54" i="3"/>
  <c r="I54" i="3"/>
  <c r="H54" i="3"/>
  <c r="G54" i="3"/>
  <c r="M53" i="3"/>
  <c r="L53" i="3"/>
  <c r="K53" i="3"/>
  <c r="J53" i="3"/>
  <c r="I53" i="3"/>
  <c r="H53" i="3"/>
  <c r="G53" i="3"/>
  <c r="L52" i="3"/>
  <c r="K52" i="3"/>
  <c r="J52" i="3"/>
  <c r="I52" i="3"/>
  <c r="H52" i="3"/>
  <c r="G52" i="3"/>
  <c r="K51" i="3"/>
  <c r="J51" i="3"/>
  <c r="I51" i="3"/>
  <c r="H51" i="3"/>
  <c r="G51" i="3"/>
  <c r="J50" i="3"/>
  <c r="I50" i="3"/>
  <c r="H50" i="3"/>
  <c r="G50" i="3"/>
  <c r="I49" i="3"/>
  <c r="H49" i="3"/>
  <c r="G49" i="3"/>
  <c r="H48" i="3"/>
  <c r="G48" i="3"/>
  <c r="G47" i="3"/>
  <c r="O45" i="3"/>
  <c r="N45" i="3"/>
  <c r="M45" i="3"/>
  <c r="L45" i="3"/>
  <c r="K45" i="3"/>
  <c r="J45" i="3"/>
  <c r="I45" i="3"/>
  <c r="H45" i="3"/>
  <c r="G45" i="3"/>
  <c r="N44" i="3"/>
  <c r="M44" i="3"/>
  <c r="L44" i="3"/>
  <c r="K44" i="3"/>
  <c r="J44" i="3"/>
  <c r="I44" i="3"/>
  <c r="H44" i="3"/>
  <c r="G44" i="3"/>
  <c r="M43" i="3"/>
  <c r="L43" i="3"/>
  <c r="K43" i="3"/>
  <c r="J43" i="3"/>
  <c r="I43" i="3"/>
  <c r="H43" i="3"/>
  <c r="G43" i="3"/>
  <c r="L42" i="3"/>
  <c r="K42" i="3"/>
  <c r="J42" i="3"/>
  <c r="I42" i="3"/>
  <c r="H42" i="3"/>
  <c r="G42" i="3"/>
  <c r="K41" i="3"/>
  <c r="J41" i="3"/>
  <c r="I41" i="3"/>
  <c r="H41" i="3"/>
  <c r="G41" i="3"/>
  <c r="J40" i="3"/>
  <c r="I40" i="3"/>
  <c r="H40" i="3"/>
  <c r="G40" i="3"/>
  <c r="I39" i="3"/>
  <c r="H39" i="3"/>
  <c r="G39" i="3"/>
  <c r="H38" i="3"/>
  <c r="G38" i="3"/>
  <c r="G37" i="3"/>
  <c r="O35" i="3"/>
  <c r="N35" i="3"/>
  <c r="M35" i="3"/>
  <c r="L35" i="3"/>
  <c r="K35" i="3"/>
  <c r="J35" i="3"/>
  <c r="I35" i="3"/>
  <c r="H35" i="3"/>
  <c r="G35" i="3"/>
  <c r="N34" i="3"/>
  <c r="M34" i="3"/>
  <c r="L34" i="3"/>
  <c r="K34" i="3"/>
  <c r="J34" i="3"/>
  <c r="I34" i="3"/>
  <c r="H34" i="3"/>
  <c r="G34" i="3"/>
  <c r="M33" i="3"/>
  <c r="L33" i="3"/>
  <c r="K33" i="3"/>
  <c r="J33" i="3"/>
  <c r="I33" i="3"/>
  <c r="H33" i="3"/>
  <c r="G33" i="3"/>
  <c r="L32" i="3"/>
  <c r="K32" i="3"/>
  <c r="J32" i="3"/>
  <c r="I32" i="3"/>
  <c r="H32" i="3"/>
  <c r="G32" i="3"/>
  <c r="K31" i="3"/>
  <c r="J31" i="3"/>
  <c r="I31" i="3"/>
  <c r="H31" i="3"/>
  <c r="G31" i="3"/>
  <c r="J30" i="3"/>
  <c r="I30" i="3"/>
  <c r="H30" i="3"/>
  <c r="G30" i="3"/>
  <c r="I29" i="3"/>
  <c r="H29" i="3"/>
  <c r="G29" i="3"/>
  <c r="H28" i="3"/>
  <c r="G28" i="3"/>
  <c r="G27" i="3"/>
  <c r="O25" i="3"/>
  <c r="N25" i="3"/>
  <c r="M25" i="3"/>
  <c r="L25" i="3"/>
  <c r="K25" i="3"/>
  <c r="J25" i="3"/>
  <c r="I25" i="3"/>
  <c r="H25" i="3"/>
  <c r="G25" i="3"/>
  <c r="N24" i="3"/>
  <c r="M24" i="3"/>
  <c r="L24" i="3"/>
  <c r="K24" i="3"/>
  <c r="J24" i="3"/>
  <c r="I24" i="3"/>
  <c r="H24" i="3"/>
  <c r="G24" i="3"/>
  <c r="M23" i="3"/>
  <c r="L23" i="3"/>
  <c r="K23" i="3"/>
  <c r="J23" i="3"/>
  <c r="I23" i="3"/>
  <c r="H23" i="3"/>
  <c r="G23" i="3"/>
  <c r="L22" i="3"/>
  <c r="K22" i="3"/>
  <c r="J22" i="3"/>
  <c r="I22" i="3"/>
  <c r="H22" i="3"/>
  <c r="G22" i="3"/>
  <c r="K21" i="3"/>
  <c r="J21" i="3"/>
  <c r="I21" i="3"/>
  <c r="H21" i="3"/>
  <c r="G21" i="3"/>
  <c r="J20" i="3"/>
  <c r="I20" i="3"/>
  <c r="H20" i="3"/>
  <c r="G20" i="3"/>
  <c r="I19" i="3"/>
  <c r="H19" i="3"/>
  <c r="G19" i="3"/>
  <c r="H18" i="3"/>
  <c r="G18" i="3"/>
  <c r="G17" i="3"/>
  <c r="J15" i="3"/>
  <c r="H14" i="3"/>
  <c r="M14" i="3"/>
  <c r="L13" i="3"/>
  <c r="F556" i="3"/>
  <c r="F555" i="3"/>
  <c r="F554" i="3"/>
  <c r="F553" i="3"/>
  <c r="H554" i="3" s="1"/>
  <c r="F552" i="3"/>
  <c r="F551" i="3"/>
  <c r="F546" i="3"/>
  <c r="F545" i="3"/>
  <c r="F544" i="3"/>
  <c r="F543" i="3"/>
  <c r="G543" i="3" s="1"/>
  <c r="F542" i="3"/>
  <c r="F541" i="3"/>
  <c r="F536" i="3"/>
  <c r="F535" i="3"/>
  <c r="F534" i="3"/>
  <c r="F533" i="3"/>
  <c r="G533" i="3" s="1"/>
  <c r="F532" i="3"/>
  <c r="I534" i="3" s="1"/>
  <c r="F531" i="3"/>
  <c r="F526" i="3"/>
  <c r="F525" i="3"/>
  <c r="F524" i="3"/>
  <c r="F523" i="3"/>
  <c r="F522" i="3"/>
  <c r="F521" i="3"/>
  <c r="F516" i="3"/>
  <c r="F515" i="3"/>
  <c r="F514" i="3"/>
  <c r="F513" i="3"/>
  <c r="F512" i="3"/>
  <c r="F511" i="3"/>
  <c r="F506" i="3"/>
  <c r="F505" i="3"/>
  <c r="F504" i="3"/>
  <c r="F503" i="3"/>
  <c r="F502" i="3"/>
  <c r="F501" i="3"/>
  <c r="F496" i="3"/>
  <c r="F495" i="3"/>
  <c r="F494" i="3"/>
  <c r="G494" i="3" s="1"/>
  <c r="F493" i="3"/>
  <c r="H494" i="3" s="1"/>
  <c r="F492" i="3"/>
  <c r="I494" i="3" s="1"/>
  <c r="F491" i="3"/>
  <c r="F486" i="3"/>
  <c r="G486" i="3" s="1"/>
  <c r="F485" i="3"/>
  <c r="H486" i="3" s="1"/>
  <c r="F484" i="3"/>
  <c r="F483" i="3"/>
  <c r="F482" i="3"/>
  <c r="F481" i="3"/>
  <c r="I483" i="3" s="1"/>
  <c r="F476" i="3"/>
  <c r="F475" i="3"/>
  <c r="G475" i="3" s="1"/>
  <c r="F474" i="3"/>
  <c r="F473" i="3"/>
  <c r="H474" i="3" s="1"/>
  <c r="F472" i="3"/>
  <c r="J474" i="3" s="1"/>
  <c r="F471" i="3"/>
  <c r="F466" i="3"/>
  <c r="F465" i="3"/>
  <c r="F464" i="3"/>
  <c r="F463" i="3"/>
  <c r="G463" i="3" s="1"/>
  <c r="F462" i="3"/>
  <c r="F461" i="3"/>
  <c r="F456" i="3"/>
  <c r="F455" i="3"/>
  <c r="F454" i="3"/>
  <c r="G454" i="3" s="1"/>
  <c r="F453" i="3"/>
  <c r="H454" i="3" s="1"/>
  <c r="F452" i="3"/>
  <c r="H453" i="3" s="1"/>
  <c r="F451" i="3"/>
  <c r="F436" i="3"/>
  <c r="F435" i="3"/>
  <c r="F434" i="3"/>
  <c r="F433" i="3"/>
  <c r="F432" i="3"/>
  <c r="F431" i="3"/>
  <c r="F426" i="3"/>
  <c r="F425" i="3"/>
  <c r="H426" i="3" s="1"/>
  <c r="F424" i="3"/>
  <c r="F423" i="3"/>
  <c r="F422" i="3"/>
  <c r="H422" i="3" s="1"/>
  <c r="F421" i="3"/>
  <c r="F416" i="3"/>
  <c r="F415" i="3"/>
  <c r="G415" i="3" s="1"/>
  <c r="F414" i="3"/>
  <c r="F413" i="3"/>
  <c r="F412" i="3"/>
  <c r="F411" i="3"/>
  <c r="F417" i="3"/>
  <c r="F418" i="3"/>
  <c r="F419" i="3"/>
  <c r="F405" i="3"/>
  <c r="G405" i="3" s="1"/>
  <c r="F404" i="3"/>
  <c r="G404" i="3" s="1"/>
  <c r="F403" i="3"/>
  <c r="G403" i="3" s="1"/>
  <c r="F402" i="3"/>
  <c r="F401" i="3"/>
  <c r="F395" i="3"/>
  <c r="G395" i="3" s="1"/>
  <c r="F394" i="3"/>
  <c r="F393" i="3"/>
  <c r="F392" i="3"/>
  <c r="G392" i="3" s="1"/>
  <c r="F391" i="3"/>
  <c r="F385" i="3"/>
  <c r="G385" i="3" s="1"/>
  <c r="F384" i="3"/>
  <c r="G384" i="3" s="1"/>
  <c r="F383" i="3"/>
  <c r="F382" i="3"/>
  <c r="I384" i="3" s="1"/>
  <c r="F381" i="3"/>
  <c r="F375" i="3"/>
  <c r="F374" i="3"/>
  <c r="F373" i="3"/>
  <c r="G373" i="3" s="1"/>
  <c r="F372" i="3"/>
  <c r="F371" i="3"/>
  <c r="F365" i="3"/>
  <c r="F364" i="3"/>
  <c r="F363" i="3"/>
  <c r="F362" i="3"/>
  <c r="F361" i="3"/>
  <c r="F355" i="3"/>
  <c r="F354" i="3"/>
  <c r="G354" i="3" s="1"/>
  <c r="F353" i="3"/>
  <c r="F352" i="3"/>
  <c r="G352" i="3" s="1"/>
  <c r="F351" i="3"/>
  <c r="F345" i="3"/>
  <c r="F344" i="3"/>
  <c r="F343" i="3"/>
  <c r="G343" i="3" s="1"/>
  <c r="F342" i="3"/>
  <c r="F341" i="3"/>
  <c r="F335" i="3"/>
  <c r="F334" i="3"/>
  <c r="F333" i="3"/>
  <c r="F332" i="3"/>
  <c r="F331" i="3"/>
  <c r="F325" i="3"/>
  <c r="F324" i="3"/>
  <c r="F323" i="3"/>
  <c r="F322" i="3"/>
  <c r="F321" i="3"/>
  <c r="F315" i="3"/>
  <c r="F314" i="3"/>
  <c r="F313" i="3"/>
  <c r="F312" i="3"/>
  <c r="F311" i="3"/>
  <c r="F305" i="3"/>
  <c r="F304" i="3"/>
  <c r="F303" i="3"/>
  <c r="F302" i="3"/>
  <c r="F301" i="3"/>
  <c r="F296" i="3"/>
  <c r="F295" i="3"/>
  <c r="F294" i="3"/>
  <c r="F293" i="3"/>
  <c r="F292" i="3"/>
  <c r="F291" i="3"/>
  <c r="F285" i="3"/>
  <c r="F284" i="3"/>
  <c r="F283" i="3"/>
  <c r="F282" i="3"/>
  <c r="F281" i="3"/>
  <c r="F275" i="3"/>
  <c r="F274" i="3"/>
  <c r="F273" i="3"/>
  <c r="F272" i="3"/>
  <c r="F271" i="3"/>
  <c r="F265" i="3"/>
  <c r="F264" i="3"/>
  <c r="F263" i="3"/>
  <c r="F262" i="3"/>
  <c r="F261" i="3"/>
  <c r="F255" i="3"/>
  <c r="F254" i="3"/>
  <c r="F253" i="3"/>
  <c r="F252" i="3"/>
  <c r="F251" i="3"/>
  <c r="F245" i="3"/>
  <c r="G245" i="3" s="1"/>
  <c r="F244" i="3"/>
  <c r="F243" i="3"/>
  <c r="G243" i="3" s="1"/>
  <c r="F242" i="3"/>
  <c r="F241" i="3"/>
  <c r="F231" i="3"/>
  <c r="F230" i="3"/>
  <c r="F229" i="3"/>
  <c r="F228" i="3"/>
  <c r="F227" i="3"/>
  <c r="F221" i="3"/>
  <c r="F220" i="3"/>
  <c r="G220" i="3" s="1"/>
  <c r="F219" i="3"/>
  <c r="G219" i="3" s="1"/>
  <c r="F218" i="3"/>
  <c r="H219" i="3" s="1"/>
  <c r="F217" i="3"/>
  <c r="F211" i="3"/>
  <c r="F210" i="3"/>
  <c r="F209" i="3"/>
  <c r="F208" i="3"/>
  <c r="F207" i="3"/>
  <c r="F201" i="3"/>
  <c r="F200" i="3"/>
  <c r="F199" i="3"/>
  <c r="F198" i="3"/>
  <c r="F197" i="3"/>
  <c r="F191" i="3"/>
  <c r="G191" i="3" s="1"/>
  <c r="F190" i="3"/>
  <c r="F189" i="3"/>
  <c r="F188" i="3"/>
  <c r="F187" i="3"/>
  <c r="G187" i="3" s="1"/>
  <c r="F181" i="3"/>
  <c r="G181" i="3" s="1"/>
  <c r="F180" i="3"/>
  <c r="H181" i="3" s="1"/>
  <c r="F179" i="3"/>
  <c r="F178" i="3"/>
  <c r="F177" i="3"/>
  <c r="G177" i="3" s="1"/>
  <c r="F171" i="3"/>
  <c r="F170" i="3"/>
  <c r="F169" i="3"/>
  <c r="F168" i="3"/>
  <c r="F167" i="3"/>
  <c r="F161" i="3"/>
  <c r="F160" i="3"/>
  <c r="F159" i="3"/>
  <c r="F158" i="3"/>
  <c r="F157" i="3"/>
  <c r="F151" i="3"/>
  <c r="F150" i="3"/>
  <c r="F149" i="3"/>
  <c r="F148" i="3"/>
  <c r="F147" i="3"/>
  <c r="F141" i="3"/>
  <c r="F140" i="3"/>
  <c r="F139" i="3"/>
  <c r="F138" i="3"/>
  <c r="F137" i="3"/>
  <c r="F131" i="3"/>
  <c r="F130" i="3"/>
  <c r="F129" i="3"/>
  <c r="F128" i="3"/>
  <c r="F127" i="3"/>
  <c r="F121" i="3"/>
  <c r="F120" i="3"/>
  <c r="F119" i="3"/>
  <c r="F118" i="3"/>
  <c r="F117" i="3"/>
  <c r="F111" i="3"/>
  <c r="F110" i="3"/>
  <c r="F109" i="3"/>
  <c r="F108" i="3"/>
  <c r="F107" i="3"/>
  <c r="F112" i="3"/>
  <c r="F113" i="3"/>
  <c r="F114" i="3"/>
  <c r="F115" i="3"/>
  <c r="G115" i="3" s="1"/>
  <c r="F122" i="3"/>
  <c r="F123" i="3"/>
  <c r="F124" i="3"/>
  <c r="F125" i="3"/>
  <c r="F101" i="3"/>
  <c r="F100" i="3"/>
  <c r="F99" i="3"/>
  <c r="F98" i="3"/>
  <c r="F97" i="3"/>
  <c r="F91" i="3"/>
  <c r="F90" i="3"/>
  <c r="F89" i="3"/>
  <c r="F88" i="3"/>
  <c r="F87" i="3"/>
  <c r="F81" i="3"/>
  <c r="F80" i="3"/>
  <c r="F79" i="3"/>
  <c r="F78" i="3"/>
  <c r="F77" i="3"/>
  <c r="F71" i="3"/>
  <c r="F70" i="3"/>
  <c r="F69" i="3"/>
  <c r="F68" i="3"/>
  <c r="F67" i="3"/>
  <c r="F61" i="3"/>
  <c r="F60" i="3"/>
  <c r="F59" i="3"/>
  <c r="F58" i="3"/>
  <c r="F57" i="3"/>
  <c r="F51" i="3"/>
  <c r="F50" i="3"/>
  <c r="F49" i="3"/>
  <c r="F48" i="3"/>
  <c r="F47" i="3"/>
  <c r="F41" i="3"/>
  <c r="F40" i="3"/>
  <c r="F39" i="3"/>
  <c r="F38" i="3"/>
  <c r="F37" i="3"/>
  <c r="F31" i="3"/>
  <c r="F30" i="3"/>
  <c r="F29" i="3"/>
  <c r="F28" i="3"/>
  <c r="F27" i="3"/>
  <c r="F21" i="3"/>
  <c r="F20" i="3"/>
  <c r="F19" i="3"/>
  <c r="F18" i="3"/>
  <c r="F17" i="3"/>
  <c r="O15" i="3"/>
  <c r="N15" i="3"/>
  <c r="N14" i="3"/>
  <c r="M15" i="3"/>
  <c r="M13" i="3"/>
  <c r="L12" i="3"/>
  <c r="L14" i="3"/>
  <c r="L15" i="3"/>
  <c r="K12" i="3"/>
  <c r="K13" i="3"/>
  <c r="K14" i="3"/>
  <c r="K15" i="3"/>
  <c r="K11" i="3"/>
  <c r="J10" i="3"/>
  <c r="J14" i="3"/>
  <c r="J13" i="3"/>
  <c r="J12" i="3"/>
  <c r="J11" i="3"/>
  <c r="I13" i="3"/>
  <c r="I12" i="3"/>
  <c r="I11" i="3"/>
  <c r="I10" i="3"/>
  <c r="I9" i="3"/>
  <c r="H12" i="3"/>
  <c r="H11" i="3"/>
  <c r="H10" i="3"/>
  <c r="H9" i="3"/>
  <c r="H8" i="3"/>
  <c r="G8" i="3"/>
  <c r="G7" i="3"/>
  <c r="G11" i="3"/>
  <c r="G10" i="3"/>
  <c r="G9" i="3"/>
  <c r="F11" i="3"/>
  <c r="F10" i="3"/>
  <c r="F9" i="3"/>
  <c r="F8" i="3"/>
  <c r="F7" i="3"/>
  <c r="J708" i="1" l="1"/>
  <c r="P709" i="1"/>
  <c r="H607" i="1"/>
  <c r="N708" i="1"/>
  <c r="K696" i="1"/>
  <c r="I708" i="1"/>
  <c r="J709" i="1"/>
  <c r="Q709" i="1"/>
  <c r="N709" i="1"/>
  <c r="J696" i="1"/>
  <c r="I695" i="1"/>
  <c r="M709" i="1"/>
  <c r="M695" i="1"/>
  <c r="L709" i="1"/>
  <c r="L696" i="1"/>
  <c r="M696" i="1"/>
  <c r="Q655" i="1"/>
  <c r="P654" i="1"/>
  <c r="J654" i="1"/>
  <c r="K655" i="1"/>
  <c r="P642" i="1"/>
  <c r="Q643" i="1"/>
  <c r="O695" i="1"/>
  <c r="P696" i="1"/>
  <c r="N654" i="1"/>
  <c r="O655" i="1"/>
  <c r="P655" i="1"/>
  <c r="O654" i="1"/>
  <c r="Q696" i="1"/>
  <c r="P695" i="1"/>
  <c r="L654" i="1"/>
  <c r="M655" i="1"/>
  <c r="K643" i="1"/>
  <c r="J642" i="1"/>
  <c r="L643" i="1"/>
  <c r="K642" i="1"/>
  <c r="N642" i="1"/>
  <c r="O643" i="1"/>
  <c r="K654" i="1"/>
  <c r="L655" i="1"/>
  <c r="G652" i="1"/>
  <c r="I654" i="1"/>
  <c r="J655" i="1"/>
  <c r="P643" i="1"/>
  <c r="O642" i="1"/>
  <c r="J643" i="1"/>
  <c r="I642" i="1"/>
  <c r="M642" i="1"/>
  <c r="N643" i="1"/>
  <c r="N655" i="1"/>
  <c r="M654" i="1"/>
  <c r="G688" i="1"/>
  <c r="O696" i="1"/>
  <c r="N695" i="1"/>
  <c r="M643" i="1"/>
  <c r="L642" i="1"/>
  <c r="G641" i="1"/>
  <c r="I643" i="1"/>
  <c r="H642" i="1"/>
  <c r="M533" i="1"/>
  <c r="N600" i="1"/>
  <c r="K533" i="1"/>
  <c r="H517" i="1"/>
  <c r="J383" i="1"/>
  <c r="Q478" i="1"/>
  <c r="O436" i="1"/>
  <c r="J533" i="1"/>
  <c r="I517" i="1"/>
  <c r="N490" i="1"/>
  <c r="P503" i="1"/>
  <c r="M532" i="1"/>
  <c r="K435" i="1"/>
  <c r="O477" i="1"/>
  <c r="J614" i="1"/>
  <c r="J491" i="1"/>
  <c r="O599" i="1"/>
  <c r="J560" i="1"/>
  <c r="O546" i="1"/>
  <c r="M477" i="1"/>
  <c r="K383" i="1"/>
  <c r="L450" i="1"/>
  <c r="P599" i="1"/>
  <c r="N560" i="1"/>
  <c r="L613" i="1"/>
  <c r="Q600" i="1"/>
  <c r="Q436" i="1"/>
  <c r="K629" i="1"/>
  <c r="J629" i="1"/>
  <c r="K614" i="1"/>
  <c r="P628" i="1"/>
  <c r="O628" i="1"/>
  <c r="L614" i="1"/>
  <c r="K517" i="1"/>
  <c r="P586" i="1"/>
  <c r="H546" i="1"/>
  <c r="K532" i="1"/>
  <c r="M518" i="1"/>
  <c r="Q518" i="1"/>
  <c r="Q383" i="1"/>
  <c r="L436" i="1"/>
  <c r="Q614" i="1"/>
  <c r="M435" i="1"/>
  <c r="K585" i="1"/>
  <c r="M546" i="1"/>
  <c r="N382" i="1"/>
  <c r="Q560" i="1"/>
  <c r="O478" i="1"/>
  <c r="P491" i="1"/>
  <c r="M560" i="1"/>
  <c r="N546" i="1"/>
  <c r="P560" i="1"/>
  <c r="N450" i="1"/>
  <c r="O629" i="1"/>
  <c r="L382" i="1"/>
  <c r="L546" i="1"/>
  <c r="O382" i="1"/>
  <c r="L477" i="1"/>
  <c r="K560" i="1"/>
  <c r="P614" i="1"/>
  <c r="O533" i="1"/>
  <c r="N478" i="1"/>
  <c r="O518" i="1"/>
  <c r="K547" i="1"/>
  <c r="I585" i="1"/>
  <c r="P436" i="1"/>
  <c r="N628" i="1"/>
  <c r="L435" i="1"/>
  <c r="N451" i="1"/>
  <c r="P546" i="1"/>
  <c r="Q586" i="1"/>
  <c r="K600" i="1"/>
  <c r="O586" i="1"/>
  <c r="M504" i="1"/>
  <c r="P547" i="1"/>
  <c r="N533" i="1"/>
  <c r="Q451" i="1"/>
  <c r="Q491" i="1"/>
  <c r="Q533" i="1"/>
  <c r="K628" i="1"/>
  <c r="N613" i="1"/>
  <c r="P629" i="1"/>
  <c r="L599" i="1"/>
  <c r="J600" i="1"/>
  <c r="J451" i="1"/>
  <c r="L600" i="1"/>
  <c r="L490" i="1"/>
  <c r="K451" i="1"/>
  <c r="J490" i="1"/>
  <c r="N629" i="1"/>
  <c r="N383" i="1"/>
  <c r="L478" i="1"/>
  <c r="M628" i="1"/>
  <c r="O560" i="1"/>
  <c r="P504" i="1"/>
  <c r="O490" i="1"/>
  <c r="K382" i="1"/>
  <c r="P382" i="1"/>
  <c r="K450" i="1"/>
  <c r="M586" i="1"/>
  <c r="L532" i="1"/>
  <c r="Q504" i="1"/>
  <c r="P477" i="1"/>
  <c r="L504" i="1"/>
  <c r="I586" i="1"/>
  <c r="P451" i="1"/>
  <c r="M599" i="1"/>
  <c r="O503" i="1"/>
  <c r="L547" i="1"/>
  <c r="M517" i="1"/>
  <c r="M451" i="1"/>
  <c r="L383" i="1"/>
  <c r="N586" i="1"/>
  <c r="L533" i="1"/>
  <c r="N504" i="1"/>
  <c r="M436" i="1"/>
  <c r="Q547" i="1"/>
  <c r="L451" i="1"/>
  <c r="L585" i="1"/>
  <c r="I490" i="1"/>
  <c r="N436" i="1"/>
  <c r="K503" i="1"/>
  <c r="H585" i="1"/>
  <c r="M600" i="1"/>
  <c r="O450" i="1"/>
  <c r="N518" i="1"/>
  <c r="P383" i="1"/>
  <c r="M585" i="1"/>
  <c r="O532" i="1"/>
  <c r="H490" i="1"/>
  <c r="P435" i="1"/>
  <c r="M614" i="1"/>
  <c r="P532" i="1"/>
  <c r="L560" i="1"/>
  <c r="N477" i="1"/>
  <c r="P450" i="1"/>
  <c r="P533" i="1"/>
  <c r="I491" i="1"/>
  <c r="K546" i="1"/>
  <c r="J547" i="1"/>
  <c r="P585" i="1"/>
  <c r="J517" i="1"/>
  <c r="I546" i="1"/>
  <c r="L503" i="1"/>
  <c r="O517" i="1"/>
  <c r="J382" i="1"/>
  <c r="O600" i="1"/>
  <c r="N517" i="1"/>
  <c r="J585" i="1"/>
  <c r="G606" i="1"/>
  <c r="N547" i="1"/>
  <c r="P518" i="1"/>
  <c r="I382" i="1"/>
  <c r="P600" i="1"/>
  <c r="O585" i="1"/>
  <c r="K491" i="1"/>
  <c r="N532" i="1"/>
  <c r="K477" i="1"/>
  <c r="M450" i="1"/>
  <c r="O547" i="1"/>
  <c r="J546" i="1"/>
  <c r="K518" i="1"/>
  <c r="L518" i="1"/>
  <c r="O491" i="1"/>
  <c r="O451" i="1"/>
  <c r="M382" i="1"/>
  <c r="N614" i="1"/>
  <c r="O614" i="1"/>
  <c r="O383" i="1"/>
  <c r="K490" i="1"/>
  <c r="M629" i="1"/>
  <c r="N599" i="1"/>
  <c r="M547" i="1"/>
  <c r="M383" i="1"/>
  <c r="N503" i="1"/>
  <c r="M503" i="1"/>
  <c r="N435" i="1"/>
  <c r="N491" i="1"/>
  <c r="M490" i="1"/>
  <c r="O435" i="1"/>
  <c r="J248" i="1"/>
  <c r="M478" i="1"/>
  <c r="M613" i="1"/>
  <c r="L517" i="1"/>
  <c r="J518" i="1"/>
  <c r="L491" i="1"/>
  <c r="J586" i="1"/>
  <c r="P478" i="1"/>
  <c r="Q629" i="1"/>
  <c r="O613" i="1"/>
  <c r="M491" i="1"/>
  <c r="P613" i="1"/>
  <c r="P517" i="1"/>
  <c r="L586" i="1"/>
  <c r="N585" i="1"/>
  <c r="I547" i="1"/>
  <c r="P490" i="1"/>
  <c r="K586" i="1"/>
  <c r="O504" i="1"/>
  <c r="I260" i="1"/>
  <c r="K319" i="1"/>
  <c r="M319" i="1"/>
  <c r="J319" i="1"/>
  <c r="H594" i="1"/>
  <c r="K287" i="1"/>
  <c r="P345" i="1"/>
  <c r="L247" i="1"/>
  <c r="K331" i="1"/>
  <c r="K344" i="1"/>
  <c r="O345" i="1"/>
  <c r="J261" i="1"/>
  <c r="Q319" i="1"/>
  <c r="H207" i="1"/>
  <c r="J344" i="1"/>
  <c r="L319" i="1"/>
  <c r="N260" i="1"/>
  <c r="J331" i="1"/>
  <c r="M274" i="1"/>
  <c r="N332" i="1"/>
  <c r="L344" i="1"/>
  <c r="P288" i="1"/>
  <c r="K305" i="1"/>
  <c r="N345" i="1"/>
  <c r="N273" i="1"/>
  <c r="O319" i="1"/>
  <c r="O305" i="1"/>
  <c r="K345" i="1"/>
  <c r="H344" i="1"/>
  <c r="L332" i="1"/>
  <c r="L331" i="1"/>
  <c r="N319" i="1"/>
  <c r="J288" i="1"/>
  <c r="P332" i="1"/>
  <c r="N305" i="1"/>
  <c r="M345" i="1"/>
  <c r="O344" i="1"/>
  <c r="K306" i="1"/>
  <c r="P344" i="1"/>
  <c r="M344" i="1"/>
  <c r="K332" i="1"/>
  <c r="Q332" i="1"/>
  <c r="H305" i="1"/>
  <c r="O331" i="1"/>
  <c r="Q288" i="1"/>
  <c r="P248" i="1"/>
  <c r="M273" i="1"/>
  <c r="P319" i="1"/>
  <c r="L345" i="1"/>
  <c r="O332" i="1"/>
  <c r="J306" i="1"/>
  <c r="I344" i="1"/>
  <c r="J305" i="1"/>
  <c r="I305" i="1"/>
  <c r="H287" i="1"/>
  <c r="M288" i="1"/>
  <c r="L287" i="1"/>
  <c r="I273" i="1"/>
  <c r="M261" i="1"/>
  <c r="M260" i="1"/>
  <c r="H260" i="1"/>
  <c r="P261" i="1"/>
  <c r="L260" i="1"/>
  <c r="K261" i="1"/>
  <c r="N261" i="1"/>
  <c r="K260" i="1"/>
  <c r="O260" i="1"/>
  <c r="J260" i="1"/>
  <c r="P260" i="1"/>
  <c r="I247" i="1"/>
  <c r="K247" i="1"/>
  <c r="N248" i="1"/>
  <c r="N247" i="1"/>
  <c r="P247" i="1"/>
  <c r="J247" i="1"/>
  <c r="O261" i="1"/>
  <c r="O306" i="1"/>
  <c r="L261" i="1"/>
  <c r="N344" i="1"/>
  <c r="N274" i="1"/>
  <c r="Q274" i="1"/>
  <c r="I288" i="1"/>
  <c r="Q345" i="1"/>
  <c r="L306" i="1"/>
  <c r="Q261" i="1"/>
  <c r="M306" i="1"/>
  <c r="M332" i="1"/>
  <c r="I287" i="1"/>
  <c r="P306" i="1"/>
  <c r="N331" i="1"/>
  <c r="L305" i="1"/>
  <c r="P287" i="1"/>
  <c r="K248" i="1"/>
  <c r="P305" i="1"/>
  <c r="O274" i="1"/>
  <c r="Q306" i="1"/>
  <c r="I261" i="1"/>
  <c r="K273" i="1"/>
  <c r="M247" i="1"/>
  <c r="P331" i="1"/>
  <c r="M287" i="1"/>
  <c r="J287" i="1"/>
  <c r="L288" i="1"/>
  <c r="L274" i="1"/>
  <c r="N288" i="1"/>
  <c r="M331" i="1"/>
  <c r="K288" i="1"/>
  <c r="I248" i="1"/>
  <c r="M305" i="1"/>
  <c r="P273" i="1"/>
  <c r="O273" i="1"/>
  <c r="I274" i="1"/>
  <c r="O248" i="1"/>
  <c r="L248" i="1"/>
  <c r="O287" i="1"/>
  <c r="H247" i="1"/>
  <c r="P274" i="1"/>
  <c r="H273" i="1"/>
  <c r="O288" i="1"/>
  <c r="M248" i="1"/>
  <c r="L273" i="1"/>
  <c r="Q248" i="1"/>
  <c r="J345" i="1"/>
  <c r="N287" i="1"/>
  <c r="O247" i="1"/>
  <c r="K274" i="1"/>
  <c r="N306" i="1"/>
  <c r="J274" i="1"/>
  <c r="J273" i="1"/>
  <c r="Q235" i="1"/>
  <c r="O234" i="1"/>
  <c r="J235" i="1"/>
  <c r="P235" i="1"/>
  <c r="J234" i="1"/>
  <c r="P234" i="1"/>
  <c r="K235" i="1"/>
  <c r="K234" i="1"/>
  <c r="L235" i="1"/>
  <c r="L234" i="1"/>
  <c r="M235" i="1"/>
  <c r="M234" i="1"/>
  <c r="N235" i="1"/>
  <c r="H234" i="1"/>
  <c r="N234" i="1"/>
  <c r="I235" i="1"/>
  <c r="O235" i="1"/>
  <c r="I234" i="1"/>
  <c r="G220" i="1"/>
  <c r="Q222" i="1"/>
  <c r="J221" i="1"/>
  <c r="P221" i="1"/>
  <c r="P222" i="1"/>
  <c r="K222" i="1"/>
  <c r="K221" i="1"/>
  <c r="L222" i="1"/>
  <c r="M222" i="1"/>
  <c r="N222" i="1"/>
  <c r="N221" i="1"/>
  <c r="O222" i="1"/>
  <c r="H221" i="1"/>
  <c r="L221" i="1"/>
  <c r="I222" i="1"/>
  <c r="M221" i="1"/>
  <c r="I221" i="1"/>
  <c r="O221" i="1"/>
  <c r="J222" i="1"/>
  <c r="I208" i="1"/>
  <c r="I209" i="1"/>
  <c r="H208" i="1"/>
  <c r="J209" i="1"/>
  <c r="L209" i="1"/>
  <c r="L208" i="1"/>
  <c r="M208" i="1"/>
  <c r="O209" i="1"/>
  <c r="P209" i="1"/>
  <c r="K209" i="1"/>
  <c r="M209" i="1"/>
  <c r="Q209" i="1"/>
  <c r="N209" i="1"/>
  <c r="N208" i="1"/>
  <c r="O208" i="1"/>
  <c r="P208" i="1"/>
  <c r="K208" i="1"/>
  <c r="J208" i="1"/>
  <c r="H606" i="1"/>
  <c r="I446" i="1"/>
  <c r="J108" i="1"/>
  <c r="L94" i="1"/>
  <c r="O95" i="1"/>
  <c r="J94" i="1"/>
  <c r="P94" i="1"/>
  <c r="H94" i="1"/>
  <c r="K95" i="1"/>
  <c r="J107" i="1"/>
  <c r="N134" i="1"/>
  <c r="N108" i="1"/>
  <c r="N135" i="1"/>
  <c r="P108" i="1"/>
  <c r="L135" i="1"/>
  <c r="L95" i="1"/>
  <c r="I95" i="1"/>
  <c r="M95" i="1"/>
  <c r="Q95" i="1"/>
  <c r="M94" i="1"/>
  <c r="K108" i="1"/>
  <c r="M134" i="1"/>
  <c r="K94" i="1"/>
  <c r="M135" i="1"/>
  <c r="H446" i="1"/>
  <c r="L107" i="1"/>
  <c r="J95" i="1"/>
  <c r="O108" i="1"/>
  <c r="O135" i="1"/>
  <c r="H470" i="1"/>
  <c r="P107" i="1"/>
  <c r="P134" i="1"/>
  <c r="O94" i="1"/>
  <c r="K134" i="1"/>
  <c r="O107" i="1"/>
  <c r="J135" i="1"/>
  <c r="K107" i="1"/>
  <c r="K135" i="1"/>
  <c r="O134" i="1"/>
  <c r="I108" i="1"/>
  <c r="M107" i="1"/>
  <c r="M108" i="1"/>
  <c r="I94" i="1"/>
  <c r="Q135" i="1"/>
  <c r="P95" i="1"/>
  <c r="J134" i="1"/>
  <c r="H134" i="1"/>
  <c r="N95" i="1"/>
  <c r="N107" i="1"/>
  <c r="Q108" i="1"/>
  <c r="N94" i="1"/>
  <c r="L134" i="1"/>
  <c r="G445" i="1"/>
  <c r="L108" i="1"/>
  <c r="P135" i="1"/>
  <c r="I134" i="1"/>
  <c r="I447" i="1"/>
  <c r="I343" i="3"/>
  <c r="I485" i="3"/>
  <c r="H500" i="1"/>
  <c r="H465" i="3"/>
  <c r="H545" i="3"/>
  <c r="G473" i="3"/>
  <c r="H534" i="3"/>
  <c r="I533" i="3"/>
  <c r="H545" i="1"/>
  <c r="H328" i="1"/>
  <c r="H445" i="1"/>
  <c r="K496" i="3"/>
  <c r="H533" i="3"/>
  <c r="G228" i="3"/>
  <c r="L419" i="3"/>
  <c r="G231" i="3"/>
  <c r="K475" i="3"/>
  <c r="K555" i="3"/>
  <c r="J466" i="3"/>
  <c r="G553" i="3"/>
  <c r="J554" i="3"/>
  <c r="H115" i="3"/>
  <c r="H343" i="3"/>
  <c r="G342" i="3"/>
  <c r="J546" i="3"/>
  <c r="L466" i="3"/>
  <c r="H395" i="3"/>
  <c r="K417" i="3"/>
  <c r="H578" i="1"/>
  <c r="H178" i="3"/>
  <c r="H464" i="3"/>
  <c r="J485" i="3"/>
  <c r="K546" i="3"/>
  <c r="L546" i="3"/>
  <c r="J464" i="3"/>
  <c r="H353" i="3"/>
  <c r="J475" i="3"/>
  <c r="K536" i="3"/>
  <c r="H414" i="3"/>
  <c r="I465" i="3"/>
  <c r="J486" i="3"/>
  <c r="J494" i="3"/>
  <c r="J534" i="3"/>
  <c r="I545" i="3"/>
  <c r="I115" i="3"/>
  <c r="H344" i="3"/>
  <c r="J465" i="3"/>
  <c r="H473" i="3"/>
  <c r="H476" i="3"/>
  <c r="H484" i="3"/>
  <c r="K486" i="3"/>
  <c r="G495" i="3"/>
  <c r="J545" i="3"/>
  <c r="H553" i="3"/>
  <c r="H432" i="1"/>
  <c r="I345" i="3"/>
  <c r="H544" i="3"/>
  <c r="I464" i="3"/>
  <c r="K485" i="3"/>
  <c r="I496" i="3"/>
  <c r="I544" i="3"/>
  <c r="G483" i="3"/>
  <c r="J496" i="3"/>
  <c r="I555" i="3"/>
  <c r="J419" i="3"/>
  <c r="H483" i="3"/>
  <c r="G344" i="3"/>
  <c r="G425" i="3"/>
  <c r="H191" i="3"/>
  <c r="K465" i="3"/>
  <c r="I473" i="3"/>
  <c r="I476" i="3"/>
  <c r="I484" i="3"/>
  <c r="L486" i="3"/>
  <c r="H495" i="3"/>
  <c r="K545" i="3"/>
  <c r="I553" i="3"/>
  <c r="H385" i="3"/>
  <c r="J476" i="3"/>
  <c r="J484" i="3"/>
  <c r="I495" i="3"/>
  <c r="I535" i="3"/>
  <c r="J556" i="3"/>
  <c r="I418" i="3"/>
  <c r="H463" i="3"/>
  <c r="H466" i="3"/>
  <c r="K476" i="3"/>
  <c r="G485" i="3"/>
  <c r="J495" i="3"/>
  <c r="J535" i="3"/>
  <c r="H543" i="3"/>
  <c r="H546" i="3"/>
  <c r="K556" i="3"/>
  <c r="I463" i="3"/>
  <c r="I466" i="3"/>
  <c r="I474" i="3"/>
  <c r="L476" i="3"/>
  <c r="H485" i="3"/>
  <c r="K495" i="3"/>
  <c r="K535" i="3"/>
  <c r="I543" i="3"/>
  <c r="I546" i="3"/>
  <c r="I554" i="3"/>
  <c r="L556" i="3"/>
  <c r="K275" i="3"/>
  <c r="H372" i="3"/>
  <c r="K466" i="3"/>
  <c r="H475" i="3"/>
  <c r="M115" i="3"/>
  <c r="G455" i="3"/>
  <c r="I475" i="3"/>
  <c r="J536" i="3"/>
  <c r="J544" i="3"/>
  <c r="G465" i="3"/>
  <c r="G545" i="3"/>
  <c r="J555" i="3"/>
  <c r="K115" i="3"/>
  <c r="I453" i="3"/>
  <c r="G178" i="3"/>
  <c r="G414" i="3"/>
  <c r="K456" i="3"/>
  <c r="I486" i="3"/>
  <c r="L496" i="3"/>
  <c r="L536" i="3"/>
  <c r="H279" i="1"/>
  <c r="H444" i="1"/>
  <c r="H473" i="1"/>
  <c r="H430" i="1"/>
  <c r="J627" i="1"/>
  <c r="H447" i="1"/>
  <c r="I443" i="1"/>
  <c r="H541" i="1"/>
  <c r="H286" i="1"/>
  <c r="H427" i="1"/>
  <c r="I207" i="1"/>
  <c r="K449" i="1"/>
  <c r="H509" i="1"/>
  <c r="H689" i="1"/>
  <c r="H282" i="1"/>
  <c r="I594" i="1"/>
  <c r="J207" i="1"/>
  <c r="G282" i="1"/>
  <c r="I444" i="1"/>
  <c r="I445" i="1"/>
  <c r="K446" i="1"/>
  <c r="G427" i="1"/>
  <c r="H496" i="1"/>
  <c r="J652" i="1"/>
  <c r="I636" i="1"/>
  <c r="H443" i="1"/>
  <c r="G443" i="1"/>
  <c r="H266" i="1"/>
  <c r="H527" i="1"/>
  <c r="L447" i="1"/>
  <c r="H215" i="1"/>
  <c r="I514" i="1"/>
  <c r="H514" i="1"/>
  <c r="G473" i="1"/>
  <c r="J445" i="1"/>
  <c r="I341" i="1"/>
  <c r="H636" i="1"/>
  <c r="I474" i="1"/>
  <c r="H701" i="1"/>
  <c r="H206" i="1"/>
  <c r="H593" i="1"/>
  <c r="G339" i="1"/>
  <c r="G541" i="1"/>
  <c r="K717" i="1"/>
  <c r="M343" i="1"/>
  <c r="H693" i="1"/>
  <c r="N115" i="3"/>
  <c r="H231" i="3"/>
  <c r="G636" i="1"/>
  <c r="I578" i="1"/>
  <c r="H542" i="1"/>
  <c r="I448" i="1"/>
  <c r="I593" i="1"/>
  <c r="I229" i="1"/>
  <c r="J448" i="1"/>
  <c r="J342" i="1"/>
  <c r="J115" i="3"/>
  <c r="G190" i="3"/>
  <c r="H228" i="1"/>
  <c r="I513" i="1"/>
  <c r="L598" i="1"/>
  <c r="K597" i="1"/>
  <c r="H495" i="1"/>
  <c r="H329" i="1"/>
  <c r="H694" i="1"/>
  <c r="G285" i="1"/>
  <c r="I266" i="1"/>
  <c r="H265" i="1"/>
  <c r="K598" i="1"/>
  <c r="M693" i="1"/>
  <c r="H220" i="1"/>
  <c r="I330" i="1"/>
  <c r="I104" i="1"/>
  <c r="I93" i="1"/>
  <c r="I690" i="1"/>
  <c r="K205" i="1"/>
  <c r="J93" i="1"/>
  <c r="L115" i="3"/>
  <c r="H340" i="1"/>
  <c r="K638" i="1"/>
  <c r="M447" i="1"/>
  <c r="H524" i="1"/>
  <c r="G594" i="1"/>
  <c r="H442" i="1"/>
  <c r="H652" i="1"/>
  <c r="J641" i="1"/>
  <c r="H489" i="1"/>
  <c r="J625" i="1"/>
  <c r="I281" i="1"/>
  <c r="M652" i="1"/>
  <c r="J694" i="1"/>
  <c r="K541" i="1"/>
  <c r="N693" i="1"/>
  <c r="J446" i="1"/>
  <c r="J447" i="1"/>
  <c r="K93" i="1"/>
  <c r="G526" i="1"/>
  <c r="I432" i="1"/>
  <c r="J444" i="1"/>
  <c r="I433" i="1"/>
  <c r="L446" i="1"/>
  <c r="H485" i="1"/>
  <c r="G441" i="1"/>
  <c r="I486" i="1"/>
  <c r="G444" i="1"/>
  <c r="K447" i="1"/>
  <c r="I652" i="1"/>
  <c r="H431" i="1"/>
  <c r="N329" i="1"/>
  <c r="I215" i="1"/>
  <c r="J205" i="1"/>
  <c r="I489" i="1"/>
  <c r="L531" i="1"/>
  <c r="N449" i="1"/>
  <c r="J526" i="1"/>
  <c r="J636" i="1"/>
  <c r="H270" i="1"/>
  <c r="K207" i="1"/>
  <c r="K653" i="1"/>
  <c r="K445" i="1"/>
  <c r="I694" i="1"/>
  <c r="I242" i="1"/>
  <c r="I497" i="1"/>
  <c r="M692" i="1"/>
  <c r="L206" i="1"/>
  <c r="J583" i="1"/>
  <c r="H231" i="1"/>
  <c r="I706" i="1"/>
  <c r="K608" i="1"/>
  <c r="K431" i="1"/>
  <c r="N342" i="1"/>
  <c r="I329" i="1"/>
  <c r="L93" i="1"/>
  <c r="K530" i="1"/>
  <c r="M449" i="1"/>
  <c r="L448" i="1"/>
  <c r="K499" i="1"/>
  <c r="G328" i="1"/>
  <c r="I339" i="1"/>
  <c r="O449" i="1"/>
  <c r="J449" i="1"/>
  <c r="L597" i="1"/>
  <c r="L704" i="1"/>
  <c r="G205" i="1"/>
  <c r="I704" i="1"/>
  <c r="H218" i="1"/>
  <c r="M448" i="1"/>
  <c r="L449" i="1"/>
  <c r="H205" i="1"/>
  <c r="J330" i="1"/>
  <c r="K690" i="1"/>
  <c r="J579" i="1"/>
  <c r="H246" i="1"/>
  <c r="N545" i="1"/>
  <c r="K448" i="1"/>
  <c r="K531" i="1"/>
  <c r="M705" i="1"/>
  <c r="J206" i="1"/>
  <c r="I641" i="1"/>
  <c r="J430" i="1"/>
  <c r="K624" i="1"/>
  <c r="L233" i="1"/>
  <c r="I378" i="1"/>
  <c r="J104" i="1"/>
  <c r="K652" i="1"/>
  <c r="N448" i="1"/>
  <c r="I205" i="1"/>
  <c r="H707" i="1"/>
  <c r="I206" i="1"/>
  <c r="L693" i="1"/>
  <c r="I429" i="1"/>
  <c r="M694" i="1"/>
  <c r="H93" i="1"/>
  <c r="H513" i="1"/>
  <c r="I595" i="1"/>
  <c r="I702" i="1"/>
  <c r="K693" i="1"/>
  <c r="O653" i="1"/>
  <c r="M489" i="1"/>
  <c r="J689" i="1"/>
  <c r="L625" i="1"/>
  <c r="L246" i="1"/>
  <c r="K515" i="1"/>
  <c r="J232" i="1"/>
  <c r="K269" i="1"/>
  <c r="I510" i="1"/>
  <c r="J597" i="1"/>
  <c r="H702" i="1"/>
  <c r="O694" i="1"/>
  <c r="J717" i="1"/>
  <c r="G429" i="1"/>
  <c r="H285" i="1"/>
  <c r="I496" i="1"/>
  <c r="I622" i="1"/>
  <c r="H233" i="1"/>
  <c r="J693" i="1"/>
  <c r="L652" i="1"/>
  <c r="H300" i="1"/>
  <c r="O598" i="1"/>
  <c r="H512" i="1"/>
  <c r="L217" i="1"/>
  <c r="G512" i="1"/>
  <c r="J595" i="1"/>
  <c r="M627" i="1"/>
  <c r="L694" i="1"/>
  <c r="I267" i="1"/>
  <c r="N206" i="1"/>
  <c r="L105" i="1"/>
  <c r="H497" i="1"/>
  <c r="K329" i="1"/>
  <c r="J593" i="1"/>
  <c r="G428" i="1"/>
  <c r="J299" i="1"/>
  <c r="L219" i="1"/>
  <c r="K381" i="1"/>
  <c r="L133" i="1"/>
  <c r="G213" i="1"/>
  <c r="G279" i="1"/>
  <c r="L542" i="1"/>
  <c r="J653" i="1"/>
  <c r="N433" i="1"/>
  <c r="H653" i="1"/>
  <c r="L653" i="1"/>
  <c r="I286" i="1"/>
  <c r="H704" i="1"/>
  <c r="I228" i="1"/>
  <c r="J542" i="1"/>
  <c r="M207" i="1"/>
  <c r="G266" i="1"/>
  <c r="M653" i="1"/>
  <c r="K343" i="1"/>
  <c r="M285" i="1"/>
  <c r="K342" i="1"/>
  <c r="M502" i="1"/>
  <c r="J514" i="1"/>
  <c r="I540" i="1"/>
  <c r="L596" i="1"/>
  <c r="K233" i="1"/>
  <c r="N653" i="1"/>
  <c r="I475" i="1"/>
  <c r="H688" i="1"/>
  <c r="K544" i="1"/>
  <c r="M639" i="1"/>
  <c r="I541" i="1"/>
  <c r="M626" i="1"/>
  <c r="J220" i="1"/>
  <c r="O381" i="1"/>
  <c r="J476" i="1"/>
  <c r="I106" i="1"/>
  <c r="J230" i="1"/>
  <c r="K380" i="1"/>
  <c r="I500" i="1"/>
  <c r="I246" i="1"/>
  <c r="I653" i="1"/>
  <c r="J540" i="1"/>
  <c r="I693" i="1"/>
  <c r="H474" i="1"/>
  <c r="M721" i="1"/>
  <c r="I380" i="1"/>
  <c r="N272" i="1"/>
  <c r="I233" i="1"/>
  <c r="I487" i="1"/>
  <c r="K106" i="1"/>
  <c r="L232" i="1"/>
  <c r="H267" i="1"/>
  <c r="H378" i="1"/>
  <c r="J484" i="1"/>
  <c r="J624" i="1"/>
  <c r="K705" i="1"/>
  <c r="K206" i="1"/>
  <c r="L706" i="1"/>
  <c r="M434" i="1"/>
  <c r="H429" i="1"/>
  <c r="G701" i="1"/>
  <c r="L205" i="1"/>
  <c r="I216" i="1"/>
  <c r="J228" i="1"/>
  <c r="G267" i="1"/>
  <c r="J381" i="1"/>
  <c r="H484" i="1"/>
  <c r="J497" i="1"/>
  <c r="L516" i="1"/>
  <c r="L627" i="1"/>
  <c r="L705" i="1"/>
  <c r="N652" i="1"/>
  <c r="I430" i="1"/>
  <c r="I689" i="1"/>
  <c r="K719" i="1"/>
  <c r="H214" i="1"/>
  <c r="L207" i="1"/>
  <c r="H595" i="1"/>
  <c r="K543" i="1"/>
  <c r="G233" i="1"/>
  <c r="I381" i="1"/>
  <c r="H229" i="1"/>
  <c r="N612" i="1"/>
  <c r="G483" i="1"/>
  <c r="G623" i="1"/>
  <c r="J215" i="1"/>
  <c r="H469" i="1"/>
  <c r="I271" i="1"/>
  <c r="I625" i="1"/>
  <c r="J340" i="1"/>
  <c r="I232" i="1"/>
  <c r="L595" i="1"/>
  <c r="M105" i="1"/>
  <c r="I431" i="1"/>
  <c r="K133" i="1"/>
  <c r="I219" i="1"/>
  <c r="J231" i="1"/>
  <c r="K282" i="1"/>
  <c r="L341" i="1"/>
  <c r="L486" i="1"/>
  <c r="J516" i="1"/>
  <c r="I579" i="1"/>
  <c r="K596" i="1"/>
  <c r="H104" i="1"/>
  <c r="J233" i="1"/>
  <c r="H271" i="1"/>
  <c r="H622" i="1"/>
  <c r="K105" i="1"/>
  <c r="K691" i="1"/>
  <c r="N544" i="1"/>
  <c r="J691" i="1"/>
  <c r="H381" i="1"/>
  <c r="I231" i="1"/>
  <c r="J219" i="1"/>
  <c r="M341" i="1"/>
  <c r="H380" i="1"/>
  <c r="H281" i="1"/>
  <c r="L488" i="1"/>
  <c r="M625" i="1"/>
  <c r="N694" i="1"/>
  <c r="H230" i="1"/>
  <c r="O489" i="1"/>
  <c r="J515" i="1"/>
  <c r="I272" i="1"/>
  <c r="H105" i="1"/>
  <c r="K231" i="1"/>
  <c r="I230" i="1"/>
  <c r="J282" i="1"/>
  <c r="O343" i="1"/>
  <c r="M500" i="1"/>
  <c r="K516" i="1"/>
  <c r="G579" i="1"/>
  <c r="J596" i="1"/>
  <c r="N706" i="1"/>
  <c r="I220" i="1"/>
  <c r="H232" i="1"/>
  <c r="J706" i="1"/>
  <c r="H428" i="1"/>
  <c r="I701" i="1"/>
  <c r="I545" i="1"/>
  <c r="O106" i="1"/>
  <c r="M106" i="1"/>
  <c r="K694" i="1"/>
  <c r="I133" i="1"/>
  <c r="K692" i="1"/>
  <c r="H641" i="1"/>
  <c r="K232" i="1"/>
  <c r="J705" i="1"/>
  <c r="J272" i="1"/>
  <c r="M205" i="1"/>
  <c r="N220" i="1"/>
  <c r="I688" i="1"/>
  <c r="I485" i="1"/>
  <c r="J472" i="1"/>
  <c r="N627" i="1"/>
  <c r="J690" i="1"/>
  <c r="L501" i="1"/>
  <c r="M233" i="1"/>
  <c r="K340" i="1"/>
  <c r="I528" i="1"/>
  <c r="L584" i="1"/>
  <c r="M598" i="1"/>
  <c r="I596" i="1"/>
  <c r="J702" i="1"/>
  <c r="G104" i="1"/>
  <c r="H272" i="1"/>
  <c r="M432" i="1"/>
  <c r="M545" i="1"/>
  <c r="J303" i="1"/>
  <c r="J302" i="1"/>
  <c r="I302" i="1"/>
  <c r="I610" i="1"/>
  <c r="G422" i="3"/>
  <c r="M610" i="1"/>
  <c r="N641" i="1"/>
  <c r="L719" i="1"/>
  <c r="G715" i="1"/>
  <c r="H715" i="1"/>
  <c r="J716" i="1"/>
  <c r="K718" i="1"/>
  <c r="L718" i="1"/>
  <c r="M719" i="1"/>
  <c r="N720" i="1"/>
  <c r="I715" i="1"/>
  <c r="O721" i="1"/>
  <c r="N721" i="1"/>
  <c r="J718" i="1"/>
  <c r="H716" i="1"/>
  <c r="I243" i="1"/>
  <c r="N303" i="1"/>
  <c r="L707" i="1"/>
  <c r="I716" i="1"/>
  <c r="G226" i="1"/>
  <c r="K229" i="1"/>
  <c r="M231" i="1"/>
  <c r="M232" i="1"/>
  <c r="L231" i="1"/>
  <c r="N232" i="1"/>
  <c r="H227" i="1"/>
  <c r="L230" i="1"/>
  <c r="K230" i="1"/>
  <c r="O233" i="1"/>
  <c r="N233" i="1"/>
  <c r="O133" i="1"/>
  <c r="M133" i="1"/>
  <c r="N133" i="1"/>
  <c r="I717" i="1"/>
  <c r="I383" i="3"/>
  <c r="L426" i="3"/>
  <c r="I423" i="3"/>
  <c r="J594" i="1"/>
  <c r="K595" i="1"/>
  <c r="N598" i="1"/>
  <c r="M596" i="1"/>
  <c r="H592" i="1"/>
  <c r="M597" i="1"/>
  <c r="L434" i="1"/>
  <c r="N434" i="1"/>
  <c r="M433" i="1"/>
  <c r="J433" i="1"/>
  <c r="K433" i="1"/>
  <c r="K434" i="1"/>
  <c r="H133" i="1"/>
  <c r="K217" i="1"/>
  <c r="J581" i="1"/>
  <c r="N597" i="1"/>
  <c r="K594" i="1"/>
  <c r="L610" i="1"/>
  <c r="L720" i="1"/>
  <c r="J246" i="1"/>
  <c r="I609" i="1"/>
  <c r="I424" i="3"/>
  <c r="K426" i="3"/>
  <c r="H423" i="3"/>
  <c r="J424" i="3"/>
  <c r="L639" i="1"/>
  <c r="N640" i="1"/>
  <c r="L640" i="1"/>
  <c r="K637" i="1"/>
  <c r="I639" i="1"/>
  <c r="K639" i="1"/>
  <c r="I637" i="1"/>
  <c r="J638" i="1"/>
  <c r="G637" i="1"/>
  <c r="M641" i="1"/>
  <c r="H637" i="1"/>
  <c r="L638" i="1"/>
  <c r="I638" i="1"/>
  <c r="J637" i="1"/>
  <c r="K640" i="1"/>
  <c r="K330" i="1"/>
  <c r="O330" i="1"/>
  <c r="M328" i="1"/>
  <c r="M329" i="1"/>
  <c r="L329" i="1"/>
  <c r="J329" i="1"/>
  <c r="L328" i="1"/>
  <c r="I328" i="1"/>
  <c r="K328" i="1"/>
  <c r="M104" i="1"/>
  <c r="J304" i="1"/>
  <c r="O246" i="1"/>
  <c r="M244" i="1"/>
  <c r="J425" i="3"/>
  <c r="L380" i="1"/>
  <c r="M381" i="1"/>
  <c r="M379" i="1"/>
  <c r="K378" i="1"/>
  <c r="L379" i="1"/>
  <c r="N381" i="1"/>
  <c r="L378" i="1"/>
  <c r="K379" i="1"/>
  <c r="M380" i="1"/>
  <c r="N380" i="1"/>
  <c r="J378" i="1"/>
  <c r="M93" i="1"/>
  <c r="N93" i="1"/>
  <c r="O93" i="1"/>
  <c r="J229" i="1"/>
  <c r="L583" i="1"/>
  <c r="G133" i="1"/>
  <c r="J379" i="1"/>
  <c r="G378" i="1"/>
  <c r="I379" i="1"/>
  <c r="J380" i="1"/>
  <c r="H379" i="1"/>
  <c r="L381" i="1"/>
  <c r="I282" i="1"/>
  <c r="H280" i="1"/>
  <c r="I280" i="1"/>
  <c r="J281" i="1"/>
  <c r="M330" i="1"/>
  <c r="H638" i="1"/>
  <c r="L612" i="1"/>
  <c r="H608" i="1"/>
  <c r="J610" i="1"/>
  <c r="K612" i="1"/>
  <c r="K611" i="1"/>
  <c r="I608" i="1"/>
  <c r="J611" i="1"/>
  <c r="K610" i="1"/>
  <c r="M612" i="1"/>
  <c r="L611" i="1"/>
  <c r="G608" i="1"/>
  <c r="J133" i="1"/>
  <c r="L302" i="1"/>
  <c r="G297" i="1"/>
  <c r="K300" i="1"/>
  <c r="J640" i="1"/>
  <c r="H345" i="3"/>
  <c r="I373" i="3"/>
  <c r="I395" i="3"/>
  <c r="K425" i="3"/>
  <c r="J608" i="1"/>
  <c r="J218" i="1"/>
  <c r="I217" i="1"/>
  <c r="J216" i="1"/>
  <c r="J217" i="1"/>
  <c r="I218" i="1"/>
  <c r="O502" i="1"/>
  <c r="L581" i="1"/>
  <c r="J434" i="1"/>
  <c r="L641" i="1"/>
  <c r="M270" i="1"/>
  <c r="J267" i="1"/>
  <c r="M271" i="1"/>
  <c r="K641" i="1"/>
  <c r="I105" i="1"/>
  <c r="K104" i="1"/>
  <c r="L104" i="1"/>
  <c r="J106" i="1"/>
  <c r="N105" i="1"/>
  <c r="J426" i="3"/>
  <c r="M707" i="1"/>
  <c r="I584" i="1"/>
  <c r="H584" i="1"/>
  <c r="H609" i="1"/>
  <c r="I707" i="1"/>
  <c r="H226" i="1"/>
  <c r="J230" i="3"/>
  <c r="G345" i="3"/>
  <c r="J345" i="3"/>
  <c r="J395" i="3"/>
  <c r="J244" i="1"/>
  <c r="G212" i="1"/>
  <c r="I214" i="1"/>
  <c r="H213" i="1"/>
  <c r="K216" i="1"/>
  <c r="O220" i="1"/>
  <c r="N219" i="1"/>
  <c r="M218" i="1"/>
  <c r="O641" i="1"/>
  <c r="J639" i="1"/>
  <c r="N330" i="1"/>
  <c r="L330" i="1"/>
  <c r="J609" i="1"/>
  <c r="J707" i="1"/>
  <c r="G383" i="3"/>
  <c r="H384" i="3"/>
  <c r="I501" i="1"/>
  <c r="J502" i="1"/>
  <c r="K501" i="1"/>
  <c r="O707" i="1"/>
  <c r="I425" i="3"/>
  <c r="I582" i="1"/>
  <c r="J584" i="1"/>
  <c r="H581" i="1"/>
  <c r="K584" i="1"/>
  <c r="L582" i="1"/>
  <c r="O584" i="1"/>
  <c r="K581" i="1"/>
  <c r="O115" i="3"/>
  <c r="H373" i="3"/>
  <c r="J275" i="3"/>
  <c r="J475" i="1"/>
  <c r="L218" i="1"/>
  <c r="I227" i="1"/>
  <c r="M584" i="1"/>
  <c r="I592" i="1"/>
  <c r="J328" i="1"/>
  <c r="M640" i="1"/>
  <c r="M720" i="1"/>
  <c r="J231" i="3"/>
  <c r="I353" i="3"/>
  <c r="M706" i="1"/>
  <c r="H703" i="1"/>
  <c r="L609" i="1"/>
  <c r="L626" i="1"/>
  <c r="M611" i="1"/>
  <c r="H230" i="3"/>
  <c r="H375" i="3"/>
  <c r="K419" i="3"/>
  <c r="H342" i="3"/>
  <c r="K345" i="3"/>
  <c r="H425" i="3"/>
  <c r="O545" i="1"/>
  <c r="K341" i="1"/>
  <c r="G469" i="1"/>
  <c r="H498" i="1"/>
  <c r="I515" i="1"/>
  <c r="J530" i="1"/>
  <c r="H579" i="1"/>
  <c r="K583" i="1"/>
  <c r="J626" i="1"/>
  <c r="G703" i="1"/>
  <c r="N207" i="1"/>
  <c r="M206" i="1"/>
  <c r="J432" i="1"/>
  <c r="L691" i="1"/>
  <c r="J544" i="1"/>
  <c r="K625" i="1"/>
  <c r="K706" i="1"/>
  <c r="L692" i="1"/>
  <c r="J623" i="1"/>
  <c r="H621" i="1"/>
  <c r="J607" i="1"/>
  <c r="L624" i="1"/>
  <c r="L431" i="1"/>
  <c r="H245" i="3"/>
  <c r="I344" i="3"/>
  <c r="I426" i="3"/>
  <c r="J242" i="1"/>
  <c r="K500" i="1"/>
  <c r="L499" i="1"/>
  <c r="K542" i="1"/>
  <c r="K580" i="1"/>
  <c r="K582" i="1"/>
  <c r="K627" i="1"/>
  <c r="K704" i="1"/>
  <c r="I705" i="1"/>
  <c r="L432" i="1"/>
  <c r="L433" i="1"/>
  <c r="O612" i="1"/>
  <c r="J541" i="1"/>
  <c r="I543" i="1"/>
  <c r="I428" i="1"/>
  <c r="I621" i="1"/>
  <c r="H538" i="1"/>
  <c r="I626" i="1"/>
  <c r="N106" i="1"/>
  <c r="L513" i="1"/>
  <c r="I624" i="1"/>
  <c r="J704" i="1"/>
  <c r="J344" i="3"/>
  <c r="G351" i="3"/>
  <c r="G374" i="3"/>
  <c r="G393" i="3"/>
  <c r="K545" i="1"/>
  <c r="K301" i="1"/>
  <c r="J498" i="1"/>
  <c r="L545" i="1"/>
  <c r="J580" i="1"/>
  <c r="N583" i="1"/>
  <c r="H624" i="1"/>
  <c r="K430" i="1"/>
  <c r="J429" i="1"/>
  <c r="H623" i="1"/>
  <c r="K626" i="1"/>
  <c r="N611" i="1"/>
  <c r="H539" i="1"/>
  <c r="H219" i="1"/>
  <c r="O627" i="1"/>
  <c r="M543" i="1"/>
  <c r="L106" i="1"/>
  <c r="J543" i="1"/>
  <c r="H625" i="1"/>
  <c r="O434" i="1"/>
  <c r="I539" i="1"/>
  <c r="N626" i="1"/>
  <c r="N707" i="1"/>
  <c r="G538" i="1"/>
  <c r="I413" i="3"/>
  <c r="J545" i="1"/>
  <c r="K476" i="1"/>
  <c r="H528" i="1"/>
  <c r="L544" i="1"/>
  <c r="M583" i="1"/>
  <c r="J703" i="1"/>
  <c r="K703" i="1"/>
  <c r="H706" i="1"/>
  <c r="J431" i="1"/>
  <c r="I606" i="1"/>
  <c r="L543" i="1"/>
  <c r="I623" i="1"/>
  <c r="M544" i="1"/>
  <c r="K609" i="1"/>
  <c r="O207" i="1"/>
  <c r="I607" i="1"/>
  <c r="J105" i="1"/>
  <c r="I542" i="1"/>
  <c r="G624" i="1"/>
  <c r="L475" i="1"/>
  <c r="K707" i="1"/>
  <c r="K623" i="1"/>
  <c r="J180" i="3"/>
  <c r="H413" i="3"/>
  <c r="H352" i="3"/>
  <c r="K375" i="3"/>
  <c r="J501" i="1"/>
  <c r="J499" i="1"/>
  <c r="N516" i="1"/>
  <c r="I703" i="1"/>
  <c r="K432" i="1"/>
  <c r="J622" i="1"/>
  <c r="I454" i="3"/>
  <c r="L456" i="3"/>
  <c r="J454" i="3"/>
  <c r="H455" i="3"/>
  <c r="I455" i="3"/>
  <c r="J455" i="3"/>
  <c r="I580" i="1"/>
  <c r="J582" i="1"/>
  <c r="I581" i="1"/>
  <c r="K455" i="3"/>
  <c r="M582" i="1"/>
  <c r="G453" i="3"/>
  <c r="H456" i="3"/>
  <c r="I456" i="3"/>
  <c r="J456" i="3"/>
  <c r="N584" i="1"/>
  <c r="H580" i="1"/>
  <c r="J418" i="3"/>
  <c r="K418" i="3"/>
  <c r="J416" i="3"/>
  <c r="M419" i="3"/>
  <c r="K416" i="3"/>
  <c r="N419" i="3"/>
  <c r="H417" i="3"/>
  <c r="J529" i="1"/>
  <c r="H525" i="1"/>
  <c r="J527" i="1"/>
  <c r="I527" i="1"/>
  <c r="I414" i="3"/>
  <c r="L416" i="3"/>
  <c r="O419" i="3"/>
  <c r="J414" i="3"/>
  <c r="L418" i="3"/>
  <c r="M418" i="3"/>
  <c r="J531" i="1"/>
  <c r="N530" i="1"/>
  <c r="H415" i="3"/>
  <c r="I417" i="3"/>
  <c r="N418" i="3"/>
  <c r="M529" i="1"/>
  <c r="I529" i="1"/>
  <c r="I415" i="3"/>
  <c r="J417" i="3"/>
  <c r="G528" i="1"/>
  <c r="M530" i="1"/>
  <c r="G412" i="3"/>
  <c r="J415" i="3"/>
  <c r="H529" i="1"/>
  <c r="H412" i="3"/>
  <c r="K415" i="3"/>
  <c r="L417" i="3"/>
  <c r="L529" i="1"/>
  <c r="G416" i="3"/>
  <c r="M417" i="3"/>
  <c r="L530" i="1"/>
  <c r="O531" i="1"/>
  <c r="L528" i="1"/>
  <c r="I526" i="1"/>
  <c r="N531" i="1"/>
  <c r="K528" i="1"/>
  <c r="H526" i="1"/>
  <c r="K527" i="1"/>
  <c r="M531" i="1"/>
  <c r="H416" i="3"/>
  <c r="J528" i="1"/>
  <c r="I530" i="1"/>
  <c r="I416" i="3"/>
  <c r="K529" i="1"/>
  <c r="I525" i="1"/>
  <c r="I403" i="3"/>
  <c r="H404" i="3"/>
  <c r="H403" i="3"/>
  <c r="M516" i="1"/>
  <c r="J513" i="1"/>
  <c r="I404" i="3"/>
  <c r="J404" i="3"/>
  <c r="I512" i="1"/>
  <c r="K512" i="1"/>
  <c r="H405" i="3"/>
  <c r="J512" i="1"/>
  <c r="I405" i="3"/>
  <c r="K513" i="1"/>
  <c r="L514" i="1"/>
  <c r="H511" i="1"/>
  <c r="M514" i="1"/>
  <c r="G402" i="3"/>
  <c r="J405" i="3"/>
  <c r="M515" i="1"/>
  <c r="N515" i="1"/>
  <c r="H402" i="3"/>
  <c r="K405" i="3"/>
  <c r="J511" i="1"/>
  <c r="H510" i="1"/>
  <c r="L515" i="1"/>
  <c r="G510" i="1"/>
  <c r="O516" i="1"/>
  <c r="I511" i="1"/>
  <c r="K514" i="1"/>
  <c r="H392" i="3"/>
  <c r="H393" i="3"/>
  <c r="I393" i="3"/>
  <c r="G394" i="3"/>
  <c r="I498" i="1"/>
  <c r="N502" i="1"/>
  <c r="H394" i="3"/>
  <c r="H499" i="1"/>
  <c r="N501" i="1"/>
  <c r="K395" i="3"/>
  <c r="I394" i="3"/>
  <c r="J394" i="3"/>
  <c r="G498" i="1"/>
  <c r="L502" i="1"/>
  <c r="I499" i="1"/>
  <c r="L500" i="1"/>
  <c r="M501" i="1"/>
  <c r="K502" i="1"/>
  <c r="K498" i="1"/>
  <c r="J500" i="1"/>
  <c r="J384" i="3"/>
  <c r="J488" i="1"/>
  <c r="L487" i="1"/>
  <c r="I483" i="1"/>
  <c r="H483" i="1"/>
  <c r="H482" i="1"/>
  <c r="J485" i="1"/>
  <c r="K485" i="1"/>
  <c r="G482" i="1"/>
  <c r="J486" i="1"/>
  <c r="I385" i="3"/>
  <c r="K488" i="1"/>
  <c r="L489" i="1"/>
  <c r="G382" i="3"/>
  <c r="J385" i="3"/>
  <c r="I484" i="1"/>
  <c r="H487" i="1"/>
  <c r="K385" i="3"/>
  <c r="N489" i="1"/>
  <c r="H383" i="3"/>
  <c r="M487" i="1"/>
  <c r="H486" i="1"/>
  <c r="G486" i="1"/>
  <c r="I488" i="1"/>
  <c r="K489" i="1"/>
  <c r="J489" i="1"/>
  <c r="H382" i="3"/>
  <c r="M488" i="1"/>
  <c r="N488" i="1"/>
  <c r="J487" i="1"/>
  <c r="K486" i="1"/>
  <c r="K487" i="1"/>
  <c r="I375" i="3"/>
  <c r="G372" i="3"/>
  <c r="J375" i="3"/>
  <c r="N476" i="1"/>
  <c r="K474" i="1"/>
  <c r="H471" i="1"/>
  <c r="I472" i="1"/>
  <c r="M476" i="1"/>
  <c r="H374" i="3"/>
  <c r="I470" i="1"/>
  <c r="J473" i="1"/>
  <c r="L476" i="1"/>
  <c r="J471" i="1"/>
  <c r="I374" i="3"/>
  <c r="O476" i="1"/>
  <c r="G471" i="1"/>
  <c r="H472" i="1"/>
  <c r="J474" i="1"/>
  <c r="N475" i="1"/>
  <c r="J374" i="3"/>
  <c r="K475" i="1"/>
  <c r="I473" i="1"/>
  <c r="M474" i="1"/>
  <c r="K473" i="1"/>
  <c r="L473" i="1"/>
  <c r="L474" i="1"/>
  <c r="I471" i="1"/>
  <c r="K472" i="1"/>
  <c r="M475" i="1"/>
  <c r="H354" i="3"/>
  <c r="I354" i="3"/>
  <c r="J354" i="3"/>
  <c r="G355" i="3"/>
  <c r="H355" i="3"/>
  <c r="I355" i="3"/>
  <c r="J355" i="3"/>
  <c r="K355" i="3"/>
  <c r="G353" i="3"/>
  <c r="K339" i="1"/>
  <c r="H339" i="1"/>
  <c r="J339" i="1"/>
  <c r="M342" i="1"/>
  <c r="L340" i="1"/>
  <c r="L342" i="1"/>
  <c r="N343" i="1"/>
  <c r="G275" i="3"/>
  <c r="H275" i="3"/>
  <c r="I275" i="3"/>
  <c r="I340" i="1"/>
  <c r="L343" i="1"/>
  <c r="J341" i="1"/>
  <c r="I243" i="3"/>
  <c r="G244" i="3"/>
  <c r="H244" i="3"/>
  <c r="M302" i="1"/>
  <c r="I244" i="3"/>
  <c r="G301" i="1"/>
  <c r="O304" i="1"/>
  <c r="K303" i="1"/>
  <c r="J300" i="1"/>
  <c r="L301" i="1"/>
  <c r="N304" i="1"/>
  <c r="I300" i="1"/>
  <c r="H243" i="3"/>
  <c r="J244" i="3"/>
  <c r="G241" i="3"/>
  <c r="I245" i="3"/>
  <c r="I303" i="1"/>
  <c r="K304" i="1"/>
  <c r="H301" i="1"/>
  <c r="M304" i="1"/>
  <c r="G242" i="3"/>
  <c r="J245" i="3"/>
  <c r="M303" i="1"/>
  <c r="J301" i="1"/>
  <c r="H242" i="3"/>
  <c r="K245" i="3"/>
  <c r="H302" i="1"/>
  <c r="L304" i="1"/>
  <c r="I299" i="1"/>
  <c r="H299" i="1"/>
  <c r="I298" i="1"/>
  <c r="H298" i="1"/>
  <c r="I301" i="1"/>
  <c r="K302" i="1"/>
  <c r="L303" i="1"/>
  <c r="G298" i="1"/>
  <c r="N285" i="1"/>
  <c r="L285" i="1"/>
  <c r="K285" i="1"/>
  <c r="K284" i="1"/>
  <c r="I283" i="1"/>
  <c r="O286" i="1"/>
  <c r="L283" i="1"/>
  <c r="N286" i="1"/>
  <c r="I231" i="3"/>
  <c r="M284" i="1"/>
  <c r="K283" i="1"/>
  <c r="L284" i="1"/>
  <c r="J284" i="1"/>
  <c r="L286" i="1"/>
  <c r="H228" i="3"/>
  <c r="H229" i="3"/>
  <c r="I229" i="3"/>
  <c r="M286" i="1"/>
  <c r="K231" i="3"/>
  <c r="G229" i="3"/>
  <c r="G230" i="3"/>
  <c r="H284" i="1"/>
  <c r="J285" i="1"/>
  <c r="K286" i="1"/>
  <c r="G283" i="1"/>
  <c r="I285" i="1"/>
  <c r="H283" i="1"/>
  <c r="J286" i="1"/>
  <c r="I230" i="3"/>
  <c r="J283" i="1"/>
  <c r="I284" i="1"/>
  <c r="I219" i="3"/>
  <c r="I270" i="1"/>
  <c r="G268" i="1"/>
  <c r="K271" i="1"/>
  <c r="L270" i="1"/>
  <c r="L271" i="1"/>
  <c r="H220" i="3"/>
  <c r="M272" i="1"/>
  <c r="K268" i="1"/>
  <c r="J271" i="1"/>
  <c r="I220" i="3"/>
  <c r="J269" i="1"/>
  <c r="J220" i="3"/>
  <c r="K270" i="1"/>
  <c r="G221" i="3"/>
  <c r="L272" i="1"/>
  <c r="J268" i="1"/>
  <c r="H221" i="3"/>
  <c r="I269" i="1"/>
  <c r="J270" i="1"/>
  <c r="G217" i="3"/>
  <c r="I221" i="3"/>
  <c r="I268" i="1"/>
  <c r="G218" i="3"/>
  <c r="J221" i="3"/>
  <c r="K272" i="1"/>
  <c r="H218" i="3"/>
  <c r="K221" i="3"/>
  <c r="O272" i="1"/>
  <c r="H269" i="1"/>
  <c r="N271" i="1"/>
  <c r="L269" i="1"/>
  <c r="H268" i="1"/>
  <c r="K245" i="1"/>
  <c r="N246" i="1"/>
  <c r="K243" i="1"/>
  <c r="G201" i="3"/>
  <c r="K244" i="1"/>
  <c r="H201" i="3"/>
  <c r="I201" i="3"/>
  <c r="L243" i="1"/>
  <c r="J201" i="3"/>
  <c r="G242" i="1"/>
  <c r="J245" i="1"/>
  <c r="K246" i="1"/>
  <c r="H243" i="1"/>
  <c r="K201" i="3"/>
  <c r="N245" i="1"/>
  <c r="M246" i="1"/>
  <c r="H242" i="1"/>
  <c r="J243" i="1"/>
  <c r="M245" i="1"/>
  <c r="L245" i="1"/>
  <c r="K242" i="1"/>
  <c r="L244" i="1"/>
  <c r="I244" i="1"/>
  <c r="I191" i="3"/>
  <c r="G188" i="3"/>
  <c r="J191" i="3"/>
  <c r="H188" i="3"/>
  <c r="K191" i="3"/>
  <c r="G189" i="3"/>
  <c r="H189" i="3"/>
  <c r="I189" i="3"/>
  <c r="H190" i="3"/>
  <c r="I190" i="3"/>
  <c r="J190" i="3"/>
  <c r="K181" i="3"/>
  <c r="G179" i="3"/>
  <c r="H179" i="3"/>
  <c r="I179" i="3"/>
  <c r="K220" i="1"/>
  <c r="H217" i="1"/>
  <c r="G216" i="1"/>
  <c r="H216" i="1"/>
  <c r="G180" i="3"/>
  <c r="M220" i="1"/>
  <c r="M219" i="1"/>
  <c r="I181" i="3"/>
  <c r="J181" i="3"/>
  <c r="H180" i="3"/>
  <c r="I180" i="3"/>
  <c r="L220" i="1"/>
  <c r="K218" i="1"/>
  <c r="K219" i="1"/>
  <c r="G7" i="2" l="1"/>
  <c r="F559" i="3"/>
  <c r="F558" i="3"/>
  <c r="F557" i="3"/>
  <c r="F549" i="3"/>
  <c r="F548" i="3"/>
  <c r="F547" i="3"/>
  <c r="F539" i="3"/>
  <c r="F538" i="3"/>
  <c r="F537" i="3"/>
  <c r="F529" i="3"/>
  <c r="F528" i="3"/>
  <c r="F527" i="3"/>
  <c r="F519" i="3"/>
  <c r="F518" i="3"/>
  <c r="F517" i="3"/>
  <c r="F509" i="3"/>
  <c r="F508" i="3"/>
  <c r="F507" i="3"/>
  <c r="F499" i="3"/>
  <c r="G499" i="3" s="1"/>
  <c r="F498" i="3"/>
  <c r="H499" i="3" s="1"/>
  <c r="F497" i="3"/>
  <c r="F489" i="3"/>
  <c r="F488" i="3"/>
  <c r="F487" i="3"/>
  <c r="F479" i="3"/>
  <c r="F478" i="3"/>
  <c r="F477" i="3"/>
  <c r="F469" i="3"/>
  <c r="F468" i="3"/>
  <c r="F467" i="3"/>
  <c r="F459" i="3"/>
  <c r="G459" i="3" s="1"/>
  <c r="F458" i="3"/>
  <c r="H459" i="3" s="1"/>
  <c r="F457" i="3"/>
  <c r="F439" i="3"/>
  <c r="F438" i="3"/>
  <c r="F437" i="3"/>
  <c r="F429" i="3"/>
  <c r="G429" i="3" s="1"/>
  <c r="F428" i="3"/>
  <c r="F427" i="3"/>
  <c r="F409" i="3"/>
  <c r="F408" i="3"/>
  <c r="F407" i="3"/>
  <c r="F406" i="3"/>
  <c r="F399" i="3"/>
  <c r="F398" i="3"/>
  <c r="F397" i="3"/>
  <c r="F396" i="3"/>
  <c r="F389" i="3"/>
  <c r="G389" i="3" s="1"/>
  <c r="F388" i="3"/>
  <c r="F387" i="3"/>
  <c r="F386" i="3"/>
  <c r="F379" i="3"/>
  <c r="F378" i="3"/>
  <c r="F377" i="3"/>
  <c r="F376" i="3"/>
  <c r="F369" i="3"/>
  <c r="F368" i="3"/>
  <c r="F367" i="3"/>
  <c r="F366" i="3"/>
  <c r="F359" i="3"/>
  <c r="F358" i="3"/>
  <c r="F357" i="3"/>
  <c r="F356" i="3"/>
  <c r="F349" i="3"/>
  <c r="F348" i="3"/>
  <c r="F347" i="3"/>
  <c r="F346" i="3"/>
  <c r="F339" i="3"/>
  <c r="F338" i="3"/>
  <c r="F337" i="3"/>
  <c r="F336" i="3"/>
  <c r="F329" i="3"/>
  <c r="F328" i="3"/>
  <c r="F327" i="3"/>
  <c r="F326" i="3"/>
  <c r="F319" i="3"/>
  <c r="F318" i="3"/>
  <c r="F317" i="3"/>
  <c r="F316" i="3"/>
  <c r="F309" i="3"/>
  <c r="F308" i="3"/>
  <c r="F307" i="3"/>
  <c r="F306" i="3"/>
  <c r="F299" i="3"/>
  <c r="F298" i="3"/>
  <c r="F297" i="3"/>
  <c r="F289" i="3"/>
  <c r="F288" i="3"/>
  <c r="F287" i="3"/>
  <c r="F286" i="3"/>
  <c r="F279" i="3"/>
  <c r="F278" i="3"/>
  <c r="F277" i="3"/>
  <c r="F276" i="3"/>
  <c r="F269" i="3"/>
  <c r="F268" i="3"/>
  <c r="F267" i="3"/>
  <c r="F266" i="3"/>
  <c r="F259" i="3"/>
  <c r="F258" i="3"/>
  <c r="F257" i="3"/>
  <c r="F256" i="3"/>
  <c r="F249" i="3"/>
  <c r="F248" i="3"/>
  <c r="F247" i="3"/>
  <c r="F246" i="3"/>
  <c r="F234" i="3"/>
  <c r="F233" i="3"/>
  <c r="F232" i="3"/>
  <c r="F224" i="3"/>
  <c r="F223" i="3"/>
  <c r="F222" i="3"/>
  <c r="F215" i="3"/>
  <c r="F214" i="3"/>
  <c r="F213" i="3"/>
  <c r="F212" i="3"/>
  <c r="F225" i="3"/>
  <c r="G225" i="3" s="1"/>
  <c r="F204" i="3"/>
  <c r="F203" i="3"/>
  <c r="F202" i="3"/>
  <c r="F195" i="3"/>
  <c r="G195" i="3" s="1"/>
  <c r="F194" i="3"/>
  <c r="F193" i="3"/>
  <c r="F192" i="3"/>
  <c r="F185" i="3"/>
  <c r="G185" i="3" s="1"/>
  <c r="F184" i="3"/>
  <c r="F183" i="3"/>
  <c r="F182" i="3"/>
  <c r="F175" i="3"/>
  <c r="F174" i="3"/>
  <c r="F173" i="3"/>
  <c r="F172" i="3"/>
  <c r="F165" i="3"/>
  <c r="F164" i="3"/>
  <c r="F163" i="3"/>
  <c r="F162" i="3"/>
  <c r="F155" i="3"/>
  <c r="F154" i="3"/>
  <c r="F153" i="3"/>
  <c r="F152" i="3"/>
  <c r="F145" i="3"/>
  <c r="F144" i="3"/>
  <c r="F143" i="3"/>
  <c r="F142" i="3"/>
  <c r="F135" i="3"/>
  <c r="F134" i="3"/>
  <c r="F133" i="3"/>
  <c r="F132" i="3"/>
  <c r="F105" i="3"/>
  <c r="F104" i="3"/>
  <c r="F103" i="3"/>
  <c r="F102" i="3"/>
  <c r="F95" i="3"/>
  <c r="F94" i="3"/>
  <c r="F93" i="3"/>
  <c r="F92" i="3"/>
  <c r="F85" i="3"/>
  <c r="G85" i="3" s="1"/>
  <c r="F84" i="3"/>
  <c r="F83" i="3"/>
  <c r="F82" i="3"/>
  <c r="F75" i="3"/>
  <c r="F74" i="3"/>
  <c r="F73" i="3"/>
  <c r="F72" i="3"/>
  <c r="F65" i="3"/>
  <c r="F64" i="3"/>
  <c r="F63" i="3"/>
  <c r="F62" i="3"/>
  <c r="F55" i="3"/>
  <c r="F54" i="3"/>
  <c r="F53" i="3"/>
  <c r="F52" i="3"/>
  <c r="F45" i="3"/>
  <c r="F44" i="3"/>
  <c r="F43" i="3"/>
  <c r="F42" i="3"/>
  <c r="F35" i="3"/>
  <c r="F34" i="3"/>
  <c r="F33" i="3"/>
  <c r="F32" i="3"/>
  <c r="F25" i="3"/>
  <c r="F24" i="3"/>
  <c r="F23" i="3"/>
  <c r="F22" i="3"/>
  <c r="H15" i="3"/>
  <c r="G13" i="3"/>
  <c r="G14" i="3"/>
  <c r="G15" i="3"/>
  <c r="F13" i="3"/>
  <c r="F14" i="3"/>
  <c r="F15" i="3"/>
  <c r="F12" i="3"/>
  <c r="G12" i="3" s="1"/>
  <c r="H85" i="3" l="1"/>
  <c r="I389" i="3"/>
  <c r="H429" i="3"/>
  <c r="H389" i="3"/>
  <c r="K539" i="3"/>
  <c r="I539" i="3"/>
  <c r="M537" i="3"/>
  <c r="H538" i="3"/>
  <c r="I538" i="3"/>
  <c r="J539" i="3"/>
  <c r="L538" i="3"/>
  <c r="N539" i="3"/>
  <c r="M539" i="3"/>
  <c r="J538" i="3"/>
  <c r="N538" i="3"/>
  <c r="K538" i="3"/>
  <c r="L537" i="3"/>
  <c r="M538" i="3"/>
  <c r="L539" i="3"/>
  <c r="O539" i="3"/>
  <c r="K537" i="3"/>
  <c r="G346" i="3"/>
  <c r="J346" i="3"/>
  <c r="H346" i="3"/>
  <c r="L346" i="3"/>
  <c r="K346" i="3"/>
  <c r="I346" i="3"/>
  <c r="J376" i="3"/>
  <c r="G376" i="3"/>
  <c r="L376" i="3"/>
  <c r="I376" i="3"/>
  <c r="K376" i="3"/>
  <c r="H376" i="3"/>
  <c r="M469" i="3"/>
  <c r="J468" i="3"/>
  <c r="I467" i="3"/>
  <c r="M467" i="3"/>
  <c r="K469" i="3"/>
  <c r="O469" i="3"/>
  <c r="K467" i="3"/>
  <c r="N469" i="3"/>
  <c r="L467" i="3"/>
  <c r="K468" i="3"/>
  <c r="J467" i="3"/>
  <c r="M468" i="3"/>
  <c r="L469" i="3"/>
  <c r="N468" i="3"/>
  <c r="L468" i="3"/>
  <c r="M509" i="3"/>
  <c r="H508" i="3"/>
  <c r="J509" i="3"/>
  <c r="I509" i="3"/>
  <c r="J508" i="3"/>
  <c r="I508" i="3"/>
  <c r="N508" i="3"/>
  <c r="M508" i="3"/>
  <c r="K508" i="3"/>
  <c r="L508" i="3"/>
  <c r="N509" i="3"/>
  <c r="L509" i="3"/>
  <c r="O509" i="3"/>
  <c r="K509" i="3"/>
  <c r="H548" i="3"/>
  <c r="J549" i="3"/>
  <c r="J548" i="3"/>
  <c r="I548" i="3"/>
  <c r="I549" i="3"/>
  <c r="M549" i="3"/>
  <c r="N548" i="3"/>
  <c r="I547" i="3"/>
  <c r="K549" i="3"/>
  <c r="M548" i="3"/>
  <c r="J547" i="3"/>
  <c r="N549" i="3"/>
  <c r="L549" i="3"/>
  <c r="L548" i="3"/>
  <c r="M547" i="3"/>
  <c r="K547" i="3"/>
  <c r="K548" i="3"/>
  <c r="L547" i="3"/>
  <c r="O549" i="3"/>
  <c r="H539" i="3"/>
  <c r="G538" i="3"/>
  <c r="G508" i="3"/>
  <c r="H509" i="3"/>
  <c r="G548" i="3"/>
  <c r="H549" i="3"/>
  <c r="K458" i="3"/>
  <c r="I459" i="3"/>
  <c r="N459" i="3"/>
  <c r="M458" i="3"/>
  <c r="L457" i="3"/>
  <c r="I457" i="3"/>
  <c r="N458" i="3"/>
  <c r="M457" i="3"/>
  <c r="M459" i="3"/>
  <c r="J458" i="3"/>
  <c r="J457" i="3"/>
  <c r="O459" i="3"/>
  <c r="L459" i="3"/>
  <c r="K457" i="3"/>
  <c r="L458" i="3"/>
  <c r="J459" i="3"/>
  <c r="K459" i="3"/>
  <c r="M478" i="3"/>
  <c r="L478" i="3"/>
  <c r="K479" i="3"/>
  <c r="J477" i="3"/>
  <c r="M477" i="3"/>
  <c r="M479" i="3"/>
  <c r="L479" i="3"/>
  <c r="K478" i="3"/>
  <c r="J478" i="3"/>
  <c r="N478" i="3"/>
  <c r="I477" i="3"/>
  <c r="N479" i="3"/>
  <c r="K477" i="3"/>
  <c r="L477" i="3"/>
  <c r="O479" i="3"/>
  <c r="L558" i="3"/>
  <c r="M558" i="3"/>
  <c r="L557" i="3"/>
  <c r="O559" i="3"/>
  <c r="M557" i="3"/>
  <c r="N559" i="3"/>
  <c r="K557" i="3"/>
  <c r="M559" i="3"/>
  <c r="N558" i="3"/>
  <c r="K499" i="3"/>
  <c r="I499" i="3"/>
  <c r="J499" i="3"/>
  <c r="M497" i="3"/>
  <c r="N499" i="3"/>
  <c r="M499" i="3"/>
  <c r="I497" i="3"/>
  <c r="O499" i="3"/>
  <c r="N498" i="3"/>
  <c r="L497" i="3"/>
  <c r="K498" i="3"/>
  <c r="M498" i="3"/>
  <c r="J497" i="3"/>
  <c r="L499" i="3"/>
  <c r="K497" i="3"/>
  <c r="L498" i="3"/>
  <c r="J498" i="3"/>
  <c r="L202" i="3"/>
  <c r="H202" i="3"/>
  <c r="I202" i="3"/>
  <c r="J202" i="3"/>
  <c r="K202" i="3"/>
  <c r="J489" i="3"/>
  <c r="J487" i="3"/>
  <c r="M487" i="3"/>
  <c r="K488" i="3"/>
  <c r="L487" i="3"/>
  <c r="K487" i="3"/>
  <c r="O489" i="3"/>
  <c r="I487" i="3"/>
  <c r="N488" i="3"/>
  <c r="L489" i="3"/>
  <c r="J488" i="3"/>
  <c r="I488" i="3"/>
  <c r="L488" i="3"/>
  <c r="N489" i="3"/>
  <c r="M488" i="3"/>
  <c r="H487" i="3"/>
  <c r="M489" i="3"/>
  <c r="K489" i="3"/>
  <c r="I185" i="3"/>
  <c r="H184" i="3"/>
  <c r="G183" i="3"/>
  <c r="H309" i="3"/>
  <c r="G308" i="3"/>
  <c r="H347" i="3"/>
  <c r="J349" i="3"/>
  <c r="J347" i="3"/>
  <c r="I348" i="3"/>
  <c r="L349" i="3"/>
  <c r="K349" i="3"/>
  <c r="M347" i="3"/>
  <c r="N349" i="3"/>
  <c r="M349" i="3"/>
  <c r="J348" i="3"/>
  <c r="L347" i="3"/>
  <c r="K347" i="3"/>
  <c r="L348" i="3"/>
  <c r="N348" i="3"/>
  <c r="K348" i="3"/>
  <c r="M348" i="3"/>
  <c r="O349" i="3"/>
  <c r="I347" i="3"/>
  <c r="I378" i="3"/>
  <c r="J379" i="3"/>
  <c r="L377" i="3"/>
  <c r="H377" i="3"/>
  <c r="M379" i="3"/>
  <c r="N378" i="3"/>
  <c r="K379" i="3"/>
  <c r="L379" i="3"/>
  <c r="L378" i="3"/>
  <c r="K378" i="3"/>
  <c r="N379" i="3"/>
  <c r="O379" i="3"/>
  <c r="I377" i="3"/>
  <c r="J378" i="3"/>
  <c r="K377" i="3"/>
  <c r="M378" i="3"/>
  <c r="J377" i="3"/>
  <c r="M377" i="3"/>
  <c r="I309" i="3"/>
  <c r="H308" i="3"/>
  <c r="H185" i="3"/>
  <c r="G184" i="3"/>
  <c r="J85" i="3"/>
  <c r="I85" i="3"/>
  <c r="K85" i="3"/>
  <c r="O85" i="3"/>
  <c r="M85" i="3"/>
  <c r="N85" i="3"/>
  <c r="L85" i="3"/>
  <c r="H224" i="3"/>
  <c r="G223" i="3"/>
  <c r="H195" i="3"/>
  <c r="G194" i="3"/>
  <c r="K429" i="3"/>
  <c r="K427" i="3"/>
  <c r="J427" i="3"/>
  <c r="J429" i="3"/>
  <c r="I429" i="3"/>
  <c r="L429" i="3"/>
  <c r="M428" i="3"/>
  <c r="L427" i="3"/>
  <c r="J428" i="3"/>
  <c r="O429" i="3"/>
  <c r="I427" i="3"/>
  <c r="L428" i="3"/>
  <c r="M427" i="3"/>
  <c r="K428" i="3"/>
  <c r="M429" i="3"/>
  <c r="N428" i="3"/>
  <c r="N429" i="3"/>
  <c r="I94" i="3"/>
  <c r="H94" i="3"/>
  <c r="I95" i="3"/>
  <c r="J95" i="3"/>
  <c r="G93" i="3"/>
  <c r="K94" i="3"/>
  <c r="J94" i="3"/>
  <c r="I93" i="3"/>
  <c r="J93" i="3"/>
  <c r="H93" i="3"/>
  <c r="K93" i="3"/>
  <c r="N95" i="3"/>
  <c r="M94" i="3"/>
  <c r="K95" i="3"/>
  <c r="N94" i="3"/>
  <c r="M93" i="3"/>
  <c r="L93" i="3"/>
  <c r="L95" i="3"/>
  <c r="O95" i="3"/>
  <c r="L94" i="3"/>
  <c r="M95" i="3"/>
  <c r="I174" i="3"/>
  <c r="I175" i="3"/>
  <c r="H174" i="3"/>
  <c r="J175" i="3"/>
  <c r="G173" i="3"/>
  <c r="K174" i="3"/>
  <c r="K173" i="3"/>
  <c r="J173" i="3"/>
  <c r="M174" i="3"/>
  <c r="J174" i="3"/>
  <c r="H173" i="3"/>
  <c r="N175" i="3"/>
  <c r="I173" i="3"/>
  <c r="L174" i="3"/>
  <c r="M173" i="3"/>
  <c r="M175" i="3"/>
  <c r="O175" i="3"/>
  <c r="N174" i="3"/>
  <c r="L173" i="3"/>
  <c r="K175" i="3"/>
  <c r="L175" i="3"/>
  <c r="J225" i="3"/>
  <c r="I225" i="3"/>
  <c r="J203" i="3"/>
  <c r="M225" i="3"/>
  <c r="L204" i="3"/>
  <c r="M203" i="3"/>
  <c r="N225" i="3"/>
  <c r="K203" i="3"/>
  <c r="L225" i="3"/>
  <c r="O225" i="3"/>
  <c r="I203" i="3"/>
  <c r="K225" i="3"/>
  <c r="M204" i="3"/>
  <c r="L203" i="3"/>
  <c r="K204" i="3"/>
  <c r="N204" i="3"/>
  <c r="J204" i="3"/>
  <c r="H267" i="3"/>
  <c r="G267" i="3"/>
  <c r="J269" i="3"/>
  <c r="I269" i="3"/>
  <c r="K269" i="3"/>
  <c r="J268" i="3"/>
  <c r="I268" i="3"/>
  <c r="H268" i="3"/>
  <c r="L269" i="3"/>
  <c r="K267" i="3"/>
  <c r="J267" i="3"/>
  <c r="M269" i="3"/>
  <c r="N268" i="3"/>
  <c r="I267" i="3"/>
  <c r="K268" i="3"/>
  <c r="O269" i="3"/>
  <c r="M267" i="3"/>
  <c r="M268" i="3"/>
  <c r="L267" i="3"/>
  <c r="N269" i="3"/>
  <c r="L268" i="3"/>
  <c r="I195" i="3"/>
  <c r="G193" i="3"/>
  <c r="H194" i="3"/>
  <c r="G224" i="3"/>
  <c r="H225" i="3"/>
  <c r="J409" i="3"/>
  <c r="G406" i="3"/>
  <c r="K408" i="3"/>
  <c r="N409" i="3"/>
  <c r="I408" i="3"/>
  <c r="I406" i="3"/>
  <c r="H407" i="3"/>
  <c r="J408" i="3"/>
  <c r="K406" i="3"/>
  <c r="M409" i="3"/>
  <c r="J406" i="3"/>
  <c r="L409" i="3"/>
  <c r="M407" i="3"/>
  <c r="K407" i="3"/>
  <c r="J407" i="3"/>
  <c r="K409" i="3"/>
  <c r="I407" i="3"/>
  <c r="N408" i="3"/>
  <c r="L407" i="3"/>
  <c r="L406" i="3"/>
  <c r="O409" i="3"/>
  <c r="L408" i="3"/>
  <c r="M408" i="3"/>
  <c r="H406" i="3"/>
  <c r="H397" i="3"/>
  <c r="K398" i="3"/>
  <c r="K397" i="3"/>
  <c r="J397" i="3"/>
  <c r="I398" i="3"/>
  <c r="K399" i="3"/>
  <c r="H396" i="3"/>
  <c r="J399" i="3"/>
  <c r="G396" i="3"/>
  <c r="L397" i="3"/>
  <c r="M398" i="3"/>
  <c r="M399" i="3"/>
  <c r="O399" i="3"/>
  <c r="I397" i="3"/>
  <c r="N398" i="3"/>
  <c r="K396" i="3"/>
  <c r="M397" i="3"/>
  <c r="J398" i="3"/>
  <c r="N399" i="3"/>
  <c r="I396" i="3"/>
  <c r="L399" i="3"/>
  <c r="J396" i="3"/>
  <c r="L396" i="3"/>
  <c r="L398" i="3"/>
  <c r="J389" i="3"/>
  <c r="G386" i="3"/>
  <c r="L388" i="3"/>
  <c r="K388" i="3"/>
  <c r="J388" i="3"/>
  <c r="I388" i="3"/>
  <c r="K389" i="3"/>
  <c r="H386" i="3"/>
  <c r="O389" i="3"/>
  <c r="N389" i="3"/>
  <c r="M389" i="3"/>
  <c r="J386" i="3"/>
  <c r="I387" i="3"/>
  <c r="H387" i="3"/>
  <c r="L386" i="3"/>
  <c r="K386" i="3"/>
  <c r="L389" i="3"/>
  <c r="L387" i="3"/>
  <c r="M387" i="3"/>
  <c r="I386" i="3"/>
  <c r="M388" i="3"/>
  <c r="J387" i="3"/>
  <c r="N388" i="3"/>
  <c r="K387" i="3"/>
  <c r="J359" i="3"/>
  <c r="G356" i="3"/>
  <c r="H357" i="3"/>
  <c r="J358" i="3"/>
  <c r="I358" i="3"/>
  <c r="I357" i="3"/>
  <c r="K356" i="3"/>
  <c r="N358" i="3"/>
  <c r="N359" i="3"/>
  <c r="J357" i="3"/>
  <c r="L356" i="3"/>
  <c r="K358" i="3"/>
  <c r="K357" i="3"/>
  <c r="O359" i="3"/>
  <c r="L357" i="3"/>
  <c r="L359" i="3"/>
  <c r="L358" i="3"/>
  <c r="K359" i="3"/>
  <c r="M357" i="3"/>
  <c r="J356" i="3"/>
  <c r="M358" i="3"/>
  <c r="H356" i="3"/>
  <c r="M359" i="3"/>
  <c r="I356" i="3"/>
  <c r="J307" i="3"/>
  <c r="N308" i="3"/>
  <c r="I307" i="3"/>
  <c r="M308" i="3"/>
  <c r="H307" i="3"/>
  <c r="L308" i="3"/>
  <c r="O309" i="3"/>
  <c r="K308" i="3"/>
  <c r="L306" i="3"/>
  <c r="N309" i="3"/>
  <c r="J308" i="3"/>
  <c r="K306" i="3"/>
  <c r="M309" i="3"/>
  <c r="I308" i="3"/>
  <c r="J306" i="3"/>
  <c r="L309" i="3"/>
  <c r="I306" i="3"/>
  <c r="K309" i="3"/>
  <c r="H306" i="3"/>
  <c r="J309" i="3"/>
  <c r="M307" i="3"/>
  <c r="G306" i="3"/>
  <c r="L307" i="3"/>
  <c r="K307" i="3"/>
  <c r="L277" i="3"/>
  <c r="K277" i="3"/>
  <c r="I277" i="3"/>
  <c r="I276" i="3"/>
  <c r="J277" i="3"/>
  <c r="K276" i="3"/>
  <c r="H276" i="3"/>
  <c r="N279" i="3"/>
  <c r="L279" i="3"/>
  <c r="L276" i="3"/>
  <c r="M279" i="3"/>
  <c r="M277" i="3"/>
  <c r="K278" i="3"/>
  <c r="O279" i="3"/>
  <c r="M278" i="3"/>
  <c r="N278" i="3"/>
  <c r="K279" i="3"/>
  <c r="J276" i="3"/>
  <c r="L278" i="3"/>
  <c r="J278" i="3"/>
  <c r="J249" i="3"/>
  <c r="G246" i="3"/>
  <c r="I247" i="3"/>
  <c r="H247" i="3"/>
  <c r="L248" i="3"/>
  <c r="O249" i="3"/>
  <c r="K248" i="3"/>
  <c r="L246" i="3"/>
  <c r="N249" i="3"/>
  <c r="J248" i="3"/>
  <c r="K246" i="3"/>
  <c r="M249" i="3"/>
  <c r="I248" i="3"/>
  <c r="J246" i="3"/>
  <c r="L249" i="3"/>
  <c r="I246" i="3"/>
  <c r="M248" i="3"/>
  <c r="N248" i="3"/>
  <c r="L247" i="3"/>
  <c r="J247" i="3"/>
  <c r="K249" i="3"/>
  <c r="M247" i="3"/>
  <c r="K247" i="3"/>
  <c r="H246" i="3"/>
  <c r="H233" i="3"/>
  <c r="H232" i="3"/>
  <c r="K233" i="3"/>
  <c r="I233" i="3"/>
  <c r="I234" i="3"/>
  <c r="G232" i="3"/>
  <c r="J233" i="3"/>
  <c r="N234" i="3"/>
  <c r="L233" i="3"/>
  <c r="I232" i="3"/>
  <c r="M233" i="3"/>
  <c r="J234" i="3"/>
  <c r="J232" i="3"/>
  <c r="K232" i="3"/>
  <c r="L232" i="3"/>
  <c r="L234" i="3"/>
  <c r="K234" i="3"/>
  <c r="M234" i="3"/>
  <c r="G222" i="3"/>
  <c r="H223" i="3"/>
  <c r="J224" i="3"/>
  <c r="I224" i="3"/>
  <c r="I222" i="3"/>
  <c r="H222" i="3"/>
  <c r="L222" i="3"/>
  <c r="N224" i="3"/>
  <c r="J222" i="3"/>
  <c r="K224" i="3"/>
  <c r="I223" i="3"/>
  <c r="L224" i="3"/>
  <c r="M223" i="3"/>
  <c r="K222" i="3"/>
  <c r="L223" i="3"/>
  <c r="J223" i="3"/>
  <c r="M224" i="3"/>
  <c r="K223" i="3"/>
  <c r="H193" i="3"/>
  <c r="J194" i="3"/>
  <c r="I194" i="3"/>
  <c r="L195" i="3"/>
  <c r="I192" i="3"/>
  <c r="J195" i="3"/>
  <c r="G192" i="3"/>
  <c r="J193" i="3"/>
  <c r="I193" i="3"/>
  <c r="K192" i="3"/>
  <c r="L193" i="3"/>
  <c r="L192" i="3"/>
  <c r="M194" i="3"/>
  <c r="M193" i="3"/>
  <c r="O195" i="3"/>
  <c r="L194" i="3"/>
  <c r="K194" i="3"/>
  <c r="H192" i="3"/>
  <c r="N194" i="3"/>
  <c r="K195" i="3"/>
  <c r="J192" i="3"/>
  <c r="M195" i="3"/>
  <c r="K193" i="3"/>
  <c r="N195" i="3"/>
  <c r="H183" i="3"/>
  <c r="I183" i="3"/>
  <c r="I184" i="3"/>
  <c r="J185" i="3"/>
  <c r="G182" i="3"/>
  <c r="M184" i="3"/>
  <c r="K185" i="3"/>
  <c r="L184" i="3"/>
  <c r="K184" i="3"/>
  <c r="I182" i="3"/>
  <c r="N184" i="3"/>
  <c r="L185" i="3"/>
  <c r="J183" i="3"/>
  <c r="K182" i="3"/>
  <c r="K183" i="3"/>
  <c r="J184" i="3"/>
  <c r="N185" i="3"/>
  <c r="L183" i="3"/>
  <c r="L182" i="3"/>
  <c r="M183" i="3"/>
  <c r="J182" i="3"/>
  <c r="O185" i="3"/>
  <c r="M185" i="3"/>
  <c r="H182" i="3"/>
  <c r="F7" i="1"/>
  <c r="I15" i="3"/>
  <c r="H13" i="3"/>
  <c r="I14" i="3"/>
</calcChain>
</file>

<file path=xl/sharedStrings.xml><?xml version="1.0" encoding="utf-8"?>
<sst xmlns="http://schemas.openxmlformats.org/spreadsheetml/2006/main" count="101" uniqueCount="27">
  <si>
    <t>Liberty Utilities</t>
  </si>
  <si>
    <t>Net Salvage Missouri Assets</t>
  </si>
  <si>
    <t>Gross</t>
  </si>
  <si>
    <t xml:space="preserve">Cost of </t>
  </si>
  <si>
    <t xml:space="preserve">Net </t>
  </si>
  <si>
    <t>2 Yr</t>
  </si>
  <si>
    <t>3 Yr</t>
  </si>
  <si>
    <t>4 Yr</t>
  </si>
  <si>
    <t>Acct</t>
  </si>
  <si>
    <t>Year</t>
  </si>
  <si>
    <t>Retirements</t>
  </si>
  <si>
    <t>Salvage</t>
  </si>
  <si>
    <t>Removal</t>
  </si>
  <si>
    <t>Salvage %</t>
  </si>
  <si>
    <t>Comment</t>
  </si>
  <si>
    <t>5 Yr</t>
  </si>
  <si>
    <t>6 Yr</t>
  </si>
  <si>
    <t>7 Yr</t>
  </si>
  <si>
    <t>8 Yr</t>
  </si>
  <si>
    <t>9 Yr</t>
  </si>
  <si>
    <t>10 Yr</t>
  </si>
  <si>
    <t>Data for 2005-2015</t>
  </si>
  <si>
    <t>Wrong amount retired. Adj posted</t>
  </si>
  <si>
    <t>Oct Dec 2015</t>
  </si>
  <si>
    <t xml:space="preserve"> </t>
  </si>
  <si>
    <t>Data for 2005-2017</t>
  </si>
  <si>
    <t>11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</si>
</sst>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_-* #,##0_-;\-* #,##0_-;_-* &quot;-&quot;_-;_-@_-"/>
    <numFmt numFmtId="166" formatCode="_-* #,##0.00_-;\-* #,##0.00_-;_-* &quot;-&quot;??_-;_-@_-"/>
    <numFmt numFmtId="167" formatCode="_-&quot;$&quot;* #,##0.00_-;\-&quot;$&quot;* #,##0.00_-;_-&quot;$&quot;* &quot;-&quot;??_-;_-@_-"/>
    <numFmt numFmtId="168" formatCode="#,##0.00;\(#,##0.00\)"/>
    <numFmt numFmtId="169" formatCode="&quot;$&quot;#,##0.00;\(&quot;$&quot;#,##0.00\)"/>
    <numFmt numFmtId="170" formatCode="###0.0%;\(###0.0%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  <font>
      <sz val="10"/>
      <name val="Arial MT"/>
    </font>
    <font>
      <sz val="11"/>
      <color indexed="8"/>
      <name val="Calibri"/>
      <family val="2"/>
    </font>
    <font>
      <b/>
      <sz val="12"/>
      <color indexed="0"/>
      <name val="Times New Roman"/>
      <family val="1"/>
    </font>
    <font>
      <b/>
      <i/>
      <sz val="12"/>
      <color indexed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68" fontId="5" fillId="0" borderId="0"/>
    <xf numFmtId="169" fontId="5" fillId="0" borderId="0"/>
    <xf numFmtId="17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7" fillId="2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8" fillId="0" borderId="0"/>
    <xf numFmtId="0" fontId="9" fillId="0" borderId="0"/>
  </cellStyleXfs>
  <cellXfs count="24">
    <xf numFmtId="0" fontId="0" fillId="0" borderId="0" xfId="0"/>
    <xf numFmtId="0" fontId="10" fillId="0" borderId="0" xfId="0" applyFont="1" applyFill="1"/>
    <xf numFmtId="10" fontId="10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39" fontId="11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right"/>
    </xf>
    <xf numFmtId="39" fontId="11" fillId="0" borderId="0" xfId="0" applyNumberFormat="1" applyFont="1" applyFill="1"/>
    <xf numFmtId="39" fontId="10" fillId="0" borderId="0" xfId="0" applyNumberFormat="1" applyFont="1" applyFill="1"/>
    <xf numFmtId="10" fontId="10" fillId="0" borderId="0" xfId="1" applyNumberFormat="1" applyFont="1" applyFill="1" applyAlignment="1">
      <alignment horizontal="right"/>
    </xf>
    <xf numFmtId="10" fontId="11" fillId="0" borderId="0" xfId="0" applyNumberFormat="1" applyFont="1" applyFill="1" applyAlignment="1">
      <alignment horizontal="center"/>
    </xf>
    <xf numFmtId="0" fontId="10" fillId="0" borderId="0" xfId="0" applyNumberFormat="1" applyFont="1" applyFill="1"/>
    <xf numFmtId="2" fontId="10" fillId="0" borderId="0" xfId="0" applyNumberFormat="1" applyFont="1" applyFill="1"/>
    <xf numFmtId="164" fontId="10" fillId="0" borderId="0" xfId="1" applyNumberFormat="1" applyFont="1" applyFill="1"/>
    <xf numFmtId="10" fontId="12" fillId="0" borderId="0" xfId="0" applyNumberFormat="1" applyFont="1" applyFill="1"/>
    <xf numFmtId="0" fontId="12" fillId="0" borderId="0" xfId="0" applyFont="1" applyFill="1"/>
    <xf numFmtId="39" fontId="12" fillId="0" borderId="0" xfId="0" applyNumberFormat="1" applyFont="1" applyFill="1"/>
    <xf numFmtId="0" fontId="12" fillId="0" borderId="0" xfId="0" applyNumberFormat="1" applyFont="1" applyFill="1"/>
    <xf numFmtId="10" fontId="12" fillId="0" borderId="0" xfId="1" applyNumberFormat="1" applyFont="1" applyFill="1"/>
    <xf numFmtId="10" fontId="12" fillId="0" borderId="0" xfId="2" applyNumberFormat="1" applyFont="1" applyFill="1"/>
    <xf numFmtId="0" fontId="10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</cellXfs>
  <cellStyles count="52">
    <cellStyle name="Comma" xfId="2" builtinId="3"/>
    <cellStyle name="Comma [0] 2" xfId="3"/>
    <cellStyle name="Comma 10" xfId="4"/>
    <cellStyle name="Comma 2" xfId="5"/>
    <cellStyle name="Comma 2 2" xfId="6"/>
    <cellStyle name="Comma 2 3" xfId="7"/>
    <cellStyle name="Comma 3" xfId="8"/>
    <cellStyle name="Comma 3 2" xfId="9"/>
    <cellStyle name="Comma 4" xfId="10"/>
    <cellStyle name="Comma 4 2" xfId="11"/>
    <cellStyle name="Comma 4 3" xfId="12"/>
    <cellStyle name="Comma 5" xfId="13"/>
    <cellStyle name="Comma 5 2" xfId="14"/>
    <cellStyle name="Comma 6" xfId="15"/>
    <cellStyle name="Comma 7" xfId="16"/>
    <cellStyle name="Comma 8" xfId="17"/>
    <cellStyle name="Comma 9" xfId="18"/>
    <cellStyle name="Currency 2" xfId="19"/>
    <cellStyle name="Currency 3" xfId="20"/>
    <cellStyle name="Currency 4" xfId="21"/>
    <cellStyle name="Currency 5" xfId="22"/>
    <cellStyle name="Currency 6" xfId="23"/>
    <cellStyle name="Currency 7" xfId="24"/>
    <cellStyle name="Currency0" xfId="25"/>
    <cellStyle name="FRxAmtStyle" xfId="26"/>
    <cellStyle name="FRxCurrStyle" xfId="27"/>
    <cellStyle name="FRxPcntStyle" xfId="28"/>
    <cellStyle name="Normal" xfId="0" builtinId="0"/>
    <cellStyle name="Normal 2" xfId="29"/>
    <cellStyle name="Normal 2 2" xfId="30"/>
    <cellStyle name="Normal 2 2 2" xfId="31"/>
    <cellStyle name="Normal 2 3" xfId="32"/>
    <cellStyle name="Normal 2 4" xfId="33"/>
    <cellStyle name="Normal 2_03.11 LPSCO" xfId="34"/>
    <cellStyle name="Normal 3" xfId="35"/>
    <cellStyle name="Normal 3 2" xfId="36"/>
    <cellStyle name="Normal 4" xfId="37"/>
    <cellStyle name="Normal 5" xfId="38"/>
    <cellStyle name="Normal 6" xfId="39"/>
    <cellStyle name="Normal 6 2" xfId="40"/>
    <cellStyle name="Normal 6_Unbilled Residential Revenue" xfId="41"/>
    <cellStyle name="Normal 7" xfId="42"/>
    <cellStyle name="Normal 8" xfId="43"/>
    <cellStyle name="Normal 9" xfId="44"/>
    <cellStyle name="Note 2" xfId="45"/>
    <cellStyle name="Percent" xfId="1" builtinId="5"/>
    <cellStyle name="Percent 2" xfId="46"/>
    <cellStyle name="Percent 2 2" xfId="47"/>
    <cellStyle name="Percent 3" xfId="48"/>
    <cellStyle name="STYLE1" xfId="49"/>
    <cellStyle name="STYLE2" xfId="50"/>
    <cellStyle name="STYLE3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2"/>
  <sheetViews>
    <sheetView tabSelected="1" zoomScaleNormal="100" workbookViewId="0">
      <selection activeCell="D63" sqref="D63"/>
    </sheetView>
  </sheetViews>
  <sheetFormatPr defaultRowHeight="13.8"/>
  <cols>
    <col min="1" max="1" width="5" style="4" bestFit="1" customWidth="1"/>
    <col min="2" max="2" width="5" style="5" bestFit="1" customWidth="1"/>
    <col min="3" max="3" width="12" style="10" bestFit="1" customWidth="1"/>
    <col min="4" max="4" width="9.77734375" style="10" bestFit="1" customWidth="1"/>
    <col min="5" max="5" width="10.77734375" style="10" bestFit="1" customWidth="1"/>
    <col min="6" max="6" width="11" style="10" bestFit="1" customWidth="1"/>
    <col min="7" max="14" width="9.6640625" style="2" bestFit="1" customWidth="1"/>
    <col min="15" max="15" width="9" style="2" bestFit="1" customWidth="1"/>
    <col min="16" max="17" width="9" style="3" bestFit="1" customWidth="1"/>
    <col min="18" max="16384" width="8.88671875" style="1"/>
  </cols>
  <sheetData>
    <row r="1" spans="1:17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>
      <c r="A3" s="22" t="s">
        <v>25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7">
      <c r="C5" s="6"/>
      <c r="D5" s="6" t="s">
        <v>2</v>
      </c>
      <c r="E5" s="6" t="s">
        <v>3</v>
      </c>
      <c r="F5" s="6" t="s">
        <v>4</v>
      </c>
      <c r="G5" s="12" t="s">
        <v>4</v>
      </c>
      <c r="H5" s="12" t="s">
        <v>5</v>
      </c>
      <c r="I5" s="12" t="s">
        <v>6</v>
      </c>
      <c r="J5" s="12" t="s">
        <v>7</v>
      </c>
      <c r="K5" s="12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26</v>
      </c>
    </row>
    <row r="6" spans="1:17">
      <c r="A6" s="4" t="s">
        <v>8</v>
      </c>
      <c r="B6" s="4" t="s">
        <v>9</v>
      </c>
      <c r="C6" s="6" t="s">
        <v>10</v>
      </c>
      <c r="D6" s="6" t="s">
        <v>11</v>
      </c>
      <c r="E6" s="6" t="s">
        <v>12</v>
      </c>
      <c r="F6" s="6" t="s">
        <v>11</v>
      </c>
      <c r="G6" s="12" t="s">
        <v>13</v>
      </c>
      <c r="H6" s="12" t="s">
        <v>13</v>
      </c>
      <c r="I6" s="12" t="s">
        <v>13</v>
      </c>
      <c r="J6" s="12" t="s">
        <v>13</v>
      </c>
      <c r="K6" s="12" t="s">
        <v>13</v>
      </c>
      <c r="L6" s="12" t="s">
        <v>13</v>
      </c>
      <c r="M6" s="12" t="s">
        <v>13</v>
      </c>
      <c r="N6" s="12" t="s">
        <v>13</v>
      </c>
      <c r="O6" s="12" t="s">
        <v>13</v>
      </c>
      <c r="P6" s="12" t="s">
        <v>13</v>
      </c>
      <c r="Q6" s="12" t="s">
        <v>13</v>
      </c>
    </row>
    <row r="7" spans="1:17" hidden="1">
      <c r="A7" s="7">
        <v>3010</v>
      </c>
      <c r="B7" s="8">
        <v>2005</v>
      </c>
      <c r="C7" s="9">
        <f>'Pre Adjustment'!C7-Adjustments!C7</f>
        <v>0</v>
      </c>
      <c r="D7" s="9">
        <f>'Pre Adjustment'!D7-Adjustments!D7</f>
        <v>0</v>
      </c>
      <c r="E7" s="9">
        <f>'Pre Adjustment'!E7-Adjustments!E7</f>
        <v>0</v>
      </c>
      <c r="F7" s="10">
        <f>D7-E7</f>
        <v>0</v>
      </c>
      <c r="G7" s="11" t="str">
        <f>IF($C7=0,"NA",+$F7/$C7)</f>
        <v>NA</v>
      </c>
    </row>
    <row r="8" spans="1:17" hidden="1">
      <c r="A8" s="7">
        <v>3010</v>
      </c>
      <c r="B8" s="8">
        <v>2006</v>
      </c>
      <c r="C8" s="9">
        <f>'Pre Adjustment'!C8-Adjustments!C8</f>
        <v>0</v>
      </c>
      <c r="D8" s="9">
        <f>'Pre Adjustment'!D8-Adjustments!D8</f>
        <v>0</v>
      </c>
      <c r="E8" s="9">
        <f>'Pre Adjustment'!E8-Adjustments!E8</f>
        <v>0</v>
      </c>
      <c r="F8" s="10">
        <f t="shared" ref="F8:F75" si="0">D8-E8</f>
        <v>0</v>
      </c>
      <c r="G8" s="11" t="str">
        <f>IF($C8=0,"NA",+$F8/$C8)</f>
        <v>NA</v>
      </c>
      <c r="H8" s="11" t="str">
        <f t="shared" ref="H8:H12" si="1">IF(SUM($C7:$C8)=0,"NA",SUM($F7:$F8)/SUM($C7:$C8))</f>
        <v>NA</v>
      </c>
    </row>
    <row r="9" spans="1:17" hidden="1">
      <c r="A9" s="7">
        <v>3010</v>
      </c>
      <c r="B9" s="8">
        <v>2007</v>
      </c>
      <c r="C9" s="9">
        <f>'Pre Adjustment'!C9-Adjustments!C9</f>
        <v>0</v>
      </c>
      <c r="D9" s="9">
        <f>'Pre Adjustment'!D9-Adjustments!D9</f>
        <v>0</v>
      </c>
      <c r="E9" s="9">
        <f>'Pre Adjustment'!E9-Adjustments!E9</f>
        <v>0</v>
      </c>
      <c r="F9" s="10">
        <f t="shared" si="0"/>
        <v>0</v>
      </c>
      <c r="G9" s="11" t="str">
        <f t="shared" ref="G9:G11" si="2">IF($C9=0,"NA",+$F9/$C9)</f>
        <v>NA</v>
      </c>
      <c r="H9" s="11" t="str">
        <f t="shared" si="1"/>
        <v>NA</v>
      </c>
      <c r="I9" s="11" t="str">
        <f t="shared" ref="I9:I13" si="3">IF(SUM($C7:$C9)=0,"NA",SUM($F7:$F9)/SUM($C7:$C9))</f>
        <v>NA</v>
      </c>
    </row>
    <row r="10" spans="1:17" hidden="1">
      <c r="A10" s="7">
        <v>3010</v>
      </c>
      <c r="B10" s="8">
        <v>2008</v>
      </c>
      <c r="C10" s="9">
        <f>'Pre Adjustment'!C10-Adjustments!C10</f>
        <v>0</v>
      </c>
      <c r="D10" s="9">
        <f>'Pre Adjustment'!D10-Adjustments!D10</f>
        <v>0</v>
      </c>
      <c r="E10" s="9">
        <f>'Pre Adjustment'!E10-Adjustments!E10</f>
        <v>0</v>
      </c>
      <c r="F10" s="10">
        <f t="shared" si="0"/>
        <v>0</v>
      </c>
      <c r="G10" s="11" t="str">
        <f t="shared" si="2"/>
        <v>NA</v>
      </c>
      <c r="H10" s="11" t="str">
        <f t="shared" si="1"/>
        <v>NA</v>
      </c>
      <c r="I10" s="11" t="str">
        <f t="shared" si="3"/>
        <v>NA</v>
      </c>
      <c r="J10" s="11" t="str">
        <f>IF(SUM($C7:$C10)=0,"NA",SUM($F7:$F10)/SUM($C7:$C10))</f>
        <v>NA</v>
      </c>
    </row>
    <row r="11" spans="1:17" hidden="1">
      <c r="A11" s="7">
        <v>3010</v>
      </c>
      <c r="B11" s="8">
        <v>2009</v>
      </c>
      <c r="C11" s="9">
        <f>'Pre Adjustment'!C11-Adjustments!C11</f>
        <v>0</v>
      </c>
      <c r="D11" s="9">
        <f>'Pre Adjustment'!D11-Adjustments!D11</f>
        <v>0</v>
      </c>
      <c r="E11" s="9">
        <f>'Pre Adjustment'!E11-Adjustments!E11</f>
        <v>0</v>
      </c>
      <c r="F11" s="10">
        <f t="shared" si="0"/>
        <v>0</v>
      </c>
      <c r="G11" s="11" t="str">
        <f t="shared" si="2"/>
        <v>NA</v>
      </c>
      <c r="H11" s="11" t="str">
        <f t="shared" si="1"/>
        <v>NA</v>
      </c>
      <c r="I11" s="11" t="str">
        <f t="shared" si="3"/>
        <v>NA</v>
      </c>
      <c r="J11" s="11" t="str">
        <f t="shared" ref="J11:J14" si="4">IF(SUM($C8:$C11)=0,"NA",SUM($F8:$F11)/SUM($C8:$C11))</f>
        <v>NA</v>
      </c>
      <c r="K11" s="11" t="str">
        <f>IF(SUM($C7:$C11)=0,"NA",SUM($F7:$F11)/SUM($C7:$C11))</f>
        <v>NA</v>
      </c>
    </row>
    <row r="12" spans="1:17" hidden="1">
      <c r="A12" s="7">
        <v>3010</v>
      </c>
      <c r="B12" s="8">
        <v>2010</v>
      </c>
      <c r="C12" s="9">
        <f>'Pre Adjustment'!C12-Adjustments!C12</f>
        <v>0</v>
      </c>
      <c r="D12" s="9">
        <f>'Pre Adjustment'!D12-Adjustments!D12</f>
        <v>0</v>
      </c>
      <c r="E12" s="9">
        <f>'Pre Adjustment'!E12-Adjustments!E12</f>
        <v>0</v>
      </c>
      <c r="F12" s="10">
        <f t="shared" si="0"/>
        <v>0</v>
      </c>
      <c r="G12" s="11" t="str">
        <f>IF($C12=0,"NA",+$F12/$C12)</f>
        <v>NA</v>
      </c>
      <c r="H12" s="11" t="str">
        <f t="shared" si="1"/>
        <v>NA</v>
      </c>
      <c r="I12" s="11" t="str">
        <f t="shared" si="3"/>
        <v>NA</v>
      </c>
      <c r="J12" s="11" t="str">
        <f t="shared" si="4"/>
        <v>NA</v>
      </c>
      <c r="K12" s="11" t="str">
        <f t="shared" ref="K12:K15" si="5">IF(SUM($C8:$C12)=0,"NA",SUM($F8:$F12)/SUM($C8:$C12))</f>
        <v>NA</v>
      </c>
      <c r="L12" s="11" t="str">
        <f>IF(SUM($C7:$C12)=0,"NA",SUM($F7:$F12)/SUM($C7:$C12))</f>
        <v>NA</v>
      </c>
    </row>
    <row r="13" spans="1:17" hidden="1">
      <c r="A13" s="7">
        <v>3010</v>
      </c>
      <c r="B13" s="8">
        <v>2013</v>
      </c>
      <c r="C13" s="9">
        <f>'Pre Adjustment'!C13-Adjustments!C13</f>
        <v>0</v>
      </c>
      <c r="D13" s="9">
        <f>'Pre Adjustment'!D13-Adjustments!D13</f>
        <v>0</v>
      </c>
      <c r="E13" s="9">
        <f>'Pre Adjustment'!E13-Adjustments!E13</f>
        <v>0</v>
      </c>
      <c r="F13" s="10">
        <f t="shared" si="0"/>
        <v>0</v>
      </c>
      <c r="G13" s="11" t="str">
        <f t="shared" ref="G13:G15" si="6">IF($C13=0,"NA",+$F13/$C13)</f>
        <v>NA</v>
      </c>
      <c r="H13" s="11" t="str">
        <f>IF(SUM($C12:$C13)=0,"NA",SUM($F12:$F13)/SUM($C12:$C13))</f>
        <v>NA</v>
      </c>
      <c r="I13" s="11" t="str">
        <f t="shared" si="3"/>
        <v>NA</v>
      </c>
      <c r="J13" s="11" t="str">
        <f t="shared" si="4"/>
        <v>NA</v>
      </c>
      <c r="K13" s="11" t="str">
        <f t="shared" si="5"/>
        <v>NA</v>
      </c>
      <c r="L13" s="11" t="str">
        <f>IF(SUM($C8:$C13)=0,"NA",SUM($F8:$F13)/SUM($C8:$C13))</f>
        <v>NA</v>
      </c>
      <c r="M13" s="11" t="str">
        <f>IF(SUM($C7:$C13)=0,"NA",SUM($F7:$F13)/SUM($C7:$C13))</f>
        <v>NA</v>
      </c>
    </row>
    <row r="14" spans="1:17" hidden="1">
      <c r="A14" s="7">
        <v>3010</v>
      </c>
      <c r="B14" s="8">
        <v>2014</v>
      </c>
      <c r="C14" s="9">
        <f>'Pre Adjustment'!C14-Adjustments!C14</f>
        <v>0</v>
      </c>
      <c r="D14" s="9">
        <f>'Pre Adjustment'!D14-Adjustments!D14</f>
        <v>0</v>
      </c>
      <c r="E14" s="9">
        <f>'Pre Adjustment'!E14-Adjustments!E14</f>
        <v>0</v>
      </c>
      <c r="F14" s="10">
        <f t="shared" si="0"/>
        <v>0</v>
      </c>
      <c r="G14" s="11" t="str">
        <f t="shared" si="6"/>
        <v>NA</v>
      </c>
      <c r="H14" s="11" t="str">
        <f>IF(SUM($C13:$C14)=0,"NA",SUM($F13:$F14)/SUM($C13:$C14))</f>
        <v>NA</v>
      </c>
      <c r="I14" s="11" t="str">
        <f>IF(SUM($C12:$C14)=0,"NA",SUM($F12:$F14)/SUM($C12:$C14))</f>
        <v>NA</v>
      </c>
      <c r="J14" s="11" t="str">
        <f t="shared" si="4"/>
        <v>NA</v>
      </c>
      <c r="K14" s="11" t="str">
        <f t="shared" si="5"/>
        <v>NA</v>
      </c>
      <c r="L14" s="11" t="str">
        <f t="shared" ref="L14:L15" si="7">IF(SUM($C9:$C14)=0,"NA",SUM($F9:$F14)/SUM($C9:$C14))</f>
        <v>NA</v>
      </c>
      <c r="M14" s="11" t="str">
        <f>IF(SUM($C8:$C14)=0,"NA",SUM($F8:$F14)/SUM($C8:$C14))</f>
        <v>NA</v>
      </c>
      <c r="N14" s="11" t="str">
        <f>IF(SUM($C7:$C14)=0,"NA",SUM($F7:$F14)/SUM($C7:$C14))</f>
        <v>NA</v>
      </c>
    </row>
    <row r="15" spans="1:17" hidden="1">
      <c r="A15" s="7">
        <v>3010</v>
      </c>
      <c r="B15" s="8">
        <v>2015</v>
      </c>
      <c r="C15" s="9">
        <f>'Pre Adjustment'!C15-Adjustments!C15</f>
        <v>0</v>
      </c>
      <c r="D15" s="9">
        <f>'Pre Adjustment'!D15-Adjustments!D15</f>
        <v>0</v>
      </c>
      <c r="E15" s="9">
        <f>'Pre Adjustment'!E15-Adjustments!E15</f>
        <v>0</v>
      </c>
      <c r="F15" s="10">
        <f t="shared" si="0"/>
        <v>0</v>
      </c>
      <c r="G15" s="11" t="str">
        <f t="shared" si="6"/>
        <v>NA</v>
      </c>
      <c r="H15" s="11" t="str">
        <f t="shared" ref="H15" si="8">IF(SUM($C14:$C15)=0,"NA",SUM($F14:$F15)/SUM($C14:$C15))</f>
        <v>NA</v>
      </c>
      <c r="I15" s="11" t="str">
        <f>IF(SUM($C13:$C15)=0,"NA",SUM($F13:$F15)/SUM($C13:$C15))</f>
        <v>NA</v>
      </c>
      <c r="J15" s="11" t="str">
        <f>IF(SUM($C12:$C15)=0,"NA",SUM($F12:$F15)/SUM($C12:$C15))</f>
        <v>NA</v>
      </c>
      <c r="K15" s="11" t="str">
        <f t="shared" si="5"/>
        <v>NA</v>
      </c>
      <c r="L15" s="11" t="str">
        <f t="shared" si="7"/>
        <v>NA</v>
      </c>
      <c r="M15" s="11" t="str">
        <f t="shared" ref="M15" si="9">IF(SUM($C9:$C15)=0,"NA",SUM($F9:$F15)/SUM($C9:$C15))</f>
        <v>NA</v>
      </c>
      <c r="N15" s="11" t="str">
        <f>IF(SUM($C8:$C15)=0,"NA",SUM($F8:$F15)/SUM($C8:$C15))</f>
        <v>NA</v>
      </c>
      <c r="O15" s="11" t="str">
        <f>IF(SUM($C7:$C15)=0,"NA",SUM($F7:$F15)/SUM($C7:$C15))</f>
        <v>NA</v>
      </c>
    </row>
    <row r="16" spans="1:17" hidden="1">
      <c r="A16" s="7"/>
      <c r="B16" s="8"/>
      <c r="C16" s="9"/>
      <c r="D16" s="9"/>
      <c r="E16" s="9"/>
    </row>
    <row r="17" spans="1:15" hidden="1">
      <c r="A17" s="7">
        <v>3020</v>
      </c>
      <c r="B17" s="8">
        <v>2005</v>
      </c>
      <c r="C17" s="9">
        <f>'Pre Adjustment'!C17-Adjustments!C17</f>
        <v>0</v>
      </c>
      <c r="D17" s="9">
        <f>'Pre Adjustment'!D17-Adjustments!D17</f>
        <v>0</v>
      </c>
      <c r="E17" s="9">
        <f>'Pre Adjustment'!E17-Adjustments!E17</f>
        <v>0</v>
      </c>
      <c r="F17" s="10">
        <f t="shared" si="0"/>
        <v>0</v>
      </c>
      <c r="G17" s="11" t="str">
        <f>IF($C17=0,"NA",+$F17/$C17)</f>
        <v>NA</v>
      </c>
    </row>
    <row r="18" spans="1:15" hidden="1">
      <c r="A18" s="7">
        <v>3020</v>
      </c>
      <c r="B18" s="8">
        <v>2006</v>
      </c>
      <c r="C18" s="9">
        <f>'Pre Adjustment'!C18-Adjustments!C18</f>
        <v>0</v>
      </c>
      <c r="D18" s="9">
        <f>'Pre Adjustment'!D18-Adjustments!D18</f>
        <v>0</v>
      </c>
      <c r="E18" s="9">
        <f>'Pre Adjustment'!E18-Adjustments!E18</f>
        <v>0</v>
      </c>
      <c r="F18" s="10">
        <f t="shared" si="0"/>
        <v>0</v>
      </c>
      <c r="G18" s="11" t="str">
        <f>IF($C18=0,"NA",+$F18/$C18)</f>
        <v>NA</v>
      </c>
      <c r="H18" s="11" t="str">
        <f t="shared" ref="H18:H22" si="10">IF(SUM($C17:$C18)=0,"NA",SUM($F17:$F18)/SUM($C17:$C18))</f>
        <v>NA</v>
      </c>
    </row>
    <row r="19" spans="1:15" hidden="1">
      <c r="A19" s="7">
        <v>3020</v>
      </c>
      <c r="B19" s="8">
        <v>2007</v>
      </c>
      <c r="C19" s="9">
        <f>'Pre Adjustment'!C19-Adjustments!C19</f>
        <v>0</v>
      </c>
      <c r="D19" s="9">
        <f>'Pre Adjustment'!D19-Adjustments!D19</f>
        <v>0</v>
      </c>
      <c r="E19" s="9">
        <f>'Pre Adjustment'!E19-Adjustments!E19</f>
        <v>0</v>
      </c>
      <c r="F19" s="10">
        <f t="shared" si="0"/>
        <v>0</v>
      </c>
      <c r="G19" s="11" t="str">
        <f t="shared" ref="G19:G21" si="11">IF($C19=0,"NA",+$F19/$C19)</f>
        <v>NA</v>
      </c>
      <c r="H19" s="11" t="str">
        <f t="shared" si="10"/>
        <v>NA</v>
      </c>
      <c r="I19" s="11" t="str">
        <f t="shared" ref="I19:I23" si="12">IF(SUM($C17:$C19)=0,"NA",SUM($F17:$F19)/SUM($C17:$C19))</f>
        <v>NA</v>
      </c>
    </row>
    <row r="20" spans="1:15" hidden="1">
      <c r="A20" s="7">
        <v>3020</v>
      </c>
      <c r="B20" s="8">
        <v>2008</v>
      </c>
      <c r="C20" s="9">
        <f>'Pre Adjustment'!C20-Adjustments!C20</f>
        <v>0</v>
      </c>
      <c r="D20" s="9">
        <f>'Pre Adjustment'!D20-Adjustments!D20</f>
        <v>0</v>
      </c>
      <c r="E20" s="9">
        <f>'Pre Adjustment'!E20-Adjustments!E20</f>
        <v>0</v>
      </c>
      <c r="F20" s="10">
        <f t="shared" si="0"/>
        <v>0</v>
      </c>
      <c r="G20" s="11" t="str">
        <f t="shared" si="11"/>
        <v>NA</v>
      </c>
      <c r="H20" s="11" t="str">
        <f t="shared" si="10"/>
        <v>NA</v>
      </c>
      <c r="I20" s="11" t="str">
        <f t="shared" si="12"/>
        <v>NA</v>
      </c>
      <c r="J20" s="11" t="str">
        <f>IF(SUM($C17:$C20)=0,"NA",SUM($F17:$F20)/SUM($C17:$C20))</f>
        <v>NA</v>
      </c>
    </row>
    <row r="21" spans="1:15" hidden="1">
      <c r="A21" s="7">
        <v>3020</v>
      </c>
      <c r="B21" s="8">
        <v>2009</v>
      </c>
      <c r="C21" s="9">
        <f>'Pre Adjustment'!C21-Adjustments!C21</f>
        <v>0</v>
      </c>
      <c r="D21" s="9">
        <f>'Pre Adjustment'!D21-Adjustments!D21</f>
        <v>0</v>
      </c>
      <c r="E21" s="9">
        <f>'Pre Adjustment'!E21-Adjustments!E21</f>
        <v>0</v>
      </c>
      <c r="F21" s="10">
        <f t="shared" si="0"/>
        <v>0</v>
      </c>
      <c r="G21" s="11" t="str">
        <f t="shared" si="11"/>
        <v>NA</v>
      </c>
      <c r="H21" s="11" t="str">
        <f t="shared" si="10"/>
        <v>NA</v>
      </c>
      <c r="I21" s="11" t="str">
        <f t="shared" si="12"/>
        <v>NA</v>
      </c>
      <c r="J21" s="11" t="str">
        <f t="shared" ref="J21:J24" si="13">IF(SUM($C18:$C21)=0,"NA",SUM($F18:$F21)/SUM($C18:$C21))</f>
        <v>NA</v>
      </c>
      <c r="K21" s="11" t="str">
        <f>IF(SUM($C17:$C21)=0,"NA",SUM($F17:$F21)/SUM($C17:$C21))</f>
        <v>NA</v>
      </c>
    </row>
    <row r="22" spans="1:15" hidden="1">
      <c r="A22" s="7">
        <v>3020</v>
      </c>
      <c r="B22" s="8">
        <v>2010</v>
      </c>
      <c r="C22" s="9">
        <f>'Pre Adjustment'!C22-Adjustments!C22</f>
        <v>0</v>
      </c>
      <c r="D22" s="9">
        <f>'Pre Adjustment'!D22-Adjustments!D22</f>
        <v>0</v>
      </c>
      <c r="E22" s="9">
        <f>'Pre Adjustment'!E22-Adjustments!E22</f>
        <v>0</v>
      </c>
      <c r="F22" s="10">
        <f t="shared" si="0"/>
        <v>0</v>
      </c>
      <c r="G22" s="11" t="str">
        <f>IF($C22=0,"NA",+$F22/$C22)</f>
        <v>NA</v>
      </c>
      <c r="H22" s="11" t="str">
        <f t="shared" si="10"/>
        <v>NA</v>
      </c>
      <c r="I22" s="11" t="str">
        <f t="shared" si="12"/>
        <v>NA</v>
      </c>
      <c r="J22" s="11" t="str">
        <f t="shared" si="13"/>
        <v>NA</v>
      </c>
      <c r="K22" s="11" t="str">
        <f t="shared" ref="K22:K25" si="14">IF(SUM($C18:$C22)=0,"NA",SUM($F18:$F22)/SUM($C18:$C22))</f>
        <v>NA</v>
      </c>
      <c r="L22" s="11" t="str">
        <f>IF(SUM($C17:$C22)=0,"NA",SUM($F17:$F22)/SUM($C17:$C22))</f>
        <v>NA</v>
      </c>
    </row>
    <row r="23" spans="1:15" hidden="1">
      <c r="A23" s="7">
        <v>3020</v>
      </c>
      <c r="B23" s="8">
        <v>2013</v>
      </c>
      <c r="C23" s="9">
        <f>'Pre Adjustment'!C23-Adjustments!C23</f>
        <v>0</v>
      </c>
      <c r="D23" s="9">
        <f>'Pre Adjustment'!D23-Adjustments!D23</f>
        <v>0</v>
      </c>
      <c r="E23" s="9">
        <f>'Pre Adjustment'!E23-Adjustments!E23</f>
        <v>0</v>
      </c>
      <c r="F23" s="10">
        <f t="shared" si="0"/>
        <v>0</v>
      </c>
      <c r="G23" s="11" t="str">
        <f t="shared" ref="G23:G25" si="15">IF($C23=0,"NA",+$F23/$C23)</f>
        <v>NA</v>
      </c>
      <c r="H23" s="11" t="str">
        <f>IF(SUM($C22:$C23)=0,"NA",SUM($F22:$F23)/SUM($C22:$C23))</f>
        <v>NA</v>
      </c>
      <c r="I23" s="11" t="str">
        <f t="shared" si="12"/>
        <v>NA</v>
      </c>
      <c r="J23" s="11" t="str">
        <f t="shared" si="13"/>
        <v>NA</v>
      </c>
      <c r="K23" s="11" t="str">
        <f t="shared" si="14"/>
        <v>NA</v>
      </c>
      <c r="L23" s="11" t="str">
        <f>IF(SUM($C18:$C23)=0,"NA",SUM($F18:$F23)/SUM($C18:$C23))</f>
        <v>NA</v>
      </c>
      <c r="M23" s="11" t="str">
        <f>IF(SUM($C17:$C23)=0,"NA",SUM($F17:$F23)/SUM($C17:$C23))</f>
        <v>NA</v>
      </c>
    </row>
    <row r="24" spans="1:15" hidden="1">
      <c r="A24" s="7">
        <v>3020</v>
      </c>
      <c r="B24" s="8">
        <v>2014</v>
      </c>
      <c r="C24" s="9">
        <f>'Pre Adjustment'!C24-Adjustments!C24</f>
        <v>0</v>
      </c>
      <c r="D24" s="9">
        <f>'Pre Adjustment'!D24-Adjustments!D24</f>
        <v>0</v>
      </c>
      <c r="E24" s="9">
        <f>'Pre Adjustment'!E24-Adjustments!E24</f>
        <v>0</v>
      </c>
      <c r="F24" s="10">
        <f t="shared" si="0"/>
        <v>0</v>
      </c>
      <c r="G24" s="11" t="str">
        <f t="shared" si="15"/>
        <v>NA</v>
      </c>
      <c r="H24" s="11" t="str">
        <f>IF(SUM($C23:$C24)=0,"NA",SUM($F23:$F24)/SUM($C23:$C24))</f>
        <v>NA</v>
      </c>
      <c r="I24" s="11" t="str">
        <f>IF(SUM($C22:$C24)=0,"NA",SUM($F22:$F24)/SUM($C22:$C24))</f>
        <v>NA</v>
      </c>
      <c r="J24" s="11" t="str">
        <f t="shared" si="13"/>
        <v>NA</v>
      </c>
      <c r="K24" s="11" t="str">
        <f t="shared" si="14"/>
        <v>NA</v>
      </c>
      <c r="L24" s="11" t="str">
        <f t="shared" ref="L24:L25" si="16">IF(SUM($C19:$C24)=0,"NA",SUM($F19:$F24)/SUM($C19:$C24))</f>
        <v>NA</v>
      </c>
      <c r="M24" s="11" t="str">
        <f>IF(SUM($C18:$C24)=0,"NA",SUM($F18:$F24)/SUM($C18:$C24))</f>
        <v>NA</v>
      </c>
      <c r="N24" s="11" t="str">
        <f>IF(SUM($C17:$C24)=0,"NA",SUM($F17:$F24)/SUM($C17:$C24))</f>
        <v>NA</v>
      </c>
    </row>
    <row r="25" spans="1:15" hidden="1">
      <c r="A25" s="7">
        <v>3020</v>
      </c>
      <c r="B25" s="8">
        <v>2015</v>
      </c>
      <c r="C25" s="9">
        <f>'Pre Adjustment'!C25-Adjustments!C25</f>
        <v>0</v>
      </c>
      <c r="D25" s="9">
        <f>'Pre Adjustment'!D25-Adjustments!D25</f>
        <v>0</v>
      </c>
      <c r="E25" s="9">
        <f>'Pre Adjustment'!E25-Adjustments!E25</f>
        <v>0</v>
      </c>
      <c r="F25" s="10">
        <f t="shared" si="0"/>
        <v>0</v>
      </c>
      <c r="G25" s="11" t="str">
        <f t="shared" si="15"/>
        <v>NA</v>
      </c>
      <c r="H25" s="11" t="str">
        <f t="shared" ref="H25" si="17">IF(SUM($C24:$C25)=0,"NA",SUM($F24:$F25)/SUM($C24:$C25))</f>
        <v>NA</v>
      </c>
      <c r="I25" s="11" t="str">
        <f>IF(SUM($C23:$C25)=0,"NA",SUM($F23:$F25)/SUM($C23:$C25))</f>
        <v>NA</v>
      </c>
      <c r="J25" s="11" t="str">
        <f>IF(SUM($C22:$C25)=0,"NA",SUM($F22:$F25)/SUM($C22:$C25))</f>
        <v>NA</v>
      </c>
      <c r="K25" s="11" t="str">
        <f t="shared" si="14"/>
        <v>NA</v>
      </c>
      <c r="L25" s="11" t="str">
        <f t="shared" si="16"/>
        <v>NA</v>
      </c>
      <c r="M25" s="11" t="str">
        <f t="shared" ref="M25" si="18">IF(SUM($C19:$C25)=0,"NA",SUM($F19:$F25)/SUM($C19:$C25))</f>
        <v>NA</v>
      </c>
      <c r="N25" s="11" t="str">
        <f>IF(SUM($C18:$C25)=0,"NA",SUM($F18:$F25)/SUM($C18:$C25))</f>
        <v>NA</v>
      </c>
      <c r="O25" s="11" t="str">
        <f>IF(SUM($C17:$C25)=0,"NA",SUM($F17:$F25)/SUM($C17:$C25))</f>
        <v>NA</v>
      </c>
    </row>
    <row r="26" spans="1:15" hidden="1">
      <c r="A26" s="7"/>
      <c r="B26" s="8"/>
      <c r="C26" s="9"/>
      <c r="D26" s="9"/>
      <c r="E26" s="9"/>
    </row>
    <row r="27" spans="1:15" hidden="1">
      <c r="A27" s="7">
        <v>3030</v>
      </c>
      <c r="B27" s="8">
        <v>2005</v>
      </c>
      <c r="C27" s="9">
        <f>'Pre Adjustment'!C27-Adjustments!C27</f>
        <v>0</v>
      </c>
      <c r="D27" s="9">
        <f>'Pre Adjustment'!D27-Adjustments!D27</f>
        <v>0</v>
      </c>
      <c r="E27" s="9">
        <f>'Pre Adjustment'!E27-Adjustments!E27</f>
        <v>0</v>
      </c>
      <c r="F27" s="10">
        <f t="shared" si="0"/>
        <v>0</v>
      </c>
      <c r="G27" s="11" t="str">
        <f>IF($C27=0,"NA",+$F27/$C27)</f>
        <v>NA</v>
      </c>
    </row>
    <row r="28" spans="1:15" hidden="1">
      <c r="A28" s="7">
        <v>3030</v>
      </c>
      <c r="B28" s="8">
        <v>2006</v>
      </c>
      <c r="C28" s="9">
        <f>'Pre Adjustment'!C28-Adjustments!C28</f>
        <v>0</v>
      </c>
      <c r="D28" s="9">
        <f>'Pre Adjustment'!D28-Adjustments!D28</f>
        <v>0</v>
      </c>
      <c r="E28" s="9">
        <f>'Pre Adjustment'!E28-Adjustments!E28</f>
        <v>0</v>
      </c>
      <c r="F28" s="10">
        <f t="shared" si="0"/>
        <v>0</v>
      </c>
      <c r="G28" s="11" t="str">
        <f>IF($C28=0,"NA",+$F28/$C28)</f>
        <v>NA</v>
      </c>
      <c r="H28" s="11" t="str">
        <f t="shared" ref="H28:H32" si="19">IF(SUM($C27:$C28)=0,"NA",SUM($F27:$F28)/SUM($C27:$C28))</f>
        <v>NA</v>
      </c>
    </row>
    <row r="29" spans="1:15" hidden="1">
      <c r="A29" s="7">
        <v>3030</v>
      </c>
      <c r="B29" s="8">
        <v>2007</v>
      </c>
      <c r="C29" s="9">
        <f>'Pre Adjustment'!C29-Adjustments!C29</f>
        <v>0</v>
      </c>
      <c r="D29" s="9">
        <f>'Pre Adjustment'!D29-Adjustments!D29</f>
        <v>0</v>
      </c>
      <c r="E29" s="9">
        <f>'Pre Adjustment'!E29-Adjustments!E29</f>
        <v>0</v>
      </c>
      <c r="F29" s="10">
        <f t="shared" si="0"/>
        <v>0</v>
      </c>
      <c r="G29" s="11" t="str">
        <f t="shared" ref="G29:G31" si="20">IF($C29=0,"NA",+$F29/$C29)</f>
        <v>NA</v>
      </c>
      <c r="H29" s="11" t="str">
        <f t="shared" si="19"/>
        <v>NA</v>
      </c>
      <c r="I29" s="11" t="str">
        <f t="shared" ref="I29:I33" si="21">IF(SUM($C27:$C29)=0,"NA",SUM($F27:$F29)/SUM($C27:$C29))</f>
        <v>NA</v>
      </c>
    </row>
    <row r="30" spans="1:15" hidden="1">
      <c r="A30" s="7">
        <v>3030</v>
      </c>
      <c r="B30" s="8">
        <v>2008</v>
      </c>
      <c r="C30" s="9">
        <f>'Pre Adjustment'!C30-Adjustments!C30</f>
        <v>0</v>
      </c>
      <c r="D30" s="9">
        <f>'Pre Adjustment'!D30-Adjustments!D30</f>
        <v>0</v>
      </c>
      <c r="E30" s="9">
        <f>'Pre Adjustment'!E30-Adjustments!E30</f>
        <v>0</v>
      </c>
      <c r="F30" s="10">
        <f t="shared" si="0"/>
        <v>0</v>
      </c>
      <c r="G30" s="11" t="str">
        <f t="shared" si="20"/>
        <v>NA</v>
      </c>
      <c r="H30" s="11" t="str">
        <f t="shared" si="19"/>
        <v>NA</v>
      </c>
      <c r="I30" s="11" t="str">
        <f t="shared" si="21"/>
        <v>NA</v>
      </c>
      <c r="J30" s="11" t="str">
        <f>IF(SUM($C27:$C30)=0,"NA",SUM($F27:$F30)/SUM($C27:$C30))</f>
        <v>NA</v>
      </c>
    </row>
    <row r="31" spans="1:15" hidden="1">
      <c r="A31" s="7">
        <v>3030</v>
      </c>
      <c r="B31" s="8">
        <v>2009</v>
      </c>
      <c r="C31" s="9">
        <f>'Pre Adjustment'!C31-Adjustments!C31</f>
        <v>0</v>
      </c>
      <c r="D31" s="9">
        <f>'Pre Adjustment'!D31-Adjustments!D31</f>
        <v>0</v>
      </c>
      <c r="E31" s="9">
        <f>'Pre Adjustment'!E31-Adjustments!E31</f>
        <v>0</v>
      </c>
      <c r="F31" s="10">
        <f t="shared" si="0"/>
        <v>0</v>
      </c>
      <c r="G31" s="11" t="str">
        <f t="shared" si="20"/>
        <v>NA</v>
      </c>
      <c r="H31" s="11" t="str">
        <f t="shared" si="19"/>
        <v>NA</v>
      </c>
      <c r="I31" s="11" t="str">
        <f t="shared" si="21"/>
        <v>NA</v>
      </c>
      <c r="J31" s="11" t="str">
        <f t="shared" ref="J31:J34" si="22">IF(SUM($C28:$C31)=0,"NA",SUM($F28:$F31)/SUM($C28:$C31))</f>
        <v>NA</v>
      </c>
      <c r="K31" s="11" t="str">
        <f>IF(SUM($C27:$C31)=0,"NA",SUM($F27:$F31)/SUM($C27:$C31))</f>
        <v>NA</v>
      </c>
    </row>
    <row r="32" spans="1:15" hidden="1">
      <c r="A32" s="7">
        <v>3030</v>
      </c>
      <c r="B32" s="8">
        <v>2010</v>
      </c>
      <c r="C32" s="9">
        <f>'Pre Adjustment'!C32-Adjustments!C32</f>
        <v>0</v>
      </c>
      <c r="D32" s="9">
        <f>'Pre Adjustment'!D32-Adjustments!D32</f>
        <v>0</v>
      </c>
      <c r="E32" s="9">
        <f>'Pre Adjustment'!E32-Adjustments!E32</f>
        <v>0</v>
      </c>
      <c r="F32" s="10">
        <f t="shared" si="0"/>
        <v>0</v>
      </c>
      <c r="G32" s="11" t="str">
        <f>IF($C32=0,"NA",+$F32/$C32)</f>
        <v>NA</v>
      </c>
      <c r="H32" s="11" t="str">
        <f t="shared" si="19"/>
        <v>NA</v>
      </c>
      <c r="I32" s="11" t="str">
        <f t="shared" si="21"/>
        <v>NA</v>
      </c>
      <c r="J32" s="11" t="str">
        <f t="shared" si="22"/>
        <v>NA</v>
      </c>
      <c r="K32" s="11" t="str">
        <f t="shared" ref="K32:K35" si="23">IF(SUM($C28:$C32)=0,"NA",SUM($F28:$F32)/SUM($C28:$C32))</f>
        <v>NA</v>
      </c>
      <c r="L32" s="11" t="str">
        <f>IF(SUM($C27:$C32)=0,"NA",SUM($F27:$F32)/SUM($C27:$C32))</f>
        <v>NA</v>
      </c>
    </row>
    <row r="33" spans="1:15" hidden="1">
      <c r="A33" s="7">
        <v>3030</v>
      </c>
      <c r="B33" s="8">
        <v>2013</v>
      </c>
      <c r="C33" s="9">
        <f>'Pre Adjustment'!C33-Adjustments!C33</f>
        <v>0</v>
      </c>
      <c r="D33" s="9">
        <f>'Pre Adjustment'!D33-Adjustments!D33</f>
        <v>0</v>
      </c>
      <c r="E33" s="9">
        <f>'Pre Adjustment'!E33-Adjustments!E33</f>
        <v>0</v>
      </c>
      <c r="F33" s="10">
        <f t="shared" si="0"/>
        <v>0</v>
      </c>
      <c r="G33" s="11" t="str">
        <f t="shared" ref="G33:G35" si="24">IF($C33=0,"NA",+$F33/$C33)</f>
        <v>NA</v>
      </c>
      <c r="H33" s="11" t="str">
        <f>IF(SUM($C32:$C33)=0,"NA",SUM($F32:$F33)/SUM($C32:$C33))</f>
        <v>NA</v>
      </c>
      <c r="I33" s="11" t="str">
        <f t="shared" si="21"/>
        <v>NA</v>
      </c>
      <c r="J33" s="11" t="str">
        <f t="shared" si="22"/>
        <v>NA</v>
      </c>
      <c r="K33" s="11" t="str">
        <f t="shared" si="23"/>
        <v>NA</v>
      </c>
      <c r="L33" s="11" t="str">
        <f>IF(SUM($C28:$C33)=0,"NA",SUM($F28:$F33)/SUM($C28:$C33))</f>
        <v>NA</v>
      </c>
      <c r="M33" s="11" t="str">
        <f>IF(SUM($C27:$C33)=0,"NA",SUM($F27:$F33)/SUM($C27:$C33))</f>
        <v>NA</v>
      </c>
    </row>
    <row r="34" spans="1:15" hidden="1">
      <c r="A34" s="7">
        <v>3030</v>
      </c>
      <c r="B34" s="8">
        <v>2014</v>
      </c>
      <c r="C34" s="9">
        <f>'Pre Adjustment'!C34-Adjustments!C34</f>
        <v>0</v>
      </c>
      <c r="D34" s="9">
        <f>'Pre Adjustment'!D34-Adjustments!D34</f>
        <v>0</v>
      </c>
      <c r="E34" s="9">
        <f>'Pre Adjustment'!E34-Adjustments!E34</f>
        <v>0</v>
      </c>
      <c r="F34" s="10">
        <f t="shared" si="0"/>
        <v>0</v>
      </c>
      <c r="G34" s="11" t="str">
        <f t="shared" si="24"/>
        <v>NA</v>
      </c>
      <c r="H34" s="11" t="str">
        <f>IF(SUM($C33:$C34)=0,"NA",SUM($F33:$F34)/SUM($C33:$C34))</f>
        <v>NA</v>
      </c>
      <c r="I34" s="11" t="str">
        <f>IF(SUM($C32:$C34)=0,"NA",SUM($F32:$F34)/SUM($C32:$C34))</f>
        <v>NA</v>
      </c>
      <c r="J34" s="11" t="str">
        <f t="shared" si="22"/>
        <v>NA</v>
      </c>
      <c r="K34" s="11" t="str">
        <f t="shared" si="23"/>
        <v>NA</v>
      </c>
      <c r="L34" s="11" t="str">
        <f t="shared" ref="L34:L35" si="25">IF(SUM($C29:$C34)=0,"NA",SUM($F29:$F34)/SUM($C29:$C34))</f>
        <v>NA</v>
      </c>
      <c r="M34" s="11" t="str">
        <f>IF(SUM($C28:$C34)=0,"NA",SUM($F28:$F34)/SUM($C28:$C34))</f>
        <v>NA</v>
      </c>
      <c r="N34" s="11" t="str">
        <f>IF(SUM($C27:$C34)=0,"NA",SUM($F27:$F34)/SUM($C27:$C34))</f>
        <v>NA</v>
      </c>
    </row>
    <row r="35" spans="1:15" hidden="1">
      <c r="A35" s="7">
        <v>3030</v>
      </c>
      <c r="B35" s="8">
        <v>2015</v>
      </c>
      <c r="C35" s="9">
        <f>'Pre Adjustment'!C35-Adjustments!C35</f>
        <v>0</v>
      </c>
      <c r="D35" s="9">
        <f>'Pre Adjustment'!D35-Adjustments!D35</f>
        <v>0</v>
      </c>
      <c r="E35" s="9">
        <f>'Pre Adjustment'!E35-Adjustments!E35</f>
        <v>0</v>
      </c>
      <c r="F35" s="10">
        <f t="shared" si="0"/>
        <v>0</v>
      </c>
      <c r="G35" s="11" t="str">
        <f t="shared" si="24"/>
        <v>NA</v>
      </c>
      <c r="H35" s="11" t="str">
        <f t="shared" ref="H35" si="26">IF(SUM($C34:$C35)=0,"NA",SUM($F34:$F35)/SUM($C34:$C35))</f>
        <v>NA</v>
      </c>
      <c r="I35" s="11" t="str">
        <f>IF(SUM($C33:$C35)=0,"NA",SUM($F33:$F35)/SUM($C33:$C35))</f>
        <v>NA</v>
      </c>
      <c r="J35" s="11" t="str">
        <f>IF(SUM($C32:$C35)=0,"NA",SUM($F32:$F35)/SUM($C32:$C35))</f>
        <v>NA</v>
      </c>
      <c r="K35" s="11" t="str">
        <f t="shared" si="23"/>
        <v>NA</v>
      </c>
      <c r="L35" s="11" t="str">
        <f t="shared" si="25"/>
        <v>NA</v>
      </c>
      <c r="M35" s="11" t="str">
        <f t="shared" ref="M35" si="27">IF(SUM($C29:$C35)=0,"NA",SUM($F29:$F35)/SUM($C29:$C35))</f>
        <v>NA</v>
      </c>
      <c r="N35" s="11" t="str">
        <f>IF(SUM($C28:$C35)=0,"NA",SUM($F28:$F35)/SUM($C28:$C35))</f>
        <v>NA</v>
      </c>
      <c r="O35" s="11" t="str">
        <f>IF(SUM($C27:$C35)=0,"NA",SUM($F27:$F35)/SUM($C27:$C35))</f>
        <v>NA</v>
      </c>
    </row>
    <row r="36" spans="1:15" hidden="1">
      <c r="A36" s="7"/>
      <c r="B36" s="8"/>
      <c r="C36" s="9"/>
      <c r="D36" s="9"/>
      <c r="E36" s="9"/>
    </row>
    <row r="37" spans="1:15" hidden="1">
      <c r="A37" s="7">
        <v>3650</v>
      </c>
      <c r="B37" s="8">
        <v>2005</v>
      </c>
      <c r="C37" s="9">
        <f>'Pre Adjustment'!C37-Adjustments!C37</f>
        <v>0</v>
      </c>
      <c r="D37" s="9">
        <f>'Pre Adjustment'!D37-Adjustments!D37</f>
        <v>0</v>
      </c>
      <c r="E37" s="9">
        <f>'Pre Adjustment'!E37-Adjustments!E37</f>
        <v>0</v>
      </c>
      <c r="F37" s="10">
        <f t="shared" si="0"/>
        <v>0</v>
      </c>
      <c r="G37" s="11" t="str">
        <f>IF($C37=0,"NA",+$F37/$C37)</f>
        <v>NA</v>
      </c>
    </row>
    <row r="38" spans="1:15" hidden="1">
      <c r="A38" s="7">
        <v>3650</v>
      </c>
      <c r="B38" s="8">
        <v>2006</v>
      </c>
      <c r="C38" s="9">
        <f>'Pre Adjustment'!C38-Adjustments!C38</f>
        <v>0</v>
      </c>
      <c r="D38" s="9">
        <f>'Pre Adjustment'!D38-Adjustments!D38</f>
        <v>0</v>
      </c>
      <c r="E38" s="9">
        <f>'Pre Adjustment'!E38-Adjustments!E38</f>
        <v>0</v>
      </c>
      <c r="F38" s="10">
        <f t="shared" si="0"/>
        <v>0</v>
      </c>
      <c r="G38" s="11" t="str">
        <f>IF($C38=0,"NA",+$F38/$C38)</f>
        <v>NA</v>
      </c>
      <c r="H38" s="11" t="str">
        <f t="shared" ref="H38:H42" si="28">IF(SUM($C37:$C38)=0,"NA",SUM($F37:$F38)/SUM($C37:$C38))</f>
        <v>NA</v>
      </c>
    </row>
    <row r="39" spans="1:15" hidden="1">
      <c r="A39" s="7">
        <v>3650</v>
      </c>
      <c r="B39" s="8">
        <v>2007</v>
      </c>
      <c r="C39" s="9">
        <f>'Pre Adjustment'!C39-Adjustments!C39</f>
        <v>0</v>
      </c>
      <c r="D39" s="9">
        <f>'Pre Adjustment'!D39-Adjustments!D39</f>
        <v>0</v>
      </c>
      <c r="E39" s="9">
        <f>'Pre Adjustment'!E39-Adjustments!E39</f>
        <v>0</v>
      </c>
      <c r="F39" s="10">
        <f t="shared" si="0"/>
        <v>0</v>
      </c>
      <c r="G39" s="11" t="str">
        <f t="shared" ref="G39:G41" si="29">IF($C39=0,"NA",+$F39/$C39)</f>
        <v>NA</v>
      </c>
      <c r="H39" s="11" t="str">
        <f t="shared" si="28"/>
        <v>NA</v>
      </c>
      <c r="I39" s="11" t="str">
        <f t="shared" ref="I39:I43" si="30">IF(SUM($C37:$C39)=0,"NA",SUM($F37:$F39)/SUM($C37:$C39))</f>
        <v>NA</v>
      </c>
    </row>
    <row r="40" spans="1:15" hidden="1">
      <c r="A40" s="7">
        <v>3650</v>
      </c>
      <c r="B40" s="8">
        <v>2008</v>
      </c>
      <c r="C40" s="9">
        <f>'Pre Adjustment'!C40-Adjustments!C40</f>
        <v>0</v>
      </c>
      <c r="D40" s="9">
        <f>'Pre Adjustment'!D40-Adjustments!D40</f>
        <v>0</v>
      </c>
      <c r="E40" s="9">
        <f>'Pre Adjustment'!E40-Adjustments!E40</f>
        <v>0</v>
      </c>
      <c r="F40" s="10">
        <f t="shared" si="0"/>
        <v>0</v>
      </c>
      <c r="G40" s="11" t="str">
        <f t="shared" si="29"/>
        <v>NA</v>
      </c>
      <c r="H40" s="11" t="str">
        <f t="shared" si="28"/>
        <v>NA</v>
      </c>
      <c r="I40" s="11" t="str">
        <f t="shared" si="30"/>
        <v>NA</v>
      </c>
      <c r="J40" s="11" t="str">
        <f>IF(SUM($C37:$C40)=0,"NA",SUM($F37:$F40)/SUM($C37:$C40))</f>
        <v>NA</v>
      </c>
    </row>
    <row r="41" spans="1:15" hidden="1">
      <c r="A41" s="7">
        <v>3650</v>
      </c>
      <c r="B41" s="8">
        <v>2009</v>
      </c>
      <c r="C41" s="9">
        <f>'Pre Adjustment'!C41-Adjustments!C41</f>
        <v>0</v>
      </c>
      <c r="D41" s="9">
        <f>'Pre Adjustment'!D41-Adjustments!D41</f>
        <v>0</v>
      </c>
      <c r="E41" s="9">
        <f>'Pre Adjustment'!E41-Adjustments!E41</f>
        <v>0</v>
      </c>
      <c r="F41" s="10">
        <f t="shared" si="0"/>
        <v>0</v>
      </c>
      <c r="G41" s="11" t="str">
        <f t="shared" si="29"/>
        <v>NA</v>
      </c>
      <c r="H41" s="11" t="str">
        <f t="shared" si="28"/>
        <v>NA</v>
      </c>
      <c r="I41" s="11" t="str">
        <f t="shared" si="30"/>
        <v>NA</v>
      </c>
      <c r="J41" s="11" t="str">
        <f t="shared" ref="J41:J44" si="31">IF(SUM($C38:$C41)=0,"NA",SUM($F38:$F41)/SUM($C38:$C41))</f>
        <v>NA</v>
      </c>
      <c r="K41" s="11" t="str">
        <f>IF(SUM($C37:$C41)=0,"NA",SUM($F37:$F41)/SUM($C37:$C41))</f>
        <v>NA</v>
      </c>
    </row>
    <row r="42" spans="1:15" hidden="1">
      <c r="A42" s="7">
        <v>3650</v>
      </c>
      <c r="B42" s="8">
        <v>2010</v>
      </c>
      <c r="C42" s="9">
        <f>'Pre Adjustment'!C42-Adjustments!C42</f>
        <v>0</v>
      </c>
      <c r="D42" s="9">
        <f>'Pre Adjustment'!D42-Adjustments!D42</f>
        <v>0</v>
      </c>
      <c r="E42" s="9">
        <f>'Pre Adjustment'!E42-Adjustments!E42</f>
        <v>0</v>
      </c>
      <c r="F42" s="10">
        <f t="shared" si="0"/>
        <v>0</v>
      </c>
      <c r="G42" s="11" t="str">
        <f>IF($C42=0,"NA",+$F42/$C42)</f>
        <v>NA</v>
      </c>
      <c r="H42" s="11" t="str">
        <f t="shared" si="28"/>
        <v>NA</v>
      </c>
      <c r="I42" s="11" t="str">
        <f t="shared" si="30"/>
        <v>NA</v>
      </c>
      <c r="J42" s="11" t="str">
        <f t="shared" si="31"/>
        <v>NA</v>
      </c>
      <c r="K42" s="11" t="str">
        <f t="shared" ref="K42:K45" si="32">IF(SUM($C38:$C42)=0,"NA",SUM($F38:$F42)/SUM($C38:$C42))</f>
        <v>NA</v>
      </c>
      <c r="L42" s="11" t="str">
        <f>IF(SUM($C37:$C42)=0,"NA",SUM($F37:$F42)/SUM($C37:$C42))</f>
        <v>NA</v>
      </c>
    </row>
    <row r="43" spans="1:15" hidden="1">
      <c r="A43" s="7">
        <v>3650</v>
      </c>
      <c r="B43" s="8">
        <v>2013</v>
      </c>
      <c r="C43" s="9">
        <f>'Pre Adjustment'!C43-Adjustments!C43</f>
        <v>0</v>
      </c>
      <c r="D43" s="9">
        <f>'Pre Adjustment'!D43-Adjustments!D43</f>
        <v>0</v>
      </c>
      <c r="E43" s="9">
        <f>'Pre Adjustment'!E43-Adjustments!E43</f>
        <v>0</v>
      </c>
      <c r="F43" s="10">
        <f t="shared" si="0"/>
        <v>0</v>
      </c>
      <c r="G43" s="11" t="str">
        <f t="shared" ref="G43:G45" si="33">IF($C43=0,"NA",+$F43/$C43)</f>
        <v>NA</v>
      </c>
      <c r="H43" s="11" t="str">
        <f>IF(SUM($C42:$C43)=0,"NA",SUM($F42:$F43)/SUM($C42:$C43))</f>
        <v>NA</v>
      </c>
      <c r="I43" s="11" t="str">
        <f t="shared" si="30"/>
        <v>NA</v>
      </c>
      <c r="J43" s="11" t="str">
        <f t="shared" si="31"/>
        <v>NA</v>
      </c>
      <c r="K43" s="11" t="str">
        <f t="shared" si="32"/>
        <v>NA</v>
      </c>
      <c r="L43" s="11" t="str">
        <f>IF(SUM($C38:$C43)=0,"NA",SUM($F38:$F43)/SUM($C38:$C43))</f>
        <v>NA</v>
      </c>
      <c r="M43" s="11" t="str">
        <f>IF(SUM($C37:$C43)=0,"NA",SUM($F37:$F43)/SUM($C37:$C43))</f>
        <v>NA</v>
      </c>
    </row>
    <row r="44" spans="1:15" hidden="1">
      <c r="A44" s="7">
        <v>3650</v>
      </c>
      <c r="B44" s="8">
        <v>2014</v>
      </c>
      <c r="C44" s="9">
        <f>'Pre Adjustment'!C44-Adjustments!C44</f>
        <v>0</v>
      </c>
      <c r="D44" s="9">
        <f>'Pre Adjustment'!D44-Adjustments!D44</f>
        <v>0</v>
      </c>
      <c r="E44" s="9">
        <f>'Pre Adjustment'!E44-Adjustments!E44</f>
        <v>0</v>
      </c>
      <c r="F44" s="10">
        <f t="shared" si="0"/>
        <v>0</v>
      </c>
      <c r="G44" s="11" t="str">
        <f t="shared" si="33"/>
        <v>NA</v>
      </c>
      <c r="H44" s="11" t="str">
        <f>IF(SUM($C43:$C44)=0,"NA",SUM($F43:$F44)/SUM($C43:$C44))</f>
        <v>NA</v>
      </c>
      <c r="I44" s="11" t="str">
        <f>IF(SUM($C42:$C44)=0,"NA",SUM($F42:$F44)/SUM($C42:$C44))</f>
        <v>NA</v>
      </c>
      <c r="J44" s="11" t="str">
        <f t="shared" si="31"/>
        <v>NA</v>
      </c>
      <c r="K44" s="11" t="str">
        <f t="shared" si="32"/>
        <v>NA</v>
      </c>
      <c r="L44" s="11" t="str">
        <f t="shared" ref="L44:L45" si="34">IF(SUM($C39:$C44)=0,"NA",SUM($F39:$F44)/SUM($C39:$C44))</f>
        <v>NA</v>
      </c>
      <c r="M44" s="11" t="str">
        <f>IF(SUM($C38:$C44)=0,"NA",SUM($F38:$F44)/SUM($C38:$C44))</f>
        <v>NA</v>
      </c>
      <c r="N44" s="11" t="str">
        <f>IF(SUM($C37:$C44)=0,"NA",SUM($F37:$F44)/SUM($C37:$C44))</f>
        <v>NA</v>
      </c>
    </row>
    <row r="45" spans="1:15" hidden="1">
      <c r="A45" s="7">
        <v>3650</v>
      </c>
      <c r="B45" s="8">
        <v>2015</v>
      </c>
      <c r="C45" s="9">
        <f>'Pre Adjustment'!C45-Adjustments!C45</f>
        <v>0</v>
      </c>
      <c r="D45" s="9">
        <f>'Pre Adjustment'!D45-Adjustments!D45</f>
        <v>0</v>
      </c>
      <c r="E45" s="9">
        <f>'Pre Adjustment'!E45-Adjustments!E45</f>
        <v>0</v>
      </c>
      <c r="F45" s="10">
        <f t="shared" si="0"/>
        <v>0</v>
      </c>
      <c r="G45" s="11" t="str">
        <f t="shared" si="33"/>
        <v>NA</v>
      </c>
      <c r="H45" s="11" t="str">
        <f t="shared" ref="H45" si="35">IF(SUM($C44:$C45)=0,"NA",SUM($F44:$F45)/SUM($C44:$C45))</f>
        <v>NA</v>
      </c>
      <c r="I45" s="11" t="str">
        <f>IF(SUM($C43:$C45)=0,"NA",SUM($F43:$F45)/SUM($C43:$C45))</f>
        <v>NA</v>
      </c>
      <c r="J45" s="11" t="str">
        <f>IF(SUM($C42:$C45)=0,"NA",SUM($F42:$F45)/SUM($C42:$C45))</f>
        <v>NA</v>
      </c>
      <c r="K45" s="11" t="str">
        <f t="shared" si="32"/>
        <v>NA</v>
      </c>
      <c r="L45" s="11" t="str">
        <f t="shared" si="34"/>
        <v>NA</v>
      </c>
      <c r="M45" s="11" t="str">
        <f t="shared" ref="M45" si="36">IF(SUM($C39:$C45)=0,"NA",SUM($F39:$F45)/SUM($C39:$C45))</f>
        <v>NA</v>
      </c>
      <c r="N45" s="11" t="str">
        <f>IF(SUM($C38:$C45)=0,"NA",SUM($F38:$F45)/SUM($C38:$C45))</f>
        <v>NA</v>
      </c>
      <c r="O45" s="11" t="str">
        <f>IF(SUM($C37:$C45)=0,"NA",SUM($F37:$F45)/SUM($C37:$C45))</f>
        <v>NA</v>
      </c>
    </row>
    <row r="46" spans="1:15" hidden="1">
      <c r="A46" s="7"/>
      <c r="B46" s="8"/>
      <c r="C46" s="9"/>
      <c r="D46" s="9"/>
      <c r="E46" s="9"/>
    </row>
    <row r="47" spans="1:15" hidden="1">
      <c r="A47" s="7">
        <v>3651</v>
      </c>
      <c r="B47" s="8">
        <v>2005</v>
      </c>
      <c r="C47" s="9">
        <f>'Pre Adjustment'!C47-Adjustments!C47</f>
        <v>0</v>
      </c>
      <c r="D47" s="9">
        <f>'Pre Adjustment'!D47-Adjustments!D47</f>
        <v>0</v>
      </c>
      <c r="E47" s="9">
        <f>'Pre Adjustment'!E47-Adjustments!E47</f>
        <v>0</v>
      </c>
      <c r="F47" s="10">
        <f t="shared" si="0"/>
        <v>0</v>
      </c>
      <c r="G47" s="11" t="str">
        <f>IF($C47=0,"NA",+$F47/$C47)</f>
        <v>NA</v>
      </c>
    </row>
    <row r="48" spans="1:15" hidden="1">
      <c r="A48" s="7">
        <v>3651</v>
      </c>
      <c r="B48" s="8">
        <v>2006</v>
      </c>
      <c r="C48" s="9">
        <f>'Pre Adjustment'!C48-Adjustments!C48</f>
        <v>0</v>
      </c>
      <c r="D48" s="9">
        <f>'Pre Adjustment'!D48-Adjustments!D48</f>
        <v>0</v>
      </c>
      <c r="E48" s="9">
        <f>'Pre Adjustment'!E48-Adjustments!E48</f>
        <v>0</v>
      </c>
      <c r="F48" s="10">
        <f t="shared" si="0"/>
        <v>0</v>
      </c>
      <c r="G48" s="11" t="str">
        <f>IF($C48=0,"NA",+$F48/$C48)</f>
        <v>NA</v>
      </c>
      <c r="H48" s="11" t="str">
        <f t="shared" ref="H48:H52" si="37">IF(SUM($C47:$C48)=0,"NA",SUM($F47:$F48)/SUM($C47:$C48))</f>
        <v>NA</v>
      </c>
    </row>
    <row r="49" spans="1:15" hidden="1">
      <c r="A49" s="7">
        <v>3651</v>
      </c>
      <c r="B49" s="8">
        <v>2007</v>
      </c>
      <c r="C49" s="9">
        <f>'Pre Adjustment'!C49-Adjustments!C49</f>
        <v>0</v>
      </c>
      <c r="D49" s="9">
        <f>'Pre Adjustment'!D49-Adjustments!D49</f>
        <v>0</v>
      </c>
      <c r="E49" s="9">
        <f>'Pre Adjustment'!E49-Adjustments!E49</f>
        <v>0</v>
      </c>
      <c r="F49" s="10">
        <f t="shared" si="0"/>
        <v>0</v>
      </c>
      <c r="G49" s="11" t="str">
        <f t="shared" ref="G49:G51" si="38">IF($C49=0,"NA",+$F49/$C49)</f>
        <v>NA</v>
      </c>
      <c r="H49" s="11" t="str">
        <f t="shared" si="37"/>
        <v>NA</v>
      </c>
      <c r="I49" s="11" t="str">
        <f t="shared" ref="I49:I53" si="39">IF(SUM($C47:$C49)=0,"NA",SUM($F47:$F49)/SUM($C47:$C49))</f>
        <v>NA</v>
      </c>
    </row>
    <row r="50" spans="1:15" hidden="1">
      <c r="A50" s="7">
        <v>3651</v>
      </c>
      <c r="B50" s="8">
        <v>2008</v>
      </c>
      <c r="C50" s="9">
        <f>'Pre Adjustment'!C50-Adjustments!C50</f>
        <v>0</v>
      </c>
      <c r="D50" s="9">
        <f>'Pre Adjustment'!D50-Adjustments!D50</f>
        <v>0</v>
      </c>
      <c r="E50" s="9">
        <f>'Pre Adjustment'!E50-Adjustments!E50</f>
        <v>0</v>
      </c>
      <c r="F50" s="10">
        <f t="shared" si="0"/>
        <v>0</v>
      </c>
      <c r="G50" s="11" t="str">
        <f t="shared" si="38"/>
        <v>NA</v>
      </c>
      <c r="H50" s="11" t="str">
        <f t="shared" si="37"/>
        <v>NA</v>
      </c>
      <c r="I50" s="11" t="str">
        <f t="shared" si="39"/>
        <v>NA</v>
      </c>
      <c r="J50" s="11" t="str">
        <f>IF(SUM($C47:$C50)=0,"NA",SUM($F47:$F50)/SUM($C47:$C50))</f>
        <v>NA</v>
      </c>
    </row>
    <row r="51" spans="1:15" hidden="1">
      <c r="A51" s="7">
        <v>3651</v>
      </c>
      <c r="B51" s="8">
        <v>2009</v>
      </c>
      <c r="C51" s="9">
        <f>'Pre Adjustment'!C51-Adjustments!C51</f>
        <v>0</v>
      </c>
      <c r="D51" s="9">
        <f>'Pre Adjustment'!D51-Adjustments!D51</f>
        <v>0</v>
      </c>
      <c r="E51" s="9">
        <f>'Pre Adjustment'!E51-Adjustments!E51</f>
        <v>0</v>
      </c>
      <c r="F51" s="10">
        <f t="shared" si="0"/>
        <v>0</v>
      </c>
      <c r="G51" s="11" t="str">
        <f t="shared" si="38"/>
        <v>NA</v>
      </c>
      <c r="H51" s="11" t="str">
        <f t="shared" si="37"/>
        <v>NA</v>
      </c>
      <c r="I51" s="11" t="str">
        <f t="shared" si="39"/>
        <v>NA</v>
      </c>
      <c r="J51" s="11" t="str">
        <f t="shared" ref="J51:J54" si="40">IF(SUM($C48:$C51)=0,"NA",SUM($F48:$F51)/SUM($C48:$C51))</f>
        <v>NA</v>
      </c>
      <c r="K51" s="11" t="str">
        <f>IF(SUM($C47:$C51)=0,"NA",SUM($F47:$F51)/SUM($C47:$C51))</f>
        <v>NA</v>
      </c>
    </row>
    <row r="52" spans="1:15" hidden="1">
      <c r="A52" s="7">
        <v>3651</v>
      </c>
      <c r="B52" s="8">
        <v>2010</v>
      </c>
      <c r="C52" s="9">
        <f>'Pre Adjustment'!C52-Adjustments!C52</f>
        <v>0</v>
      </c>
      <c r="D52" s="9">
        <f>'Pre Adjustment'!D52-Adjustments!D52</f>
        <v>0</v>
      </c>
      <c r="E52" s="9">
        <f>'Pre Adjustment'!E52-Adjustments!E52</f>
        <v>0</v>
      </c>
      <c r="F52" s="10">
        <f t="shared" si="0"/>
        <v>0</v>
      </c>
      <c r="G52" s="11" t="str">
        <f>IF($C52=0,"NA",+$F52/$C52)</f>
        <v>NA</v>
      </c>
      <c r="H52" s="11" t="str">
        <f t="shared" si="37"/>
        <v>NA</v>
      </c>
      <c r="I52" s="11" t="str">
        <f t="shared" si="39"/>
        <v>NA</v>
      </c>
      <c r="J52" s="11" t="str">
        <f t="shared" si="40"/>
        <v>NA</v>
      </c>
      <c r="K52" s="11" t="str">
        <f t="shared" ref="K52:K55" si="41">IF(SUM($C48:$C52)=0,"NA",SUM($F48:$F52)/SUM($C48:$C52))</f>
        <v>NA</v>
      </c>
      <c r="L52" s="11" t="str">
        <f>IF(SUM($C47:$C52)=0,"NA",SUM($F47:$F52)/SUM($C47:$C52))</f>
        <v>NA</v>
      </c>
    </row>
    <row r="53" spans="1:15" hidden="1">
      <c r="A53" s="7">
        <v>3651</v>
      </c>
      <c r="B53" s="8">
        <v>2013</v>
      </c>
      <c r="C53" s="9">
        <f>'Pre Adjustment'!C53-Adjustments!C53</f>
        <v>0</v>
      </c>
      <c r="D53" s="9">
        <f>'Pre Adjustment'!D53-Adjustments!D53</f>
        <v>0</v>
      </c>
      <c r="E53" s="9">
        <f>'Pre Adjustment'!E53-Adjustments!E53</f>
        <v>0</v>
      </c>
      <c r="F53" s="10">
        <f t="shared" si="0"/>
        <v>0</v>
      </c>
      <c r="G53" s="11" t="str">
        <f t="shared" ref="G53:G55" si="42">IF($C53=0,"NA",+$F53/$C53)</f>
        <v>NA</v>
      </c>
      <c r="H53" s="11" t="str">
        <f>IF(SUM($C52:$C53)=0,"NA",SUM($F52:$F53)/SUM($C52:$C53))</f>
        <v>NA</v>
      </c>
      <c r="I53" s="11" t="str">
        <f t="shared" si="39"/>
        <v>NA</v>
      </c>
      <c r="J53" s="11" t="str">
        <f t="shared" si="40"/>
        <v>NA</v>
      </c>
      <c r="K53" s="11" t="str">
        <f t="shared" si="41"/>
        <v>NA</v>
      </c>
      <c r="L53" s="11" t="str">
        <f>IF(SUM($C48:$C53)=0,"NA",SUM($F48:$F53)/SUM($C48:$C53))</f>
        <v>NA</v>
      </c>
      <c r="M53" s="11" t="str">
        <f>IF(SUM($C47:$C53)=0,"NA",SUM($F47:$F53)/SUM($C47:$C53))</f>
        <v>NA</v>
      </c>
    </row>
    <row r="54" spans="1:15" hidden="1">
      <c r="A54" s="7">
        <v>3651</v>
      </c>
      <c r="B54" s="8">
        <v>2014</v>
      </c>
      <c r="C54" s="9">
        <f>'Pre Adjustment'!C54-Adjustments!C54</f>
        <v>0</v>
      </c>
      <c r="D54" s="9">
        <f>'Pre Adjustment'!D54-Adjustments!D54</f>
        <v>0</v>
      </c>
      <c r="E54" s="9">
        <f>'Pre Adjustment'!E54-Adjustments!E54</f>
        <v>0</v>
      </c>
      <c r="F54" s="10">
        <f t="shared" si="0"/>
        <v>0</v>
      </c>
      <c r="G54" s="11" t="str">
        <f t="shared" si="42"/>
        <v>NA</v>
      </c>
      <c r="H54" s="11" t="str">
        <f>IF(SUM($C53:$C54)=0,"NA",SUM($F53:$F54)/SUM($C53:$C54))</f>
        <v>NA</v>
      </c>
      <c r="I54" s="11" t="str">
        <f>IF(SUM($C52:$C54)=0,"NA",SUM($F52:$F54)/SUM($C52:$C54))</f>
        <v>NA</v>
      </c>
      <c r="J54" s="11" t="str">
        <f t="shared" si="40"/>
        <v>NA</v>
      </c>
      <c r="K54" s="11" t="str">
        <f t="shared" si="41"/>
        <v>NA</v>
      </c>
      <c r="L54" s="11" t="str">
        <f t="shared" ref="L54:L55" si="43">IF(SUM($C49:$C54)=0,"NA",SUM($F49:$F54)/SUM($C49:$C54))</f>
        <v>NA</v>
      </c>
      <c r="M54" s="11" t="str">
        <f>IF(SUM($C48:$C54)=0,"NA",SUM($F48:$F54)/SUM($C48:$C54))</f>
        <v>NA</v>
      </c>
      <c r="N54" s="11" t="str">
        <f>IF(SUM($C47:$C54)=0,"NA",SUM($F47:$F54)/SUM($C47:$C54))</f>
        <v>NA</v>
      </c>
    </row>
    <row r="55" spans="1:15" hidden="1">
      <c r="A55" s="7">
        <v>3651</v>
      </c>
      <c r="B55" s="8">
        <v>2015</v>
      </c>
      <c r="C55" s="9">
        <f>'Pre Adjustment'!C55-Adjustments!C55</f>
        <v>0</v>
      </c>
      <c r="D55" s="9">
        <f>'Pre Adjustment'!D55-Adjustments!D55</f>
        <v>0</v>
      </c>
      <c r="E55" s="9">
        <f>'Pre Adjustment'!E55-Adjustments!E55</f>
        <v>0</v>
      </c>
      <c r="F55" s="10">
        <f t="shared" si="0"/>
        <v>0</v>
      </c>
      <c r="G55" s="11" t="str">
        <f t="shared" si="42"/>
        <v>NA</v>
      </c>
      <c r="H55" s="11" t="str">
        <f t="shared" ref="H55" si="44">IF(SUM($C54:$C55)=0,"NA",SUM($F54:$F55)/SUM($C54:$C55))</f>
        <v>NA</v>
      </c>
      <c r="I55" s="11" t="str">
        <f>IF(SUM($C53:$C55)=0,"NA",SUM($F53:$F55)/SUM($C53:$C55))</f>
        <v>NA</v>
      </c>
      <c r="J55" s="11" t="str">
        <f>IF(SUM($C52:$C55)=0,"NA",SUM($F52:$F55)/SUM($C52:$C55))</f>
        <v>NA</v>
      </c>
      <c r="K55" s="11" t="str">
        <f t="shared" si="41"/>
        <v>NA</v>
      </c>
      <c r="L55" s="11" t="str">
        <f t="shared" si="43"/>
        <v>NA</v>
      </c>
      <c r="M55" s="11" t="str">
        <f t="shared" ref="M55" si="45">IF(SUM($C49:$C55)=0,"NA",SUM($F49:$F55)/SUM($C49:$C55))</f>
        <v>NA</v>
      </c>
      <c r="N55" s="11" t="str">
        <f>IF(SUM($C48:$C55)=0,"NA",SUM($F48:$F55)/SUM($C48:$C55))</f>
        <v>NA</v>
      </c>
      <c r="O55" s="11" t="str">
        <f>IF(SUM($C47:$C55)=0,"NA",SUM($F47:$F55)/SUM($C47:$C55))</f>
        <v>NA</v>
      </c>
    </row>
    <row r="56" spans="1:15">
      <c r="A56" s="7"/>
      <c r="B56" s="8"/>
      <c r="C56" s="9"/>
      <c r="D56" s="9"/>
      <c r="E56" s="9"/>
    </row>
    <row r="57" spans="1:15">
      <c r="A57" s="7">
        <v>3660</v>
      </c>
      <c r="B57" s="8">
        <v>2005</v>
      </c>
      <c r="C57" s="10">
        <f>'Pre Adjustment'!C57-Adjustments!C57</f>
        <v>0</v>
      </c>
      <c r="D57" s="10">
        <f>'Pre Adjustment'!D57-Adjustments!D57</f>
        <v>0</v>
      </c>
      <c r="E57" s="10">
        <f>'Pre Adjustment'!E57-Adjustments!E57</f>
        <v>0</v>
      </c>
      <c r="F57" s="10">
        <f t="shared" si="0"/>
        <v>0</v>
      </c>
      <c r="G57" s="11" t="str">
        <f>IF($C57=0,"NA",+$F57/$C57)</f>
        <v>NA</v>
      </c>
    </row>
    <row r="58" spans="1:15">
      <c r="A58" s="7">
        <v>3660</v>
      </c>
      <c r="B58" s="8">
        <v>2006</v>
      </c>
      <c r="C58" s="10">
        <f>'Pre Adjustment'!C58-Adjustments!C58</f>
        <v>0</v>
      </c>
      <c r="D58" s="10">
        <f>'Pre Adjustment'!D58-Adjustments!D58</f>
        <v>0</v>
      </c>
      <c r="E58" s="10">
        <f>'Pre Adjustment'!E58-Adjustments!E58</f>
        <v>0</v>
      </c>
      <c r="F58" s="10">
        <f t="shared" si="0"/>
        <v>0</v>
      </c>
      <c r="G58" s="11" t="str">
        <f>IF($C58=0,"NA",+$F58/$C58)</f>
        <v>NA</v>
      </c>
      <c r="H58" s="11" t="str">
        <f t="shared" ref="H58:H62" si="46">IF(SUM($C57:$C58)=0,"NA",SUM($F57:$F58)/SUM($C57:$C58))</f>
        <v>NA</v>
      </c>
    </row>
    <row r="59" spans="1:15">
      <c r="A59" s="7">
        <v>3660</v>
      </c>
      <c r="B59" s="8">
        <v>2007</v>
      </c>
      <c r="C59" s="10">
        <f>'Pre Adjustment'!C59-Adjustments!C59</f>
        <v>0</v>
      </c>
      <c r="D59" s="10">
        <f>'Pre Adjustment'!D59-Adjustments!D59</f>
        <v>0</v>
      </c>
      <c r="E59" s="10">
        <f>'Pre Adjustment'!E59-Adjustments!E59</f>
        <v>0</v>
      </c>
      <c r="F59" s="10">
        <f t="shared" si="0"/>
        <v>0</v>
      </c>
      <c r="G59" s="11" t="str">
        <f t="shared" ref="G59:G61" si="47">IF($C59=0,"NA",+$F59/$C59)</f>
        <v>NA</v>
      </c>
      <c r="H59" s="11" t="str">
        <f t="shared" si="46"/>
        <v>NA</v>
      </c>
      <c r="I59" s="11" t="str">
        <f t="shared" ref="I59:I63" si="48">IF(SUM($C57:$C59)=0,"NA",SUM($F57:$F59)/SUM($C57:$C59))</f>
        <v>NA</v>
      </c>
    </row>
    <row r="60" spans="1:15">
      <c r="A60" s="7">
        <v>3660</v>
      </c>
      <c r="B60" s="8">
        <v>2008</v>
      </c>
      <c r="C60" s="10">
        <f>'Pre Adjustment'!C60-Adjustments!C60</f>
        <v>0</v>
      </c>
      <c r="D60" s="10">
        <f>'Pre Adjustment'!D60-Adjustments!D60</f>
        <v>0</v>
      </c>
      <c r="E60" s="10">
        <f>'Pre Adjustment'!E60-Adjustments!E60</f>
        <v>0</v>
      </c>
      <c r="F60" s="10">
        <f t="shared" si="0"/>
        <v>0</v>
      </c>
      <c r="G60" s="11" t="str">
        <f t="shared" si="47"/>
        <v>NA</v>
      </c>
      <c r="H60" s="11" t="str">
        <f t="shared" si="46"/>
        <v>NA</v>
      </c>
      <c r="I60" s="11" t="str">
        <f t="shared" si="48"/>
        <v>NA</v>
      </c>
      <c r="J60" s="11" t="str">
        <f>IF(SUM($C57:$C60)=0,"NA",SUM($F57:$F60)/SUM($C57:$C60))</f>
        <v>NA</v>
      </c>
    </row>
    <row r="61" spans="1:15">
      <c r="A61" s="7">
        <v>3660</v>
      </c>
      <c r="B61" s="8">
        <v>2009</v>
      </c>
      <c r="C61" s="10">
        <f>'Pre Adjustment'!C61-Adjustments!C61</f>
        <v>0</v>
      </c>
      <c r="D61" s="10">
        <f>'Pre Adjustment'!D61-Adjustments!D61</f>
        <v>0</v>
      </c>
      <c r="E61" s="10">
        <f>'Pre Adjustment'!E61-Adjustments!E61</f>
        <v>0</v>
      </c>
      <c r="F61" s="10">
        <f t="shared" si="0"/>
        <v>0</v>
      </c>
      <c r="G61" s="11" t="str">
        <f t="shared" si="47"/>
        <v>NA</v>
      </c>
      <c r="H61" s="11" t="str">
        <f t="shared" si="46"/>
        <v>NA</v>
      </c>
      <c r="I61" s="11" t="str">
        <f t="shared" si="48"/>
        <v>NA</v>
      </c>
      <c r="J61" s="11" t="str">
        <f t="shared" ref="J61:J64" si="49">IF(SUM($C58:$C61)=0,"NA",SUM($F58:$F61)/SUM($C58:$C61))</f>
        <v>NA</v>
      </c>
      <c r="K61" s="11" t="str">
        <f>IF(SUM($C57:$C61)=0,"NA",SUM($F57:$F61)/SUM($C57:$C61))</f>
        <v>NA</v>
      </c>
    </row>
    <row r="62" spans="1:15">
      <c r="A62" s="7">
        <v>3660</v>
      </c>
      <c r="B62" s="8">
        <v>2010</v>
      </c>
      <c r="C62" s="10">
        <f>'Pre Adjustment'!C62-Adjustments!C62</f>
        <v>0</v>
      </c>
      <c r="D62" s="10">
        <f>'Pre Adjustment'!D62-Adjustments!D62</f>
        <v>0</v>
      </c>
      <c r="E62" s="10">
        <f>'Pre Adjustment'!E62-Adjustments!E62</f>
        <v>0</v>
      </c>
      <c r="F62" s="10">
        <f t="shared" si="0"/>
        <v>0</v>
      </c>
      <c r="G62" s="11" t="str">
        <f>IF($C62=0,"NA",+$F62/$C62)</f>
        <v>NA</v>
      </c>
      <c r="H62" s="11" t="str">
        <f t="shared" si="46"/>
        <v>NA</v>
      </c>
      <c r="I62" s="11" t="str">
        <f t="shared" si="48"/>
        <v>NA</v>
      </c>
      <c r="J62" s="11" t="str">
        <f t="shared" si="49"/>
        <v>NA</v>
      </c>
      <c r="K62" s="11" t="str">
        <f t="shared" ref="K62:K67" si="50">IF(SUM($C58:$C62)=0,"NA",SUM($F58:$F62)/SUM($C58:$C62))</f>
        <v>NA</v>
      </c>
      <c r="L62" s="11" t="str">
        <f>IF(SUM($C57:$C62)=0,"NA",SUM($F57:$F62)/SUM($C57:$C62))</f>
        <v>NA</v>
      </c>
    </row>
    <row r="63" spans="1:15">
      <c r="A63" s="7">
        <v>3660</v>
      </c>
      <c r="B63" s="8">
        <v>2013</v>
      </c>
      <c r="C63" s="10">
        <f>'Pre Adjustment'!C63-Adjustments!C63</f>
        <v>0</v>
      </c>
      <c r="D63" s="10">
        <f>'Pre Adjustment'!D63-Adjustments!D63</f>
        <v>0</v>
      </c>
      <c r="E63" s="10">
        <f>'Pre Adjustment'!E63-Adjustments!E63</f>
        <v>0</v>
      </c>
      <c r="F63" s="10">
        <f t="shared" si="0"/>
        <v>0</v>
      </c>
      <c r="G63" s="11" t="str">
        <f t="shared" ref="G63:G67" si="51">IF($C63=0,"NA",+$F63/$C63)</f>
        <v>NA</v>
      </c>
      <c r="H63" s="11" t="str">
        <f>IF(SUM($C62:$C63)=0,"NA",SUM($F62:$F63)/SUM($C62:$C63))</f>
        <v>NA</v>
      </c>
      <c r="I63" s="11" t="str">
        <f t="shared" si="48"/>
        <v>NA</v>
      </c>
      <c r="J63" s="11" t="str">
        <f t="shared" si="49"/>
        <v>NA</v>
      </c>
      <c r="K63" s="11" t="str">
        <f t="shared" si="50"/>
        <v>NA</v>
      </c>
      <c r="L63" s="11" t="str">
        <f>IF(SUM($C58:$C63)=0,"NA",SUM($F58:$F63)/SUM($C58:$C63))</f>
        <v>NA</v>
      </c>
      <c r="M63" s="11" t="str">
        <f>IF(SUM($C57:$C63)=0,"NA",SUM($F57:$F63)/SUM($C57:$C63))</f>
        <v>NA</v>
      </c>
    </row>
    <row r="64" spans="1:15">
      <c r="A64" s="7">
        <v>3660</v>
      </c>
      <c r="B64" s="8">
        <v>2014</v>
      </c>
      <c r="C64" s="10">
        <f>'Pre Adjustment'!C64-Adjustments!C64</f>
        <v>0</v>
      </c>
      <c r="D64" s="10">
        <f>'Pre Adjustment'!D64-Adjustments!D64</f>
        <v>0</v>
      </c>
      <c r="E64" s="10">
        <f>'Pre Adjustment'!E64-Adjustments!E64</f>
        <v>0</v>
      </c>
      <c r="F64" s="10">
        <f t="shared" si="0"/>
        <v>0</v>
      </c>
      <c r="G64" s="11" t="str">
        <f t="shared" si="51"/>
        <v>NA</v>
      </c>
      <c r="H64" s="11" t="str">
        <f>IF(SUM($C63:$C64)=0,"NA",SUM($F63:$F64)/SUM($C63:$C64))</f>
        <v>NA</v>
      </c>
      <c r="I64" s="11" t="str">
        <f>IF(SUM($C62:$C64)=0,"NA",SUM($F62:$F64)/SUM($C62:$C64))</f>
        <v>NA</v>
      </c>
      <c r="J64" s="11" t="str">
        <f t="shared" si="49"/>
        <v>NA</v>
      </c>
      <c r="K64" s="11" t="str">
        <f t="shared" si="50"/>
        <v>NA</v>
      </c>
      <c r="L64" s="11" t="str">
        <f t="shared" ref="L64:L67" si="52">IF(SUM($C59:$C64)=0,"NA",SUM($F59:$F64)/SUM($C59:$C64))</f>
        <v>NA</v>
      </c>
      <c r="M64" s="11" t="str">
        <f>IF(SUM($C58:$C64)=0,"NA",SUM($F58:$F64)/SUM($C58:$C64))</f>
        <v>NA</v>
      </c>
      <c r="N64" s="11" t="str">
        <f>IF(SUM($C57:$C64)=0,"NA",SUM($F57:$F64)/SUM($C57:$C64))</f>
        <v>NA</v>
      </c>
    </row>
    <row r="65" spans="1:17">
      <c r="A65" s="7">
        <v>3660</v>
      </c>
      <c r="B65" s="8">
        <v>2015</v>
      </c>
      <c r="C65" s="10">
        <f>'Pre Adjustment'!C65-Adjustments!C65</f>
        <v>0</v>
      </c>
      <c r="D65" s="10">
        <f>'Pre Adjustment'!D65-Adjustments!D65</f>
        <v>0</v>
      </c>
      <c r="E65" s="10">
        <f>'Pre Adjustment'!E65-Adjustments!E65</f>
        <v>0</v>
      </c>
      <c r="F65" s="10">
        <f t="shared" si="0"/>
        <v>0</v>
      </c>
      <c r="G65" s="11" t="str">
        <f t="shared" si="51"/>
        <v>NA</v>
      </c>
      <c r="H65" s="11" t="str">
        <f t="shared" ref="H65:H67" si="53">IF(SUM($C64:$C65)=0,"NA",SUM($F64:$F65)/SUM($C64:$C65))</f>
        <v>NA</v>
      </c>
      <c r="I65" s="11" t="str">
        <f>IF(SUM($C63:$C65)=0,"NA",SUM($F63:$F65)/SUM($C63:$C65))</f>
        <v>NA</v>
      </c>
      <c r="J65" s="11" t="str">
        <f>IF(SUM($C62:$C65)=0,"NA",SUM($F62:$F65)/SUM($C62:$C65))</f>
        <v>NA</v>
      </c>
      <c r="K65" s="11" t="str">
        <f t="shared" si="50"/>
        <v>NA</v>
      </c>
      <c r="L65" s="11" t="str">
        <f t="shared" si="52"/>
        <v>NA</v>
      </c>
      <c r="M65" s="11" t="str">
        <f t="shared" ref="M65:M67" si="54">IF(SUM($C59:$C65)=0,"NA",SUM($F59:$F65)/SUM($C59:$C65))</f>
        <v>NA</v>
      </c>
      <c r="N65" s="11" t="str">
        <f>IF(SUM($C58:$C65)=0,"NA",SUM($F58:$F65)/SUM($C58:$C65))</f>
        <v>NA</v>
      </c>
      <c r="O65" s="11" t="str">
        <f>IF(SUM($C57:$C65)=0,"NA",SUM($F57:$F65)/SUM($C57:$C65))</f>
        <v>NA</v>
      </c>
    </row>
    <row r="66" spans="1:17">
      <c r="A66" s="7">
        <v>3660</v>
      </c>
      <c r="B66" s="8">
        <v>2016</v>
      </c>
      <c r="C66" s="10">
        <v>0</v>
      </c>
      <c r="D66" s="10">
        <v>0</v>
      </c>
      <c r="E66" s="10">
        <v>0</v>
      </c>
      <c r="F66" s="10">
        <f t="shared" ref="F66:F67" si="55">D66-E66</f>
        <v>0</v>
      </c>
      <c r="G66" s="11" t="str">
        <f t="shared" si="51"/>
        <v>NA</v>
      </c>
      <c r="H66" s="11" t="str">
        <f t="shared" si="53"/>
        <v>NA</v>
      </c>
      <c r="I66" s="11" t="str">
        <f>IF(SUM($C64:$C66)=0,"NA",SUM($F64:$F66)/SUM($C64:$C66))</f>
        <v>NA</v>
      </c>
      <c r="J66" s="11" t="str">
        <f>IF(SUM($C63:$C66)=0,"NA",SUM($F63:$F66)/SUM($C63:$C66))</f>
        <v>NA</v>
      </c>
      <c r="K66" s="11" t="str">
        <f t="shared" si="50"/>
        <v>NA</v>
      </c>
      <c r="L66" s="11" t="str">
        <f t="shared" si="52"/>
        <v>NA</v>
      </c>
      <c r="M66" s="11" t="str">
        <f t="shared" si="54"/>
        <v>NA</v>
      </c>
      <c r="N66" s="11" t="str">
        <f>IF(SUM($C59:$C66)=0,"NA",SUM($F59:$F66)/SUM($C59:$C66))</f>
        <v>NA</v>
      </c>
      <c r="O66" s="11" t="str">
        <f>IF(SUM($C58:$C66)=0,"NA",SUM($F58:$F66)/SUM($C58:$C66))</f>
        <v>NA</v>
      </c>
      <c r="P66" s="11" t="str">
        <f>IF(SUM($C57:$C66)=0,"NA",SUM($F57:$F66)/SUM($C57:$C66))</f>
        <v>NA</v>
      </c>
    </row>
    <row r="67" spans="1:17">
      <c r="A67" s="7">
        <v>3660</v>
      </c>
      <c r="B67" s="8">
        <v>2017</v>
      </c>
      <c r="C67" s="10">
        <v>0</v>
      </c>
      <c r="D67" s="10">
        <v>0</v>
      </c>
      <c r="E67" s="10">
        <v>0</v>
      </c>
      <c r="F67" s="10">
        <f t="shared" si="55"/>
        <v>0</v>
      </c>
      <c r="G67" s="11" t="str">
        <f t="shared" si="51"/>
        <v>NA</v>
      </c>
      <c r="H67" s="11" t="str">
        <f t="shared" si="53"/>
        <v>NA</v>
      </c>
      <c r="I67" s="11" t="str">
        <f>IF(SUM($C65:$C67)=0,"NA",SUM($F65:$F67)/SUM($C65:$C67))</f>
        <v>NA</v>
      </c>
      <c r="J67" s="11" t="str">
        <f>IF(SUM($C64:$C67)=0,"NA",SUM($F64:$F67)/SUM($C64:$C67))</f>
        <v>NA</v>
      </c>
      <c r="K67" s="11" t="str">
        <f t="shared" si="50"/>
        <v>NA</v>
      </c>
      <c r="L67" s="11" t="str">
        <f t="shared" si="52"/>
        <v>NA</v>
      </c>
      <c r="M67" s="11" t="str">
        <f t="shared" si="54"/>
        <v>NA</v>
      </c>
      <c r="N67" s="11" t="str">
        <f>IF(SUM($C60:$C67)=0,"NA",SUM($F60:$F67)/SUM($C60:$C67))</f>
        <v>NA</v>
      </c>
      <c r="O67" s="11" t="str">
        <f>IF(SUM($C59:$C67)=0,"NA",SUM($F59:$F67)/SUM($C59:$C67))</f>
        <v>NA</v>
      </c>
      <c r="P67" s="11" t="str">
        <f>IF(SUM($C58:$C67)=0,"NA",SUM($F58:$F67)/SUM($C58:$C67))</f>
        <v>NA</v>
      </c>
      <c r="Q67" s="11" t="str">
        <f>IF(SUM($C59:$C67)=0,"NA",SUM($F57:$F67)/SUM($C57:$C67))</f>
        <v>NA</v>
      </c>
    </row>
    <row r="68" spans="1:17">
      <c r="A68" s="7"/>
      <c r="B68" s="8"/>
      <c r="G68" s="11"/>
      <c r="H68" s="11"/>
      <c r="I68" s="11"/>
      <c r="J68" s="11"/>
      <c r="K68" s="11"/>
      <c r="L68" s="11"/>
      <c r="M68" s="11"/>
      <c r="N68" s="11"/>
      <c r="O68" s="11"/>
      <c r="Q68" s="11" t="s">
        <v>24</v>
      </c>
    </row>
    <row r="69" spans="1:17">
      <c r="A69" s="7"/>
      <c r="B69" s="8"/>
      <c r="G69" s="11"/>
      <c r="H69" s="11"/>
      <c r="I69" s="11"/>
      <c r="J69" s="11"/>
      <c r="K69" s="11"/>
      <c r="L69" s="11"/>
      <c r="M69" s="11"/>
      <c r="N69" s="11"/>
      <c r="O69" s="11"/>
    </row>
    <row r="70" spans="1:17">
      <c r="A70" s="7"/>
      <c r="B70" s="8"/>
    </row>
    <row r="71" spans="1:17">
      <c r="A71" s="7">
        <v>3661</v>
      </c>
      <c r="B71" s="8">
        <v>2005</v>
      </c>
      <c r="C71" s="10">
        <f>'Pre Adjustment'!C67-Adjustments!C67</f>
        <v>0</v>
      </c>
      <c r="D71" s="10">
        <f>'Pre Adjustment'!D67-Adjustments!D67</f>
        <v>0</v>
      </c>
      <c r="E71" s="10">
        <f>'Pre Adjustment'!E67-Adjustments!E67</f>
        <v>0</v>
      </c>
      <c r="F71" s="10">
        <f t="shared" si="0"/>
        <v>0</v>
      </c>
      <c r="G71" s="11" t="str">
        <f>IF($C71=0,"NA",+$F71/$C71)</f>
        <v>NA</v>
      </c>
    </row>
    <row r="72" spans="1:17">
      <c r="A72" s="7">
        <v>3661</v>
      </c>
      <c r="B72" s="8">
        <v>2006</v>
      </c>
      <c r="C72" s="10">
        <f>'Pre Adjustment'!C68-Adjustments!C68</f>
        <v>0</v>
      </c>
      <c r="D72" s="10">
        <f>'Pre Adjustment'!D68-Adjustments!D68</f>
        <v>0</v>
      </c>
      <c r="E72" s="10">
        <f>'Pre Adjustment'!E68-Adjustments!E68</f>
        <v>0</v>
      </c>
      <c r="F72" s="10">
        <f t="shared" si="0"/>
        <v>0</v>
      </c>
      <c r="G72" s="11" t="str">
        <f>IF($C72=0,"NA",+$F72/$C72)</f>
        <v>NA</v>
      </c>
      <c r="H72" s="11" t="str">
        <f t="shared" ref="H72:H76" si="56">IF(SUM($C71:$C72)=0,"NA",SUM($F71:$F72)/SUM($C71:$C72))</f>
        <v>NA</v>
      </c>
    </row>
    <row r="73" spans="1:17">
      <c r="A73" s="7">
        <v>3661</v>
      </c>
      <c r="B73" s="8">
        <v>2007</v>
      </c>
      <c r="C73" s="10">
        <f>'Pre Adjustment'!C69-Adjustments!C69</f>
        <v>0</v>
      </c>
      <c r="D73" s="10">
        <f>'Pre Adjustment'!D69-Adjustments!D69</f>
        <v>0</v>
      </c>
      <c r="E73" s="10">
        <f>'Pre Adjustment'!E69-Adjustments!E69</f>
        <v>0</v>
      </c>
      <c r="F73" s="10">
        <f t="shared" si="0"/>
        <v>0</v>
      </c>
      <c r="G73" s="11" t="str">
        <f t="shared" ref="G73:G75" si="57">IF($C73=0,"NA",+$F73/$C73)</f>
        <v>NA</v>
      </c>
      <c r="H73" s="11" t="str">
        <f t="shared" si="56"/>
        <v>NA</v>
      </c>
      <c r="I73" s="11" t="str">
        <f t="shared" ref="I73:I77" si="58">IF(SUM($C71:$C73)=0,"NA",SUM($F71:$F73)/SUM($C71:$C73))</f>
        <v>NA</v>
      </c>
    </row>
    <row r="74" spans="1:17">
      <c r="A74" s="7">
        <v>3661</v>
      </c>
      <c r="B74" s="8">
        <v>2008</v>
      </c>
      <c r="C74" s="10">
        <f>'Pre Adjustment'!C70-Adjustments!C70</f>
        <v>0</v>
      </c>
      <c r="D74" s="10">
        <f>'Pre Adjustment'!D70-Adjustments!D70</f>
        <v>0</v>
      </c>
      <c r="E74" s="10">
        <f>'Pre Adjustment'!E70-Adjustments!E70</f>
        <v>0</v>
      </c>
      <c r="F74" s="10">
        <f t="shared" si="0"/>
        <v>0</v>
      </c>
      <c r="G74" s="11" t="str">
        <f t="shared" si="57"/>
        <v>NA</v>
      </c>
      <c r="H74" s="11" t="str">
        <f t="shared" si="56"/>
        <v>NA</v>
      </c>
      <c r="I74" s="11" t="str">
        <f t="shared" si="58"/>
        <v>NA</v>
      </c>
      <c r="J74" s="11" t="str">
        <f>IF(SUM($C71:$C74)=0,"NA",SUM($F71:$F74)/SUM($C71:$C74))</f>
        <v>NA</v>
      </c>
    </row>
    <row r="75" spans="1:17">
      <c r="A75" s="7">
        <v>3661</v>
      </c>
      <c r="B75" s="8">
        <v>2009</v>
      </c>
      <c r="C75" s="10">
        <f>'Pre Adjustment'!C71-Adjustments!C71</f>
        <v>0</v>
      </c>
      <c r="D75" s="10">
        <f>'Pre Adjustment'!D71-Adjustments!D71</f>
        <v>0</v>
      </c>
      <c r="E75" s="10">
        <f>'Pre Adjustment'!E71-Adjustments!E71</f>
        <v>0</v>
      </c>
      <c r="F75" s="10">
        <f t="shared" si="0"/>
        <v>0</v>
      </c>
      <c r="G75" s="11" t="str">
        <f t="shared" si="57"/>
        <v>NA</v>
      </c>
      <c r="H75" s="11" t="str">
        <f t="shared" si="56"/>
        <v>NA</v>
      </c>
      <c r="I75" s="11" t="str">
        <f t="shared" si="58"/>
        <v>NA</v>
      </c>
      <c r="J75" s="11" t="str">
        <f t="shared" ref="J75:J78" si="59">IF(SUM($C72:$C75)=0,"NA",SUM($F72:$F75)/SUM($C72:$C75))</f>
        <v>NA</v>
      </c>
      <c r="K75" s="11" t="str">
        <f>IF(SUM($C71:$C75)=0,"NA",SUM($F71:$F75)/SUM($C71:$C75))</f>
        <v>NA</v>
      </c>
    </row>
    <row r="76" spans="1:17">
      <c r="A76" s="7">
        <v>3661</v>
      </c>
      <c r="B76" s="8">
        <v>2010</v>
      </c>
      <c r="C76" s="10">
        <f>'Pre Adjustment'!C72-Adjustments!C72</f>
        <v>0</v>
      </c>
      <c r="D76" s="10">
        <f>'Pre Adjustment'!D72-Adjustments!D72</f>
        <v>0</v>
      </c>
      <c r="E76" s="10">
        <f>'Pre Adjustment'!E72-Adjustments!E72</f>
        <v>0</v>
      </c>
      <c r="F76" s="10">
        <f t="shared" ref="F76:F161" si="60">D76-E76</f>
        <v>0</v>
      </c>
      <c r="G76" s="11" t="str">
        <f>IF($C76=0,"NA",+$F76/$C76)</f>
        <v>NA</v>
      </c>
      <c r="H76" s="11" t="str">
        <f t="shared" si="56"/>
        <v>NA</v>
      </c>
      <c r="I76" s="11" t="str">
        <f t="shared" si="58"/>
        <v>NA</v>
      </c>
      <c r="J76" s="11" t="str">
        <f t="shared" si="59"/>
        <v>NA</v>
      </c>
      <c r="K76" s="11" t="str">
        <f t="shared" ref="K76:K79" si="61">IF(SUM($C72:$C76)=0,"NA",SUM($F72:$F76)/SUM($C72:$C76))</f>
        <v>NA</v>
      </c>
      <c r="L76" s="11" t="str">
        <f>IF(SUM($C71:$C76)=0,"NA",SUM($F71:$F76)/SUM($C71:$C76))</f>
        <v>NA</v>
      </c>
    </row>
    <row r="77" spans="1:17">
      <c r="A77" s="7">
        <v>3661</v>
      </c>
      <c r="B77" s="8">
        <v>2013</v>
      </c>
      <c r="C77" s="10">
        <f>'Pre Adjustment'!C73-Adjustments!C73</f>
        <v>0</v>
      </c>
      <c r="D77" s="10">
        <f>'Pre Adjustment'!D73-Adjustments!D73</f>
        <v>0</v>
      </c>
      <c r="E77" s="10">
        <f>'Pre Adjustment'!E73-Adjustments!E73</f>
        <v>0</v>
      </c>
      <c r="F77" s="10">
        <f t="shared" si="60"/>
        <v>0</v>
      </c>
      <c r="G77" s="11" t="str">
        <f t="shared" ref="G77:G81" si="62">IF($C77=0,"NA",+$F77/$C77)</f>
        <v>NA</v>
      </c>
      <c r="H77" s="11" t="str">
        <f>IF(SUM($C76:$C77)=0,"NA",SUM($F76:$F77)/SUM($C76:$C77))</f>
        <v>NA</v>
      </c>
      <c r="I77" s="11" t="str">
        <f t="shared" si="58"/>
        <v>NA</v>
      </c>
      <c r="J77" s="11" t="str">
        <f t="shared" si="59"/>
        <v>NA</v>
      </c>
      <c r="K77" s="11" t="str">
        <f t="shared" si="61"/>
        <v>NA</v>
      </c>
      <c r="L77" s="11" t="str">
        <f>IF(SUM($C72:$C77)=0,"NA",SUM($F72:$F77)/SUM($C72:$C77))</f>
        <v>NA</v>
      </c>
      <c r="M77" s="11" t="str">
        <f>IF(SUM($C71:$C77)=0,"NA",SUM($F71:$F77)/SUM($C71:$C77))</f>
        <v>NA</v>
      </c>
    </row>
    <row r="78" spans="1:17">
      <c r="A78" s="7">
        <v>3661</v>
      </c>
      <c r="B78" s="8">
        <v>2014</v>
      </c>
      <c r="C78" s="10">
        <f>'Pre Adjustment'!C74-Adjustments!C74</f>
        <v>0</v>
      </c>
      <c r="D78" s="10">
        <f>'Pre Adjustment'!D74-Adjustments!D74</f>
        <v>0</v>
      </c>
      <c r="E78" s="10">
        <f>'Pre Adjustment'!E74-Adjustments!E74</f>
        <v>0</v>
      </c>
      <c r="F78" s="10">
        <f t="shared" si="60"/>
        <v>0</v>
      </c>
      <c r="G78" s="11" t="str">
        <f t="shared" si="62"/>
        <v>NA</v>
      </c>
      <c r="H78" s="11" t="str">
        <f>IF(SUM($C77:$C78)=0,"NA",SUM($F77:$F78)/SUM($C77:$C78))</f>
        <v>NA</v>
      </c>
      <c r="I78" s="11" t="str">
        <f>IF(SUM($C76:$C78)=0,"NA",SUM($F76:$F78)/SUM($C76:$C78))</f>
        <v>NA</v>
      </c>
      <c r="J78" s="11" t="str">
        <f t="shared" si="59"/>
        <v>NA</v>
      </c>
      <c r="K78" s="11" t="str">
        <f t="shared" si="61"/>
        <v>NA</v>
      </c>
      <c r="L78" s="11" t="str">
        <f t="shared" ref="L78:L79" si="63">IF(SUM($C73:$C78)=0,"NA",SUM($F73:$F78)/SUM($C73:$C78))</f>
        <v>NA</v>
      </c>
      <c r="M78" s="11" t="str">
        <f>IF(SUM($C72:$C78)=0,"NA",SUM($F72:$F78)/SUM($C72:$C78))</f>
        <v>NA</v>
      </c>
      <c r="N78" s="11" t="str">
        <f>IF(SUM($C71:$C78)=0,"NA",SUM($F71:$F78)/SUM($C71:$C78))</f>
        <v>NA</v>
      </c>
    </row>
    <row r="79" spans="1:17">
      <c r="A79" s="7">
        <v>3661</v>
      </c>
      <c r="B79" s="8">
        <v>2015</v>
      </c>
      <c r="C79" s="10">
        <f>'Pre Adjustment'!C75-Adjustments!C75</f>
        <v>0</v>
      </c>
      <c r="D79" s="10">
        <f>'Pre Adjustment'!D75-Adjustments!D75</f>
        <v>0</v>
      </c>
      <c r="E79" s="10">
        <f>'Pre Adjustment'!E75-Adjustments!E75</f>
        <v>0</v>
      </c>
      <c r="F79" s="10">
        <f t="shared" si="60"/>
        <v>0</v>
      </c>
      <c r="G79" s="11" t="str">
        <f t="shared" si="62"/>
        <v>NA</v>
      </c>
      <c r="H79" s="11" t="str">
        <f t="shared" ref="H79" si="64">IF(SUM($C78:$C79)=0,"NA",SUM($F78:$F79)/SUM($C78:$C79))</f>
        <v>NA</v>
      </c>
      <c r="I79" s="11" t="str">
        <f>IF(SUM($C77:$C79)=0,"NA",SUM($F77:$F79)/SUM($C77:$C79))</f>
        <v>NA</v>
      </c>
      <c r="J79" s="11" t="str">
        <f>IF(SUM($C76:$C79)=0,"NA",SUM($F76:$F79)/SUM($C76:$C79))</f>
        <v>NA</v>
      </c>
      <c r="K79" s="11" t="str">
        <f t="shared" si="61"/>
        <v>NA</v>
      </c>
      <c r="L79" s="11" t="str">
        <f t="shared" si="63"/>
        <v>NA</v>
      </c>
      <c r="M79" s="11" t="str">
        <f t="shared" ref="M79" si="65">IF(SUM($C73:$C79)=0,"NA",SUM($F73:$F79)/SUM($C73:$C79))</f>
        <v>NA</v>
      </c>
      <c r="N79" s="11" t="str">
        <f>IF(SUM($C72:$C79)=0,"NA",SUM($F72:$F79)/SUM($C72:$C79))</f>
        <v>NA</v>
      </c>
      <c r="O79" s="11" t="str">
        <f>IF(SUM($C71:$C79)=0,"NA",SUM($F71:$F79)/SUM($C71:$C79))</f>
        <v>NA</v>
      </c>
    </row>
    <row r="80" spans="1:17">
      <c r="A80" s="7">
        <v>3661</v>
      </c>
      <c r="B80" s="8">
        <v>2016</v>
      </c>
      <c r="C80" s="10">
        <v>0</v>
      </c>
      <c r="D80" s="10">
        <v>0</v>
      </c>
      <c r="E80" s="10">
        <v>0</v>
      </c>
      <c r="F80" s="10">
        <f t="shared" si="60"/>
        <v>0</v>
      </c>
      <c r="G80" s="11" t="str">
        <f t="shared" si="62"/>
        <v>NA</v>
      </c>
      <c r="H80" s="11" t="str">
        <f t="shared" ref="H80:H81" si="66">IF(SUM($C79:$C80)=0,"NA",SUM($F79:$F80)/SUM($C79:$C80))</f>
        <v>NA</v>
      </c>
      <c r="I80" s="11" t="str">
        <f>IF(SUM($C78:$C80)=0,"NA",SUM($F78:$F80)/SUM($C78:$C80))</f>
        <v>NA</v>
      </c>
      <c r="J80" s="11" t="str">
        <f>IF(SUM($C77:$C80)=0,"NA",SUM($F77:$F80)/SUM($C77:$C80))</f>
        <v>NA</v>
      </c>
      <c r="K80" s="11" t="str">
        <f t="shared" ref="K80:K81" si="67">IF(SUM($C76:$C80)=0,"NA",SUM($F76:$F80)/SUM($C76:$C80))</f>
        <v>NA</v>
      </c>
      <c r="L80" s="11" t="str">
        <f t="shared" ref="L80:L81" si="68">IF(SUM($C75:$C80)=0,"NA",SUM($F75:$F80)/SUM($C75:$C80))</f>
        <v>NA</v>
      </c>
      <c r="M80" s="11" t="str">
        <f t="shared" ref="M80:M81" si="69">IF(SUM($C74:$C80)=0,"NA",SUM($F74:$F80)/SUM($C74:$C80))</f>
        <v>NA</v>
      </c>
      <c r="N80" s="11" t="str">
        <f>IF(SUM($C73:$C80)=0,"NA",SUM($F73:$F80)/SUM($C73:$C80))</f>
        <v>NA</v>
      </c>
      <c r="O80" s="11" t="str">
        <f>IF(SUM($C72:$C80)=0,"NA",SUM($F72:$F80)/SUM($C72:$C80))</f>
        <v>NA</v>
      </c>
      <c r="P80" s="11" t="str">
        <f>IF(SUM($C71:$C80)=0,"NA",SUM($F71:$F80)/SUM($C71:$C80))</f>
        <v>NA</v>
      </c>
    </row>
    <row r="81" spans="1:17">
      <c r="A81" s="7">
        <v>3661</v>
      </c>
      <c r="B81" s="8">
        <v>2017</v>
      </c>
      <c r="C81" s="10">
        <v>0</v>
      </c>
      <c r="D81" s="10">
        <v>0</v>
      </c>
      <c r="E81" s="10">
        <v>0</v>
      </c>
      <c r="F81" s="10">
        <f t="shared" si="60"/>
        <v>0</v>
      </c>
      <c r="G81" s="11" t="str">
        <f t="shared" si="62"/>
        <v>NA</v>
      </c>
      <c r="H81" s="11" t="str">
        <f t="shared" si="66"/>
        <v>NA</v>
      </c>
      <c r="I81" s="11" t="str">
        <f>IF(SUM($C79:$C81)=0,"NA",SUM($F79:$F81)/SUM($C79:$C81))</f>
        <v>NA</v>
      </c>
      <c r="J81" s="11" t="str">
        <f>IF(SUM($C78:$C81)=0,"NA",SUM($F78:$F81)/SUM($C78:$C81))</f>
        <v>NA</v>
      </c>
      <c r="K81" s="11" t="str">
        <f t="shared" si="67"/>
        <v>NA</v>
      </c>
      <c r="L81" s="11" t="str">
        <f t="shared" si="68"/>
        <v>NA</v>
      </c>
      <c r="M81" s="11" t="str">
        <f t="shared" si="69"/>
        <v>NA</v>
      </c>
      <c r="N81" s="11" t="str">
        <f>IF(SUM($C74:$C81)=0,"NA",SUM($F74:$F81)/SUM($C74:$C81))</f>
        <v>NA</v>
      </c>
      <c r="O81" s="11" t="str">
        <f>IF(SUM($C73:$C81)=0,"NA",SUM($F73:$F81)/SUM($C73:$C81))</f>
        <v>NA</v>
      </c>
      <c r="P81" s="11" t="str">
        <f>IF(SUM($C72:$C81)=0,"NA",SUM($F72:$F81)/SUM($C72:$C81))</f>
        <v>NA</v>
      </c>
      <c r="Q81" s="11" t="str">
        <f>IF(SUM($C73:$C81)=0,"NA",SUM($F71:$F81)/SUM($C71:$C81))</f>
        <v>NA</v>
      </c>
    </row>
    <row r="82" spans="1:17">
      <c r="A82" s="7"/>
      <c r="B82" s="8"/>
      <c r="G82" s="11"/>
      <c r="H82" s="11"/>
      <c r="I82" s="11"/>
      <c r="J82" s="11"/>
      <c r="K82" s="11"/>
      <c r="L82" s="11"/>
      <c r="M82" s="11"/>
      <c r="N82" s="11"/>
      <c r="O82" s="11"/>
    </row>
    <row r="83" spans="1:17">
      <c r="A83" s="7"/>
      <c r="B83" s="8"/>
      <c r="G83" s="11"/>
      <c r="H83" s="11"/>
      <c r="I83" s="11"/>
      <c r="J83" s="11"/>
      <c r="K83" s="11"/>
      <c r="L83" s="11"/>
      <c r="M83" s="11"/>
      <c r="N83" s="11"/>
      <c r="O83" s="11"/>
    </row>
    <row r="84" spans="1:17">
      <c r="A84" s="7"/>
      <c r="B84" s="8"/>
    </row>
    <row r="85" spans="1:17">
      <c r="A85" s="7">
        <v>3670</v>
      </c>
      <c r="B85" s="8">
        <v>2005</v>
      </c>
      <c r="C85" s="10">
        <f>'Pre Adjustment'!C77-Adjustments!C77</f>
        <v>0</v>
      </c>
      <c r="D85" s="10">
        <f>'Pre Adjustment'!D77-Adjustments!D77</f>
        <v>0</v>
      </c>
      <c r="E85" s="10">
        <f>'Pre Adjustment'!E77-Adjustments!E77</f>
        <v>0</v>
      </c>
      <c r="F85" s="10">
        <f t="shared" si="60"/>
        <v>0</v>
      </c>
      <c r="G85" s="11" t="str">
        <f>IF($C85=0,"NA",+$F85/$C85)</f>
        <v>NA</v>
      </c>
    </row>
    <row r="86" spans="1:17">
      <c r="A86" s="7">
        <v>3670</v>
      </c>
      <c r="B86" s="8">
        <v>2006</v>
      </c>
      <c r="C86" s="10">
        <f>'Pre Adjustment'!C78-Adjustments!C78</f>
        <v>0</v>
      </c>
      <c r="D86" s="10">
        <f>'Pre Adjustment'!D78-Adjustments!D78</f>
        <v>0</v>
      </c>
      <c r="E86" s="10">
        <f>'Pre Adjustment'!E78-Adjustments!E78</f>
        <v>0</v>
      </c>
      <c r="F86" s="10">
        <f t="shared" si="60"/>
        <v>0</v>
      </c>
      <c r="G86" s="11" t="str">
        <f>IF($C86=0,"NA",+$F86/$C86)</f>
        <v>NA</v>
      </c>
      <c r="H86" s="11" t="str">
        <f t="shared" ref="H86:H90" si="70">IF(SUM($C85:$C86)=0,"NA",SUM($F85:$F86)/SUM($C85:$C86))</f>
        <v>NA</v>
      </c>
    </row>
    <row r="87" spans="1:17">
      <c r="A87" s="7">
        <v>3670</v>
      </c>
      <c r="B87" s="8">
        <v>2007</v>
      </c>
      <c r="C87" s="10">
        <f>'Pre Adjustment'!C79-Adjustments!C79</f>
        <v>0</v>
      </c>
      <c r="D87" s="10">
        <f>'Pre Adjustment'!D79-Adjustments!D79</f>
        <v>0</v>
      </c>
      <c r="E87" s="10">
        <f>'Pre Adjustment'!E79-Adjustments!E79</f>
        <v>0</v>
      </c>
      <c r="F87" s="10">
        <f t="shared" si="60"/>
        <v>0</v>
      </c>
      <c r="G87" s="11" t="str">
        <f t="shared" ref="G87:G89" si="71">IF($C87=0,"NA",+$F87/$C87)</f>
        <v>NA</v>
      </c>
      <c r="H87" s="11" t="str">
        <f t="shared" si="70"/>
        <v>NA</v>
      </c>
      <c r="I87" s="11" t="str">
        <f t="shared" ref="I87:I91" si="72">IF(SUM($C85:$C87)=0,"NA",SUM($F85:$F87)/SUM($C85:$C87))</f>
        <v>NA</v>
      </c>
    </row>
    <row r="88" spans="1:17">
      <c r="A88" s="7">
        <v>3670</v>
      </c>
      <c r="B88" s="8">
        <v>2008</v>
      </c>
      <c r="C88" s="10">
        <f>'Pre Adjustment'!C80-Adjustments!C80</f>
        <v>0</v>
      </c>
      <c r="D88" s="10">
        <f>'Pre Adjustment'!D80-Adjustments!D80</f>
        <v>0</v>
      </c>
      <c r="E88" s="10">
        <f>'Pre Adjustment'!E80-Adjustments!E80</f>
        <v>0</v>
      </c>
      <c r="F88" s="10">
        <f t="shared" si="60"/>
        <v>0</v>
      </c>
      <c r="G88" s="11" t="str">
        <f t="shared" si="71"/>
        <v>NA</v>
      </c>
      <c r="H88" s="11" t="str">
        <f t="shared" si="70"/>
        <v>NA</v>
      </c>
      <c r="I88" s="11" t="str">
        <f t="shared" si="72"/>
        <v>NA</v>
      </c>
      <c r="J88" s="11" t="str">
        <f>IF(SUM($C85:$C88)=0,"NA",SUM($F85:$F88)/SUM($C85:$C88))</f>
        <v>NA</v>
      </c>
    </row>
    <row r="89" spans="1:17">
      <c r="A89" s="7">
        <v>3670</v>
      </c>
      <c r="B89" s="8">
        <v>2009</v>
      </c>
      <c r="C89" s="10">
        <f>'Pre Adjustment'!C81-Adjustments!C81</f>
        <v>0</v>
      </c>
      <c r="D89" s="10">
        <f>'Pre Adjustment'!D81-Adjustments!D81</f>
        <v>0</v>
      </c>
      <c r="E89" s="10">
        <f>'Pre Adjustment'!E81-Adjustments!E81</f>
        <v>0</v>
      </c>
      <c r="F89" s="10">
        <f t="shared" si="60"/>
        <v>0</v>
      </c>
      <c r="G89" s="11" t="str">
        <f t="shared" si="71"/>
        <v>NA</v>
      </c>
      <c r="H89" s="11" t="str">
        <f t="shared" si="70"/>
        <v>NA</v>
      </c>
      <c r="I89" s="11" t="str">
        <f t="shared" si="72"/>
        <v>NA</v>
      </c>
      <c r="J89" s="11" t="str">
        <f t="shared" ref="J89:J92" si="73">IF(SUM($C86:$C89)=0,"NA",SUM($F86:$F89)/SUM($C86:$C89))</f>
        <v>NA</v>
      </c>
      <c r="K89" s="11" t="str">
        <f>IF(SUM($C85:$C89)=0,"NA",SUM($F85:$F89)/SUM($C85:$C89))</f>
        <v>NA</v>
      </c>
    </row>
    <row r="90" spans="1:17">
      <c r="A90" s="7">
        <v>3670</v>
      </c>
      <c r="B90" s="8">
        <v>2010</v>
      </c>
      <c r="C90" s="10">
        <f>'Pre Adjustment'!C82-Adjustments!C82</f>
        <v>0</v>
      </c>
      <c r="D90" s="10">
        <f>'Pre Adjustment'!D82-Adjustments!D82</f>
        <v>0</v>
      </c>
      <c r="E90" s="10">
        <f>'Pre Adjustment'!E82-Adjustments!E82</f>
        <v>0</v>
      </c>
      <c r="F90" s="10">
        <f t="shared" si="60"/>
        <v>0</v>
      </c>
      <c r="G90" s="11" t="str">
        <f>IF($C90=0,"NA",+$F90/$C90)</f>
        <v>NA</v>
      </c>
      <c r="H90" s="11" t="str">
        <f t="shared" si="70"/>
        <v>NA</v>
      </c>
      <c r="I90" s="11" t="str">
        <f t="shared" si="72"/>
        <v>NA</v>
      </c>
      <c r="J90" s="11" t="str">
        <f t="shared" si="73"/>
        <v>NA</v>
      </c>
      <c r="K90" s="11" t="str">
        <f t="shared" ref="K90:K93" si="74">IF(SUM($C86:$C90)=0,"NA",SUM($F86:$F90)/SUM($C86:$C90))</f>
        <v>NA</v>
      </c>
      <c r="L90" s="11" t="str">
        <f>IF(SUM($C85:$C90)=0,"NA",SUM($F85:$F90)/SUM($C85:$C90))</f>
        <v>NA</v>
      </c>
    </row>
    <row r="91" spans="1:17">
      <c r="A91" s="7">
        <v>3670</v>
      </c>
      <c r="B91" s="8">
        <v>2013</v>
      </c>
      <c r="C91" s="10">
        <f>'Pre Adjustment'!C83-Adjustments!C83</f>
        <v>0</v>
      </c>
      <c r="D91" s="10">
        <f>'Pre Adjustment'!D83-Adjustments!D83</f>
        <v>0</v>
      </c>
      <c r="E91" s="10">
        <f>'Pre Adjustment'!E83-Adjustments!E83</f>
        <v>0</v>
      </c>
      <c r="F91" s="10">
        <f t="shared" si="60"/>
        <v>0</v>
      </c>
      <c r="G91" s="11" t="str">
        <f t="shared" ref="G91:G95" si="75">IF($C91=0,"NA",+$F91/$C91)</f>
        <v>NA</v>
      </c>
      <c r="H91" s="11" t="str">
        <f>IF(SUM($C90:$C91)=0,"NA",SUM($F90:$F91)/SUM($C90:$C91))</f>
        <v>NA</v>
      </c>
      <c r="I91" s="11" t="str">
        <f t="shared" si="72"/>
        <v>NA</v>
      </c>
      <c r="J91" s="11" t="str">
        <f t="shared" si="73"/>
        <v>NA</v>
      </c>
      <c r="K91" s="11" t="str">
        <f t="shared" si="74"/>
        <v>NA</v>
      </c>
      <c r="L91" s="11" t="str">
        <f>IF(SUM($C86:$C91)=0,"NA",SUM($F86:$F91)/SUM($C86:$C91))</f>
        <v>NA</v>
      </c>
      <c r="M91" s="11" t="str">
        <f>IF(SUM($C85:$C91)=0,"NA",SUM($F85:$F91)/SUM($C85:$C91))</f>
        <v>NA</v>
      </c>
    </row>
    <row r="92" spans="1:17">
      <c r="A92" s="7">
        <v>3670</v>
      </c>
      <c r="B92" s="8">
        <v>2014</v>
      </c>
      <c r="C92" s="10">
        <f>'Pre Adjustment'!C84-Adjustments!C84</f>
        <v>0</v>
      </c>
      <c r="D92" s="10">
        <f>'Pre Adjustment'!D84-Adjustments!D84</f>
        <v>0</v>
      </c>
      <c r="E92" s="10">
        <f>'Pre Adjustment'!E84-Adjustments!E84</f>
        <v>0</v>
      </c>
      <c r="F92" s="10">
        <f t="shared" si="60"/>
        <v>0</v>
      </c>
      <c r="G92" s="11" t="str">
        <f t="shared" si="75"/>
        <v>NA</v>
      </c>
      <c r="H92" s="11" t="str">
        <f>IF(SUM($C91:$C92)=0,"NA",SUM($F91:$F92)/SUM($C91:$C92))</f>
        <v>NA</v>
      </c>
      <c r="I92" s="11" t="str">
        <f>IF(SUM($C90:$C92)=0,"NA",SUM($F90:$F92)/SUM($C90:$C92))</f>
        <v>NA</v>
      </c>
      <c r="J92" s="11" t="str">
        <f t="shared" si="73"/>
        <v>NA</v>
      </c>
      <c r="K92" s="11" t="str">
        <f t="shared" si="74"/>
        <v>NA</v>
      </c>
      <c r="L92" s="11" t="str">
        <f t="shared" ref="L92:L93" si="76">IF(SUM($C87:$C92)=0,"NA",SUM($F87:$F92)/SUM($C87:$C92))</f>
        <v>NA</v>
      </c>
      <c r="M92" s="11" t="str">
        <f>IF(SUM($C86:$C92)=0,"NA",SUM($F86:$F92)/SUM($C86:$C92))</f>
        <v>NA</v>
      </c>
      <c r="N92" s="11" t="str">
        <f>IF(SUM($C85:$C92)=0,"NA",SUM($F85:$F92)/SUM($C85:$C92))</f>
        <v>NA</v>
      </c>
    </row>
    <row r="93" spans="1:17">
      <c r="A93" s="7">
        <v>3670</v>
      </c>
      <c r="B93" s="8">
        <v>2015</v>
      </c>
      <c r="C93" s="10">
        <f>'Pre Adjustment'!C85-Adjustments!C85</f>
        <v>1476.25</v>
      </c>
      <c r="D93" s="10">
        <f>'Pre Adjustment'!D85-Adjustments!D85</f>
        <v>0</v>
      </c>
      <c r="E93" s="10">
        <f>'Pre Adjustment'!E85-Adjustments!E85</f>
        <v>0</v>
      </c>
      <c r="F93" s="10">
        <f t="shared" si="60"/>
        <v>0</v>
      </c>
      <c r="G93" s="11">
        <f t="shared" si="75"/>
        <v>0</v>
      </c>
      <c r="H93" s="11">
        <f t="shared" ref="H93" si="77">IF(SUM($C92:$C93)=0,"NA",SUM($F92:$F93)/SUM($C92:$C93))</f>
        <v>0</v>
      </c>
      <c r="I93" s="11">
        <f>IF(SUM($C91:$C93)=0,"NA",SUM($F91:$F93)/SUM($C91:$C93))</f>
        <v>0</v>
      </c>
      <c r="J93" s="11">
        <f>IF(SUM($C90:$C93)=0,"NA",SUM($F90:$F93)/SUM($C90:$C93))</f>
        <v>0</v>
      </c>
      <c r="K93" s="11">
        <f t="shared" si="74"/>
        <v>0</v>
      </c>
      <c r="L93" s="11">
        <f t="shared" si="76"/>
        <v>0</v>
      </c>
      <c r="M93" s="11">
        <f t="shared" ref="M93" si="78">IF(SUM($C87:$C93)=0,"NA",SUM($F87:$F93)/SUM($C87:$C93))</f>
        <v>0</v>
      </c>
      <c r="N93" s="11">
        <f>IF(SUM($C86:$C93)=0,"NA",SUM($F86:$F93)/SUM($C86:$C93))</f>
        <v>0</v>
      </c>
      <c r="O93" s="11">
        <f>IF(SUM($C85:$C93)=0,"NA",SUM($F85:$F93)/SUM($C85:$C93))</f>
        <v>0</v>
      </c>
    </row>
    <row r="94" spans="1:17">
      <c r="A94" s="7">
        <v>3670</v>
      </c>
      <c r="B94" s="8">
        <v>2016</v>
      </c>
      <c r="C94" s="10">
        <v>0</v>
      </c>
      <c r="D94" s="10">
        <v>0</v>
      </c>
      <c r="E94" s="10">
        <v>0</v>
      </c>
      <c r="F94" s="10">
        <f t="shared" ref="F94:F95" si="79">D94-E94</f>
        <v>0</v>
      </c>
      <c r="G94" s="11" t="str">
        <f t="shared" si="75"/>
        <v>NA</v>
      </c>
      <c r="H94" s="11">
        <f t="shared" ref="H94:H95" si="80">IF(SUM($C93:$C94)=0,"NA",SUM($F93:$F94)/SUM($C93:$C94))</f>
        <v>0</v>
      </c>
      <c r="I94" s="11">
        <f>IF(SUM($C92:$C94)=0,"NA",SUM($F92:$F94)/SUM($C92:$C94))</f>
        <v>0</v>
      </c>
      <c r="J94" s="11">
        <f>IF(SUM($C91:$C94)=0,"NA",SUM($F91:$F94)/SUM($C91:$C94))</f>
        <v>0</v>
      </c>
      <c r="K94" s="11">
        <f t="shared" ref="K94:K95" si="81">IF(SUM($C90:$C94)=0,"NA",SUM($F90:$F94)/SUM($C90:$C94))</f>
        <v>0</v>
      </c>
      <c r="L94" s="11">
        <f t="shared" ref="L94:L95" si="82">IF(SUM($C89:$C94)=0,"NA",SUM($F89:$F94)/SUM($C89:$C94))</f>
        <v>0</v>
      </c>
      <c r="M94" s="11">
        <f t="shared" ref="M94:M95" si="83">IF(SUM($C88:$C94)=0,"NA",SUM($F88:$F94)/SUM($C88:$C94))</f>
        <v>0</v>
      </c>
      <c r="N94" s="11">
        <f>IF(SUM($C87:$C94)=0,"NA",SUM($F87:$F94)/SUM($C87:$C94))</f>
        <v>0</v>
      </c>
      <c r="O94" s="11">
        <f>IF(SUM($C86:$C94)=0,"NA",SUM($F86:$F94)/SUM($C86:$C94))</f>
        <v>0</v>
      </c>
      <c r="P94" s="11">
        <f>IF(SUM($C85:$C94)=0,"NA",SUM($F85:$F94)/SUM($C85:$C94))</f>
        <v>0</v>
      </c>
    </row>
    <row r="95" spans="1:17">
      <c r="A95" s="7">
        <v>3670</v>
      </c>
      <c r="B95" s="8">
        <v>2017</v>
      </c>
      <c r="C95" s="10">
        <v>0</v>
      </c>
      <c r="D95" s="10">
        <v>0</v>
      </c>
      <c r="E95" s="10">
        <v>0</v>
      </c>
      <c r="F95" s="10">
        <f t="shared" si="79"/>
        <v>0</v>
      </c>
      <c r="G95" s="11" t="str">
        <f t="shared" si="75"/>
        <v>NA</v>
      </c>
      <c r="H95" s="11" t="str">
        <f t="shared" si="80"/>
        <v>NA</v>
      </c>
      <c r="I95" s="11">
        <f>IF(SUM($C93:$C95)=0,"NA",SUM($F93:$F95)/SUM($C93:$C95))</f>
        <v>0</v>
      </c>
      <c r="J95" s="11">
        <f>IF(SUM($C92:$C95)=0,"NA",SUM($F92:$F95)/SUM($C92:$C95))</f>
        <v>0</v>
      </c>
      <c r="K95" s="11">
        <f t="shared" si="81"/>
        <v>0</v>
      </c>
      <c r="L95" s="11">
        <f t="shared" si="82"/>
        <v>0</v>
      </c>
      <c r="M95" s="11">
        <f t="shared" si="83"/>
        <v>0</v>
      </c>
      <c r="N95" s="11">
        <f>IF(SUM($C88:$C95)=0,"NA",SUM($F88:$F95)/SUM($C88:$C95))</f>
        <v>0</v>
      </c>
      <c r="O95" s="11">
        <f>IF(SUM($C87:$C95)=0,"NA",SUM($F87:$F95)/SUM($C87:$C95))</f>
        <v>0</v>
      </c>
      <c r="P95" s="11">
        <f>IF(SUM($C86:$C95)=0,"NA",SUM($F86:$F95)/SUM($C86:$C95))</f>
        <v>0</v>
      </c>
      <c r="Q95" s="11">
        <f>IF(SUM($C87:$C95)=0,"NA",SUM($F85:$F95)/SUM($C85:$C95))</f>
        <v>0</v>
      </c>
    </row>
    <row r="96" spans="1:17">
      <c r="A96" s="7"/>
      <c r="B96" s="8"/>
      <c r="G96" s="11"/>
      <c r="H96" s="11"/>
      <c r="I96" s="11"/>
      <c r="J96" s="11"/>
      <c r="K96" s="11"/>
      <c r="L96" s="11"/>
      <c r="M96" s="11"/>
      <c r="N96" s="11"/>
      <c r="O96" s="11"/>
    </row>
    <row r="97" spans="1:17">
      <c r="A97" s="7"/>
      <c r="B97" s="8"/>
    </row>
    <row r="98" spans="1:17">
      <c r="A98" s="7">
        <v>3671</v>
      </c>
      <c r="B98" s="8">
        <v>2005</v>
      </c>
      <c r="C98" s="10">
        <f>'Pre Adjustment'!C87-Adjustments!C87</f>
        <v>0</v>
      </c>
      <c r="D98" s="10">
        <f>'Pre Adjustment'!D87-Adjustments!D87</f>
        <v>0</v>
      </c>
      <c r="E98" s="10">
        <f>'Pre Adjustment'!E87-Adjustments!E87</f>
        <v>0</v>
      </c>
      <c r="F98" s="10">
        <f t="shared" si="60"/>
        <v>0</v>
      </c>
      <c r="G98" s="11" t="str">
        <f>IF($C98=0,"NA",+$F98/$C98)</f>
        <v>NA</v>
      </c>
    </row>
    <row r="99" spans="1:17">
      <c r="A99" s="7">
        <v>3671</v>
      </c>
      <c r="B99" s="8">
        <v>2006</v>
      </c>
      <c r="C99" s="10">
        <f>'Pre Adjustment'!C88-Adjustments!C88</f>
        <v>0</v>
      </c>
      <c r="D99" s="10">
        <f>'Pre Adjustment'!D88-Adjustments!D88</f>
        <v>0</v>
      </c>
      <c r="E99" s="10">
        <f>'Pre Adjustment'!E88-Adjustments!E88</f>
        <v>0</v>
      </c>
      <c r="F99" s="10">
        <f t="shared" si="60"/>
        <v>0</v>
      </c>
      <c r="G99" s="11" t="str">
        <f>IF($C99=0,"NA",+$F99/$C99)</f>
        <v>NA</v>
      </c>
      <c r="H99" s="11" t="str">
        <f t="shared" ref="H99:H103" si="84">IF(SUM($C98:$C99)=0,"NA",SUM($F98:$F99)/SUM($C98:$C99))</f>
        <v>NA</v>
      </c>
    </row>
    <row r="100" spans="1:17">
      <c r="A100" s="7">
        <v>3671</v>
      </c>
      <c r="B100" s="8">
        <v>2007</v>
      </c>
      <c r="C100" s="10">
        <f>'Pre Adjustment'!C89-Adjustments!C89</f>
        <v>0</v>
      </c>
      <c r="D100" s="10">
        <f>'Pre Adjustment'!D89-Adjustments!D89</f>
        <v>0</v>
      </c>
      <c r="E100" s="10">
        <f>'Pre Adjustment'!E89-Adjustments!E89</f>
        <v>0</v>
      </c>
      <c r="F100" s="10">
        <f t="shared" si="60"/>
        <v>0</v>
      </c>
      <c r="G100" s="11" t="str">
        <f t="shared" ref="G100:G102" si="85">IF($C100=0,"NA",+$F100/$C100)</f>
        <v>NA</v>
      </c>
      <c r="H100" s="11" t="str">
        <f t="shared" si="84"/>
        <v>NA</v>
      </c>
      <c r="I100" s="11" t="str">
        <f t="shared" ref="I100:I104" si="86">IF(SUM($C98:$C100)=0,"NA",SUM($F98:$F100)/SUM($C98:$C100))</f>
        <v>NA</v>
      </c>
    </row>
    <row r="101" spans="1:17">
      <c r="A101" s="7">
        <v>3671</v>
      </c>
      <c r="B101" s="8">
        <v>2008</v>
      </c>
      <c r="C101" s="10">
        <f>'Pre Adjustment'!C90-Adjustments!C90</f>
        <v>0</v>
      </c>
      <c r="D101" s="10">
        <f>'Pre Adjustment'!D90-Adjustments!D90</f>
        <v>0</v>
      </c>
      <c r="E101" s="10">
        <f>'Pre Adjustment'!E90-Adjustments!E90</f>
        <v>0</v>
      </c>
      <c r="F101" s="10">
        <f t="shared" si="60"/>
        <v>0</v>
      </c>
      <c r="G101" s="11" t="str">
        <f t="shared" si="85"/>
        <v>NA</v>
      </c>
      <c r="H101" s="11" t="str">
        <f t="shared" si="84"/>
        <v>NA</v>
      </c>
      <c r="I101" s="11" t="str">
        <f t="shared" si="86"/>
        <v>NA</v>
      </c>
      <c r="J101" s="11" t="str">
        <f>IF(SUM($C98:$C101)=0,"NA",SUM($F98:$F101)/SUM($C98:$C101))</f>
        <v>NA</v>
      </c>
    </row>
    <row r="102" spans="1:17">
      <c r="A102" s="7">
        <v>3671</v>
      </c>
      <c r="B102" s="8">
        <v>2009</v>
      </c>
      <c r="C102" s="10">
        <f>'Pre Adjustment'!C91-Adjustments!C91</f>
        <v>0</v>
      </c>
      <c r="D102" s="10">
        <f>'Pre Adjustment'!D91-Adjustments!D91</f>
        <v>0</v>
      </c>
      <c r="E102" s="10">
        <f>'Pre Adjustment'!E91-Adjustments!E91</f>
        <v>0</v>
      </c>
      <c r="F102" s="10">
        <f t="shared" si="60"/>
        <v>0</v>
      </c>
      <c r="G102" s="11" t="str">
        <f t="shared" si="85"/>
        <v>NA</v>
      </c>
      <c r="H102" s="11" t="str">
        <f t="shared" si="84"/>
        <v>NA</v>
      </c>
      <c r="I102" s="11" t="str">
        <f t="shared" si="86"/>
        <v>NA</v>
      </c>
      <c r="J102" s="11" t="str">
        <f t="shared" ref="J102:J105" si="87">IF(SUM($C99:$C102)=0,"NA",SUM($F99:$F102)/SUM($C99:$C102))</f>
        <v>NA</v>
      </c>
      <c r="K102" s="11" t="str">
        <f>IF(SUM($C98:$C102)=0,"NA",SUM($F98:$F102)/SUM($C98:$C102))</f>
        <v>NA</v>
      </c>
    </row>
    <row r="103" spans="1:17">
      <c r="A103" s="7">
        <v>3671</v>
      </c>
      <c r="B103" s="8">
        <v>2010</v>
      </c>
      <c r="C103" s="10">
        <f>'Pre Adjustment'!C92-Adjustments!C92</f>
        <v>0</v>
      </c>
      <c r="D103" s="10">
        <f>'Pre Adjustment'!D92-Adjustments!D92</f>
        <v>0</v>
      </c>
      <c r="E103" s="10">
        <f>'Pre Adjustment'!E92-Adjustments!E92</f>
        <v>0</v>
      </c>
      <c r="F103" s="10">
        <f t="shared" si="60"/>
        <v>0</v>
      </c>
      <c r="G103" s="11" t="str">
        <f>IF($C103=0,"NA",+$F103/$C103)</f>
        <v>NA</v>
      </c>
      <c r="H103" s="11" t="str">
        <f t="shared" si="84"/>
        <v>NA</v>
      </c>
      <c r="I103" s="11" t="str">
        <f t="shared" si="86"/>
        <v>NA</v>
      </c>
      <c r="J103" s="11" t="str">
        <f t="shared" si="87"/>
        <v>NA</v>
      </c>
      <c r="K103" s="11" t="str">
        <f t="shared" ref="K103:K106" si="88">IF(SUM($C99:$C103)=0,"NA",SUM($F99:$F103)/SUM($C99:$C103))</f>
        <v>NA</v>
      </c>
      <c r="L103" s="11" t="str">
        <f>IF(SUM($C98:$C103)=0,"NA",SUM($F98:$F103)/SUM($C98:$C103))</f>
        <v>NA</v>
      </c>
    </row>
    <row r="104" spans="1:17">
      <c r="A104" s="7">
        <v>3671</v>
      </c>
      <c r="B104" s="8">
        <v>2013</v>
      </c>
      <c r="C104" s="10">
        <f>'Pre Adjustment'!C93-Adjustments!C93</f>
        <v>10981.52</v>
      </c>
      <c r="D104" s="10">
        <f>'Pre Adjustment'!D93-Adjustments!D93</f>
        <v>0</v>
      </c>
      <c r="E104" s="10">
        <f>'Pre Adjustment'!E93-Adjustments!E93</f>
        <v>0</v>
      </c>
      <c r="F104" s="10">
        <f t="shared" si="60"/>
        <v>0</v>
      </c>
      <c r="G104" s="11">
        <f t="shared" ref="G104:G108" si="89">IF($C104=0,"NA",+$F104/$C104)</f>
        <v>0</v>
      </c>
      <c r="H104" s="11">
        <f>IF(SUM($C103:$C104)=0,"NA",SUM($F103:$F104)/SUM($C103:$C104))</f>
        <v>0</v>
      </c>
      <c r="I104" s="11">
        <f t="shared" si="86"/>
        <v>0</v>
      </c>
      <c r="J104" s="11">
        <f t="shared" si="87"/>
        <v>0</v>
      </c>
      <c r="K104" s="11">
        <f t="shared" si="88"/>
        <v>0</v>
      </c>
      <c r="L104" s="11">
        <f>IF(SUM($C99:$C104)=0,"NA",SUM($F99:$F104)/SUM($C99:$C104))</f>
        <v>0</v>
      </c>
      <c r="M104" s="11">
        <f>IF(SUM($C98:$C104)=0,"NA",SUM($F98:$F104)/SUM($C98:$C104))</f>
        <v>0</v>
      </c>
    </row>
    <row r="105" spans="1:17">
      <c r="A105" s="7">
        <v>3671</v>
      </c>
      <c r="B105" s="8">
        <v>2014</v>
      </c>
      <c r="C105" s="10">
        <f>'Pre Adjustment'!C94-Adjustments!C94</f>
        <v>0</v>
      </c>
      <c r="D105" s="10">
        <f>'Pre Adjustment'!D94-Adjustments!D94</f>
        <v>0</v>
      </c>
      <c r="E105" s="10">
        <f>'Pre Adjustment'!E94-Adjustments!E94</f>
        <v>0</v>
      </c>
      <c r="F105" s="10">
        <f t="shared" si="60"/>
        <v>0</v>
      </c>
      <c r="G105" s="11" t="str">
        <f t="shared" si="89"/>
        <v>NA</v>
      </c>
      <c r="H105" s="11">
        <f>IF(SUM($C104:$C105)=0,"NA",SUM($F104:$F105)/SUM($C104:$C105))</f>
        <v>0</v>
      </c>
      <c r="I105" s="11">
        <f>IF(SUM($C103:$C105)=0,"NA",SUM($F103:$F105)/SUM($C103:$C105))</f>
        <v>0</v>
      </c>
      <c r="J105" s="11">
        <f t="shared" si="87"/>
        <v>0</v>
      </c>
      <c r="K105" s="11">
        <f t="shared" si="88"/>
        <v>0</v>
      </c>
      <c r="L105" s="11">
        <f t="shared" ref="L105:L106" si="90">IF(SUM($C100:$C105)=0,"NA",SUM($F100:$F105)/SUM($C100:$C105))</f>
        <v>0</v>
      </c>
      <c r="M105" s="11">
        <f>IF(SUM($C99:$C105)=0,"NA",SUM($F99:$F105)/SUM($C99:$C105))</f>
        <v>0</v>
      </c>
      <c r="N105" s="11">
        <f>IF(SUM($C98:$C105)=0,"NA",SUM($F98:$F105)/SUM($C98:$C105))</f>
        <v>0</v>
      </c>
    </row>
    <row r="106" spans="1:17">
      <c r="A106" s="7">
        <v>3671</v>
      </c>
      <c r="B106" s="8">
        <v>2015</v>
      </c>
      <c r="C106" s="10">
        <f>'Pre Adjustment'!C95-Adjustments!C95</f>
        <v>0</v>
      </c>
      <c r="D106" s="10">
        <f>'Pre Adjustment'!D95-Adjustments!D95</f>
        <v>0</v>
      </c>
      <c r="E106" s="10">
        <f>'Pre Adjustment'!E95-Adjustments!E95</f>
        <v>0</v>
      </c>
      <c r="F106" s="10">
        <f t="shared" si="60"/>
        <v>0</v>
      </c>
      <c r="G106" s="11" t="str">
        <f t="shared" si="89"/>
        <v>NA</v>
      </c>
      <c r="H106" s="11" t="str">
        <f t="shared" ref="H106" si="91">IF(SUM($C105:$C106)=0,"NA",SUM($F105:$F106)/SUM($C105:$C106))</f>
        <v>NA</v>
      </c>
      <c r="I106" s="11">
        <f>IF(SUM($C104:$C106)=0,"NA",SUM($F104:$F106)/SUM($C104:$C106))</f>
        <v>0</v>
      </c>
      <c r="J106" s="11">
        <f>IF(SUM($C103:$C106)=0,"NA",SUM($F103:$F106)/SUM($C103:$C106))</f>
        <v>0</v>
      </c>
      <c r="K106" s="11">
        <f t="shared" si="88"/>
        <v>0</v>
      </c>
      <c r="L106" s="11">
        <f t="shared" si="90"/>
        <v>0</v>
      </c>
      <c r="M106" s="11">
        <f t="shared" ref="M106" si="92">IF(SUM($C100:$C106)=0,"NA",SUM($F100:$F106)/SUM($C100:$C106))</f>
        <v>0</v>
      </c>
      <c r="N106" s="11">
        <f>IF(SUM($C99:$C106)=0,"NA",SUM($F99:$F106)/SUM($C99:$C106))</f>
        <v>0</v>
      </c>
      <c r="O106" s="11">
        <f>IF(SUM($C98:$C106)=0,"NA",SUM($F98:$F106)/SUM($C98:$C106))</f>
        <v>0</v>
      </c>
    </row>
    <row r="107" spans="1:17">
      <c r="A107" s="7">
        <v>3671</v>
      </c>
      <c r="B107" s="8">
        <v>2016</v>
      </c>
      <c r="C107" s="10">
        <v>996.07</v>
      </c>
      <c r="D107" s="10">
        <v>0</v>
      </c>
      <c r="E107" s="10">
        <v>0</v>
      </c>
      <c r="F107" s="10">
        <f t="shared" si="60"/>
        <v>0</v>
      </c>
      <c r="G107" s="11">
        <f t="shared" si="89"/>
        <v>0</v>
      </c>
      <c r="H107" s="11">
        <f t="shared" ref="H107:H108" si="93">IF(SUM($C106:$C107)=0,"NA",SUM($F106:$F107)/SUM($C106:$C107))</f>
        <v>0</v>
      </c>
      <c r="I107" s="11">
        <f>IF(SUM($C105:$C107)=0,"NA",SUM($F105:$F107)/SUM($C105:$C107))</f>
        <v>0</v>
      </c>
      <c r="J107" s="11">
        <f>IF(SUM($C104:$C107)=0,"NA",SUM($F104:$F107)/SUM($C104:$C107))</f>
        <v>0</v>
      </c>
      <c r="K107" s="11">
        <f t="shared" ref="K107:K108" si="94">IF(SUM($C103:$C107)=0,"NA",SUM($F103:$F107)/SUM($C103:$C107))</f>
        <v>0</v>
      </c>
      <c r="L107" s="11">
        <f t="shared" ref="L107:L108" si="95">IF(SUM($C102:$C107)=0,"NA",SUM($F102:$F107)/SUM($C102:$C107))</f>
        <v>0</v>
      </c>
      <c r="M107" s="11">
        <f t="shared" ref="M107:M108" si="96">IF(SUM($C101:$C107)=0,"NA",SUM($F101:$F107)/SUM($C101:$C107))</f>
        <v>0</v>
      </c>
      <c r="N107" s="11">
        <f>IF(SUM($C100:$C107)=0,"NA",SUM($F100:$F107)/SUM($C100:$C107))</f>
        <v>0</v>
      </c>
      <c r="O107" s="11">
        <f>IF(SUM($C99:$C107)=0,"NA",SUM($F99:$F107)/SUM($C99:$C107))</f>
        <v>0</v>
      </c>
      <c r="P107" s="11">
        <f>IF(SUM($C98:$C107)=0,"NA",SUM($F98:$F107)/SUM($C98:$C107))</f>
        <v>0</v>
      </c>
    </row>
    <row r="108" spans="1:17">
      <c r="A108" s="7">
        <v>3671</v>
      </c>
      <c r="B108" s="8">
        <v>2017</v>
      </c>
      <c r="C108" s="10">
        <v>59.38</v>
      </c>
      <c r="D108" s="10">
        <v>0</v>
      </c>
      <c r="E108" s="10">
        <v>178.14</v>
      </c>
      <c r="F108" s="10">
        <f t="shared" si="60"/>
        <v>-178.14</v>
      </c>
      <c r="G108" s="11">
        <f t="shared" si="89"/>
        <v>-2.9999999999999996</v>
      </c>
      <c r="H108" s="11">
        <f t="shared" si="93"/>
        <v>-0.16878108863517929</v>
      </c>
      <c r="I108" s="11">
        <f>IF(SUM($C106:$C108)=0,"NA",SUM($F106:$F108)/SUM($C106:$C108))</f>
        <v>-0.16878108863517929</v>
      </c>
      <c r="J108" s="11">
        <f>IF(SUM($C105:$C108)=0,"NA",SUM($F105:$F108)/SUM($C105:$C108))</f>
        <v>-0.16878108863517929</v>
      </c>
      <c r="K108" s="11">
        <f t="shared" si="94"/>
        <v>-1.4799405498227544E-2</v>
      </c>
      <c r="L108" s="11">
        <f t="shared" si="95"/>
        <v>-1.4799405498227544E-2</v>
      </c>
      <c r="M108" s="11">
        <f t="shared" si="96"/>
        <v>-1.4799405498227544E-2</v>
      </c>
      <c r="N108" s="11">
        <f>IF(SUM($C101:$C108)=0,"NA",SUM($F101:$F108)/SUM($C101:$C108))</f>
        <v>-1.4799405498227544E-2</v>
      </c>
      <c r="O108" s="11">
        <f>IF(SUM($C100:$C108)=0,"NA",SUM($F100:$F108)/SUM($C100:$C108))</f>
        <v>-1.4799405498227544E-2</v>
      </c>
      <c r="P108" s="11">
        <f>IF(SUM($C99:$C108)=0,"NA",SUM($F99:$F108)/SUM($C99:$C108))</f>
        <v>-1.4799405498227544E-2</v>
      </c>
      <c r="Q108" s="11">
        <f>IF(SUM($C100:$C108)=0,"NA",SUM($F98:$F108)/SUM($C98:$C108))</f>
        <v>-1.4799405498227544E-2</v>
      </c>
    </row>
    <row r="109" spans="1:17">
      <c r="A109" s="7"/>
      <c r="B109" s="8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1:17">
      <c r="A110" s="7"/>
      <c r="B110" s="8"/>
    </row>
    <row r="111" spans="1:17">
      <c r="A111" s="7">
        <v>3672</v>
      </c>
      <c r="B111" s="8">
        <v>2005</v>
      </c>
      <c r="C111" s="10">
        <f>'Pre Adjustment'!C97-Adjustments!C97</f>
        <v>0</v>
      </c>
      <c r="D111" s="10">
        <f>'Pre Adjustment'!D97-Adjustments!D97</f>
        <v>0</v>
      </c>
      <c r="E111" s="10">
        <f>'Pre Adjustment'!E97-Adjustments!E97</f>
        <v>0</v>
      </c>
      <c r="F111" s="10">
        <f t="shared" si="60"/>
        <v>0</v>
      </c>
      <c r="G111" s="11" t="str">
        <f>IF($C111=0,"NA",+$F111/$C111)</f>
        <v>NA</v>
      </c>
    </row>
    <row r="112" spans="1:17">
      <c r="A112" s="7">
        <v>3672</v>
      </c>
      <c r="B112" s="8">
        <v>2006</v>
      </c>
      <c r="C112" s="10">
        <f>'Pre Adjustment'!C98-Adjustments!C98</f>
        <v>0</v>
      </c>
      <c r="D112" s="10">
        <f>'Pre Adjustment'!D98-Adjustments!D98</f>
        <v>0</v>
      </c>
      <c r="E112" s="10">
        <f>'Pre Adjustment'!E98-Adjustments!E98</f>
        <v>0</v>
      </c>
      <c r="F112" s="10">
        <f t="shared" si="60"/>
        <v>0</v>
      </c>
      <c r="G112" s="11" t="str">
        <f>IF($C112=0,"NA",+$F112/$C112)</f>
        <v>NA</v>
      </c>
      <c r="H112" s="11" t="str">
        <f t="shared" ref="H112:H116" si="97">IF(SUM($C111:$C112)=0,"NA",SUM($F111:$F112)/SUM($C111:$C112))</f>
        <v>NA</v>
      </c>
    </row>
    <row r="113" spans="1:17">
      <c r="A113" s="7">
        <v>3672</v>
      </c>
      <c r="B113" s="8">
        <v>2007</v>
      </c>
      <c r="C113" s="10">
        <f>'Pre Adjustment'!C99-Adjustments!C99</f>
        <v>0</v>
      </c>
      <c r="D113" s="10">
        <f>'Pre Adjustment'!D99-Adjustments!D99</f>
        <v>0</v>
      </c>
      <c r="E113" s="10">
        <f>'Pre Adjustment'!E99-Adjustments!E99</f>
        <v>0</v>
      </c>
      <c r="F113" s="10">
        <f t="shared" si="60"/>
        <v>0</v>
      </c>
      <c r="G113" s="11" t="str">
        <f t="shared" ref="G113:G115" si="98">IF($C113=0,"NA",+$F113/$C113)</f>
        <v>NA</v>
      </c>
      <c r="H113" s="11" t="str">
        <f t="shared" si="97"/>
        <v>NA</v>
      </c>
      <c r="I113" s="11" t="str">
        <f t="shared" ref="I113:I117" si="99">IF(SUM($C111:$C113)=0,"NA",SUM($F111:$F113)/SUM($C111:$C113))</f>
        <v>NA</v>
      </c>
    </row>
    <row r="114" spans="1:17">
      <c r="A114" s="7">
        <v>3672</v>
      </c>
      <c r="B114" s="8">
        <v>2008</v>
      </c>
      <c r="C114" s="10">
        <f>'Pre Adjustment'!C100-Adjustments!C100</f>
        <v>0</v>
      </c>
      <c r="D114" s="10">
        <f>'Pre Adjustment'!D100-Adjustments!D100</f>
        <v>0</v>
      </c>
      <c r="E114" s="10">
        <f>'Pre Adjustment'!E100-Adjustments!E100</f>
        <v>0</v>
      </c>
      <c r="F114" s="10">
        <f t="shared" si="60"/>
        <v>0</v>
      </c>
      <c r="G114" s="11" t="str">
        <f t="shared" si="98"/>
        <v>NA</v>
      </c>
      <c r="H114" s="11" t="str">
        <f t="shared" si="97"/>
        <v>NA</v>
      </c>
      <c r="I114" s="11" t="str">
        <f t="shared" si="99"/>
        <v>NA</v>
      </c>
      <c r="J114" s="11" t="str">
        <f>IF(SUM($C111:$C114)=0,"NA",SUM($F111:$F114)/SUM($C111:$C114))</f>
        <v>NA</v>
      </c>
    </row>
    <row r="115" spans="1:17">
      <c r="A115" s="7">
        <v>3672</v>
      </c>
      <c r="B115" s="8">
        <v>2009</v>
      </c>
      <c r="C115" s="10">
        <f>'Pre Adjustment'!C101-Adjustments!C101</f>
        <v>0</v>
      </c>
      <c r="D115" s="10">
        <f>'Pre Adjustment'!D101-Adjustments!D101</f>
        <v>0</v>
      </c>
      <c r="E115" s="10">
        <f>'Pre Adjustment'!E101-Adjustments!E101</f>
        <v>0</v>
      </c>
      <c r="F115" s="10">
        <f t="shared" si="60"/>
        <v>0</v>
      </c>
      <c r="G115" s="11" t="str">
        <f t="shared" si="98"/>
        <v>NA</v>
      </c>
      <c r="H115" s="11" t="str">
        <f t="shared" si="97"/>
        <v>NA</v>
      </c>
      <c r="I115" s="11" t="str">
        <f t="shared" si="99"/>
        <v>NA</v>
      </c>
      <c r="J115" s="11" t="str">
        <f t="shared" ref="J115:J118" si="100">IF(SUM($C112:$C115)=0,"NA",SUM($F112:$F115)/SUM($C112:$C115))</f>
        <v>NA</v>
      </c>
      <c r="K115" s="11" t="str">
        <f>IF(SUM($C111:$C115)=0,"NA",SUM($F111:$F115)/SUM($C111:$C115))</f>
        <v>NA</v>
      </c>
    </row>
    <row r="116" spans="1:17">
      <c r="A116" s="7">
        <v>3672</v>
      </c>
      <c r="B116" s="8">
        <v>2010</v>
      </c>
      <c r="C116" s="10">
        <f>'Pre Adjustment'!C102-Adjustments!C102</f>
        <v>0</v>
      </c>
      <c r="D116" s="10">
        <f>'Pre Adjustment'!D102-Adjustments!D102</f>
        <v>0</v>
      </c>
      <c r="E116" s="10">
        <f>'Pre Adjustment'!E102-Adjustments!E102</f>
        <v>0</v>
      </c>
      <c r="F116" s="10">
        <f t="shared" si="60"/>
        <v>0</v>
      </c>
      <c r="G116" s="11" t="str">
        <f>IF($C116=0,"NA",+$F116/$C116)</f>
        <v>NA</v>
      </c>
      <c r="H116" s="11" t="str">
        <f t="shared" si="97"/>
        <v>NA</v>
      </c>
      <c r="I116" s="11" t="str">
        <f t="shared" si="99"/>
        <v>NA</v>
      </c>
      <c r="J116" s="11" t="str">
        <f t="shared" si="100"/>
        <v>NA</v>
      </c>
      <c r="K116" s="11" t="str">
        <f t="shared" ref="K116:K119" si="101">IF(SUM($C112:$C116)=0,"NA",SUM($F112:$F116)/SUM($C112:$C116))</f>
        <v>NA</v>
      </c>
      <c r="L116" s="11" t="str">
        <f>IF(SUM($C111:$C116)=0,"NA",SUM($F111:$F116)/SUM($C111:$C116))</f>
        <v>NA</v>
      </c>
    </row>
    <row r="117" spans="1:17">
      <c r="A117" s="7">
        <v>3672</v>
      </c>
      <c r="B117" s="8">
        <v>2013</v>
      </c>
      <c r="C117" s="10">
        <f>'Pre Adjustment'!C103-Adjustments!C103</f>
        <v>0</v>
      </c>
      <c r="D117" s="10">
        <f>'Pre Adjustment'!D103-Adjustments!D103</f>
        <v>0</v>
      </c>
      <c r="E117" s="10">
        <f>'Pre Adjustment'!E103-Adjustments!E103</f>
        <v>0</v>
      </c>
      <c r="F117" s="10">
        <f t="shared" si="60"/>
        <v>0</v>
      </c>
      <c r="G117" s="11" t="str">
        <f t="shared" ref="G117:G121" si="102">IF($C117=0,"NA",+$F117/$C117)</f>
        <v>NA</v>
      </c>
      <c r="H117" s="11" t="str">
        <f>IF(SUM($C116:$C117)=0,"NA",SUM($F116:$F117)/SUM($C116:$C117))</f>
        <v>NA</v>
      </c>
      <c r="I117" s="11" t="str">
        <f t="shared" si="99"/>
        <v>NA</v>
      </c>
      <c r="J117" s="11" t="str">
        <f t="shared" si="100"/>
        <v>NA</v>
      </c>
      <c r="K117" s="11" t="str">
        <f t="shared" si="101"/>
        <v>NA</v>
      </c>
      <c r="L117" s="11" t="str">
        <f>IF(SUM($C112:$C117)=0,"NA",SUM($F112:$F117)/SUM($C112:$C117))</f>
        <v>NA</v>
      </c>
      <c r="M117" s="11" t="str">
        <f>IF(SUM($C111:$C117)=0,"NA",SUM($F111:$F117)/SUM($C111:$C117))</f>
        <v>NA</v>
      </c>
    </row>
    <row r="118" spans="1:17">
      <c r="A118" s="7">
        <v>3672</v>
      </c>
      <c r="B118" s="8">
        <v>2014</v>
      </c>
      <c r="C118" s="10">
        <f>'Pre Adjustment'!C104-Adjustments!C104</f>
        <v>0</v>
      </c>
      <c r="D118" s="10">
        <f>'Pre Adjustment'!D104-Adjustments!D104</f>
        <v>0</v>
      </c>
      <c r="E118" s="10">
        <f>'Pre Adjustment'!E104-Adjustments!E104</f>
        <v>0</v>
      </c>
      <c r="F118" s="10">
        <f t="shared" si="60"/>
        <v>0</v>
      </c>
      <c r="G118" s="11" t="str">
        <f t="shared" si="102"/>
        <v>NA</v>
      </c>
      <c r="H118" s="11" t="str">
        <f>IF(SUM($C117:$C118)=0,"NA",SUM($F117:$F118)/SUM($C117:$C118))</f>
        <v>NA</v>
      </c>
      <c r="I118" s="11" t="str">
        <f>IF(SUM($C116:$C118)=0,"NA",SUM($F116:$F118)/SUM($C116:$C118))</f>
        <v>NA</v>
      </c>
      <c r="J118" s="11" t="str">
        <f t="shared" si="100"/>
        <v>NA</v>
      </c>
      <c r="K118" s="11" t="str">
        <f t="shared" si="101"/>
        <v>NA</v>
      </c>
      <c r="L118" s="11" t="str">
        <f t="shared" ref="L118:L119" si="103">IF(SUM($C113:$C118)=0,"NA",SUM($F113:$F118)/SUM($C113:$C118))</f>
        <v>NA</v>
      </c>
      <c r="M118" s="11" t="str">
        <f>IF(SUM($C112:$C118)=0,"NA",SUM($F112:$F118)/SUM($C112:$C118))</f>
        <v>NA</v>
      </c>
      <c r="N118" s="11" t="str">
        <f>IF(SUM($C111:$C118)=0,"NA",SUM($F111:$F118)/SUM($C111:$C118))</f>
        <v>NA</v>
      </c>
    </row>
    <row r="119" spans="1:17">
      <c r="A119" s="7">
        <v>3672</v>
      </c>
      <c r="B119" s="8">
        <v>2015</v>
      </c>
      <c r="C119" s="10">
        <f>'Pre Adjustment'!C105-Adjustments!C105</f>
        <v>0</v>
      </c>
      <c r="D119" s="10">
        <f>'Pre Adjustment'!D105-Adjustments!D105</f>
        <v>0</v>
      </c>
      <c r="E119" s="10">
        <f>'Pre Adjustment'!E105-Adjustments!E105</f>
        <v>0</v>
      </c>
      <c r="F119" s="10">
        <f t="shared" si="60"/>
        <v>0</v>
      </c>
      <c r="G119" s="11" t="str">
        <f t="shared" si="102"/>
        <v>NA</v>
      </c>
      <c r="H119" s="11" t="str">
        <f t="shared" ref="H119" si="104">IF(SUM($C118:$C119)=0,"NA",SUM($F118:$F119)/SUM($C118:$C119))</f>
        <v>NA</v>
      </c>
      <c r="I119" s="11" t="str">
        <f>IF(SUM($C117:$C119)=0,"NA",SUM($F117:$F119)/SUM($C117:$C119))</f>
        <v>NA</v>
      </c>
      <c r="J119" s="11" t="str">
        <f>IF(SUM($C116:$C119)=0,"NA",SUM($F116:$F119)/SUM($C116:$C119))</f>
        <v>NA</v>
      </c>
      <c r="K119" s="11" t="str">
        <f t="shared" si="101"/>
        <v>NA</v>
      </c>
      <c r="L119" s="11" t="str">
        <f t="shared" si="103"/>
        <v>NA</v>
      </c>
      <c r="M119" s="11" t="str">
        <f t="shared" ref="M119" si="105">IF(SUM($C113:$C119)=0,"NA",SUM($F113:$F119)/SUM($C113:$C119))</f>
        <v>NA</v>
      </c>
      <c r="N119" s="11" t="str">
        <f>IF(SUM($C112:$C119)=0,"NA",SUM($F112:$F119)/SUM($C112:$C119))</f>
        <v>NA</v>
      </c>
      <c r="O119" s="11" t="str">
        <f>IF(SUM($C111:$C119)=0,"NA",SUM($F111:$F119)/SUM($C111:$C119))</f>
        <v>NA</v>
      </c>
    </row>
    <row r="120" spans="1:17">
      <c r="A120" s="7">
        <v>3672</v>
      </c>
      <c r="B120" s="8">
        <v>2016</v>
      </c>
      <c r="C120" s="10">
        <f>'Pre Adjustment'!C106-Adjustments!C106</f>
        <v>0</v>
      </c>
      <c r="D120" s="10">
        <f>'Pre Adjustment'!D106-Adjustments!D106</f>
        <v>0</v>
      </c>
      <c r="E120" s="10">
        <v>0</v>
      </c>
      <c r="F120" s="10">
        <f t="shared" si="60"/>
        <v>0</v>
      </c>
      <c r="G120" s="11" t="str">
        <f t="shared" si="102"/>
        <v>NA</v>
      </c>
      <c r="H120" s="11" t="str">
        <f t="shared" ref="H120:H121" si="106">IF(SUM($C119:$C120)=0,"NA",SUM($F119:$F120)/SUM($C119:$C120))</f>
        <v>NA</v>
      </c>
      <c r="I120" s="11" t="str">
        <f>IF(SUM($C118:$C120)=0,"NA",SUM($F118:$F120)/SUM($C118:$C120))</f>
        <v>NA</v>
      </c>
      <c r="J120" s="11" t="str">
        <f>IF(SUM($C117:$C120)=0,"NA",SUM($F117:$F120)/SUM($C117:$C120))</f>
        <v>NA</v>
      </c>
      <c r="K120" s="11" t="str">
        <f t="shared" ref="K120:K121" si="107">IF(SUM($C116:$C120)=0,"NA",SUM($F116:$F120)/SUM($C116:$C120))</f>
        <v>NA</v>
      </c>
      <c r="L120" s="11" t="str">
        <f t="shared" ref="L120:L121" si="108">IF(SUM($C115:$C120)=0,"NA",SUM($F115:$F120)/SUM($C115:$C120))</f>
        <v>NA</v>
      </c>
      <c r="M120" s="11" t="str">
        <f t="shared" ref="M120:M121" si="109">IF(SUM($C114:$C120)=0,"NA",SUM($F114:$F120)/SUM($C114:$C120))</f>
        <v>NA</v>
      </c>
      <c r="N120" s="11" t="str">
        <f>IF(SUM($C113:$C120)=0,"NA",SUM($F113:$F120)/SUM($C113:$C120))</f>
        <v>NA</v>
      </c>
      <c r="O120" s="11" t="str">
        <f>IF(SUM($C112:$C120)=0,"NA",SUM($F112:$F120)/SUM($C112:$C120))</f>
        <v>NA</v>
      </c>
      <c r="P120" s="11" t="str">
        <f>IF(SUM($C111:$C120)=0,"NA",SUM($F111:$F120)/SUM($C111:$C120))</f>
        <v>NA</v>
      </c>
    </row>
    <row r="121" spans="1:17">
      <c r="A121" s="7">
        <v>3672</v>
      </c>
      <c r="B121" s="8">
        <v>2017</v>
      </c>
      <c r="C121" s="10">
        <f>'Pre Adjustment'!C107-Adjustments!C107</f>
        <v>0</v>
      </c>
      <c r="D121" s="10">
        <f>'Pre Adjustment'!D107-Adjustments!D107</f>
        <v>0</v>
      </c>
      <c r="E121" s="10">
        <v>1178.3800000000001</v>
      </c>
      <c r="F121" s="10">
        <f t="shared" si="60"/>
        <v>-1178.3800000000001</v>
      </c>
      <c r="G121" s="11" t="str">
        <f t="shared" si="102"/>
        <v>NA</v>
      </c>
      <c r="H121" s="11" t="str">
        <f t="shared" si="106"/>
        <v>NA</v>
      </c>
      <c r="I121" s="11" t="str">
        <f>IF(SUM($C119:$C121)=0,"NA",SUM($F119:$F121)/SUM($C119:$C121))</f>
        <v>NA</v>
      </c>
      <c r="J121" s="11" t="str">
        <f>IF(SUM($C118:$C121)=0,"NA",SUM($F118:$F121)/SUM($C118:$C121))</f>
        <v>NA</v>
      </c>
      <c r="K121" s="11" t="str">
        <f t="shared" si="107"/>
        <v>NA</v>
      </c>
      <c r="L121" s="11" t="str">
        <f t="shared" si="108"/>
        <v>NA</v>
      </c>
      <c r="M121" s="11" t="str">
        <f t="shared" si="109"/>
        <v>NA</v>
      </c>
      <c r="N121" s="11" t="str">
        <f>IF(SUM($C114:$C121)=0,"NA",SUM($F114:$F121)/SUM($C114:$C121))</f>
        <v>NA</v>
      </c>
      <c r="O121" s="11" t="str">
        <f>IF(SUM($C113:$C121)=0,"NA",SUM($F113:$F121)/SUM($C113:$C121))</f>
        <v>NA</v>
      </c>
      <c r="P121" s="11" t="str">
        <f>IF(SUM($C112:$C121)=0,"NA",SUM($F112:$F121)/SUM($C112:$C121))</f>
        <v>NA</v>
      </c>
      <c r="Q121" s="11" t="str">
        <f>IF(SUM($C113:$C121)=0,"NA",SUM($F111:$F121)/SUM($C111:$C121))</f>
        <v>NA</v>
      </c>
    </row>
    <row r="122" spans="1:17">
      <c r="A122" s="7"/>
      <c r="B122" s="8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1:17">
      <c r="A123" s="7"/>
      <c r="B123" s="8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1:17">
      <c r="A124" s="7"/>
      <c r="B124" s="8"/>
    </row>
    <row r="125" spans="1:17">
      <c r="A125" s="7">
        <v>3690</v>
      </c>
      <c r="B125" s="8">
        <v>2005</v>
      </c>
      <c r="C125" s="10">
        <f>'Pre Adjustment'!C107-Adjustments!C107</f>
        <v>0</v>
      </c>
      <c r="D125" s="10">
        <f>'Pre Adjustment'!D107-Adjustments!D107</f>
        <v>0</v>
      </c>
      <c r="E125" s="10">
        <f>'Pre Adjustment'!E107-Adjustments!E107</f>
        <v>0</v>
      </c>
      <c r="F125" s="10">
        <f t="shared" si="60"/>
        <v>0</v>
      </c>
      <c r="G125" s="11" t="str">
        <f>IF($C125=0,"NA",+$F125/$C125)</f>
        <v>NA</v>
      </c>
    </row>
    <row r="126" spans="1:17">
      <c r="A126" s="7">
        <v>3690</v>
      </c>
      <c r="B126" s="8">
        <v>2006</v>
      </c>
      <c r="C126" s="10">
        <f>'Pre Adjustment'!C108-Adjustments!C108</f>
        <v>0</v>
      </c>
      <c r="D126" s="10">
        <f>'Pre Adjustment'!D108-Adjustments!D108</f>
        <v>0</v>
      </c>
      <c r="E126" s="10">
        <f>'Pre Adjustment'!E108-Adjustments!E108</f>
        <v>0</v>
      </c>
      <c r="F126" s="10">
        <f t="shared" si="60"/>
        <v>0</v>
      </c>
      <c r="G126" s="11" t="str">
        <f>IF($C126=0,"NA",+$F126/$C126)</f>
        <v>NA</v>
      </c>
      <c r="H126" s="11" t="str">
        <f t="shared" ref="H126:H130" si="110">IF(SUM($C125:$C126)=0,"NA",SUM($F125:$F126)/SUM($C125:$C126))</f>
        <v>NA</v>
      </c>
    </row>
    <row r="127" spans="1:17">
      <c r="A127" s="7">
        <v>3690</v>
      </c>
      <c r="B127" s="8">
        <v>2007</v>
      </c>
      <c r="C127" s="10">
        <f>'Pre Adjustment'!C109-Adjustments!C109</f>
        <v>0</v>
      </c>
      <c r="D127" s="10">
        <f>'Pre Adjustment'!D109-Adjustments!D109</f>
        <v>0</v>
      </c>
      <c r="E127" s="10">
        <f>'Pre Adjustment'!E109-Adjustments!E109</f>
        <v>0</v>
      </c>
      <c r="F127" s="10">
        <f t="shared" si="60"/>
        <v>0</v>
      </c>
      <c r="G127" s="11" t="str">
        <f t="shared" ref="G127:G129" si="111">IF($C127=0,"NA",+$F127/$C127)</f>
        <v>NA</v>
      </c>
      <c r="H127" s="11" t="str">
        <f t="shared" si="110"/>
        <v>NA</v>
      </c>
      <c r="I127" s="11" t="str">
        <f t="shared" ref="I127:I131" si="112">IF(SUM($C125:$C127)=0,"NA",SUM($F125:$F127)/SUM($C125:$C127))</f>
        <v>NA</v>
      </c>
    </row>
    <row r="128" spans="1:17">
      <c r="A128" s="7">
        <v>3690</v>
      </c>
      <c r="B128" s="8">
        <v>2008</v>
      </c>
      <c r="C128" s="10">
        <f>'Pre Adjustment'!C110-Adjustments!C110</f>
        <v>0</v>
      </c>
      <c r="D128" s="10">
        <f>'Pre Adjustment'!D110-Adjustments!D110</f>
        <v>0</v>
      </c>
      <c r="E128" s="10">
        <f>'Pre Adjustment'!E110-Adjustments!E110</f>
        <v>0</v>
      </c>
      <c r="F128" s="10">
        <f t="shared" si="60"/>
        <v>0</v>
      </c>
      <c r="G128" s="11" t="str">
        <f t="shared" si="111"/>
        <v>NA</v>
      </c>
      <c r="H128" s="11" t="str">
        <f t="shared" si="110"/>
        <v>NA</v>
      </c>
      <c r="I128" s="11" t="str">
        <f t="shared" si="112"/>
        <v>NA</v>
      </c>
      <c r="J128" s="11" t="str">
        <f>IF(SUM($C125:$C128)=0,"NA",SUM($F125:$F128)/SUM($C125:$C128))</f>
        <v>NA</v>
      </c>
    </row>
    <row r="129" spans="1:17">
      <c r="A129" s="7">
        <v>3690</v>
      </c>
      <c r="B129" s="8">
        <v>2009</v>
      </c>
      <c r="C129" s="10">
        <f>'Pre Adjustment'!C111-Adjustments!C111</f>
        <v>0</v>
      </c>
      <c r="D129" s="10">
        <f>'Pre Adjustment'!D111-Adjustments!D111</f>
        <v>0</v>
      </c>
      <c r="E129" s="10">
        <f>'Pre Adjustment'!E111-Adjustments!E111</f>
        <v>0</v>
      </c>
      <c r="F129" s="10">
        <f t="shared" si="60"/>
        <v>0</v>
      </c>
      <c r="G129" s="11" t="str">
        <f t="shared" si="111"/>
        <v>NA</v>
      </c>
      <c r="H129" s="11" t="str">
        <f t="shared" si="110"/>
        <v>NA</v>
      </c>
      <c r="I129" s="11" t="str">
        <f t="shared" si="112"/>
        <v>NA</v>
      </c>
      <c r="J129" s="11" t="str">
        <f t="shared" ref="J129:J132" si="113">IF(SUM($C126:$C129)=0,"NA",SUM($F126:$F129)/SUM($C126:$C129))</f>
        <v>NA</v>
      </c>
      <c r="K129" s="11" t="str">
        <f>IF(SUM($C125:$C129)=0,"NA",SUM($F125:$F129)/SUM($C125:$C129))</f>
        <v>NA</v>
      </c>
    </row>
    <row r="130" spans="1:17">
      <c r="A130" s="7">
        <v>3690</v>
      </c>
      <c r="B130" s="8">
        <v>2010</v>
      </c>
      <c r="C130" s="10">
        <f>'Pre Adjustment'!C112-Adjustments!C112</f>
        <v>0</v>
      </c>
      <c r="D130" s="10">
        <f>'Pre Adjustment'!D112-Adjustments!D112</f>
        <v>0</v>
      </c>
      <c r="E130" s="10">
        <f>'Pre Adjustment'!E112-Adjustments!E112</f>
        <v>0</v>
      </c>
      <c r="F130" s="10">
        <f t="shared" si="60"/>
        <v>0</v>
      </c>
      <c r="G130" s="11" t="str">
        <f>IF($C130=0,"NA",+$F130/$C130)</f>
        <v>NA</v>
      </c>
      <c r="H130" s="11" t="str">
        <f t="shared" si="110"/>
        <v>NA</v>
      </c>
      <c r="I130" s="11" t="str">
        <f t="shared" si="112"/>
        <v>NA</v>
      </c>
      <c r="J130" s="11" t="str">
        <f t="shared" si="113"/>
        <v>NA</v>
      </c>
      <c r="K130" s="11" t="str">
        <f t="shared" ref="K130:K133" si="114">IF(SUM($C126:$C130)=0,"NA",SUM($F126:$F130)/SUM($C126:$C130))</f>
        <v>NA</v>
      </c>
      <c r="L130" s="11" t="str">
        <f>IF(SUM($C125:$C130)=0,"NA",SUM($F125:$F130)/SUM($C125:$C130))</f>
        <v>NA</v>
      </c>
    </row>
    <row r="131" spans="1:17">
      <c r="A131" s="7">
        <v>3690</v>
      </c>
      <c r="B131" s="8">
        <v>2013</v>
      </c>
      <c r="C131" s="10">
        <f>'Pre Adjustment'!C113-Adjustments!C113</f>
        <v>0</v>
      </c>
      <c r="D131" s="10">
        <f>'Pre Adjustment'!D113-Adjustments!D113</f>
        <v>0</v>
      </c>
      <c r="E131" s="10">
        <f>'Pre Adjustment'!E113-Adjustments!E113</f>
        <v>0</v>
      </c>
      <c r="F131" s="10">
        <f t="shared" si="60"/>
        <v>0</v>
      </c>
      <c r="G131" s="11" t="str">
        <f t="shared" ref="G131:G135" si="115">IF($C131=0,"NA",+$F131/$C131)</f>
        <v>NA</v>
      </c>
      <c r="H131" s="11" t="str">
        <f>IF(SUM($C130:$C131)=0,"NA",SUM($F130:$F131)/SUM($C130:$C131))</f>
        <v>NA</v>
      </c>
      <c r="I131" s="11" t="str">
        <f t="shared" si="112"/>
        <v>NA</v>
      </c>
      <c r="J131" s="11" t="str">
        <f t="shared" si="113"/>
        <v>NA</v>
      </c>
      <c r="K131" s="11" t="str">
        <f t="shared" si="114"/>
        <v>NA</v>
      </c>
      <c r="L131" s="11" t="str">
        <f>IF(SUM($C126:$C131)=0,"NA",SUM($F126:$F131)/SUM($C126:$C131))</f>
        <v>NA</v>
      </c>
      <c r="M131" s="11" t="str">
        <f>IF(SUM($C125:$C131)=0,"NA",SUM($F125:$F131)/SUM($C125:$C131))</f>
        <v>NA</v>
      </c>
    </row>
    <row r="132" spans="1:17">
      <c r="A132" s="7">
        <v>3690</v>
      </c>
      <c r="B132" s="8">
        <v>2014</v>
      </c>
      <c r="C132" s="10">
        <f>'Pre Adjustment'!C114-Adjustments!C114</f>
        <v>0</v>
      </c>
      <c r="D132" s="10">
        <f>'Pre Adjustment'!D114-Adjustments!D114</f>
        <v>0</v>
      </c>
      <c r="E132" s="10">
        <f>'Pre Adjustment'!E114-Adjustments!E114</f>
        <v>0</v>
      </c>
      <c r="F132" s="10">
        <f t="shared" si="60"/>
        <v>0</v>
      </c>
      <c r="G132" s="11" t="str">
        <f t="shared" si="115"/>
        <v>NA</v>
      </c>
      <c r="H132" s="11" t="str">
        <f>IF(SUM($C131:$C132)=0,"NA",SUM($F131:$F132)/SUM($C131:$C132))</f>
        <v>NA</v>
      </c>
      <c r="I132" s="11" t="str">
        <f>IF(SUM($C130:$C132)=0,"NA",SUM($F130:$F132)/SUM($C130:$C132))</f>
        <v>NA</v>
      </c>
      <c r="J132" s="11" t="str">
        <f t="shared" si="113"/>
        <v>NA</v>
      </c>
      <c r="K132" s="11" t="str">
        <f t="shared" si="114"/>
        <v>NA</v>
      </c>
      <c r="L132" s="11" t="str">
        <f t="shared" ref="L132:L133" si="116">IF(SUM($C127:$C132)=0,"NA",SUM($F127:$F132)/SUM($C127:$C132))</f>
        <v>NA</v>
      </c>
      <c r="M132" s="11" t="str">
        <f>IF(SUM($C126:$C132)=0,"NA",SUM($F126:$F132)/SUM($C126:$C132))</f>
        <v>NA</v>
      </c>
      <c r="N132" s="11" t="str">
        <f>IF(SUM($C125:$C132)=0,"NA",SUM($F125:$F132)/SUM($C125:$C132))</f>
        <v>NA</v>
      </c>
    </row>
    <row r="133" spans="1:17">
      <c r="A133" s="7">
        <v>3690</v>
      </c>
      <c r="B133" s="8">
        <v>2015</v>
      </c>
      <c r="C133" s="10">
        <v>13831.74</v>
      </c>
      <c r="D133" s="10">
        <f>'Pre Adjustment'!D115-Adjustments!D115</f>
        <v>0</v>
      </c>
      <c r="E133" s="10">
        <f>'Pre Adjustment'!E115-Adjustments!E115</f>
        <v>0</v>
      </c>
      <c r="F133" s="10">
        <f t="shared" si="60"/>
        <v>0</v>
      </c>
      <c r="G133" s="11">
        <f t="shared" si="115"/>
        <v>0</v>
      </c>
      <c r="H133" s="11">
        <f t="shared" ref="H133" si="117">IF(SUM($C132:$C133)=0,"NA",SUM($F132:$F133)/SUM($C132:$C133))</f>
        <v>0</v>
      </c>
      <c r="I133" s="11">
        <f>IF(SUM($C131:$C133)=0,"NA",SUM($F131:$F133)/SUM($C131:$C133))</f>
        <v>0</v>
      </c>
      <c r="J133" s="11">
        <f>IF(SUM($C130:$C133)=0,"NA",SUM($F130:$F133)/SUM($C130:$C133))</f>
        <v>0</v>
      </c>
      <c r="K133" s="11">
        <f t="shared" si="114"/>
        <v>0</v>
      </c>
      <c r="L133" s="11">
        <f t="shared" si="116"/>
        <v>0</v>
      </c>
      <c r="M133" s="11">
        <f t="shared" ref="M133" si="118">IF(SUM($C127:$C133)=0,"NA",SUM($F127:$F133)/SUM($C127:$C133))</f>
        <v>0</v>
      </c>
      <c r="N133" s="11">
        <f>IF(SUM($C126:$C133)=0,"NA",SUM($F126:$F133)/SUM($C126:$C133))</f>
        <v>0</v>
      </c>
      <c r="O133" s="11">
        <f>IF(SUM($C125:$C133)=0,"NA",SUM($F125:$F133)/SUM($C125:$C133))</f>
        <v>0</v>
      </c>
    </row>
    <row r="134" spans="1:17">
      <c r="A134" s="7">
        <v>3690</v>
      </c>
      <c r="B134" s="8">
        <v>2016</v>
      </c>
      <c r="C134" s="10">
        <v>0</v>
      </c>
      <c r="D134" s="10">
        <v>0</v>
      </c>
      <c r="E134" s="10">
        <v>0</v>
      </c>
      <c r="F134" s="10">
        <f t="shared" si="60"/>
        <v>0</v>
      </c>
      <c r="G134" s="11" t="str">
        <f t="shared" si="115"/>
        <v>NA</v>
      </c>
      <c r="H134" s="11">
        <f t="shared" ref="H134:H135" si="119">IF(SUM($C133:$C134)=0,"NA",SUM($F133:$F134)/SUM($C133:$C134))</f>
        <v>0</v>
      </c>
      <c r="I134" s="11">
        <f>IF(SUM($C132:$C134)=0,"NA",SUM($F132:$F134)/SUM($C132:$C134))</f>
        <v>0</v>
      </c>
      <c r="J134" s="11">
        <f>IF(SUM($C131:$C134)=0,"NA",SUM($F131:$F134)/SUM($C131:$C134))</f>
        <v>0</v>
      </c>
      <c r="K134" s="11">
        <f t="shared" ref="K134:K135" si="120">IF(SUM($C130:$C134)=0,"NA",SUM($F130:$F134)/SUM($C130:$C134))</f>
        <v>0</v>
      </c>
      <c r="L134" s="11">
        <f t="shared" ref="L134:L135" si="121">IF(SUM($C129:$C134)=0,"NA",SUM($F129:$F134)/SUM($C129:$C134))</f>
        <v>0</v>
      </c>
      <c r="M134" s="11">
        <f t="shared" ref="M134:M135" si="122">IF(SUM($C128:$C134)=0,"NA",SUM($F128:$F134)/SUM($C128:$C134))</f>
        <v>0</v>
      </c>
      <c r="N134" s="11">
        <f>IF(SUM($C127:$C134)=0,"NA",SUM($F127:$F134)/SUM($C127:$C134))</f>
        <v>0</v>
      </c>
      <c r="O134" s="11">
        <f>IF(SUM($C126:$C134)=0,"NA",SUM($F126:$F134)/SUM($C126:$C134))</f>
        <v>0</v>
      </c>
      <c r="P134" s="11">
        <f>IF(SUM($C125:$C134)=0,"NA",SUM($F125:$F134)/SUM($C125:$C134))</f>
        <v>0</v>
      </c>
    </row>
    <row r="135" spans="1:17">
      <c r="A135" s="7">
        <v>3690</v>
      </c>
      <c r="B135" s="8">
        <v>2017</v>
      </c>
      <c r="C135" s="10">
        <v>0</v>
      </c>
      <c r="D135" s="10">
        <v>0</v>
      </c>
      <c r="E135" s="10">
        <v>0</v>
      </c>
      <c r="F135" s="10">
        <f t="shared" si="60"/>
        <v>0</v>
      </c>
      <c r="G135" s="11" t="str">
        <f t="shared" si="115"/>
        <v>NA</v>
      </c>
      <c r="H135" s="11" t="str">
        <f t="shared" si="119"/>
        <v>NA</v>
      </c>
      <c r="I135" s="11">
        <f>IF(SUM($C133:$C135)=0,"NA",SUM($F133:$F135)/SUM($C133:$C135))</f>
        <v>0</v>
      </c>
      <c r="J135" s="11">
        <f>IF(SUM($C132:$C135)=0,"NA",SUM($F132:$F135)/SUM($C132:$C135))</f>
        <v>0</v>
      </c>
      <c r="K135" s="11">
        <f t="shared" si="120"/>
        <v>0</v>
      </c>
      <c r="L135" s="11">
        <f t="shared" si="121"/>
        <v>0</v>
      </c>
      <c r="M135" s="11">
        <f t="shared" si="122"/>
        <v>0</v>
      </c>
      <c r="N135" s="11">
        <f>IF(SUM($C128:$C135)=0,"NA",SUM($F128:$F135)/SUM($C128:$C135))</f>
        <v>0</v>
      </c>
      <c r="O135" s="11">
        <f>IF(SUM($C127:$C135)=0,"NA",SUM($F127:$F135)/SUM($C127:$C135))</f>
        <v>0</v>
      </c>
      <c r="P135" s="11">
        <f>IF(SUM($C126:$C135)=0,"NA",SUM($F126:$F135)/SUM($C126:$C135))</f>
        <v>0</v>
      </c>
      <c r="Q135" s="11">
        <f>IF(SUM($C127:$C135)=0,"NA",SUM($F125:$F135)/SUM($C125:$C135))</f>
        <v>0</v>
      </c>
    </row>
    <row r="136" spans="1:17">
      <c r="A136" s="7"/>
      <c r="B136" s="8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1:17">
      <c r="A137" s="7"/>
      <c r="B137" s="8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1:17">
      <c r="A138" s="7"/>
      <c r="B138" s="8"/>
    </row>
    <row r="139" spans="1:17">
      <c r="A139" s="7">
        <v>3700</v>
      </c>
      <c r="B139" s="8">
        <v>2005</v>
      </c>
      <c r="C139" s="10">
        <f>'Pre Adjustment'!C117-Adjustments!C117</f>
        <v>0</v>
      </c>
      <c r="D139" s="10">
        <f>'Pre Adjustment'!D117-Adjustments!D117</f>
        <v>0</v>
      </c>
      <c r="E139" s="10">
        <f>'Pre Adjustment'!E117-Adjustments!E117</f>
        <v>0</v>
      </c>
      <c r="F139" s="10">
        <f t="shared" si="60"/>
        <v>0</v>
      </c>
      <c r="G139" s="11" t="str">
        <f>IF($C139=0,"NA",+$F139/$C139)</f>
        <v>NA</v>
      </c>
    </row>
    <row r="140" spans="1:17">
      <c r="A140" s="7">
        <v>3700</v>
      </c>
      <c r="B140" s="8">
        <v>2006</v>
      </c>
      <c r="C140" s="10">
        <f>'Pre Adjustment'!C118-Adjustments!C118</f>
        <v>0</v>
      </c>
      <c r="D140" s="10">
        <f>'Pre Adjustment'!D118-Adjustments!D118</f>
        <v>0</v>
      </c>
      <c r="E140" s="10">
        <f>'Pre Adjustment'!E118-Adjustments!E118</f>
        <v>0</v>
      </c>
      <c r="F140" s="10">
        <f t="shared" si="60"/>
        <v>0</v>
      </c>
      <c r="G140" s="11" t="str">
        <f>IF($C140=0,"NA",+$F140/$C140)</f>
        <v>NA</v>
      </c>
      <c r="H140" s="11" t="str">
        <f t="shared" ref="H140:H144" si="123">IF(SUM($C139:$C140)=0,"NA",SUM($F139:$F140)/SUM($C139:$C140))</f>
        <v>NA</v>
      </c>
    </row>
    <row r="141" spans="1:17">
      <c r="A141" s="7">
        <v>3700</v>
      </c>
      <c r="B141" s="8">
        <v>2007</v>
      </c>
      <c r="C141" s="10">
        <f>'Pre Adjustment'!C119-Adjustments!C119</f>
        <v>0</v>
      </c>
      <c r="D141" s="10">
        <f>'Pre Adjustment'!D119-Adjustments!D119</f>
        <v>0</v>
      </c>
      <c r="E141" s="10">
        <f>'Pre Adjustment'!E119-Adjustments!E119</f>
        <v>0</v>
      </c>
      <c r="F141" s="10">
        <f t="shared" si="60"/>
        <v>0</v>
      </c>
      <c r="G141" s="11" t="str">
        <f t="shared" ref="G141:G143" si="124">IF($C141=0,"NA",+$F141/$C141)</f>
        <v>NA</v>
      </c>
      <c r="H141" s="11" t="str">
        <f t="shared" si="123"/>
        <v>NA</v>
      </c>
      <c r="I141" s="11" t="str">
        <f t="shared" ref="I141:I145" si="125">IF(SUM($C139:$C141)=0,"NA",SUM($F139:$F141)/SUM($C139:$C141))</f>
        <v>NA</v>
      </c>
    </row>
    <row r="142" spans="1:17">
      <c r="A142" s="7">
        <v>3700</v>
      </c>
      <c r="B142" s="8">
        <v>2008</v>
      </c>
      <c r="C142" s="10">
        <f>'Pre Adjustment'!C120-Adjustments!C120</f>
        <v>0</v>
      </c>
      <c r="D142" s="10">
        <f>'Pre Adjustment'!D120-Adjustments!D120</f>
        <v>0</v>
      </c>
      <c r="E142" s="10">
        <f>'Pre Adjustment'!E120-Adjustments!E120</f>
        <v>0</v>
      </c>
      <c r="F142" s="10">
        <f t="shared" si="60"/>
        <v>0</v>
      </c>
      <c r="G142" s="11" t="str">
        <f t="shared" si="124"/>
        <v>NA</v>
      </c>
      <c r="H142" s="11" t="str">
        <f t="shared" si="123"/>
        <v>NA</v>
      </c>
      <c r="I142" s="11" t="str">
        <f t="shared" si="125"/>
        <v>NA</v>
      </c>
      <c r="J142" s="11" t="str">
        <f>IF(SUM($C139:$C142)=0,"NA",SUM($F139:$F142)/SUM($C139:$C142))</f>
        <v>NA</v>
      </c>
    </row>
    <row r="143" spans="1:17">
      <c r="A143" s="7">
        <v>3700</v>
      </c>
      <c r="B143" s="8">
        <v>2009</v>
      </c>
      <c r="C143" s="10">
        <f>'Pre Adjustment'!C121-Adjustments!C121</f>
        <v>0</v>
      </c>
      <c r="D143" s="10">
        <f>'Pre Adjustment'!D121-Adjustments!D121</f>
        <v>0</v>
      </c>
      <c r="E143" s="10">
        <f>'Pre Adjustment'!E121-Adjustments!E121</f>
        <v>0</v>
      </c>
      <c r="F143" s="10">
        <f t="shared" si="60"/>
        <v>0</v>
      </c>
      <c r="G143" s="11" t="str">
        <f t="shared" si="124"/>
        <v>NA</v>
      </c>
      <c r="H143" s="11" t="str">
        <f t="shared" si="123"/>
        <v>NA</v>
      </c>
      <c r="I143" s="11" t="str">
        <f t="shared" si="125"/>
        <v>NA</v>
      </c>
      <c r="J143" s="11" t="str">
        <f t="shared" ref="J143:J146" si="126">IF(SUM($C140:$C143)=0,"NA",SUM($F140:$F143)/SUM($C140:$C143))</f>
        <v>NA</v>
      </c>
      <c r="K143" s="11" t="str">
        <f>IF(SUM($C139:$C143)=0,"NA",SUM($F139:$F143)/SUM($C139:$C143))</f>
        <v>NA</v>
      </c>
    </row>
    <row r="144" spans="1:17">
      <c r="A144" s="7">
        <v>3700</v>
      </c>
      <c r="B144" s="8">
        <v>2010</v>
      </c>
      <c r="C144" s="10">
        <f>'Pre Adjustment'!C122-Adjustments!C122</f>
        <v>0</v>
      </c>
      <c r="D144" s="10">
        <f>'Pre Adjustment'!D122-Adjustments!D122</f>
        <v>0</v>
      </c>
      <c r="E144" s="10">
        <f>'Pre Adjustment'!E122-Adjustments!E122</f>
        <v>0</v>
      </c>
      <c r="F144" s="10">
        <f t="shared" si="60"/>
        <v>0</v>
      </c>
      <c r="G144" s="11" t="str">
        <f>IF($C144=0,"NA",+$F144/$C144)</f>
        <v>NA</v>
      </c>
      <c r="H144" s="11" t="str">
        <f t="shared" si="123"/>
        <v>NA</v>
      </c>
      <c r="I144" s="11" t="str">
        <f t="shared" si="125"/>
        <v>NA</v>
      </c>
      <c r="J144" s="11" t="str">
        <f t="shared" si="126"/>
        <v>NA</v>
      </c>
      <c r="K144" s="11" t="str">
        <f t="shared" ref="K144:K147" si="127">IF(SUM($C140:$C144)=0,"NA",SUM($F140:$F144)/SUM($C140:$C144))</f>
        <v>NA</v>
      </c>
      <c r="L144" s="11" t="str">
        <f>IF(SUM($C139:$C144)=0,"NA",SUM($F139:$F144)/SUM($C139:$C144))</f>
        <v>NA</v>
      </c>
    </row>
    <row r="145" spans="1:17">
      <c r="A145" s="7">
        <v>3700</v>
      </c>
      <c r="B145" s="8">
        <v>2013</v>
      </c>
      <c r="C145" s="10">
        <f>'Pre Adjustment'!C123-Adjustments!C123</f>
        <v>0</v>
      </c>
      <c r="D145" s="10">
        <f>'Pre Adjustment'!D123-Adjustments!D123</f>
        <v>0</v>
      </c>
      <c r="E145" s="10">
        <f>'Pre Adjustment'!E123-Adjustments!E123</f>
        <v>0</v>
      </c>
      <c r="F145" s="10">
        <f t="shared" si="60"/>
        <v>0</v>
      </c>
      <c r="G145" s="11" t="str">
        <f t="shared" ref="G145:G149" si="128">IF($C145=0,"NA",+$F145/$C145)</f>
        <v>NA</v>
      </c>
      <c r="H145" s="11" t="str">
        <f>IF(SUM($C144:$C145)=0,"NA",SUM($F144:$F145)/SUM($C144:$C145))</f>
        <v>NA</v>
      </c>
      <c r="I145" s="11" t="str">
        <f t="shared" si="125"/>
        <v>NA</v>
      </c>
      <c r="J145" s="11" t="str">
        <f t="shared" si="126"/>
        <v>NA</v>
      </c>
      <c r="K145" s="11" t="str">
        <f t="shared" si="127"/>
        <v>NA</v>
      </c>
      <c r="L145" s="11" t="str">
        <f>IF(SUM($C140:$C145)=0,"NA",SUM($F140:$F145)/SUM($C140:$C145))</f>
        <v>NA</v>
      </c>
      <c r="M145" s="11" t="str">
        <f>IF(SUM($C139:$C145)=0,"NA",SUM($F139:$F145)/SUM($C139:$C145))</f>
        <v>NA</v>
      </c>
    </row>
    <row r="146" spans="1:17">
      <c r="A146" s="7">
        <v>3700</v>
      </c>
      <c r="B146" s="8">
        <v>2014</v>
      </c>
      <c r="C146" s="10">
        <f>'Pre Adjustment'!C124-Adjustments!C124</f>
        <v>0</v>
      </c>
      <c r="D146" s="10">
        <f>'Pre Adjustment'!D124-Adjustments!D124</f>
        <v>0</v>
      </c>
      <c r="E146" s="10">
        <f>'Pre Adjustment'!E124-Adjustments!E124</f>
        <v>0</v>
      </c>
      <c r="F146" s="10">
        <f t="shared" si="60"/>
        <v>0</v>
      </c>
      <c r="G146" s="11" t="str">
        <f t="shared" si="128"/>
        <v>NA</v>
      </c>
      <c r="H146" s="11" t="str">
        <f>IF(SUM($C145:$C146)=0,"NA",SUM($F145:$F146)/SUM($C145:$C146))</f>
        <v>NA</v>
      </c>
      <c r="I146" s="11" t="str">
        <f>IF(SUM($C144:$C146)=0,"NA",SUM($F144:$F146)/SUM($C144:$C146))</f>
        <v>NA</v>
      </c>
      <c r="J146" s="11" t="str">
        <f t="shared" si="126"/>
        <v>NA</v>
      </c>
      <c r="K146" s="11" t="str">
        <f t="shared" si="127"/>
        <v>NA</v>
      </c>
      <c r="L146" s="11" t="str">
        <f t="shared" ref="L146:L147" si="129">IF(SUM($C141:$C146)=0,"NA",SUM($F141:$F146)/SUM($C141:$C146))</f>
        <v>NA</v>
      </c>
      <c r="M146" s="11" t="str">
        <f>IF(SUM($C140:$C146)=0,"NA",SUM($F140:$F146)/SUM($C140:$C146))</f>
        <v>NA</v>
      </c>
      <c r="N146" s="11" t="str">
        <f>IF(SUM($C139:$C146)=0,"NA",SUM($F139:$F146)/SUM($C139:$C146))</f>
        <v>NA</v>
      </c>
    </row>
    <row r="147" spans="1:17">
      <c r="A147" s="7">
        <v>3700</v>
      </c>
      <c r="B147" s="8">
        <v>2015</v>
      </c>
      <c r="C147" s="10">
        <f>'Pre Adjustment'!C125-Adjustments!C125</f>
        <v>0</v>
      </c>
      <c r="D147" s="10">
        <f>'Pre Adjustment'!D125-Adjustments!D125</f>
        <v>0</v>
      </c>
      <c r="E147" s="10">
        <f>'Pre Adjustment'!E125-Adjustments!E125</f>
        <v>0</v>
      </c>
      <c r="F147" s="10">
        <f t="shared" si="60"/>
        <v>0</v>
      </c>
      <c r="G147" s="11" t="str">
        <f t="shared" si="128"/>
        <v>NA</v>
      </c>
      <c r="H147" s="11" t="str">
        <f t="shared" ref="H147" si="130">IF(SUM($C146:$C147)=0,"NA",SUM($F146:$F147)/SUM($C146:$C147))</f>
        <v>NA</v>
      </c>
      <c r="I147" s="11" t="str">
        <f>IF(SUM($C145:$C147)=0,"NA",SUM($F145:$F147)/SUM($C145:$C147))</f>
        <v>NA</v>
      </c>
      <c r="J147" s="11" t="str">
        <f>IF(SUM($C144:$C147)=0,"NA",SUM($F144:$F147)/SUM($C144:$C147))</f>
        <v>NA</v>
      </c>
      <c r="K147" s="11" t="str">
        <f t="shared" si="127"/>
        <v>NA</v>
      </c>
      <c r="L147" s="11" t="str">
        <f t="shared" si="129"/>
        <v>NA</v>
      </c>
      <c r="M147" s="11" t="str">
        <f t="shared" ref="M147" si="131">IF(SUM($C141:$C147)=0,"NA",SUM($F141:$F147)/SUM($C141:$C147))</f>
        <v>NA</v>
      </c>
      <c r="N147" s="11" t="str">
        <f>IF(SUM($C140:$C147)=0,"NA",SUM($F140:$F147)/SUM($C140:$C147))</f>
        <v>NA</v>
      </c>
      <c r="O147" s="11" t="str">
        <f>IF(SUM($C139:$C147)=0,"NA",SUM($F139:$F147)/SUM($C139:$C147))</f>
        <v>NA</v>
      </c>
    </row>
    <row r="148" spans="1:17">
      <c r="A148" s="7">
        <f>+A147</f>
        <v>3700</v>
      </c>
      <c r="B148" s="8">
        <v>2016</v>
      </c>
      <c r="C148" s="10">
        <v>0</v>
      </c>
      <c r="D148" s="10">
        <v>0</v>
      </c>
      <c r="E148" s="10">
        <v>0</v>
      </c>
      <c r="F148" s="10">
        <f t="shared" ref="F148:F149" si="132">D148-E148</f>
        <v>0</v>
      </c>
      <c r="G148" s="11" t="str">
        <f t="shared" si="128"/>
        <v>NA</v>
      </c>
      <c r="H148" s="11" t="str">
        <f t="shared" ref="H148:H149" si="133">IF(SUM($C147:$C148)=0,"NA",SUM($F147:$F148)/SUM($C147:$C148))</f>
        <v>NA</v>
      </c>
      <c r="I148" s="11" t="str">
        <f>IF(SUM($C146:$C148)=0,"NA",SUM($F146:$F148)/SUM($C146:$C148))</f>
        <v>NA</v>
      </c>
      <c r="J148" s="11" t="str">
        <f>IF(SUM($C145:$C148)=0,"NA",SUM($F145:$F148)/SUM($C145:$C148))</f>
        <v>NA</v>
      </c>
      <c r="K148" s="11" t="str">
        <f t="shared" ref="K148:K149" si="134">IF(SUM($C144:$C148)=0,"NA",SUM($F144:$F148)/SUM($C144:$C148))</f>
        <v>NA</v>
      </c>
      <c r="L148" s="11" t="str">
        <f t="shared" ref="L148:L149" si="135">IF(SUM($C143:$C148)=0,"NA",SUM($F143:$F148)/SUM($C143:$C148))</f>
        <v>NA</v>
      </c>
      <c r="M148" s="11" t="str">
        <f t="shared" ref="M148:M149" si="136">IF(SUM($C142:$C148)=0,"NA",SUM($F142:$F148)/SUM($C142:$C148))</f>
        <v>NA</v>
      </c>
      <c r="N148" s="11" t="str">
        <f>IF(SUM($C141:$C148)=0,"NA",SUM($F141:$F148)/SUM($C141:$C148))</f>
        <v>NA</v>
      </c>
      <c r="O148" s="11" t="str">
        <f>IF(SUM($C140:$C148)=0,"NA",SUM($F140:$F148)/SUM($C140:$C148))</f>
        <v>NA</v>
      </c>
      <c r="P148" s="11" t="str">
        <f>IF(SUM($C139:$C148)=0,"NA",SUM($F139:$F148)/SUM($C139:$C148))</f>
        <v>NA</v>
      </c>
    </row>
    <row r="149" spans="1:17">
      <c r="A149" s="7">
        <f>+A148</f>
        <v>3700</v>
      </c>
      <c r="B149" s="8">
        <v>2017</v>
      </c>
      <c r="C149" s="10">
        <v>0</v>
      </c>
      <c r="D149" s="10">
        <v>0</v>
      </c>
      <c r="E149" s="10">
        <v>0</v>
      </c>
      <c r="F149" s="10">
        <f t="shared" si="132"/>
        <v>0</v>
      </c>
      <c r="G149" s="11" t="str">
        <f t="shared" si="128"/>
        <v>NA</v>
      </c>
      <c r="H149" s="11" t="str">
        <f t="shared" si="133"/>
        <v>NA</v>
      </c>
      <c r="I149" s="11" t="str">
        <f>IF(SUM($C147:$C149)=0,"NA",SUM($F147:$F149)/SUM($C147:$C149))</f>
        <v>NA</v>
      </c>
      <c r="J149" s="11" t="str">
        <f>IF(SUM($C146:$C149)=0,"NA",SUM($F146:$F149)/SUM($C146:$C149))</f>
        <v>NA</v>
      </c>
      <c r="K149" s="11" t="str">
        <f t="shared" si="134"/>
        <v>NA</v>
      </c>
      <c r="L149" s="11" t="str">
        <f t="shared" si="135"/>
        <v>NA</v>
      </c>
      <c r="M149" s="11" t="str">
        <f t="shared" si="136"/>
        <v>NA</v>
      </c>
      <c r="N149" s="11" t="str">
        <f>IF(SUM($C142:$C149)=0,"NA",SUM($F142:$F149)/SUM($C142:$C149))</f>
        <v>NA</v>
      </c>
      <c r="O149" s="11" t="str">
        <f>IF(SUM($C141:$C149)=0,"NA",SUM($F141:$F149)/SUM($C141:$C149))</f>
        <v>NA</v>
      </c>
      <c r="P149" s="11" t="str">
        <f>IF(SUM($C140:$C149)=0,"NA",SUM($F140:$F149)/SUM($C140:$C149))</f>
        <v>NA</v>
      </c>
      <c r="Q149" s="11" t="str">
        <f>IF(SUM($C141:$C149)=0,"NA",SUM($F139:$F149)/SUM($C139:$C149))</f>
        <v>NA</v>
      </c>
    </row>
    <row r="150" spans="1:17">
      <c r="A150" s="7"/>
      <c r="B150" s="8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1:17">
      <c r="A151" s="7"/>
      <c r="B151" s="8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1:17">
      <c r="A152" s="7"/>
      <c r="B152" s="8"/>
    </row>
    <row r="153" spans="1:17" hidden="1">
      <c r="A153" s="7">
        <v>3740</v>
      </c>
      <c r="B153" s="8">
        <v>2005</v>
      </c>
      <c r="C153" s="10">
        <f>'Pre Adjustment'!C127-Adjustments!C127</f>
        <v>0</v>
      </c>
      <c r="D153" s="10">
        <f>'Pre Adjustment'!D127-Adjustments!D127</f>
        <v>0</v>
      </c>
      <c r="E153" s="10">
        <f>'Pre Adjustment'!E127-Adjustments!E127</f>
        <v>0</v>
      </c>
      <c r="F153" s="10">
        <f t="shared" si="60"/>
        <v>0</v>
      </c>
      <c r="G153" s="11" t="str">
        <f>IF($C153=0,"NA",+$F153/$C153)</f>
        <v>NA</v>
      </c>
    </row>
    <row r="154" spans="1:17" hidden="1">
      <c r="A154" s="7">
        <v>3740</v>
      </c>
      <c r="B154" s="8">
        <v>2006</v>
      </c>
      <c r="C154" s="10">
        <f>'Pre Adjustment'!C128-Adjustments!C128</f>
        <v>0</v>
      </c>
      <c r="D154" s="10">
        <f>'Pre Adjustment'!D128-Adjustments!D128</f>
        <v>0</v>
      </c>
      <c r="E154" s="10">
        <f>'Pre Adjustment'!E128-Adjustments!E128</f>
        <v>0</v>
      </c>
      <c r="F154" s="10">
        <f t="shared" si="60"/>
        <v>0</v>
      </c>
      <c r="G154" s="11" t="str">
        <f>IF($C154=0,"NA",+$F154/$C154)</f>
        <v>NA</v>
      </c>
      <c r="H154" s="11" t="str">
        <f t="shared" ref="H154:H158" si="137">IF(SUM($C153:$C154)=0,"NA",SUM($F153:$F154)/SUM($C153:$C154))</f>
        <v>NA</v>
      </c>
    </row>
    <row r="155" spans="1:17" hidden="1">
      <c r="A155" s="7">
        <v>3740</v>
      </c>
      <c r="B155" s="8">
        <v>2007</v>
      </c>
      <c r="C155" s="10">
        <f>'Pre Adjustment'!C129-Adjustments!C129</f>
        <v>0</v>
      </c>
      <c r="D155" s="10">
        <f>'Pre Adjustment'!D129-Adjustments!D129</f>
        <v>0</v>
      </c>
      <c r="E155" s="10">
        <f>'Pre Adjustment'!E129-Adjustments!E129</f>
        <v>0</v>
      </c>
      <c r="F155" s="10">
        <f t="shared" si="60"/>
        <v>0</v>
      </c>
      <c r="G155" s="11" t="str">
        <f t="shared" ref="G155:G157" si="138">IF($C155=0,"NA",+$F155/$C155)</f>
        <v>NA</v>
      </c>
      <c r="H155" s="11" t="str">
        <f t="shared" si="137"/>
        <v>NA</v>
      </c>
      <c r="I155" s="11" t="str">
        <f t="shared" ref="I155:I159" si="139">IF(SUM($C153:$C155)=0,"NA",SUM($F153:$F155)/SUM($C153:$C155))</f>
        <v>NA</v>
      </c>
    </row>
    <row r="156" spans="1:17" hidden="1">
      <c r="A156" s="7">
        <v>3740</v>
      </c>
      <c r="B156" s="8">
        <v>2008</v>
      </c>
      <c r="C156" s="10">
        <f>'Pre Adjustment'!C130-Adjustments!C130</f>
        <v>0</v>
      </c>
      <c r="D156" s="10">
        <f>'Pre Adjustment'!D130-Adjustments!D130</f>
        <v>0</v>
      </c>
      <c r="E156" s="10">
        <f>'Pre Adjustment'!E130-Adjustments!E130</f>
        <v>0</v>
      </c>
      <c r="F156" s="10">
        <f t="shared" si="60"/>
        <v>0</v>
      </c>
      <c r="G156" s="11" t="str">
        <f t="shared" si="138"/>
        <v>NA</v>
      </c>
      <c r="H156" s="11" t="str">
        <f t="shared" si="137"/>
        <v>NA</v>
      </c>
      <c r="I156" s="11" t="str">
        <f t="shared" si="139"/>
        <v>NA</v>
      </c>
      <c r="J156" s="11" t="str">
        <f>IF(SUM($C153:$C156)=0,"NA",SUM($F153:$F156)/SUM($C153:$C156))</f>
        <v>NA</v>
      </c>
    </row>
    <row r="157" spans="1:17" hidden="1">
      <c r="A157" s="7">
        <v>3740</v>
      </c>
      <c r="B157" s="8">
        <v>2009</v>
      </c>
      <c r="C157" s="10">
        <f>'Pre Adjustment'!C131-Adjustments!C131</f>
        <v>0</v>
      </c>
      <c r="D157" s="10">
        <f>'Pre Adjustment'!D131-Adjustments!D131</f>
        <v>0</v>
      </c>
      <c r="E157" s="10">
        <f>'Pre Adjustment'!E131-Adjustments!E131</f>
        <v>0</v>
      </c>
      <c r="F157" s="10">
        <f t="shared" si="60"/>
        <v>0</v>
      </c>
      <c r="G157" s="11" t="str">
        <f t="shared" si="138"/>
        <v>NA</v>
      </c>
      <c r="H157" s="11" t="str">
        <f t="shared" si="137"/>
        <v>NA</v>
      </c>
      <c r="I157" s="11" t="str">
        <f t="shared" si="139"/>
        <v>NA</v>
      </c>
      <c r="J157" s="11" t="str">
        <f t="shared" ref="J157:J160" si="140">IF(SUM($C154:$C157)=0,"NA",SUM($F154:$F157)/SUM($C154:$C157))</f>
        <v>NA</v>
      </c>
      <c r="K157" s="11" t="str">
        <f>IF(SUM($C153:$C157)=0,"NA",SUM($F153:$F157)/SUM($C153:$C157))</f>
        <v>NA</v>
      </c>
    </row>
    <row r="158" spans="1:17" hidden="1">
      <c r="A158" s="7">
        <v>3740</v>
      </c>
      <c r="B158" s="8">
        <v>2010</v>
      </c>
      <c r="C158" s="10">
        <f>'Pre Adjustment'!C132-Adjustments!C132</f>
        <v>0</v>
      </c>
      <c r="D158" s="10">
        <f>'Pre Adjustment'!D132-Adjustments!D132</f>
        <v>0</v>
      </c>
      <c r="E158" s="10">
        <f>'Pre Adjustment'!E132-Adjustments!E132</f>
        <v>0</v>
      </c>
      <c r="F158" s="10">
        <f t="shared" si="60"/>
        <v>0</v>
      </c>
      <c r="G158" s="11" t="str">
        <f>IF($C158=0,"NA",+$F158/$C158)</f>
        <v>NA</v>
      </c>
      <c r="H158" s="11" t="str">
        <f t="shared" si="137"/>
        <v>NA</v>
      </c>
      <c r="I158" s="11" t="str">
        <f t="shared" si="139"/>
        <v>NA</v>
      </c>
      <c r="J158" s="11" t="str">
        <f t="shared" si="140"/>
        <v>NA</v>
      </c>
      <c r="K158" s="11" t="str">
        <f t="shared" ref="K158:K161" si="141">IF(SUM($C154:$C158)=0,"NA",SUM($F154:$F158)/SUM($C154:$C158))</f>
        <v>NA</v>
      </c>
      <c r="L158" s="11" t="str">
        <f>IF(SUM($C153:$C158)=0,"NA",SUM($F153:$F158)/SUM($C153:$C158))</f>
        <v>NA</v>
      </c>
    </row>
    <row r="159" spans="1:17" hidden="1">
      <c r="A159" s="7">
        <v>3740</v>
      </c>
      <c r="B159" s="8">
        <v>2013</v>
      </c>
      <c r="C159" s="10">
        <f>'Pre Adjustment'!C133-Adjustments!C133</f>
        <v>0</v>
      </c>
      <c r="D159" s="10">
        <f>'Pre Adjustment'!D133-Adjustments!D133</f>
        <v>0</v>
      </c>
      <c r="E159" s="10">
        <f>'Pre Adjustment'!E133-Adjustments!E133</f>
        <v>0</v>
      </c>
      <c r="F159" s="10">
        <f t="shared" si="60"/>
        <v>0</v>
      </c>
      <c r="G159" s="11" t="str">
        <f t="shared" ref="G159:G161" si="142">IF($C159=0,"NA",+$F159/$C159)</f>
        <v>NA</v>
      </c>
      <c r="H159" s="11" t="str">
        <f>IF(SUM($C158:$C159)=0,"NA",SUM($F158:$F159)/SUM($C158:$C159))</f>
        <v>NA</v>
      </c>
      <c r="I159" s="11" t="str">
        <f t="shared" si="139"/>
        <v>NA</v>
      </c>
      <c r="J159" s="11" t="str">
        <f t="shared" si="140"/>
        <v>NA</v>
      </c>
      <c r="K159" s="11" t="str">
        <f t="shared" si="141"/>
        <v>NA</v>
      </c>
      <c r="L159" s="11" t="str">
        <f>IF(SUM($C154:$C159)=0,"NA",SUM($F154:$F159)/SUM($C154:$C159))</f>
        <v>NA</v>
      </c>
      <c r="M159" s="11" t="str">
        <f>IF(SUM($C153:$C159)=0,"NA",SUM($F153:$F159)/SUM($C153:$C159))</f>
        <v>NA</v>
      </c>
    </row>
    <row r="160" spans="1:17" hidden="1">
      <c r="A160" s="7">
        <v>3740</v>
      </c>
      <c r="B160" s="8">
        <v>2014</v>
      </c>
      <c r="C160" s="10">
        <f>'Pre Adjustment'!C134-Adjustments!C134</f>
        <v>0</v>
      </c>
      <c r="D160" s="10">
        <f>'Pre Adjustment'!D134-Adjustments!D134</f>
        <v>0</v>
      </c>
      <c r="E160" s="10">
        <f>'Pre Adjustment'!E134-Adjustments!E134</f>
        <v>0</v>
      </c>
      <c r="F160" s="10">
        <f t="shared" si="60"/>
        <v>0</v>
      </c>
      <c r="G160" s="11" t="str">
        <f t="shared" si="142"/>
        <v>NA</v>
      </c>
      <c r="H160" s="11" t="str">
        <f>IF(SUM($C159:$C160)=0,"NA",SUM($F159:$F160)/SUM($C159:$C160))</f>
        <v>NA</v>
      </c>
      <c r="I160" s="11" t="str">
        <f>IF(SUM($C158:$C160)=0,"NA",SUM($F158:$F160)/SUM($C158:$C160))</f>
        <v>NA</v>
      </c>
      <c r="J160" s="11" t="str">
        <f t="shared" si="140"/>
        <v>NA</v>
      </c>
      <c r="K160" s="11" t="str">
        <f t="shared" si="141"/>
        <v>NA</v>
      </c>
      <c r="L160" s="11" t="str">
        <f t="shared" ref="L160:L161" si="143">IF(SUM($C155:$C160)=0,"NA",SUM($F155:$F160)/SUM($C155:$C160))</f>
        <v>NA</v>
      </c>
      <c r="M160" s="11" t="str">
        <f>IF(SUM($C154:$C160)=0,"NA",SUM($F154:$F160)/SUM($C154:$C160))</f>
        <v>NA</v>
      </c>
      <c r="N160" s="11" t="str">
        <f>IF(SUM($C153:$C160)=0,"NA",SUM($F153:$F160)/SUM($C153:$C160))</f>
        <v>NA</v>
      </c>
    </row>
    <row r="161" spans="1:15" hidden="1">
      <c r="A161" s="7">
        <v>3740</v>
      </c>
      <c r="B161" s="8">
        <v>2015</v>
      </c>
      <c r="C161" s="10">
        <f>'Pre Adjustment'!C135-Adjustments!C135</f>
        <v>0</v>
      </c>
      <c r="D161" s="10">
        <f>'Pre Adjustment'!D135-Adjustments!D135</f>
        <v>0</v>
      </c>
      <c r="E161" s="10">
        <f>'Pre Adjustment'!E135-Adjustments!E135</f>
        <v>0</v>
      </c>
      <c r="F161" s="10">
        <f t="shared" si="60"/>
        <v>0</v>
      </c>
      <c r="G161" s="11" t="str">
        <f t="shared" si="142"/>
        <v>NA</v>
      </c>
      <c r="H161" s="11" t="str">
        <f t="shared" ref="H161" si="144">IF(SUM($C160:$C161)=0,"NA",SUM($F160:$F161)/SUM($C160:$C161))</f>
        <v>NA</v>
      </c>
      <c r="I161" s="11" t="str">
        <f>IF(SUM($C159:$C161)=0,"NA",SUM($F159:$F161)/SUM($C159:$C161))</f>
        <v>NA</v>
      </c>
      <c r="J161" s="11" t="str">
        <f>IF(SUM($C158:$C161)=0,"NA",SUM($F158:$F161)/SUM($C158:$C161))</f>
        <v>NA</v>
      </c>
      <c r="K161" s="11" t="str">
        <f t="shared" si="141"/>
        <v>NA</v>
      </c>
      <c r="L161" s="11" t="str">
        <f t="shared" si="143"/>
        <v>NA</v>
      </c>
      <c r="M161" s="11" t="str">
        <f t="shared" ref="M161" si="145">IF(SUM($C155:$C161)=0,"NA",SUM($F155:$F161)/SUM($C155:$C161))</f>
        <v>NA</v>
      </c>
      <c r="N161" s="11" t="str">
        <f>IF(SUM($C154:$C161)=0,"NA",SUM($F154:$F161)/SUM($C154:$C161))</f>
        <v>NA</v>
      </c>
      <c r="O161" s="11" t="str">
        <f>IF(SUM($C153:$C161)=0,"NA",SUM($F153:$F161)/SUM($C153:$C161))</f>
        <v>NA</v>
      </c>
    </row>
    <row r="162" spans="1:15" hidden="1">
      <c r="A162" s="7"/>
      <c r="B162" s="8"/>
    </row>
    <row r="163" spans="1:15" hidden="1">
      <c r="A163" s="7">
        <v>3741</v>
      </c>
      <c r="B163" s="8">
        <v>2005</v>
      </c>
      <c r="C163" s="10">
        <f>'Pre Adjustment'!C137-Adjustments!C137</f>
        <v>0</v>
      </c>
      <c r="D163" s="10">
        <f>'Pre Adjustment'!D137-Adjustments!D137</f>
        <v>0</v>
      </c>
      <c r="E163" s="10">
        <f>'Pre Adjustment'!E137-Adjustments!E137</f>
        <v>0</v>
      </c>
      <c r="F163" s="10">
        <f t="shared" ref="F163:F240" si="146">D163-E163</f>
        <v>0</v>
      </c>
      <c r="G163" s="11" t="str">
        <f>IF($C163=0,"NA",+$F163/$C163)</f>
        <v>NA</v>
      </c>
    </row>
    <row r="164" spans="1:15" hidden="1">
      <c r="A164" s="7">
        <v>3741</v>
      </c>
      <c r="B164" s="8">
        <v>2006</v>
      </c>
      <c r="C164" s="10">
        <f>'Pre Adjustment'!C138-Adjustments!C138</f>
        <v>0</v>
      </c>
      <c r="D164" s="10">
        <f>'Pre Adjustment'!D138-Adjustments!D138</f>
        <v>0</v>
      </c>
      <c r="E164" s="10">
        <f>'Pre Adjustment'!E138-Adjustments!E138</f>
        <v>0</v>
      </c>
      <c r="F164" s="10">
        <f t="shared" si="146"/>
        <v>0</v>
      </c>
      <c r="G164" s="11" t="str">
        <f>IF($C164=0,"NA",+$F164/$C164)</f>
        <v>NA</v>
      </c>
      <c r="H164" s="11" t="str">
        <f t="shared" ref="H164:H168" si="147">IF(SUM($C163:$C164)=0,"NA",SUM($F163:$F164)/SUM($C163:$C164))</f>
        <v>NA</v>
      </c>
    </row>
    <row r="165" spans="1:15" hidden="1">
      <c r="A165" s="7">
        <v>3741</v>
      </c>
      <c r="B165" s="8">
        <v>2007</v>
      </c>
      <c r="C165" s="10">
        <f>'Pre Adjustment'!C139-Adjustments!C139</f>
        <v>0</v>
      </c>
      <c r="D165" s="10">
        <f>'Pre Adjustment'!D139-Adjustments!D139</f>
        <v>0</v>
      </c>
      <c r="E165" s="10">
        <f>'Pre Adjustment'!E139-Adjustments!E139</f>
        <v>0</v>
      </c>
      <c r="F165" s="10">
        <f t="shared" si="146"/>
        <v>0</v>
      </c>
      <c r="G165" s="11" t="str">
        <f t="shared" ref="G165:G167" si="148">IF($C165=0,"NA",+$F165/$C165)</f>
        <v>NA</v>
      </c>
      <c r="H165" s="11" t="str">
        <f t="shared" si="147"/>
        <v>NA</v>
      </c>
      <c r="I165" s="11" t="str">
        <f t="shared" ref="I165:I169" si="149">IF(SUM($C163:$C165)=0,"NA",SUM($F163:$F165)/SUM($C163:$C165))</f>
        <v>NA</v>
      </c>
    </row>
    <row r="166" spans="1:15" hidden="1">
      <c r="A166" s="7">
        <v>3741</v>
      </c>
      <c r="B166" s="8">
        <v>2008</v>
      </c>
      <c r="C166" s="10">
        <f>'Pre Adjustment'!C140-Adjustments!C140</f>
        <v>0</v>
      </c>
      <c r="D166" s="10">
        <f>'Pre Adjustment'!D140-Adjustments!D140</f>
        <v>0</v>
      </c>
      <c r="E166" s="10">
        <f>'Pre Adjustment'!E140-Adjustments!E140</f>
        <v>0</v>
      </c>
      <c r="F166" s="10">
        <f t="shared" si="146"/>
        <v>0</v>
      </c>
      <c r="G166" s="11" t="str">
        <f t="shared" si="148"/>
        <v>NA</v>
      </c>
      <c r="H166" s="11" t="str">
        <f t="shared" si="147"/>
        <v>NA</v>
      </c>
      <c r="I166" s="11" t="str">
        <f t="shared" si="149"/>
        <v>NA</v>
      </c>
      <c r="J166" s="11" t="str">
        <f>IF(SUM($C163:$C166)=0,"NA",SUM($F163:$F166)/SUM($C163:$C166))</f>
        <v>NA</v>
      </c>
    </row>
    <row r="167" spans="1:15" hidden="1">
      <c r="A167" s="7">
        <v>3741</v>
      </c>
      <c r="B167" s="8">
        <v>2009</v>
      </c>
      <c r="C167" s="10">
        <f>'Pre Adjustment'!C141-Adjustments!C141</f>
        <v>0</v>
      </c>
      <c r="D167" s="10">
        <f>'Pre Adjustment'!D141-Adjustments!D141</f>
        <v>0</v>
      </c>
      <c r="E167" s="10">
        <f>'Pre Adjustment'!E141-Adjustments!E141</f>
        <v>0</v>
      </c>
      <c r="F167" s="10">
        <f t="shared" si="146"/>
        <v>0</v>
      </c>
      <c r="G167" s="11" t="str">
        <f t="shared" si="148"/>
        <v>NA</v>
      </c>
      <c r="H167" s="11" t="str">
        <f t="shared" si="147"/>
        <v>NA</v>
      </c>
      <c r="I167" s="11" t="str">
        <f t="shared" si="149"/>
        <v>NA</v>
      </c>
      <c r="J167" s="11" t="str">
        <f t="shared" ref="J167:J170" si="150">IF(SUM($C164:$C167)=0,"NA",SUM($F164:$F167)/SUM($C164:$C167))</f>
        <v>NA</v>
      </c>
      <c r="K167" s="11" t="str">
        <f>IF(SUM($C163:$C167)=0,"NA",SUM($F163:$F167)/SUM($C163:$C167))</f>
        <v>NA</v>
      </c>
    </row>
    <row r="168" spans="1:15" hidden="1">
      <c r="A168" s="7">
        <v>3741</v>
      </c>
      <c r="B168" s="8">
        <v>2010</v>
      </c>
      <c r="C168" s="10">
        <f>'Pre Adjustment'!C142-Adjustments!C142</f>
        <v>0</v>
      </c>
      <c r="D168" s="10">
        <f>'Pre Adjustment'!D142-Adjustments!D142</f>
        <v>0</v>
      </c>
      <c r="E168" s="10">
        <f>'Pre Adjustment'!E142-Adjustments!E142</f>
        <v>0</v>
      </c>
      <c r="F168" s="10">
        <f t="shared" si="146"/>
        <v>0</v>
      </c>
      <c r="G168" s="11" t="str">
        <f>IF($C168=0,"NA",+$F168/$C168)</f>
        <v>NA</v>
      </c>
      <c r="H168" s="11" t="str">
        <f t="shared" si="147"/>
        <v>NA</v>
      </c>
      <c r="I168" s="11" t="str">
        <f t="shared" si="149"/>
        <v>NA</v>
      </c>
      <c r="J168" s="11" t="str">
        <f t="shared" si="150"/>
        <v>NA</v>
      </c>
      <c r="K168" s="11" t="str">
        <f t="shared" ref="K168:K171" si="151">IF(SUM($C164:$C168)=0,"NA",SUM($F164:$F168)/SUM($C164:$C168))</f>
        <v>NA</v>
      </c>
      <c r="L168" s="11" t="str">
        <f>IF(SUM($C163:$C168)=0,"NA",SUM($F163:$F168)/SUM($C163:$C168))</f>
        <v>NA</v>
      </c>
    </row>
    <row r="169" spans="1:15" hidden="1">
      <c r="A169" s="7">
        <v>3741</v>
      </c>
      <c r="B169" s="8">
        <v>2013</v>
      </c>
      <c r="C169" s="10">
        <f>'Pre Adjustment'!C143-Adjustments!C143</f>
        <v>0</v>
      </c>
      <c r="D169" s="10">
        <f>'Pre Adjustment'!D143-Adjustments!D143</f>
        <v>0</v>
      </c>
      <c r="E169" s="10">
        <f>'Pre Adjustment'!E143-Adjustments!E143</f>
        <v>0</v>
      </c>
      <c r="F169" s="10">
        <f t="shared" si="146"/>
        <v>0</v>
      </c>
      <c r="G169" s="11" t="str">
        <f t="shared" ref="G169:G171" si="152">IF($C169=0,"NA",+$F169/$C169)</f>
        <v>NA</v>
      </c>
      <c r="H169" s="11" t="str">
        <f>IF(SUM($C168:$C169)=0,"NA",SUM($F168:$F169)/SUM($C168:$C169))</f>
        <v>NA</v>
      </c>
      <c r="I169" s="11" t="str">
        <f t="shared" si="149"/>
        <v>NA</v>
      </c>
      <c r="J169" s="11" t="str">
        <f t="shared" si="150"/>
        <v>NA</v>
      </c>
      <c r="K169" s="11" t="str">
        <f t="shared" si="151"/>
        <v>NA</v>
      </c>
      <c r="L169" s="11" t="str">
        <f>IF(SUM($C164:$C169)=0,"NA",SUM($F164:$F169)/SUM($C164:$C169))</f>
        <v>NA</v>
      </c>
      <c r="M169" s="11" t="str">
        <f>IF(SUM($C163:$C169)=0,"NA",SUM($F163:$F169)/SUM($C163:$C169))</f>
        <v>NA</v>
      </c>
    </row>
    <row r="170" spans="1:15" hidden="1">
      <c r="A170" s="7">
        <v>3741</v>
      </c>
      <c r="B170" s="8">
        <v>2014</v>
      </c>
      <c r="C170" s="10">
        <f>'Pre Adjustment'!C144-Adjustments!C144</f>
        <v>0</v>
      </c>
      <c r="D170" s="10">
        <f>'Pre Adjustment'!D144-Adjustments!D144</f>
        <v>0</v>
      </c>
      <c r="E170" s="10">
        <f>'Pre Adjustment'!E144-Adjustments!E144</f>
        <v>0</v>
      </c>
      <c r="F170" s="10">
        <f t="shared" si="146"/>
        <v>0</v>
      </c>
      <c r="G170" s="11" t="str">
        <f t="shared" si="152"/>
        <v>NA</v>
      </c>
      <c r="H170" s="11" t="str">
        <f>IF(SUM($C169:$C170)=0,"NA",SUM($F169:$F170)/SUM($C169:$C170))</f>
        <v>NA</v>
      </c>
      <c r="I170" s="11" t="str">
        <f>IF(SUM($C168:$C170)=0,"NA",SUM($F168:$F170)/SUM($C168:$C170))</f>
        <v>NA</v>
      </c>
      <c r="J170" s="11" t="str">
        <f t="shared" si="150"/>
        <v>NA</v>
      </c>
      <c r="K170" s="11" t="str">
        <f t="shared" si="151"/>
        <v>NA</v>
      </c>
      <c r="L170" s="11" t="str">
        <f t="shared" ref="L170:L171" si="153">IF(SUM($C165:$C170)=0,"NA",SUM($F165:$F170)/SUM($C165:$C170))</f>
        <v>NA</v>
      </c>
      <c r="M170" s="11" t="str">
        <f>IF(SUM($C164:$C170)=0,"NA",SUM($F164:$F170)/SUM($C164:$C170))</f>
        <v>NA</v>
      </c>
      <c r="N170" s="11" t="str">
        <f>IF(SUM($C163:$C170)=0,"NA",SUM($F163:$F170)/SUM($C163:$C170))</f>
        <v>NA</v>
      </c>
    </row>
    <row r="171" spans="1:15" hidden="1">
      <c r="A171" s="7">
        <v>3741</v>
      </c>
      <c r="B171" s="8">
        <v>2015</v>
      </c>
      <c r="C171" s="10">
        <f>'Pre Adjustment'!C145-Adjustments!C145</f>
        <v>0</v>
      </c>
      <c r="D171" s="10">
        <f>'Pre Adjustment'!D145-Adjustments!D145</f>
        <v>0</v>
      </c>
      <c r="E171" s="10">
        <f>'Pre Adjustment'!E145-Adjustments!E145</f>
        <v>0</v>
      </c>
      <c r="F171" s="10">
        <f t="shared" si="146"/>
        <v>0</v>
      </c>
      <c r="G171" s="11" t="str">
        <f t="shared" si="152"/>
        <v>NA</v>
      </c>
      <c r="H171" s="11" t="str">
        <f t="shared" ref="H171" si="154">IF(SUM($C170:$C171)=0,"NA",SUM($F170:$F171)/SUM($C170:$C171))</f>
        <v>NA</v>
      </c>
      <c r="I171" s="11" t="str">
        <f>IF(SUM($C169:$C171)=0,"NA",SUM($F169:$F171)/SUM($C169:$C171))</f>
        <v>NA</v>
      </c>
      <c r="J171" s="11" t="str">
        <f>IF(SUM($C168:$C171)=0,"NA",SUM($F168:$F171)/SUM($C168:$C171))</f>
        <v>NA</v>
      </c>
      <c r="K171" s="11" t="str">
        <f t="shared" si="151"/>
        <v>NA</v>
      </c>
      <c r="L171" s="11" t="str">
        <f t="shared" si="153"/>
        <v>NA</v>
      </c>
      <c r="M171" s="11" t="str">
        <f t="shared" ref="M171" si="155">IF(SUM($C165:$C171)=0,"NA",SUM($F165:$F171)/SUM($C165:$C171))</f>
        <v>NA</v>
      </c>
      <c r="N171" s="11" t="str">
        <f>IF(SUM($C164:$C171)=0,"NA",SUM($F164:$F171)/SUM($C164:$C171))</f>
        <v>NA</v>
      </c>
      <c r="O171" s="11" t="str">
        <f>IF(SUM($C163:$C171)=0,"NA",SUM($F163:$F171)/SUM($C163:$C171))</f>
        <v>NA</v>
      </c>
    </row>
    <row r="172" spans="1:15">
      <c r="A172" s="7"/>
      <c r="B172" s="8"/>
    </row>
    <row r="173" spans="1:15">
      <c r="A173" s="7">
        <v>3742</v>
      </c>
      <c r="B173" s="8">
        <v>2005</v>
      </c>
      <c r="C173" s="10">
        <f>'Pre Adjustment'!C147-Adjustments!C147</f>
        <v>0</v>
      </c>
      <c r="D173" s="10">
        <f>'Pre Adjustment'!D147-Adjustments!D147</f>
        <v>0</v>
      </c>
      <c r="E173" s="10">
        <f>'Pre Adjustment'!E147-Adjustments!E147</f>
        <v>0</v>
      </c>
      <c r="F173" s="10">
        <f t="shared" si="146"/>
        <v>0</v>
      </c>
      <c r="G173" s="11" t="str">
        <f>IF($C173=0,"NA",+$F173/$C173)</f>
        <v>NA</v>
      </c>
    </row>
    <row r="174" spans="1:15">
      <c r="A174" s="7">
        <v>3742</v>
      </c>
      <c r="B174" s="8">
        <v>2006</v>
      </c>
      <c r="C174" s="10">
        <f>'Pre Adjustment'!C148-Adjustments!C148</f>
        <v>0</v>
      </c>
      <c r="D174" s="10">
        <f>'Pre Adjustment'!D148-Adjustments!D148</f>
        <v>0</v>
      </c>
      <c r="E174" s="10">
        <f>'Pre Adjustment'!E148-Adjustments!E148</f>
        <v>0</v>
      </c>
      <c r="F174" s="10">
        <f t="shared" si="146"/>
        <v>0</v>
      </c>
      <c r="G174" s="11" t="str">
        <f>IF($C174=0,"NA",+$F174/$C174)</f>
        <v>NA</v>
      </c>
      <c r="H174" s="11" t="str">
        <f t="shared" ref="H174:H178" si="156">IF(SUM($C173:$C174)=0,"NA",SUM($F173:$F174)/SUM($C173:$C174))</f>
        <v>NA</v>
      </c>
    </row>
    <row r="175" spans="1:15">
      <c r="A175" s="7">
        <v>3742</v>
      </c>
      <c r="B175" s="8">
        <v>2007</v>
      </c>
      <c r="C175" s="10">
        <f>'Pre Adjustment'!C149-Adjustments!C149</f>
        <v>0</v>
      </c>
      <c r="D175" s="10">
        <f>'Pre Adjustment'!D149-Adjustments!D149</f>
        <v>0</v>
      </c>
      <c r="E175" s="10">
        <f>'Pre Adjustment'!E149-Adjustments!E149</f>
        <v>0</v>
      </c>
      <c r="F175" s="10">
        <f t="shared" si="146"/>
        <v>0</v>
      </c>
      <c r="G175" s="11" t="str">
        <f t="shared" ref="G175:G177" si="157">IF($C175=0,"NA",+$F175/$C175)</f>
        <v>NA</v>
      </c>
      <c r="H175" s="11" t="str">
        <f t="shared" si="156"/>
        <v>NA</v>
      </c>
      <c r="I175" s="11" t="str">
        <f t="shared" ref="I175:I179" si="158">IF(SUM($C173:$C175)=0,"NA",SUM($F173:$F175)/SUM($C173:$C175))</f>
        <v>NA</v>
      </c>
    </row>
    <row r="176" spans="1:15">
      <c r="A176" s="7">
        <v>3742</v>
      </c>
      <c r="B176" s="8">
        <v>2008</v>
      </c>
      <c r="C176" s="10">
        <f>'Pre Adjustment'!C150-Adjustments!C150</f>
        <v>0</v>
      </c>
      <c r="D176" s="10">
        <f>'Pre Adjustment'!D150-Adjustments!D150</f>
        <v>0</v>
      </c>
      <c r="E176" s="10">
        <f>'Pre Adjustment'!E150-Adjustments!E150</f>
        <v>0</v>
      </c>
      <c r="F176" s="10">
        <f t="shared" si="146"/>
        <v>0</v>
      </c>
      <c r="G176" s="11" t="str">
        <f t="shared" si="157"/>
        <v>NA</v>
      </c>
      <c r="H176" s="11" t="str">
        <f t="shared" si="156"/>
        <v>NA</v>
      </c>
      <c r="I176" s="11" t="str">
        <f t="shared" si="158"/>
        <v>NA</v>
      </c>
      <c r="J176" s="11" t="str">
        <f>IF(SUM($C173:$C176)=0,"NA",SUM($F173:$F176)/SUM($C173:$C176))</f>
        <v>NA</v>
      </c>
    </row>
    <row r="177" spans="1:17">
      <c r="A177" s="7">
        <v>3742</v>
      </c>
      <c r="B177" s="8">
        <v>2009</v>
      </c>
      <c r="C177" s="10">
        <f>'Pre Adjustment'!C151-Adjustments!C151</f>
        <v>0</v>
      </c>
      <c r="D177" s="10">
        <f>'Pre Adjustment'!D151-Adjustments!D151</f>
        <v>0</v>
      </c>
      <c r="E177" s="10">
        <f>'Pre Adjustment'!E151-Adjustments!E151</f>
        <v>0</v>
      </c>
      <c r="F177" s="10">
        <f t="shared" si="146"/>
        <v>0</v>
      </c>
      <c r="G177" s="11" t="str">
        <f t="shared" si="157"/>
        <v>NA</v>
      </c>
      <c r="H177" s="11" t="str">
        <f t="shared" si="156"/>
        <v>NA</v>
      </c>
      <c r="I177" s="11" t="str">
        <f t="shared" si="158"/>
        <v>NA</v>
      </c>
      <c r="J177" s="11" t="str">
        <f t="shared" ref="J177:J180" si="159">IF(SUM($C174:$C177)=0,"NA",SUM($F174:$F177)/SUM($C174:$C177))</f>
        <v>NA</v>
      </c>
      <c r="K177" s="11" t="str">
        <f>IF(SUM($C173:$C177)=0,"NA",SUM($F173:$F177)/SUM($C173:$C177))</f>
        <v>NA</v>
      </c>
    </row>
    <row r="178" spans="1:17">
      <c r="A178" s="7">
        <v>3742</v>
      </c>
      <c r="B178" s="8">
        <v>2010</v>
      </c>
      <c r="C178" s="10">
        <f>'Pre Adjustment'!C152-Adjustments!C152</f>
        <v>0</v>
      </c>
      <c r="D178" s="10">
        <f>'Pre Adjustment'!D152-Adjustments!D152</f>
        <v>0</v>
      </c>
      <c r="E178" s="10">
        <f>'Pre Adjustment'!E152-Adjustments!E152</f>
        <v>0</v>
      </c>
      <c r="F178" s="10">
        <f t="shared" si="146"/>
        <v>0</v>
      </c>
      <c r="G178" s="11" t="str">
        <f>IF($C178=0,"NA",+$F178/$C178)</f>
        <v>NA</v>
      </c>
      <c r="H178" s="11" t="str">
        <f t="shared" si="156"/>
        <v>NA</v>
      </c>
      <c r="I178" s="11" t="str">
        <f t="shared" si="158"/>
        <v>NA</v>
      </c>
      <c r="J178" s="11" t="str">
        <f t="shared" si="159"/>
        <v>NA</v>
      </c>
      <c r="K178" s="11" t="str">
        <f t="shared" ref="K178:K181" si="160">IF(SUM($C174:$C178)=0,"NA",SUM($F174:$F178)/SUM($C174:$C178))</f>
        <v>NA</v>
      </c>
      <c r="L178" s="11" t="str">
        <f>IF(SUM($C173:$C178)=0,"NA",SUM($F173:$F178)/SUM($C173:$C178))</f>
        <v>NA</v>
      </c>
    </row>
    <row r="179" spans="1:17">
      <c r="A179" s="7">
        <v>3742</v>
      </c>
      <c r="B179" s="8">
        <v>2013</v>
      </c>
      <c r="C179" s="10">
        <f>'Pre Adjustment'!C153-Adjustments!C153</f>
        <v>0</v>
      </c>
      <c r="D179" s="10">
        <f>'Pre Adjustment'!D153-Adjustments!D153</f>
        <v>0</v>
      </c>
      <c r="E179" s="10">
        <f>'Pre Adjustment'!E153-Adjustments!E153</f>
        <v>0</v>
      </c>
      <c r="F179" s="10">
        <f t="shared" si="146"/>
        <v>0</v>
      </c>
      <c r="G179" s="11" t="str">
        <f t="shared" ref="G179:G183" si="161">IF($C179=0,"NA",+$F179/$C179)</f>
        <v>NA</v>
      </c>
      <c r="H179" s="11" t="str">
        <f>IF(SUM($C178:$C179)=0,"NA",SUM($F178:$F179)/SUM($C178:$C179))</f>
        <v>NA</v>
      </c>
      <c r="I179" s="11" t="str">
        <f t="shared" si="158"/>
        <v>NA</v>
      </c>
      <c r="J179" s="11" t="str">
        <f t="shared" si="159"/>
        <v>NA</v>
      </c>
      <c r="K179" s="11" t="str">
        <f t="shared" si="160"/>
        <v>NA</v>
      </c>
      <c r="L179" s="11" t="str">
        <f>IF(SUM($C174:$C179)=0,"NA",SUM($F174:$F179)/SUM($C174:$C179))</f>
        <v>NA</v>
      </c>
      <c r="M179" s="11" t="str">
        <f>IF(SUM($C173:$C179)=0,"NA",SUM($F173:$F179)/SUM($C173:$C179))</f>
        <v>NA</v>
      </c>
    </row>
    <row r="180" spans="1:17">
      <c r="A180" s="7">
        <v>3742</v>
      </c>
      <c r="B180" s="8">
        <v>2014</v>
      </c>
      <c r="C180" s="10">
        <f>'Pre Adjustment'!C154-Adjustments!C154</f>
        <v>0</v>
      </c>
      <c r="D180" s="10">
        <f>'Pre Adjustment'!D154-Adjustments!D154</f>
        <v>0</v>
      </c>
      <c r="E180" s="10">
        <f>'Pre Adjustment'!E154-Adjustments!E154</f>
        <v>0</v>
      </c>
      <c r="F180" s="10">
        <f t="shared" si="146"/>
        <v>0</v>
      </c>
      <c r="G180" s="11" t="str">
        <f t="shared" si="161"/>
        <v>NA</v>
      </c>
      <c r="H180" s="11" t="str">
        <f>IF(SUM($C179:$C180)=0,"NA",SUM($F179:$F180)/SUM($C179:$C180))</f>
        <v>NA</v>
      </c>
      <c r="I180" s="11" t="str">
        <f>IF(SUM($C178:$C180)=0,"NA",SUM($F178:$F180)/SUM($C178:$C180))</f>
        <v>NA</v>
      </c>
      <c r="J180" s="11" t="str">
        <f t="shared" si="159"/>
        <v>NA</v>
      </c>
      <c r="K180" s="11" t="str">
        <f t="shared" si="160"/>
        <v>NA</v>
      </c>
      <c r="L180" s="11" t="str">
        <f t="shared" ref="L180:L181" si="162">IF(SUM($C175:$C180)=0,"NA",SUM($F175:$F180)/SUM($C175:$C180))</f>
        <v>NA</v>
      </c>
      <c r="M180" s="11" t="str">
        <f>IF(SUM($C174:$C180)=0,"NA",SUM($F174:$F180)/SUM($C174:$C180))</f>
        <v>NA</v>
      </c>
      <c r="N180" s="11" t="str">
        <f>IF(SUM($C173:$C180)=0,"NA",SUM($F173:$F180)/SUM($C173:$C180))</f>
        <v>NA</v>
      </c>
    </row>
    <row r="181" spans="1:17">
      <c r="A181" s="7">
        <v>3742</v>
      </c>
      <c r="B181" s="8">
        <v>2015</v>
      </c>
      <c r="C181" s="10">
        <f>'Pre Adjustment'!C155-Adjustments!C155</f>
        <v>0</v>
      </c>
      <c r="D181" s="10">
        <f>'Pre Adjustment'!D155-Adjustments!D155</f>
        <v>0</v>
      </c>
      <c r="E181" s="10">
        <f>'Pre Adjustment'!E155-Adjustments!E155</f>
        <v>0</v>
      </c>
      <c r="F181" s="10">
        <f t="shared" si="146"/>
        <v>0</v>
      </c>
      <c r="G181" s="11" t="str">
        <f t="shared" si="161"/>
        <v>NA</v>
      </c>
      <c r="H181" s="11" t="str">
        <f t="shared" ref="H181" si="163">IF(SUM($C180:$C181)=0,"NA",SUM($F180:$F181)/SUM($C180:$C181))</f>
        <v>NA</v>
      </c>
      <c r="I181" s="11" t="str">
        <f>IF(SUM($C179:$C181)=0,"NA",SUM($F179:$F181)/SUM($C179:$C181))</f>
        <v>NA</v>
      </c>
      <c r="J181" s="11" t="str">
        <f>IF(SUM($C178:$C181)=0,"NA",SUM($F178:$F181)/SUM($C178:$C181))</f>
        <v>NA</v>
      </c>
      <c r="K181" s="11" t="str">
        <f t="shared" si="160"/>
        <v>NA</v>
      </c>
      <c r="L181" s="11" t="str">
        <f t="shared" si="162"/>
        <v>NA</v>
      </c>
      <c r="M181" s="11" t="str">
        <f t="shared" ref="M181" si="164">IF(SUM($C175:$C181)=0,"NA",SUM($F175:$F181)/SUM($C175:$C181))</f>
        <v>NA</v>
      </c>
      <c r="N181" s="11" t="str">
        <f>IF(SUM($C174:$C181)=0,"NA",SUM($F174:$F181)/SUM($C174:$C181))</f>
        <v>NA</v>
      </c>
      <c r="O181" s="11" t="str">
        <f>IF(SUM($C173:$C181)=0,"NA",SUM($F173:$F181)/SUM($C173:$C181))</f>
        <v>NA</v>
      </c>
    </row>
    <row r="182" spans="1:17">
      <c r="A182" s="7">
        <f>+A181</f>
        <v>3742</v>
      </c>
      <c r="B182" s="8">
        <v>2016</v>
      </c>
      <c r="C182" s="10">
        <v>0</v>
      </c>
      <c r="D182" s="10">
        <v>0</v>
      </c>
      <c r="E182" s="10">
        <v>0</v>
      </c>
      <c r="F182" s="10">
        <f t="shared" si="146"/>
        <v>0</v>
      </c>
      <c r="G182" s="11" t="str">
        <f t="shared" si="161"/>
        <v>NA</v>
      </c>
      <c r="H182" s="11" t="str">
        <f t="shared" ref="H182:H183" si="165">IF(SUM($C181:$C182)=0,"NA",SUM($F181:$F182)/SUM($C181:$C182))</f>
        <v>NA</v>
      </c>
      <c r="I182" s="11" t="str">
        <f>IF(SUM($C180:$C182)=0,"NA",SUM($F180:$F182)/SUM($C180:$C182))</f>
        <v>NA</v>
      </c>
      <c r="J182" s="11" t="str">
        <f>IF(SUM($C179:$C182)=0,"NA",SUM($F179:$F182)/SUM($C179:$C182))</f>
        <v>NA</v>
      </c>
      <c r="K182" s="11" t="str">
        <f t="shared" ref="K182:K183" si="166">IF(SUM($C178:$C182)=0,"NA",SUM($F178:$F182)/SUM($C178:$C182))</f>
        <v>NA</v>
      </c>
      <c r="L182" s="11" t="str">
        <f t="shared" ref="L182:L183" si="167">IF(SUM($C177:$C182)=0,"NA",SUM($F177:$F182)/SUM($C177:$C182))</f>
        <v>NA</v>
      </c>
      <c r="M182" s="11" t="str">
        <f t="shared" ref="M182:M183" si="168">IF(SUM($C176:$C182)=0,"NA",SUM($F176:$F182)/SUM($C176:$C182))</f>
        <v>NA</v>
      </c>
      <c r="N182" s="11" t="str">
        <f>IF(SUM($C175:$C182)=0,"NA",SUM($F175:$F182)/SUM($C175:$C182))</f>
        <v>NA</v>
      </c>
      <c r="O182" s="11" t="str">
        <f>IF(SUM($C174:$C182)=0,"NA",SUM($F174:$F182)/SUM($C174:$C182))</f>
        <v>NA</v>
      </c>
      <c r="P182" s="11" t="str">
        <f>IF(SUM($C173:$C182)=0,"NA",SUM($F173:$F182)/SUM($C173:$C182))</f>
        <v>NA</v>
      </c>
    </row>
    <row r="183" spans="1:17">
      <c r="A183" s="7">
        <f>+A182</f>
        <v>3742</v>
      </c>
      <c r="B183" s="8">
        <v>2017</v>
      </c>
      <c r="C183" s="10">
        <v>0</v>
      </c>
      <c r="D183" s="10">
        <v>0</v>
      </c>
      <c r="E183" s="10">
        <v>0</v>
      </c>
      <c r="F183" s="10">
        <f t="shared" si="146"/>
        <v>0</v>
      </c>
      <c r="G183" s="11" t="str">
        <f t="shared" si="161"/>
        <v>NA</v>
      </c>
      <c r="H183" s="11" t="str">
        <f t="shared" si="165"/>
        <v>NA</v>
      </c>
      <c r="I183" s="11" t="str">
        <f>IF(SUM($C181:$C183)=0,"NA",SUM($F181:$F183)/SUM($C181:$C183))</f>
        <v>NA</v>
      </c>
      <c r="J183" s="11" t="str">
        <f>IF(SUM($C180:$C183)=0,"NA",SUM($F180:$F183)/SUM($C180:$C183))</f>
        <v>NA</v>
      </c>
      <c r="K183" s="11" t="str">
        <f t="shared" si="166"/>
        <v>NA</v>
      </c>
      <c r="L183" s="11" t="str">
        <f t="shared" si="167"/>
        <v>NA</v>
      </c>
      <c r="M183" s="11" t="str">
        <f t="shared" si="168"/>
        <v>NA</v>
      </c>
      <c r="N183" s="11" t="str">
        <f>IF(SUM($C176:$C183)=0,"NA",SUM($F176:$F183)/SUM($C176:$C183))</f>
        <v>NA</v>
      </c>
      <c r="O183" s="11" t="str">
        <f>IF(SUM($C175:$C183)=0,"NA",SUM($F175:$F183)/SUM($C175:$C183))</f>
        <v>NA</v>
      </c>
      <c r="P183" s="11" t="str">
        <f>IF(SUM($C174:$C183)=0,"NA",SUM($F174:$F183)/SUM($C174:$C183))</f>
        <v>NA</v>
      </c>
      <c r="Q183" s="11" t="str">
        <f>IF(SUM($C175:$C183)=0,"NA",SUM($F173:$F183)/SUM($C173:$C183))</f>
        <v>NA</v>
      </c>
    </row>
    <row r="184" spans="1:17">
      <c r="A184" s="7"/>
      <c r="B184" s="8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1:17">
      <c r="A185" s="7"/>
      <c r="B185" s="8"/>
    </row>
    <row r="186" spans="1:17">
      <c r="A186" s="7">
        <v>3750</v>
      </c>
      <c r="B186" s="8">
        <v>2005</v>
      </c>
      <c r="C186" s="10">
        <f>'Pre Adjustment'!C157-Adjustments!C157</f>
        <v>0</v>
      </c>
      <c r="D186" s="10">
        <f>'Pre Adjustment'!D157-Adjustments!D157</f>
        <v>0</v>
      </c>
      <c r="E186" s="10">
        <f>'Pre Adjustment'!E157-Adjustments!E157</f>
        <v>0</v>
      </c>
      <c r="F186" s="10">
        <f t="shared" si="146"/>
        <v>0</v>
      </c>
      <c r="G186" s="11" t="str">
        <f>IF($C186=0,"NA",+$F186/$C186)</f>
        <v>NA</v>
      </c>
    </row>
    <row r="187" spans="1:17">
      <c r="A187" s="7">
        <v>3750</v>
      </c>
      <c r="B187" s="8">
        <v>2006</v>
      </c>
      <c r="C187" s="10">
        <f>'Pre Adjustment'!C158-Adjustments!C158</f>
        <v>0</v>
      </c>
      <c r="D187" s="10">
        <f>'Pre Adjustment'!D158-Adjustments!D158</f>
        <v>0</v>
      </c>
      <c r="E187" s="10">
        <f>'Pre Adjustment'!E158-Adjustments!E158</f>
        <v>0</v>
      </c>
      <c r="F187" s="10">
        <f t="shared" si="146"/>
        <v>0</v>
      </c>
      <c r="G187" s="11" t="str">
        <f>IF($C187=0,"NA",+$F187/$C187)</f>
        <v>NA</v>
      </c>
      <c r="H187" s="11" t="str">
        <f t="shared" ref="H187:H191" si="169">IF(SUM($C186:$C187)=0,"NA",SUM($F186:$F187)/SUM($C186:$C187))</f>
        <v>NA</v>
      </c>
    </row>
    <row r="188" spans="1:17">
      <c r="A188" s="7">
        <v>3750</v>
      </c>
      <c r="B188" s="8">
        <v>2007</v>
      </c>
      <c r="C188" s="10">
        <f>'Pre Adjustment'!C159-Adjustments!C159</f>
        <v>0</v>
      </c>
      <c r="D188" s="10">
        <f>'Pre Adjustment'!D159-Adjustments!D159</f>
        <v>0</v>
      </c>
      <c r="E188" s="10">
        <f>'Pre Adjustment'!E159-Adjustments!E159</f>
        <v>0</v>
      </c>
      <c r="F188" s="10">
        <f t="shared" si="146"/>
        <v>0</v>
      </c>
      <c r="G188" s="11" t="str">
        <f t="shared" ref="G188:G190" si="170">IF($C188=0,"NA",+$F188/$C188)</f>
        <v>NA</v>
      </c>
      <c r="H188" s="11" t="str">
        <f t="shared" si="169"/>
        <v>NA</v>
      </c>
      <c r="I188" s="11" t="str">
        <f t="shared" ref="I188:I192" si="171">IF(SUM($C186:$C188)=0,"NA",SUM($F186:$F188)/SUM($C186:$C188))</f>
        <v>NA</v>
      </c>
    </row>
    <row r="189" spans="1:17">
      <c r="A189" s="7">
        <v>3750</v>
      </c>
      <c r="B189" s="8">
        <v>2008</v>
      </c>
      <c r="C189" s="10">
        <f>'Pre Adjustment'!C160-Adjustments!C160</f>
        <v>0</v>
      </c>
      <c r="D189" s="10">
        <f>'Pre Adjustment'!D160-Adjustments!D160</f>
        <v>0</v>
      </c>
      <c r="E189" s="10">
        <f>'Pre Adjustment'!E160-Adjustments!E160</f>
        <v>0</v>
      </c>
      <c r="F189" s="10">
        <f t="shared" si="146"/>
        <v>0</v>
      </c>
      <c r="G189" s="11" t="str">
        <f t="shared" si="170"/>
        <v>NA</v>
      </c>
      <c r="H189" s="11" t="str">
        <f t="shared" si="169"/>
        <v>NA</v>
      </c>
      <c r="I189" s="11" t="str">
        <f t="shared" si="171"/>
        <v>NA</v>
      </c>
      <c r="J189" s="11" t="str">
        <f>IF(SUM($C186:$C189)=0,"NA",SUM($F186:$F189)/SUM($C186:$C189))</f>
        <v>NA</v>
      </c>
    </row>
    <row r="190" spans="1:17">
      <c r="A190" s="7">
        <v>3750</v>
      </c>
      <c r="B190" s="8">
        <v>2009</v>
      </c>
      <c r="C190" s="10">
        <f>'Pre Adjustment'!C161-Adjustments!C161</f>
        <v>0</v>
      </c>
      <c r="D190" s="10">
        <f>'Pre Adjustment'!D161-Adjustments!D161</f>
        <v>0</v>
      </c>
      <c r="E190" s="10">
        <f>'Pre Adjustment'!E161-Adjustments!E161</f>
        <v>0</v>
      </c>
      <c r="F190" s="10">
        <f t="shared" si="146"/>
        <v>0</v>
      </c>
      <c r="G190" s="11" t="str">
        <f t="shared" si="170"/>
        <v>NA</v>
      </c>
      <c r="H190" s="11" t="str">
        <f t="shared" si="169"/>
        <v>NA</v>
      </c>
      <c r="I190" s="11" t="str">
        <f t="shared" si="171"/>
        <v>NA</v>
      </c>
      <c r="J190" s="11" t="str">
        <f t="shared" ref="J190:J193" si="172">IF(SUM($C187:$C190)=0,"NA",SUM($F187:$F190)/SUM($C187:$C190))</f>
        <v>NA</v>
      </c>
      <c r="K190" s="11" t="str">
        <f>IF(SUM($C186:$C190)=0,"NA",SUM($F186:$F190)/SUM($C186:$C190))</f>
        <v>NA</v>
      </c>
    </row>
    <row r="191" spans="1:17">
      <c r="A191" s="7">
        <v>3750</v>
      </c>
      <c r="B191" s="8">
        <v>2010</v>
      </c>
      <c r="C191" s="10">
        <f>'Pre Adjustment'!C162-Adjustments!C162</f>
        <v>0</v>
      </c>
      <c r="D191" s="10">
        <f>'Pre Adjustment'!D162-Adjustments!D162</f>
        <v>0</v>
      </c>
      <c r="E191" s="10">
        <f>'Pre Adjustment'!E162-Adjustments!E162</f>
        <v>0</v>
      </c>
      <c r="F191" s="10">
        <f t="shared" si="146"/>
        <v>0</v>
      </c>
      <c r="G191" s="11" t="str">
        <f>IF($C191=0,"NA",+$F191/$C191)</f>
        <v>NA</v>
      </c>
      <c r="H191" s="11" t="str">
        <f t="shared" si="169"/>
        <v>NA</v>
      </c>
      <c r="I191" s="11" t="str">
        <f t="shared" si="171"/>
        <v>NA</v>
      </c>
      <c r="J191" s="11" t="str">
        <f t="shared" si="172"/>
        <v>NA</v>
      </c>
      <c r="K191" s="11" t="str">
        <f t="shared" ref="K191:K194" si="173">IF(SUM($C187:$C191)=0,"NA",SUM($F187:$F191)/SUM($C187:$C191))</f>
        <v>NA</v>
      </c>
      <c r="L191" s="11" t="str">
        <f>IF(SUM($C186:$C191)=0,"NA",SUM($F186:$F191)/SUM($C186:$C191))</f>
        <v>NA</v>
      </c>
    </row>
    <row r="192" spans="1:17">
      <c r="A192" s="7">
        <v>3750</v>
      </c>
      <c r="B192" s="8">
        <v>2013</v>
      </c>
      <c r="C192" s="10">
        <f>'Pre Adjustment'!C163-Adjustments!C163</f>
        <v>0</v>
      </c>
      <c r="D192" s="10">
        <f>'Pre Adjustment'!D163-Adjustments!D163</f>
        <v>0</v>
      </c>
      <c r="E192" s="10">
        <f>'Pre Adjustment'!E163-Adjustments!E163</f>
        <v>0</v>
      </c>
      <c r="F192" s="10">
        <f t="shared" si="146"/>
        <v>0</v>
      </c>
      <c r="G192" s="11" t="str">
        <f t="shared" ref="G192:G196" si="174">IF($C192=0,"NA",+$F192/$C192)</f>
        <v>NA</v>
      </c>
      <c r="H192" s="11" t="str">
        <f>IF(SUM($C191:$C192)=0,"NA",SUM($F191:$F192)/SUM($C191:$C192))</f>
        <v>NA</v>
      </c>
      <c r="I192" s="11" t="str">
        <f t="shared" si="171"/>
        <v>NA</v>
      </c>
      <c r="J192" s="11" t="str">
        <f t="shared" si="172"/>
        <v>NA</v>
      </c>
      <c r="K192" s="11" t="str">
        <f t="shared" si="173"/>
        <v>NA</v>
      </c>
      <c r="L192" s="11" t="str">
        <f>IF(SUM($C187:$C192)=0,"NA",SUM($F187:$F192)/SUM($C187:$C192))</f>
        <v>NA</v>
      </c>
      <c r="M192" s="11" t="str">
        <f>IF(SUM($C186:$C192)=0,"NA",SUM($F186:$F192)/SUM($C186:$C192))</f>
        <v>NA</v>
      </c>
    </row>
    <row r="193" spans="1:17">
      <c r="A193" s="7">
        <v>3750</v>
      </c>
      <c r="B193" s="8">
        <v>2014</v>
      </c>
      <c r="C193" s="10">
        <f>'Pre Adjustment'!C164-Adjustments!C164</f>
        <v>0</v>
      </c>
      <c r="D193" s="10">
        <f>'Pre Adjustment'!D164-Adjustments!D164</f>
        <v>0</v>
      </c>
      <c r="E193" s="10">
        <f>'Pre Adjustment'!E164-Adjustments!E164</f>
        <v>0</v>
      </c>
      <c r="F193" s="10">
        <f t="shared" si="146"/>
        <v>0</v>
      </c>
      <c r="G193" s="11" t="str">
        <f t="shared" si="174"/>
        <v>NA</v>
      </c>
      <c r="H193" s="11" t="str">
        <f>IF(SUM($C192:$C193)=0,"NA",SUM($F192:$F193)/SUM($C192:$C193))</f>
        <v>NA</v>
      </c>
      <c r="I193" s="11" t="str">
        <f>IF(SUM($C191:$C193)=0,"NA",SUM($F191:$F193)/SUM($C191:$C193))</f>
        <v>NA</v>
      </c>
      <c r="J193" s="11" t="str">
        <f t="shared" si="172"/>
        <v>NA</v>
      </c>
      <c r="K193" s="11" t="str">
        <f t="shared" si="173"/>
        <v>NA</v>
      </c>
      <c r="L193" s="11" t="str">
        <f t="shared" ref="L193:L194" si="175">IF(SUM($C188:$C193)=0,"NA",SUM($F188:$F193)/SUM($C188:$C193))</f>
        <v>NA</v>
      </c>
      <c r="M193" s="11" t="str">
        <f>IF(SUM($C187:$C193)=0,"NA",SUM($F187:$F193)/SUM($C187:$C193))</f>
        <v>NA</v>
      </c>
      <c r="N193" s="11" t="str">
        <f>IF(SUM($C186:$C193)=0,"NA",SUM($F186:$F193)/SUM($C186:$C193))</f>
        <v>NA</v>
      </c>
    </row>
    <row r="194" spans="1:17">
      <c r="A194" s="7">
        <v>3750</v>
      </c>
      <c r="B194" s="8">
        <v>2015</v>
      </c>
      <c r="C194" s="10">
        <f>'Pre Adjustment'!C165-Adjustments!C165</f>
        <v>0</v>
      </c>
      <c r="D194" s="10">
        <f>'Pre Adjustment'!D165-Adjustments!D165</f>
        <v>0</v>
      </c>
      <c r="E194" s="10">
        <f>'Pre Adjustment'!E165-Adjustments!E165</f>
        <v>0</v>
      </c>
      <c r="F194" s="10">
        <f t="shared" si="146"/>
        <v>0</v>
      </c>
      <c r="G194" s="11" t="str">
        <f t="shared" si="174"/>
        <v>NA</v>
      </c>
      <c r="H194" s="11" t="str">
        <f t="shared" ref="H194" si="176">IF(SUM($C193:$C194)=0,"NA",SUM($F193:$F194)/SUM($C193:$C194))</f>
        <v>NA</v>
      </c>
      <c r="I194" s="11" t="str">
        <f>IF(SUM($C192:$C194)=0,"NA",SUM($F192:$F194)/SUM($C192:$C194))</f>
        <v>NA</v>
      </c>
      <c r="J194" s="11" t="str">
        <f>IF(SUM($C191:$C194)=0,"NA",SUM($F191:$F194)/SUM($C191:$C194))</f>
        <v>NA</v>
      </c>
      <c r="K194" s="11" t="str">
        <f t="shared" si="173"/>
        <v>NA</v>
      </c>
      <c r="L194" s="11" t="str">
        <f t="shared" si="175"/>
        <v>NA</v>
      </c>
      <c r="M194" s="11" t="str">
        <f t="shared" ref="M194" si="177">IF(SUM($C188:$C194)=0,"NA",SUM($F188:$F194)/SUM($C188:$C194))</f>
        <v>NA</v>
      </c>
      <c r="N194" s="11" t="str">
        <f>IF(SUM($C187:$C194)=0,"NA",SUM($F187:$F194)/SUM($C187:$C194))</f>
        <v>NA</v>
      </c>
      <c r="O194" s="11" t="str">
        <f>IF(SUM($C186:$C194)=0,"NA",SUM($F186:$F194)/SUM($C186:$C194))</f>
        <v>NA</v>
      </c>
    </row>
    <row r="195" spans="1:17">
      <c r="A195" s="7">
        <v>3750</v>
      </c>
      <c r="B195" s="8">
        <v>2016</v>
      </c>
      <c r="C195" s="10">
        <v>2551.4499999999998</v>
      </c>
      <c r="D195" s="10">
        <v>0</v>
      </c>
      <c r="E195" s="10">
        <v>0</v>
      </c>
      <c r="F195" s="10">
        <f t="shared" ref="F195:F196" si="178">D195-E195</f>
        <v>0</v>
      </c>
      <c r="G195" s="11">
        <f t="shared" si="174"/>
        <v>0</v>
      </c>
      <c r="H195" s="11">
        <f t="shared" ref="H195:H196" si="179">IF(SUM($C194:$C195)=0,"NA",SUM($F194:$F195)/SUM($C194:$C195))</f>
        <v>0</v>
      </c>
      <c r="I195" s="11">
        <f>IF(SUM($C193:$C195)=0,"NA",SUM($F193:$F195)/SUM($C193:$C195))</f>
        <v>0</v>
      </c>
      <c r="J195" s="11">
        <f>IF(SUM($C192:$C195)=0,"NA",SUM($F192:$F195)/SUM($C192:$C195))</f>
        <v>0</v>
      </c>
      <c r="K195" s="11">
        <f t="shared" ref="K195:K196" si="180">IF(SUM($C191:$C195)=0,"NA",SUM($F191:$F195)/SUM($C191:$C195))</f>
        <v>0</v>
      </c>
      <c r="L195" s="11">
        <f t="shared" ref="L195:L196" si="181">IF(SUM($C190:$C195)=0,"NA",SUM($F190:$F195)/SUM($C190:$C195))</f>
        <v>0</v>
      </c>
      <c r="M195" s="11">
        <f t="shared" ref="M195:M196" si="182">IF(SUM($C189:$C195)=0,"NA",SUM($F189:$F195)/SUM($C189:$C195))</f>
        <v>0</v>
      </c>
      <c r="N195" s="11">
        <f>IF(SUM($C188:$C195)=0,"NA",SUM($F188:$F195)/SUM($C188:$C195))</f>
        <v>0</v>
      </c>
      <c r="O195" s="11">
        <f>IF(SUM($C187:$C195)=0,"NA",SUM($F187:$F195)/SUM($C187:$C195))</f>
        <v>0</v>
      </c>
      <c r="P195" s="11">
        <f>IF(SUM($C186:$C195)=0,"NA",SUM($F186:$F195)/SUM($C186:$C195))</f>
        <v>0</v>
      </c>
    </row>
    <row r="196" spans="1:17">
      <c r="A196" s="7">
        <v>3750</v>
      </c>
      <c r="B196" s="8">
        <v>2017</v>
      </c>
      <c r="C196" s="10">
        <v>0</v>
      </c>
      <c r="D196" s="10">
        <v>0</v>
      </c>
      <c r="E196" s="10">
        <v>0</v>
      </c>
      <c r="F196" s="10">
        <f t="shared" si="178"/>
        <v>0</v>
      </c>
      <c r="G196" s="11" t="str">
        <f t="shared" si="174"/>
        <v>NA</v>
      </c>
      <c r="H196" s="11">
        <f t="shared" si="179"/>
        <v>0</v>
      </c>
      <c r="I196" s="11">
        <f>IF(SUM($C194:$C196)=0,"NA",SUM($F194:$F196)/SUM($C194:$C196))</f>
        <v>0</v>
      </c>
      <c r="J196" s="11">
        <f>IF(SUM($C193:$C196)=0,"NA",SUM($F193:$F196)/SUM($C193:$C196))</f>
        <v>0</v>
      </c>
      <c r="K196" s="11">
        <f t="shared" si="180"/>
        <v>0</v>
      </c>
      <c r="L196" s="11">
        <f t="shared" si="181"/>
        <v>0</v>
      </c>
      <c r="M196" s="11">
        <f t="shared" si="182"/>
        <v>0</v>
      </c>
      <c r="N196" s="11">
        <f>IF(SUM($C189:$C196)=0,"NA",SUM($F189:$F196)/SUM($C189:$C196))</f>
        <v>0</v>
      </c>
      <c r="O196" s="11">
        <f>IF(SUM($C188:$C196)=0,"NA",SUM($F188:$F196)/SUM($C188:$C196))</f>
        <v>0</v>
      </c>
      <c r="P196" s="11">
        <f>IF(SUM($C187:$C196)=0,"NA",SUM($F187:$F196)/SUM($C187:$C196))</f>
        <v>0</v>
      </c>
      <c r="Q196" s="11">
        <f>IF(SUM($C188:$C196)=0,"NA",SUM($F186:$F196)/SUM($C186:$C196))</f>
        <v>0</v>
      </c>
    </row>
    <row r="197" spans="1:17">
      <c r="A197" s="7"/>
      <c r="B197" s="8"/>
      <c r="G197" s="11"/>
      <c r="H197" s="11"/>
      <c r="I197" s="11"/>
      <c r="J197" s="11"/>
      <c r="K197" s="11"/>
      <c r="L197" s="11"/>
      <c r="M197" s="11"/>
      <c r="N197" s="11"/>
      <c r="O197" s="11"/>
    </row>
    <row r="198" spans="1:17">
      <c r="A198" s="7"/>
      <c r="B198" s="8"/>
    </row>
    <row r="199" spans="1:17">
      <c r="A199" s="7">
        <v>3760</v>
      </c>
      <c r="B199" s="8">
        <v>2005</v>
      </c>
      <c r="C199" s="10">
        <f>'Pre Adjustment'!C167-Adjustments!C167</f>
        <v>0</v>
      </c>
      <c r="D199" s="10">
        <f>'Pre Adjustment'!D167-Adjustments!D167</f>
        <v>0</v>
      </c>
      <c r="E199" s="10">
        <f>'Pre Adjustment'!E167-Adjustments!E167</f>
        <v>0</v>
      </c>
      <c r="F199" s="10">
        <f t="shared" si="146"/>
        <v>0</v>
      </c>
      <c r="G199" s="11" t="str">
        <f>IF($C199=0,"NA",+$F199/$C199)</f>
        <v>NA</v>
      </c>
    </row>
    <row r="200" spans="1:17">
      <c r="A200" s="7">
        <v>3760</v>
      </c>
      <c r="B200" s="8">
        <v>2006</v>
      </c>
      <c r="C200" s="10">
        <f>'Pre Adjustment'!C168-Adjustments!C168</f>
        <v>0</v>
      </c>
      <c r="D200" s="10">
        <f>'Pre Adjustment'!D168-Adjustments!D168</f>
        <v>0</v>
      </c>
      <c r="E200" s="10">
        <f>'Pre Adjustment'!E168-Adjustments!E168</f>
        <v>0</v>
      </c>
      <c r="F200" s="10">
        <f t="shared" si="146"/>
        <v>0</v>
      </c>
      <c r="G200" s="11" t="str">
        <f>IF($C200=0,"NA",+$F200/$C200)</f>
        <v>NA</v>
      </c>
      <c r="H200" s="11" t="str">
        <f t="shared" ref="H200:H204" si="183">IF(SUM($C199:$C200)=0,"NA",SUM($F199:$F200)/SUM($C199:$C200))</f>
        <v>NA</v>
      </c>
    </row>
    <row r="201" spans="1:17">
      <c r="A201" s="7">
        <v>3760</v>
      </c>
      <c r="B201" s="8">
        <v>2007</v>
      </c>
      <c r="C201" s="10">
        <f>'Pre Adjustment'!C169-Adjustments!C169</f>
        <v>0</v>
      </c>
      <c r="D201" s="10">
        <f>'Pre Adjustment'!D169-Adjustments!D169</f>
        <v>0</v>
      </c>
      <c r="E201" s="10">
        <f>'Pre Adjustment'!E169-Adjustments!E169</f>
        <v>0</v>
      </c>
      <c r="F201" s="10">
        <f t="shared" si="146"/>
        <v>0</v>
      </c>
      <c r="G201" s="11" t="str">
        <f t="shared" ref="G201:G203" si="184">IF($C201=0,"NA",+$F201/$C201)</f>
        <v>NA</v>
      </c>
      <c r="H201" s="11" t="str">
        <f t="shared" si="183"/>
        <v>NA</v>
      </c>
      <c r="I201" s="11" t="str">
        <f t="shared" ref="I201:I205" si="185">IF(SUM($C199:$C201)=0,"NA",SUM($F199:$F201)/SUM($C199:$C201))</f>
        <v>NA</v>
      </c>
    </row>
    <row r="202" spans="1:17">
      <c r="A202" s="7">
        <v>3760</v>
      </c>
      <c r="B202" s="8">
        <v>2008</v>
      </c>
      <c r="C202" s="10">
        <f>'Pre Adjustment'!C170-Adjustments!C170</f>
        <v>0</v>
      </c>
      <c r="D202" s="10">
        <f>'Pre Adjustment'!D170-Adjustments!D170</f>
        <v>0</v>
      </c>
      <c r="E202" s="10">
        <f>'Pre Adjustment'!E170-Adjustments!E170</f>
        <v>0</v>
      </c>
      <c r="F202" s="10">
        <f t="shared" si="146"/>
        <v>0</v>
      </c>
      <c r="G202" s="11" t="str">
        <f t="shared" si="184"/>
        <v>NA</v>
      </c>
      <c r="H202" s="11" t="str">
        <f t="shared" si="183"/>
        <v>NA</v>
      </c>
      <c r="I202" s="11" t="str">
        <f t="shared" si="185"/>
        <v>NA</v>
      </c>
      <c r="J202" s="11" t="str">
        <f>IF(SUM($C199:$C202)=0,"NA",SUM($F199:$F202)/SUM($C199:$C202))</f>
        <v>NA</v>
      </c>
    </row>
    <row r="203" spans="1:17">
      <c r="A203" s="7">
        <v>3760</v>
      </c>
      <c r="B203" s="8">
        <v>2009</v>
      </c>
      <c r="C203" s="10">
        <f>'Pre Adjustment'!C171-Adjustments!C171</f>
        <v>0</v>
      </c>
      <c r="D203" s="10">
        <f>'Pre Adjustment'!D171-Adjustments!D171</f>
        <v>0</v>
      </c>
      <c r="E203" s="10">
        <f>'Pre Adjustment'!E171-Adjustments!E171</f>
        <v>0</v>
      </c>
      <c r="F203" s="10">
        <f t="shared" si="146"/>
        <v>0</v>
      </c>
      <c r="G203" s="11" t="str">
        <f t="shared" si="184"/>
        <v>NA</v>
      </c>
      <c r="H203" s="11" t="str">
        <f t="shared" si="183"/>
        <v>NA</v>
      </c>
      <c r="I203" s="11" t="str">
        <f t="shared" si="185"/>
        <v>NA</v>
      </c>
      <c r="J203" s="11" t="str">
        <f t="shared" ref="J203:J206" si="186">IF(SUM($C200:$C203)=0,"NA",SUM($F200:$F203)/SUM($C200:$C203))</f>
        <v>NA</v>
      </c>
      <c r="K203" s="11" t="str">
        <f>IF(SUM($C199:$C203)=0,"NA",SUM($F199:$F203)/SUM($C199:$C203))</f>
        <v>NA</v>
      </c>
    </row>
    <row r="204" spans="1:17">
      <c r="A204" s="7">
        <v>3760</v>
      </c>
      <c r="B204" s="8">
        <v>2010</v>
      </c>
      <c r="C204" s="10">
        <f>'Pre Adjustment'!C172-Adjustments!C172</f>
        <v>0</v>
      </c>
      <c r="D204" s="10">
        <f>'Pre Adjustment'!D172-Adjustments!D172</f>
        <v>0</v>
      </c>
      <c r="E204" s="10">
        <f>'Pre Adjustment'!E172-Adjustments!E172</f>
        <v>0</v>
      </c>
      <c r="F204" s="10">
        <f t="shared" si="146"/>
        <v>0</v>
      </c>
      <c r="G204" s="11" t="str">
        <f>IF($C204=0,"NA",+$F204/$C204)</f>
        <v>NA</v>
      </c>
      <c r="H204" s="11" t="str">
        <f t="shared" si="183"/>
        <v>NA</v>
      </c>
      <c r="I204" s="11" t="str">
        <f t="shared" si="185"/>
        <v>NA</v>
      </c>
      <c r="J204" s="11" t="str">
        <f t="shared" si="186"/>
        <v>NA</v>
      </c>
      <c r="K204" s="11" t="str">
        <f t="shared" ref="K204:K207" si="187">IF(SUM($C200:$C204)=0,"NA",SUM($F200:$F204)/SUM($C200:$C204))</f>
        <v>NA</v>
      </c>
      <c r="L204" s="11" t="str">
        <f>IF(SUM($C199:$C204)=0,"NA",SUM($F199:$F204)/SUM($C199:$C204))</f>
        <v>NA</v>
      </c>
    </row>
    <row r="205" spans="1:17">
      <c r="A205" s="7">
        <v>3760</v>
      </c>
      <c r="B205" s="8">
        <v>2013</v>
      </c>
      <c r="C205" s="10">
        <f>'Pre Adjustment'!C173-Adjustments!C173</f>
        <v>644.46</v>
      </c>
      <c r="D205" s="10">
        <f>'Pre Adjustment'!D173-Adjustments!D173</f>
        <v>0</v>
      </c>
      <c r="E205" s="10">
        <f>'Pre Adjustment'!E173-Adjustments!E173</f>
        <v>10853.670000000002</v>
      </c>
      <c r="F205" s="10">
        <f t="shared" si="146"/>
        <v>-10853.670000000002</v>
      </c>
      <c r="G205" s="11">
        <f t="shared" ref="G205:G209" si="188">IF($C205=0,"NA",+$F205/$C205)</f>
        <v>-16.841495205288151</v>
      </c>
      <c r="H205" s="11">
        <f>IF(SUM($C204:$C205)=0,"NA",SUM($F204:$F205)/SUM($C204:$C205))</f>
        <v>-16.841495205288151</v>
      </c>
      <c r="I205" s="11">
        <f t="shared" si="185"/>
        <v>-16.841495205288151</v>
      </c>
      <c r="J205" s="11">
        <f t="shared" si="186"/>
        <v>-16.841495205288151</v>
      </c>
      <c r="K205" s="11">
        <f t="shared" si="187"/>
        <v>-16.841495205288151</v>
      </c>
      <c r="L205" s="11">
        <f>IF(SUM($C200:$C205)=0,"NA",SUM($F200:$F205)/SUM($C200:$C205))</f>
        <v>-16.841495205288151</v>
      </c>
      <c r="M205" s="11">
        <f>IF(SUM($C199:$C205)=0,"NA",SUM($F199:$F205)/SUM($C199:$C205))</f>
        <v>-16.841495205288151</v>
      </c>
    </row>
    <row r="206" spans="1:17">
      <c r="A206" s="7">
        <v>3760</v>
      </c>
      <c r="B206" s="8">
        <v>2014</v>
      </c>
      <c r="C206" s="10">
        <f>'Pre Adjustment'!C174-Adjustments!C174</f>
        <v>0</v>
      </c>
      <c r="D206" s="10">
        <f>'Pre Adjustment'!D174-Adjustments!D174</f>
        <v>0</v>
      </c>
      <c r="E206" s="10">
        <f>'Pre Adjustment'!E174-Adjustments!E174</f>
        <v>1796.6399999999999</v>
      </c>
      <c r="F206" s="10">
        <f t="shared" si="146"/>
        <v>-1796.6399999999999</v>
      </c>
      <c r="G206" s="11" t="str">
        <f t="shared" si="188"/>
        <v>NA</v>
      </c>
      <c r="H206" s="11">
        <f>IF(SUM($C205:$C206)=0,"NA",SUM($F205:$F206)/SUM($C205:$C206))</f>
        <v>-19.62931756819663</v>
      </c>
      <c r="I206" s="11">
        <f>IF(SUM($C204:$C206)=0,"NA",SUM($F204:$F206)/SUM($C204:$C206))</f>
        <v>-19.62931756819663</v>
      </c>
      <c r="J206" s="11">
        <f t="shared" si="186"/>
        <v>-19.62931756819663</v>
      </c>
      <c r="K206" s="11">
        <f t="shared" si="187"/>
        <v>-19.62931756819663</v>
      </c>
      <c r="L206" s="11">
        <f t="shared" ref="L206:L207" si="189">IF(SUM($C201:$C206)=0,"NA",SUM($F201:$F206)/SUM($C201:$C206))</f>
        <v>-19.62931756819663</v>
      </c>
      <c r="M206" s="11">
        <f>IF(SUM($C200:$C206)=0,"NA",SUM($F200:$F206)/SUM($C200:$C206))</f>
        <v>-19.62931756819663</v>
      </c>
      <c r="N206" s="11">
        <f>IF(SUM($C199:$C206)=0,"NA",SUM($F199:$F206)/SUM($C199:$C206))</f>
        <v>-19.62931756819663</v>
      </c>
    </row>
    <row r="207" spans="1:17">
      <c r="A207" s="7">
        <v>3760</v>
      </c>
      <c r="B207" s="8">
        <v>2015</v>
      </c>
      <c r="C207" s="10">
        <v>1717.36</v>
      </c>
      <c r="D207" s="10">
        <v>0</v>
      </c>
      <c r="E207" s="10">
        <v>0</v>
      </c>
      <c r="F207" s="10">
        <f t="shared" si="146"/>
        <v>0</v>
      </c>
      <c r="G207" s="11">
        <f t="shared" si="188"/>
        <v>0</v>
      </c>
      <c r="H207" s="11">
        <f t="shared" ref="H207" si="190">IF(SUM($C206:$C207)=0,"NA",SUM($F206:$F207)/SUM($C206:$C207))</f>
        <v>-1.0461638794428658</v>
      </c>
      <c r="I207" s="11">
        <f>IF(SUM($C205:$C207)=0,"NA",SUM($F205:$F207)/SUM($C205:$C207))</f>
        <v>-5.3561702415933485</v>
      </c>
      <c r="J207" s="11">
        <f>IF(SUM($C204:$C207)=0,"NA",SUM($F204:$F207)/SUM($C204:$C207))</f>
        <v>-5.3561702415933485</v>
      </c>
      <c r="K207" s="11">
        <f t="shared" si="187"/>
        <v>-5.3561702415933485</v>
      </c>
      <c r="L207" s="11">
        <f t="shared" si="189"/>
        <v>-5.3561702415933485</v>
      </c>
      <c r="M207" s="11">
        <f t="shared" ref="M207" si="191">IF(SUM($C201:$C207)=0,"NA",SUM($F201:$F207)/SUM($C201:$C207))</f>
        <v>-5.3561702415933485</v>
      </c>
      <c r="N207" s="11">
        <f>IF(SUM($C200:$C207)=0,"NA",SUM($F200:$F207)/SUM($C200:$C207))</f>
        <v>-5.3561702415933485</v>
      </c>
      <c r="O207" s="11">
        <f>IF(SUM($C199:$C207)=0,"NA",SUM($F199:$F207)/SUM($C199:$C207))</f>
        <v>-5.3561702415933485</v>
      </c>
    </row>
    <row r="208" spans="1:17">
      <c r="A208" s="7">
        <v>3760</v>
      </c>
      <c r="B208" s="8">
        <v>2016</v>
      </c>
      <c r="C208" s="10">
        <v>3069.91</v>
      </c>
      <c r="D208" s="10">
        <v>0</v>
      </c>
      <c r="E208" s="10">
        <v>2586.0500000000002</v>
      </c>
      <c r="F208" s="10">
        <f t="shared" ref="F208:F209" si="192">D208-E208</f>
        <v>-2586.0500000000002</v>
      </c>
      <c r="G208" s="11">
        <f t="shared" si="188"/>
        <v>-0.84238625888055363</v>
      </c>
      <c r="H208" s="11">
        <f t="shared" ref="H208:H209" si="193">IF(SUM($C207:$C208)=0,"NA",SUM($F207:$F208)/SUM($C207:$C208))</f>
        <v>-0.54019305366106374</v>
      </c>
      <c r="I208" s="11">
        <f>IF(SUM($C206:$C208)=0,"NA",SUM($F206:$F208)/SUM($C206:$C208))</f>
        <v>-0.91548836810959089</v>
      </c>
      <c r="J208" s="11">
        <f>IF(SUM($C205:$C208)=0,"NA",SUM($F205:$F208)/SUM($C205:$C208))</f>
        <v>-2.8050657893525637</v>
      </c>
      <c r="K208" s="11">
        <f t="shared" ref="K208:K209" si="194">IF(SUM($C204:$C208)=0,"NA",SUM($F204:$F208)/SUM($C204:$C208))</f>
        <v>-2.8050657893525637</v>
      </c>
      <c r="L208" s="11">
        <f t="shared" ref="L208:L209" si="195">IF(SUM($C203:$C208)=0,"NA",SUM($F203:$F208)/SUM($C203:$C208))</f>
        <v>-2.8050657893525637</v>
      </c>
      <c r="M208" s="11">
        <f t="shared" ref="M208:M209" si="196">IF(SUM($C202:$C208)=0,"NA",SUM($F202:$F208)/SUM($C202:$C208))</f>
        <v>-2.8050657893525637</v>
      </c>
      <c r="N208" s="11">
        <f>IF(SUM($C201:$C208)=0,"NA",SUM($F201:$F208)/SUM($C201:$C208))</f>
        <v>-2.8050657893525637</v>
      </c>
      <c r="O208" s="11">
        <f>IF(SUM($C200:$C208)=0,"NA",SUM($F200:$F208)/SUM($C200:$C208))</f>
        <v>-2.8050657893525637</v>
      </c>
      <c r="P208" s="11">
        <f>IF(SUM($C199:$C208)=0,"NA",SUM($F199:$F208)/SUM($C199:$C208))</f>
        <v>-2.8050657893525637</v>
      </c>
    </row>
    <row r="209" spans="1:19">
      <c r="A209" s="7">
        <v>3670</v>
      </c>
      <c r="B209" s="8">
        <v>2017</v>
      </c>
      <c r="C209" s="10">
        <v>0</v>
      </c>
      <c r="D209" s="10">
        <v>0</v>
      </c>
      <c r="E209" s="10">
        <v>588.88</v>
      </c>
      <c r="F209" s="10">
        <f t="shared" si="192"/>
        <v>-588.88</v>
      </c>
      <c r="G209" s="11" t="str">
        <f t="shared" si="188"/>
        <v>NA</v>
      </c>
      <c r="H209" s="11">
        <f t="shared" si="193"/>
        <v>-1.034209471938917</v>
      </c>
      <c r="I209" s="11">
        <f>IF(SUM($C207:$C209)=0,"NA",SUM($F207:$F209)/SUM($C207:$C209))</f>
        <v>-0.66320261861144258</v>
      </c>
      <c r="J209" s="11">
        <f>IF(SUM($C206:$C209)=0,"NA",SUM($F206:$F209)/SUM($C206:$C209))</f>
        <v>-1.0384979330599697</v>
      </c>
      <c r="K209" s="11">
        <f t="shared" si="194"/>
        <v>-2.9134806037855343</v>
      </c>
      <c r="L209" s="11">
        <f t="shared" si="195"/>
        <v>-2.9134806037855343</v>
      </c>
      <c r="M209" s="11">
        <f t="shared" si="196"/>
        <v>-2.9134806037855343</v>
      </c>
      <c r="N209" s="11">
        <f>IF(SUM($C202:$C209)=0,"NA",SUM($F202:$F209)/SUM($C202:$C209))</f>
        <v>-2.9134806037855343</v>
      </c>
      <c r="O209" s="11">
        <f>IF(SUM($C201:$C209)=0,"NA",SUM($F201:$F209)/SUM($C201:$C209))</f>
        <v>-2.9134806037855343</v>
      </c>
      <c r="P209" s="11">
        <f>IF(SUM($C200:$C209)=0,"NA",SUM($F200:$F209)/SUM($C200:$C209))</f>
        <v>-2.9134806037855343</v>
      </c>
      <c r="Q209" s="11">
        <f>IF(SUM($C201:$C209)=0,"NA",SUM($F199:$F209)/SUM($C199:$C209))</f>
        <v>-2.9134806037855343</v>
      </c>
    </row>
    <row r="210" spans="1:19">
      <c r="A210" s="7"/>
      <c r="B210" s="8"/>
      <c r="G210" s="11"/>
      <c r="H210" s="11"/>
      <c r="I210" s="11"/>
      <c r="J210" s="11"/>
      <c r="K210" s="11"/>
      <c r="L210" s="11"/>
      <c r="M210" s="11"/>
      <c r="N210" s="11"/>
      <c r="O210" s="11"/>
    </row>
    <row r="211" spans="1:19">
      <c r="A211" s="7"/>
      <c r="B211" s="8"/>
      <c r="S211" s="10"/>
    </row>
    <row r="212" spans="1:19">
      <c r="A212" s="7">
        <v>3761</v>
      </c>
      <c r="B212" s="8">
        <v>2005</v>
      </c>
      <c r="C212" s="10">
        <f>'Pre Adjustment'!C177-Adjustments!C177</f>
        <v>40736.300000000003</v>
      </c>
      <c r="D212" s="10">
        <f>'Pre Adjustment'!D177-Adjustments!D177</f>
        <v>0</v>
      </c>
      <c r="E212" s="10">
        <f>'Pre Adjustment'!E177-Adjustments!E177</f>
        <v>294</v>
      </c>
      <c r="F212" s="10">
        <f t="shared" si="146"/>
        <v>-294</v>
      </c>
      <c r="G212" s="11">
        <f>IF($C212=0,"NA",+$F212/$C212)</f>
        <v>-7.2171503057469619E-3</v>
      </c>
    </row>
    <row r="213" spans="1:19">
      <c r="A213" s="7">
        <v>3761</v>
      </c>
      <c r="B213" s="8">
        <v>2006</v>
      </c>
      <c r="C213" s="10">
        <f>'Pre Adjustment'!C178-Adjustments!C178</f>
        <v>183849.87</v>
      </c>
      <c r="D213" s="10">
        <f>'Pre Adjustment'!D178-Adjustments!D178</f>
        <v>0</v>
      </c>
      <c r="E213" s="10">
        <f>'Pre Adjustment'!E178-Adjustments!E178</f>
        <v>13801</v>
      </c>
      <c r="F213" s="10">
        <f t="shared" si="146"/>
        <v>-13801</v>
      </c>
      <c r="G213" s="11">
        <f>IF($C213=0,"NA",+$F213/$C213)</f>
        <v>-7.506668348473676E-2</v>
      </c>
      <c r="H213" s="11">
        <f t="shared" ref="H213:H217" si="197">IF(SUM($C212:$C213)=0,"NA",SUM($F212:$F213)/SUM($C212:$C213))</f>
        <v>-6.2759875196233147E-2</v>
      </c>
    </row>
    <row r="214" spans="1:19">
      <c r="A214" s="7">
        <v>3761</v>
      </c>
      <c r="B214" s="8">
        <v>2007</v>
      </c>
      <c r="C214" s="10">
        <f>'Pre Adjustment'!C179-Adjustments!C179</f>
        <v>120243.41</v>
      </c>
      <c r="D214" s="10">
        <f>'Pre Adjustment'!D179-Adjustments!D179</f>
        <v>0</v>
      </c>
      <c r="E214" s="10">
        <f>'Pre Adjustment'!E179-Adjustments!E179</f>
        <v>36790</v>
      </c>
      <c r="F214" s="10">
        <f t="shared" si="146"/>
        <v>-36790</v>
      </c>
      <c r="G214" s="11">
        <f t="shared" ref="G214:G216" si="198">IF($C214=0,"NA",+$F214/$C214)</f>
        <v>-0.30596271346596043</v>
      </c>
      <c r="H214" s="11">
        <f t="shared" si="197"/>
        <v>-0.16636671484486601</v>
      </c>
      <c r="I214" s="11">
        <f t="shared" ref="I214:I218" si="199">IF(SUM($C212:$C214)=0,"NA",SUM($F212:$F214)/SUM($C212:$C214))</f>
        <v>-0.14756564677543035</v>
      </c>
    </row>
    <row r="215" spans="1:19">
      <c r="A215" s="7">
        <v>3761</v>
      </c>
      <c r="B215" s="8">
        <v>2008</v>
      </c>
      <c r="C215" s="10">
        <f>'Pre Adjustment'!C180-Adjustments!C180</f>
        <v>83717.27</v>
      </c>
      <c r="D215" s="10">
        <f>'Pre Adjustment'!D180-Adjustments!D180</f>
        <v>0</v>
      </c>
      <c r="E215" s="10">
        <f>'Pre Adjustment'!E180-Adjustments!E180</f>
        <v>178836</v>
      </c>
      <c r="F215" s="10">
        <f t="shared" si="146"/>
        <v>-178836</v>
      </c>
      <c r="G215" s="11">
        <f t="shared" si="198"/>
        <v>-2.1361900597093046</v>
      </c>
      <c r="H215" s="11">
        <f t="shared" si="197"/>
        <v>-1.0571939650328681</v>
      </c>
      <c r="I215" s="11">
        <f t="shared" si="199"/>
        <v>-0.59159556128630331</v>
      </c>
      <c r="J215" s="11">
        <f>IF(SUM($C212:$C215)=0,"NA",SUM($F212:$F215)/SUM($C212:$C215))</f>
        <v>-0.53604640892821875</v>
      </c>
    </row>
    <row r="216" spans="1:19">
      <c r="A216" s="7">
        <v>3761</v>
      </c>
      <c r="B216" s="8">
        <v>2009</v>
      </c>
      <c r="C216" s="10">
        <f>'Pre Adjustment'!C181-Adjustments!C181</f>
        <v>124549.14</v>
      </c>
      <c r="D216" s="10">
        <f>'Pre Adjustment'!D181-Adjustments!D181</f>
        <v>0</v>
      </c>
      <c r="E216" s="10">
        <f>'Pre Adjustment'!E181-Adjustments!E181</f>
        <v>30748</v>
      </c>
      <c r="F216" s="10">
        <f t="shared" si="146"/>
        <v>-30748</v>
      </c>
      <c r="G216" s="11">
        <f t="shared" si="198"/>
        <v>-0.24687444650360493</v>
      </c>
      <c r="H216" s="11">
        <f t="shared" si="197"/>
        <v>-1.0063264642627681</v>
      </c>
      <c r="I216" s="11">
        <f t="shared" si="199"/>
        <v>-0.74997453652983648</v>
      </c>
      <c r="J216" s="11">
        <f t="shared" ref="J216:J219" si="200">IF(SUM($C213:$C216)=0,"NA",SUM($F213:$F216)/SUM($C213:$C216))</f>
        <v>-0.50779755917176073</v>
      </c>
      <c r="K216" s="11">
        <f>IF(SUM($C212:$C216)=0,"NA",SUM($F212:$F216)/SUM($C212:$C216))</f>
        <v>-0.47092910581398356</v>
      </c>
    </row>
    <row r="217" spans="1:19">
      <c r="A217" s="7">
        <v>3761</v>
      </c>
      <c r="B217" s="8">
        <v>2010</v>
      </c>
      <c r="C217" s="10">
        <f>'Pre Adjustment'!C182-Adjustments!C182</f>
        <v>260053.06</v>
      </c>
      <c r="D217" s="10">
        <f>'Pre Adjustment'!D182-Adjustments!D182</f>
        <v>0</v>
      </c>
      <c r="E217" s="10">
        <f>'Pre Adjustment'!E182-Adjustments!E182</f>
        <v>67610</v>
      </c>
      <c r="F217" s="10">
        <f t="shared" si="146"/>
        <v>-67610</v>
      </c>
      <c r="G217" s="11">
        <f>IF($C217=0,"NA",+$F217/$C217)</f>
        <v>-0.25998540451706281</v>
      </c>
      <c r="H217" s="11">
        <f t="shared" si="197"/>
        <v>-0.25573956675234827</v>
      </c>
      <c r="I217" s="11">
        <f t="shared" si="199"/>
        <v>-0.59189083041967061</v>
      </c>
      <c r="J217" s="11">
        <f t="shared" si="200"/>
        <v>-0.53347570951127599</v>
      </c>
      <c r="K217" s="11">
        <f t="shared" ref="K217:K220" si="201">IF(SUM($C213:$C217)=0,"NA",SUM($F213:$F217)/SUM($C213:$C217))</f>
        <v>-0.42436508201088086</v>
      </c>
      <c r="L217" s="11">
        <f>IF(SUM($C212:$C217)=0,"NA",SUM($F212:$F217)/SUM($C212:$C217))</f>
        <v>-0.40346723641871068</v>
      </c>
    </row>
    <row r="218" spans="1:19">
      <c r="A218" s="7">
        <v>3761</v>
      </c>
      <c r="B218" s="8">
        <v>2013</v>
      </c>
      <c r="C218" s="10">
        <f>'Pre Adjustment'!C183-Adjustments!C183</f>
        <v>34145.33</v>
      </c>
      <c r="D218" s="10">
        <f>'Pre Adjustment'!D183-Adjustments!D183</f>
        <v>0</v>
      </c>
      <c r="E218" s="10">
        <f>'Pre Adjustment'!E183-Adjustments!E183</f>
        <v>15766.38</v>
      </c>
      <c r="F218" s="10">
        <f t="shared" si="146"/>
        <v>-15766.38</v>
      </c>
      <c r="G218" s="11">
        <f t="shared" ref="G218:G222" si="202">IF($C218=0,"NA",+$F218/$C218)</f>
        <v>-0.46174337749847483</v>
      </c>
      <c r="H218" s="11">
        <f>IF(SUM($C217:$C218)=0,"NA",SUM($F217:$F218)/SUM($C217:$C218))</f>
        <v>-0.28340189081252282</v>
      </c>
      <c r="I218" s="11">
        <f t="shared" si="199"/>
        <v>-0.27253744039994693</v>
      </c>
      <c r="J218" s="11">
        <f t="shared" si="200"/>
        <v>-0.58304657361072854</v>
      </c>
      <c r="K218" s="11">
        <f t="shared" si="201"/>
        <v>-0.52954236784512609</v>
      </c>
      <c r="L218" s="11">
        <f>IF(SUM($C213:$C218)=0,"NA",SUM($F213:$F218)/SUM($C213:$C218))</f>
        <v>-0.42594747795471843</v>
      </c>
      <c r="M218" s="11">
        <f>IF(SUM($C212:$C218)=0,"NA",SUM($F212:$F218)/SUM($C212:$C218))</f>
        <v>-0.40581572133170529</v>
      </c>
    </row>
    <row r="219" spans="1:19">
      <c r="A219" s="7">
        <v>3761</v>
      </c>
      <c r="B219" s="8">
        <v>2014</v>
      </c>
      <c r="C219" s="10">
        <f>'Pre Adjustment'!C184-Adjustments!C184</f>
        <v>635.53</v>
      </c>
      <c r="D219" s="10">
        <f>'Pre Adjustment'!D184-Adjustments!D184</f>
        <v>0</v>
      </c>
      <c r="E219" s="10">
        <f>'Pre Adjustment'!E184-Adjustments!E184</f>
        <v>16492.75</v>
      </c>
      <c r="F219" s="10">
        <f t="shared" si="146"/>
        <v>-16492.75</v>
      </c>
      <c r="G219" s="11">
        <f t="shared" si="202"/>
        <v>-25.951174610167893</v>
      </c>
      <c r="H219" s="11">
        <f>IF(SUM($C218:$C219)=0,"NA",SUM($F218:$F219)/SUM($C218:$C219))</f>
        <v>-0.92749661739243927</v>
      </c>
      <c r="I219" s="11">
        <f>IF(SUM($C217:$C219)=0,"NA",SUM($F217:$F219)/SUM($C217:$C219))</f>
        <v>-0.33873012304690042</v>
      </c>
      <c r="J219" s="11">
        <f t="shared" si="200"/>
        <v>-0.31145065802133254</v>
      </c>
      <c r="K219" s="11">
        <f t="shared" si="201"/>
        <v>-0.61509228189136744</v>
      </c>
      <c r="L219" s="11">
        <f t="shared" ref="L219:L220" si="203">IF(SUM($C214:$C219)=0,"NA",SUM($F214:$F219)/SUM($C214:$C219))</f>
        <v>-0.55546098850691916</v>
      </c>
      <c r="M219" s="11">
        <f>IF(SUM($C213:$C219)=0,"NA",SUM($F213:$F219)/SUM($C213:$C219))</f>
        <v>-0.44604432634197888</v>
      </c>
      <c r="N219" s="11">
        <f>IF(SUM($C212:$C219)=0,"NA",SUM($F212:$F219)/SUM($C212:$C219))</f>
        <v>-0.42496216462042247</v>
      </c>
    </row>
    <row r="220" spans="1:19">
      <c r="A220" s="7">
        <v>3761</v>
      </c>
      <c r="B220" s="8">
        <v>2015</v>
      </c>
      <c r="C220" s="10">
        <v>230877.24</v>
      </c>
      <c r="D220" s="10">
        <v>0</v>
      </c>
      <c r="E220" s="10">
        <v>61754.94</v>
      </c>
      <c r="F220" s="10">
        <f t="shared" si="146"/>
        <v>-61754.94</v>
      </c>
      <c r="G220" s="11">
        <f t="shared" si="202"/>
        <v>-0.26747954887194597</v>
      </c>
      <c r="H220" s="11">
        <f t="shared" ref="H220" si="204">IF(SUM($C219:$C220)=0,"NA",SUM($F219:$F220)/SUM($C219:$C220))</f>
        <v>-0.33798433667395544</v>
      </c>
      <c r="I220" s="11">
        <f>IF(SUM($C218:$C220)=0,"NA",SUM($F218:$F220)/SUM($C218:$C220))</f>
        <v>-0.35389122334308654</v>
      </c>
      <c r="J220" s="11">
        <f>IF(SUM($C217:$C220)=0,"NA",SUM($F217:$F220)/SUM($C217:$C220))</f>
        <v>-0.30743891759878178</v>
      </c>
      <c r="K220" s="11">
        <f t="shared" si="201"/>
        <v>-0.29583855880483551</v>
      </c>
      <c r="L220" s="11">
        <f t="shared" si="203"/>
        <v>-0.50574852035328544</v>
      </c>
      <c r="M220" s="11">
        <f t="shared" ref="M220" si="205">IF(SUM($C214:$C220)=0,"NA",SUM($F214:$F220)/SUM($C214:$C220))</f>
        <v>-0.47762590658918258</v>
      </c>
      <c r="N220" s="11">
        <f>IF(SUM($C213:$C220)=0,"NA",SUM($F213:$F220)/SUM($C213:$C220))</f>
        <v>-0.40632975099917312</v>
      </c>
      <c r="O220" s="11">
        <f>IF(SUM($C212:$C220)=0,"NA",SUM($F212:$F220)/SUM($C212:$C220))</f>
        <v>-0.3912590586742033</v>
      </c>
    </row>
    <row r="221" spans="1:19">
      <c r="A221" s="7">
        <v>3761</v>
      </c>
      <c r="B221" s="8">
        <v>2016</v>
      </c>
      <c r="C221" s="10">
        <v>195430.11</v>
      </c>
      <c r="D221" s="10">
        <v>0</v>
      </c>
      <c r="E221" s="10">
        <v>14221.65</v>
      </c>
      <c r="F221" s="10">
        <f t="shared" si="146"/>
        <v>-14221.65</v>
      </c>
      <c r="G221" s="11">
        <f t="shared" si="202"/>
        <v>-7.2771027964933344E-2</v>
      </c>
      <c r="H221" s="11">
        <f t="shared" ref="H221:H222" si="206">IF(SUM($C220:$C221)=0,"NA",SUM($F220:$F221)/SUM($C220:$C221))</f>
        <v>-0.17822022069288743</v>
      </c>
      <c r="I221" s="11">
        <f>IF(SUM($C219:$C221)=0,"NA",SUM($F219:$F221)/SUM($C219:$C221))</f>
        <v>-0.21658480403748623</v>
      </c>
      <c r="J221" s="11">
        <f>IF(SUM($C218:$C221)=0,"NA",SUM($F218:$F221)/SUM($C218:$C221))</f>
        <v>-0.23473972583250396</v>
      </c>
      <c r="K221" s="11">
        <f t="shared" ref="K221:K222" si="207">IF(SUM($C217:$C221)=0,"NA",SUM($F217:$F221)/SUM($C217:$C221))</f>
        <v>-0.24384365077316958</v>
      </c>
      <c r="L221" s="11">
        <f t="shared" ref="L221:L222" si="208">IF(SUM($C216:$C221)=0,"NA",SUM($F216:$F221)/SUM($C216:$C221))</f>
        <v>-0.24429001151851773</v>
      </c>
      <c r="M221" s="11">
        <f t="shared" ref="M221:M222" si="209">IF(SUM($C215:$C221)=0,"NA",SUM($F215:$F221)/SUM($C215:$C221))</f>
        <v>-0.41470468589198661</v>
      </c>
      <c r="N221" s="11">
        <f>IF(SUM($C214:$C221)=0,"NA",SUM($F214:$F221)/SUM($C214:$C221))</f>
        <v>-0.40224768403755967</v>
      </c>
      <c r="O221" s="11">
        <f>IF(SUM($C213:$C221)=0,"NA",SUM($F213:$F221)/SUM($C213:$C221))</f>
        <v>-0.35348227049616571</v>
      </c>
      <c r="P221" s="11">
        <f>IF(SUM($C212:$C221)=0,"NA",SUM($F212:$F221)/SUM($C212:$C221))</f>
        <v>-0.34241246406497333</v>
      </c>
    </row>
    <row r="222" spans="1:19">
      <c r="A222" s="7">
        <v>3761</v>
      </c>
      <c r="B222" s="8">
        <v>2017</v>
      </c>
      <c r="C222" s="10">
        <v>62599.28</v>
      </c>
      <c r="D222" s="10">
        <v>0</v>
      </c>
      <c r="E222" s="10">
        <v>7148.48</v>
      </c>
      <c r="F222" s="10">
        <f t="shared" si="146"/>
        <v>-7148.48</v>
      </c>
      <c r="G222" s="11">
        <f t="shared" si="202"/>
        <v>-0.11419428466269899</v>
      </c>
      <c r="H222" s="11">
        <f t="shared" si="206"/>
        <v>-8.2820526762474617E-2</v>
      </c>
      <c r="I222" s="11">
        <f>IF(SUM($C220:$C222)=0,"NA",SUM($F220:$F222)/SUM($C220:$C222))</f>
        <v>-0.17002238239231895</v>
      </c>
      <c r="J222" s="11">
        <f>IF(SUM($C219:$C222)=0,"NA",SUM($F219:$F222)/SUM($C219:$C222))</f>
        <v>-0.20349180957162094</v>
      </c>
      <c r="K222" s="11">
        <f t="shared" si="207"/>
        <v>-0.22033025841423098</v>
      </c>
      <c r="L222" s="11">
        <f t="shared" si="208"/>
        <v>-0.23348823791240608</v>
      </c>
      <c r="M222" s="11">
        <f t="shared" si="209"/>
        <v>-0.23532382053131087</v>
      </c>
      <c r="N222" s="11">
        <f>IF(SUM($C215:$C222)=0,"NA",SUM($F215:$F222)/SUM($C215:$C222))</f>
        <v>-0.39574137665324444</v>
      </c>
      <c r="O222" s="11">
        <f>IF(SUM($C214:$C222)=0,"NA",SUM($F214:$F222)/SUM($C214:$C222))</f>
        <v>-0.38603556499603597</v>
      </c>
      <c r="P222" s="11">
        <f>IF(SUM($C213:$C222)=0,"NA",SUM($F213:$F222)/SUM($C213:$C222))</f>
        <v>-0.34192509678109467</v>
      </c>
      <c r="Q222" s="11">
        <f>IF(SUM($C214:$C222)=0,"NA",SUM($F212:$F222)/SUM($C212:$C222))</f>
        <v>-0.33172582191686656</v>
      </c>
    </row>
    <row r="223" spans="1:19">
      <c r="A223" s="7"/>
      <c r="B223" s="8"/>
      <c r="G223" s="11"/>
      <c r="H223" s="11"/>
      <c r="I223" s="11"/>
      <c r="J223" s="11"/>
      <c r="K223" s="11"/>
      <c r="L223" s="11"/>
      <c r="M223" s="11"/>
      <c r="N223" s="11"/>
      <c r="O223" s="11"/>
    </row>
    <row r="224" spans="1:19">
      <c r="A224" s="7"/>
      <c r="B224" s="8"/>
    </row>
    <row r="225" spans="1:17">
      <c r="A225" s="7">
        <v>3762</v>
      </c>
      <c r="B225" s="8">
        <v>2005</v>
      </c>
      <c r="C225" s="10">
        <f>'Pre Adjustment'!C187-Adjustments!C187</f>
        <v>9812.66</v>
      </c>
      <c r="D225" s="10">
        <f>'Pre Adjustment'!D187-Adjustments!D187</f>
        <v>0</v>
      </c>
      <c r="E225" s="10">
        <f>'Pre Adjustment'!E187-Adjustments!E187</f>
        <v>539</v>
      </c>
      <c r="F225" s="10">
        <f t="shared" si="146"/>
        <v>-539</v>
      </c>
      <c r="G225" s="11">
        <f>IF($C225=0,"NA",+$F225/$C225)</f>
        <v>-5.4929040647490081E-2</v>
      </c>
    </row>
    <row r="226" spans="1:17">
      <c r="A226" s="7">
        <v>3762</v>
      </c>
      <c r="B226" s="8">
        <v>2006</v>
      </c>
      <c r="C226" s="10">
        <f>'Pre Adjustment'!C188-Adjustments!C188</f>
        <v>17723.28</v>
      </c>
      <c r="D226" s="10">
        <f>'Pre Adjustment'!D188-Adjustments!D188</f>
        <v>0</v>
      </c>
      <c r="E226" s="10">
        <f>'Pre Adjustment'!E188-Adjustments!E188</f>
        <v>3744</v>
      </c>
      <c r="F226" s="10">
        <f t="shared" si="146"/>
        <v>-3744</v>
      </c>
      <c r="G226" s="11">
        <f>IF($C226=0,"NA",+$F226/$C226)</f>
        <v>-0.21124757945481876</v>
      </c>
      <c r="H226" s="11">
        <f t="shared" ref="H226:H230" si="210">IF(SUM($C225:$C226)=0,"NA",SUM($F225:$F226)/SUM($C225:$C226))</f>
        <v>-0.15554217506284515</v>
      </c>
    </row>
    <row r="227" spans="1:17">
      <c r="A227" s="7">
        <v>3762</v>
      </c>
      <c r="B227" s="8">
        <v>2007</v>
      </c>
      <c r="C227" s="10">
        <f>'Pre Adjustment'!C189-Adjustments!C189</f>
        <v>21353.72</v>
      </c>
      <c r="D227" s="10">
        <f>'Pre Adjustment'!D189-Adjustments!D189</f>
        <v>0</v>
      </c>
      <c r="E227" s="10">
        <f>'Pre Adjustment'!E189-Adjustments!E189</f>
        <v>11540</v>
      </c>
      <c r="F227" s="10">
        <f t="shared" si="146"/>
        <v>-11540</v>
      </c>
      <c r="G227" s="11">
        <f t="shared" ref="G227:G229" si="211">IF($C227=0,"NA",+$F227/$C227)</f>
        <v>-0.5404210601244186</v>
      </c>
      <c r="H227" s="11">
        <f t="shared" si="210"/>
        <v>-0.39112521432044423</v>
      </c>
      <c r="I227" s="11">
        <f t="shared" ref="I227:I231" si="212">IF(SUM($C225:$C227)=0,"NA",SUM($F225:$F227)/SUM($C225:$C227))</f>
        <v>-0.32364716792876036</v>
      </c>
    </row>
    <row r="228" spans="1:17">
      <c r="A228" s="7">
        <v>3762</v>
      </c>
      <c r="B228" s="8">
        <v>2008</v>
      </c>
      <c r="C228" s="10">
        <f>'Pre Adjustment'!C190-Adjustments!C190</f>
        <v>1571.57</v>
      </c>
      <c r="D228" s="10">
        <f>'Pre Adjustment'!D190-Adjustments!D190</f>
        <v>0</v>
      </c>
      <c r="E228" s="10">
        <f>'Pre Adjustment'!E190-Adjustments!E190</f>
        <v>7379</v>
      </c>
      <c r="F228" s="10">
        <f t="shared" si="146"/>
        <v>-7379</v>
      </c>
      <c r="G228" s="11">
        <f t="shared" si="211"/>
        <v>-4.6953046953046957</v>
      </c>
      <c r="H228" s="11">
        <f t="shared" si="210"/>
        <v>-0.82524583113234329</v>
      </c>
      <c r="I228" s="11">
        <f t="shared" si="212"/>
        <v>-0.55753498831570214</v>
      </c>
      <c r="J228" s="11">
        <f>IF(SUM($C225:$C228)=0,"NA",SUM($F225:$F228)/SUM($C225:$C228))</f>
        <v>-0.45979854236608975</v>
      </c>
    </row>
    <row r="229" spans="1:17">
      <c r="A229" s="7">
        <v>3762</v>
      </c>
      <c r="B229" s="8">
        <v>2009</v>
      </c>
      <c r="C229" s="10">
        <f>'Pre Adjustment'!C191-Adjustments!C191</f>
        <v>49497.24</v>
      </c>
      <c r="D229" s="10">
        <f>'Pre Adjustment'!D191-Adjustments!D191</f>
        <v>0</v>
      </c>
      <c r="E229" s="10">
        <f>'Pre Adjustment'!E191-Adjustments!E191</f>
        <v>5216</v>
      </c>
      <c r="F229" s="10">
        <f t="shared" si="146"/>
        <v>-5216</v>
      </c>
      <c r="G229" s="11">
        <f t="shared" si="211"/>
        <v>-0.1053796130854973</v>
      </c>
      <c r="H229" s="11">
        <f t="shared" si="210"/>
        <v>-0.24662802990709987</v>
      </c>
      <c r="I229" s="11">
        <f t="shared" si="212"/>
        <v>-0.33325264941724625</v>
      </c>
      <c r="J229" s="11">
        <f t="shared" ref="J229:J232" si="213">IF(SUM($C226:$C229)=0,"NA",SUM($F226:$F229)/SUM($C226:$C229))</f>
        <v>-0.30926562199618596</v>
      </c>
      <c r="K229" s="11">
        <f>IF(SUM($C225:$C229)=0,"NA",SUM($F225:$F229)/SUM($C225:$C229))</f>
        <v>-0.28429806898805071</v>
      </c>
    </row>
    <row r="230" spans="1:17">
      <c r="A230" s="7">
        <v>3762</v>
      </c>
      <c r="B230" s="8">
        <v>2010</v>
      </c>
      <c r="C230" s="10">
        <f>'Pre Adjustment'!C192-Adjustments!C192</f>
        <v>41043.21</v>
      </c>
      <c r="D230" s="10">
        <f>'Pre Adjustment'!D192-Adjustments!D192</f>
        <v>0</v>
      </c>
      <c r="E230" s="10">
        <f>'Pre Adjustment'!E192-Adjustments!E192</f>
        <v>1799</v>
      </c>
      <c r="F230" s="10">
        <f t="shared" si="146"/>
        <v>-1799</v>
      </c>
      <c r="G230" s="11">
        <f>IF($C230=0,"NA",+$F230/$C230)</f>
        <v>-4.3831854282352672E-2</v>
      </c>
      <c r="H230" s="11">
        <f t="shared" si="210"/>
        <v>-7.7479181956793902E-2</v>
      </c>
      <c r="I230" s="11">
        <f t="shared" si="212"/>
        <v>-0.15626625059357077</v>
      </c>
      <c r="J230" s="11">
        <f t="shared" si="213"/>
        <v>-0.22856238367634144</v>
      </c>
      <c r="K230" s="11">
        <f t="shared" ref="K230:K233" si="214">IF(SUM($C226:$C230)=0,"NA",SUM($F226:$F230)/SUM($C226:$C230))</f>
        <v>-0.22622320069164326</v>
      </c>
      <c r="L230" s="11">
        <f>IF(SUM($C225:$C230)=0,"NA",SUM($F225:$F230)/SUM($C225:$C230))</f>
        <v>-0.2143024111485764</v>
      </c>
    </row>
    <row r="231" spans="1:17">
      <c r="A231" s="7">
        <v>3762</v>
      </c>
      <c r="B231" s="8">
        <v>2013</v>
      </c>
      <c r="C231" s="10">
        <f>'Pre Adjustment'!C193-Adjustments!C193</f>
        <v>94241.49</v>
      </c>
      <c r="D231" s="10">
        <f>'Pre Adjustment'!D193-Adjustments!D193</f>
        <v>0</v>
      </c>
      <c r="E231" s="10">
        <f>'Pre Adjustment'!E193-Adjustments!E193</f>
        <v>0</v>
      </c>
      <c r="F231" s="10">
        <f t="shared" si="146"/>
        <v>0</v>
      </c>
      <c r="G231" s="11">
        <f t="shared" ref="G231:G235" si="215">IF($C231=0,"NA",+$F231/$C231)</f>
        <v>0</v>
      </c>
      <c r="H231" s="11">
        <f>IF(SUM($C230:$C231)=0,"NA",SUM($F230:$F231)/SUM($C230:$C231))</f>
        <v>-1.3297882169971917E-2</v>
      </c>
      <c r="I231" s="11">
        <f t="shared" si="212"/>
        <v>-3.796366679557537E-2</v>
      </c>
      <c r="J231" s="11">
        <f t="shared" si="213"/>
        <v>-7.7240294534833276E-2</v>
      </c>
      <c r="K231" s="11">
        <f t="shared" si="214"/>
        <v>-0.12485843655995991</v>
      </c>
      <c r="L231" s="11">
        <f>IF(SUM($C226:$C231)=0,"NA",SUM($F226:$F231)/SUM($C226:$C231))</f>
        <v>-0.13165032541513569</v>
      </c>
      <c r="M231" s="11">
        <f>IF(SUM($C225:$C231)=0,"NA",SUM($F225:$F231)/SUM($C225:$C231))</f>
        <v>-0.12845006297100997</v>
      </c>
    </row>
    <row r="232" spans="1:17">
      <c r="A232" s="7">
        <v>3762</v>
      </c>
      <c r="B232" s="8">
        <v>2014</v>
      </c>
      <c r="C232" s="10">
        <f>'Pre Adjustment'!C194-Adjustments!C194</f>
        <v>1626.57</v>
      </c>
      <c r="D232" s="10">
        <f>'Pre Adjustment'!D194-Adjustments!D194</f>
        <v>0</v>
      </c>
      <c r="E232" s="10">
        <f>'Pre Adjustment'!E194-Adjustments!E194</f>
        <v>0</v>
      </c>
      <c r="F232" s="10">
        <f t="shared" si="146"/>
        <v>0</v>
      </c>
      <c r="G232" s="11">
        <f t="shared" si="215"/>
        <v>0</v>
      </c>
      <c r="H232" s="11">
        <f>IF(SUM($C231:$C232)=0,"NA",SUM($F231:$F232)/SUM($C231:$C232))</f>
        <v>0</v>
      </c>
      <c r="I232" s="11">
        <f>IF(SUM($C230:$C232)=0,"NA",SUM($F230:$F232)/SUM($C230:$C232))</f>
        <v>-1.3139897102700164E-2</v>
      </c>
      <c r="J232" s="11">
        <f t="shared" si="213"/>
        <v>-3.7632402082930651E-2</v>
      </c>
      <c r="K232" s="11">
        <f t="shared" si="214"/>
        <v>-7.657194315482789E-2</v>
      </c>
      <c r="L232" s="11">
        <f t="shared" ref="L232:L233" si="216">IF(SUM($C227:$C232)=0,"NA",SUM($F227:$F232)/SUM($C227:$C232))</f>
        <v>-0.1238882588478306</v>
      </c>
      <c r="M232" s="11">
        <f>IF(SUM($C226:$C232)=0,"NA",SUM($F226:$F232)/SUM($C226:$C232))</f>
        <v>-0.1307072212855023</v>
      </c>
      <c r="N232" s="11">
        <f>IF(SUM($C225:$C232)=0,"NA",SUM($F225:$F232)/SUM($C225:$C232))</f>
        <v>-0.12756800425415252</v>
      </c>
    </row>
    <row r="233" spans="1:17">
      <c r="A233" s="7">
        <v>3762</v>
      </c>
      <c r="B233" s="8">
        <v>2015</v>
      </c>
      <c r="C233" s="10">
        <v>57341.32</v>
      </c>
      <c r="D233" s="10">
        <v>0</v>
      </c>
      <c r="E233" s="10">
        <v>4713.8</v>
      </c>
      <c r="F233" s="10">
        <f t="shared" si="146"/>
        <v>-4713.8</v>
      </c>
      <c r="G233" s="11">
        <f t="shared" si="215"/>
        <v>-8.2205990374829188E-2</v>
      </c>
      <c r="H233" s="11">
        <f t="shared" ref="H233" si="217">IF(SUM($C232:$C233)=0,"NA",SUM($F232:$F233)/SUM($C232:$C233))</f>
        <v>-7.9938420723549716E-2</v>
      </c>
      <c r="I233" s="11">
        <f>IF(SUM($C231:$C233)=0,"NA",SUM($F231:$F233)/SUM($C231:$C233))</f>
        <v>-3.0767045725268258E-2</v>
      </c>
      <c r="J233" s="11">
        <f>IF(SUM($C230:$C233)=0,"NA",SUM($F230:$F233)/SUM($C230:$C233))</f>
        <v>-3.3527480894849325E-2</v>
      </c>
      <c r="K233" s="11">
        <f t="shared" si="214"/>
        <v>-4.8118187405505053E-2</v>
      </c>
      <c r="L233" s="11">
        <f t="shared" si="216"/>
        <v>-7.7888842962741928E-2</v>
      </c>
      <c r="M233" s="11">
        <f t="shared" ref="M233" si="218">IF(SUM($C227:$C233)=0,"NA",SUM($F227:$F233)/SUM($C227:$C233))</f>
        <v>-0.11492560685826259</v>
      </c>
      <c r="N233" s="11">
        <f>IF(SUM($C226:$C233)=0,"NA",SUM($F226:$F233)/SUM($C226:$C233))</f>
        <v>-0.12092824713500498</v>
      </c>
      <c r="O233" s="11">
        <f>IF(SUM($C225:$C233)=0,"NA",SUM($F225:$F233)/SUM($C225:$C233))</f>
        <v>-0.11872701182613599</v>
      </c>
    </row>
    <row r="234" spans="1:17">
      <c r="A234" s="7">
        <v>3762</v>
      </c>
      <c r="B234" s="8">
        <v>2016</v>
      </c>
      <c r="C234" s="10">
        <v>31080.71</v>
      </c>
      <c r="D234" s="10">
        <v>0</v>
      </c>
      <c r="E234" s="10">
        <f>15005.13+S210</f>
        <v>15005.13</v>
      </c>
      <c r="F234" s="10">
        <f t="shared" ref="F234:F235" si="219">D234-E234</f>
        <v>-15005.13</v>
      </c>
      <c r="G234" s="11">
        <f t="shared" si="215"/>
        <v>-0.48277951179364947</v>
      </c>
      <c r="H234" s="11">
        <f t="shared" ref="H234:H235" si="220">IF(SUM($C233:$C234)=0,"NA",SUM($F233:$F234)/SUM($C233:$C234))</f>
        <v>-0.22300924328473345</v>
      </c>
      <c r="I234" s="11">
        <f>IF(SUM($C232:$C234)=0,"NA",SUM($F232:$F234)/SUM($C232:$C234))</f>
        <v>-0.21898097249707379</v>
      </c>
      <c r="J234" s="11">
        <f>IF(SUM($C231:$C234)=0,"NA",SUM($F231:$F234)/SUM($C231:$C234))</f>
        <v>-0.10699940512265202</v>
      </c>
      <c r="K234" s="11">
        <f t="shared" ref="K234:K235" si="221">IF(SUM($C230:$C234)=0,"NA",SUM($F230:$F234)/SUM($C230:$C234))</f>
        <v>-9.5493786315648851E-2</v>
      </c>
      <c r="L234" s="11">
        <f t="shared" ref="L234:L235" si="222">IF(SUM($C229:$C234)=0,"NA",SUM($F229:$F234)/SUM($C229:$C234))</f>
        <v>-9.7274233060124962E-2</v>
      </c>
      <c r="M234" s="11">
        <f t="shared" ref="M234:M235" si="223">IF(SUM($C228:$C234)=0,"NA",SUM($F228:$F234)/SUM($C228:$C234))</f>
        <v>-0.12341776262127664</v>
      </c>
      <c r="N234" s="11">
        <f>IF(SUM($C227:$C234)=0,"NA",SUM($F227:$F234)/SUM($C227:$C234))</f>
        <v>-0.15332337909219107</v>
      </c>
      <c r="O234" s="11">
        <f>IF(SUM($C226:$C234)=0,"NA",SUM($F226:$F234)/SUM($C226:$C234))</f>
        <v>-0.15657749890317615</v>
      </c>
      <c r="P234" s="11">
        <f>IF(SUM($C225:$C234)=0,"NA",SUM($F225:$F234)/SUM($C225:$C234))</f>
        <v>-0.1535112001142851</v>
      </c>
    </row>
    <row r="235" spans="1:17">
      <c r="A235" s="7">
        <v>3762</v>
      </c>
      <c r="B235" s="8">
        <v>2017</v>
      </c>
      <c r="C235" s="10">
        <v>119253.35</v>
      </c>
      <c r="D235" s="10">
        <v>0</v>
      </c>
      <c r="E235" s="10">
        <v>20981.67</v>
      </c>
      <c r="F235" s="10">
        <f t="shared" si="219"/>
        <v>-20981.67</v>
      </c>
      <c r="G235" s="11">
        <f t="shared" si="215"/>
        <v>-0.17594197563422745</v>
      </c>
      <c r="H235" s="11">
        <f t="shared" si="220"/>
        <v>-0.23937888725948062</v>
      </c>
      <c r="I235" s="11">
        <f>IF(SUM($C233:$C235)=0,"NA",SUM($F233:$F235)/SUM($C233:$C235))</f>
        <v>-0.19598182509645581</v>
      </c>
      <c r="J235" s="11">
        <f>IF(SUM($C232:$C235)=0,"NA",SUM($F232:$F235)/SUM($C232:$C235))</f>
        <v>-0.19445877116768379</v>
      </c>
      <c r="K235" s="11">
        <f t="shared" si="221"/>
        <v>-0.13408492702065972</v>
      </c>
      <c r="L235" s="11">
        <f t="shared" si="222"/>
        <v>-0.1233350160257224</v>
      </c>
      <c r="M235" s="11">
        <f t="shared" si="223"/>
        <v>-0.12107980359207274</v>
      </c>
      <c r="N235" s="11">
        <f>IF(SUM($C228:$C235)=0,"NA",SUM($F228:$F235)/SUM($C228:$C235))</f>
        <v>-0.1392489313808534</v>
      </c>
      <c r="O235" s="11">
        <f>IF(SUM($C227:$C235)=0,"NA",SUM($F227:$F235)/SUM($C227:$C235))</f>
        <v>-0.15979168612067485</v>
      </c>
      <c r="P235" s="11">
        <f>IF(SUM($C226:$C235)=0,"NA",SUM($F226:$F235)/SUM($C226:$C235))</f>
        <v>-0.16188945265324792</v>
      </c>
      <c r="Q235" s="11">
        <f>IF(SUM($C227:$C235)=0,"NA",SUM($F225:$F235)/SUM($C225:$C235))</f>
        <v>-0.15952846361242254</v>
      </c>
    </row>
    <row r="236" spans="1:17">
      <c r="A236" s="7"/>
      <c r="B236" s="8"/>
      <c r="G236" s="11"/>
      <c r="H236" s="11"/>
      <c r="I236" s="11"/>
      <c r="J236" s="11"/>
      <c r="K236" s="11"/>
      <c r="L236" s="11"/>
      <c r="M236" s="11"/>
      <c r="N236" s="11"/>
      <c r="O236" s="11"/>
    </row>
    <row r="237" spans="1:17">
      <c r="A237" s="7"/>
      <c r="B237" s="8"/>
    </row>
    <row r="238" spans="1:17">
      <c r="A238" s="7">
        <v>3780</v>
      </c>
      <c r="B238" s="8">
        <v>2005</v>
      </c>
      <c r="C238" s="10">
        <f>'Pre Adjustment'!C197-Adjustments!C197</f>
        <v>0</v>
      </c>
      <c r="D238" s="10">
        <f>'Pre Adjustment'!D197-Adjustments!D197</f>
        <v>0</v>
      </c>
      <c r="E238" s="10">
        <f>'Pre Adjustment'!E197-Adjustments!E197</f>
        <v>9252</v>
      </c>
      <c r="F238" s="10">
        <f t="shared" si="146"/>
        <v>-9252</v>
      </c>
      <c r="G238" s="11" t="str">
        <f>IF($C238=0,"NA",+$F238/$C238)</f>
        <v>NA</v>
      </c>
    </row>
    <row r="239" spans="1:17">
      <c r="A239" s="7">
        <v>3780</v>
      </c>
      <c r="B239" s="8">
        <v>2006</v>
      </c>
      <c r="C239" s="10">
        <f>'Pre Adjustment'!C198-Adjustments!C198</f>
        <v>0</v>
      </c>
      <c r="D239" s="10">
        <f>'Pre Adjustment'!D198-Adjustments!D198</f>
        <v>0</v>
      </c>
      <c r="E239" s="10">
        <f>'Pre Adjustment'!E198-Adjustments!E198</f>
        <v>0</v>
      </c>
      <c r="F239" s="10">
        <f t="shared" si="146"/>
        <v>0</v>
      </c>
      <c r="G239" s="11" t="str">
        <f>IF($C239=0,"NA",+$F239/$C239)</f>
        <v>NA</v>
      </c>
      <c r="H239" s="11" t="str">
        <f t="shared" ref="H239:H243" si="224">IF(SUM($C238:$C239)=0,"NA",SUM($F238:$F239)/SUM($C238:$C239))</f>
        <v>NA</v>
      </c>
    </row>
    <row r="240" spans="1:17">
      <c r="A240" s="7">
        <v>3780</v>
      </c>
      <c r="B240" s="8">
        <v>2007</v>
      </c>
      <c r="C240" s="10">
        <f>'Pre Adjustment'!C199-Adjustments!C199</f>
        <v>0</v>
      </c>
      <c r="D240" s="10">
        <f>'Pre Adjustment'!D199-Adjustments!D199</f>
        <v>0</v>
      </c>
      <c r="E240" s="10">
        <f>'Pre Adjustment'!E199-Adjustments!E199</f>
        <v>0</v>
      </c>
      <c r="F240" s="10">
        <f t="shared" si="146"/>
        <v>0</v>
      </c>
      <c r="G240" s="11" t="str">
        <f t="shared" ref="G240:G242" si="225">IF($C240=0,"NA",+$F240/$C240)</f>
        <v>NA</v>
      </c>
      <c r="H240" s="11" t="str">
        <f t="shared" si="224"/>
        <v>NA</v>
      </c>
      <c r="I240" s="11" t="str">
        <f t="shared" ref="I240:I244" si="226">IF(SUM($C238:$C240)=0,"NA",SUM($F238:$F240)/SUM($C238:$C240))</f>
        <v>NA</v>
      </c>
    </row>
    <row r="241" spans="1:17">
      <c r="A241" s="7">
        <v>3780</v>
      </c>
      <c r="B241" s="8">
        <v>2008</v>
      </c>
      <c r="C241" s="10">
        <f>'Pre Adjustment'!C200-Adjustments!C200</f>
        <v>0</v>
      </c>
      <c r="D241" s="10">
        <f>'Pre Adjustment'!D200-Adjustments!D200</f>
        <v>0</v>
      </c>
      <c r="E241" s="10">
        <f>'Pre Adjustment'!E200-Adjustments!E200</f>
        <v>11707</v>
      </c>
      <c r="F241" s="10">
        <f t="shared" ref="F241:F328" si="227">D241-E241</f>
        <v>-11707</v>
      </c>
      <c r="G241" s="11" t="str">
        <f t="shared" si="225"/>
        <v>NA</v>
      </c>
      <c r="H241" s="11" t="str">
        <f t="shared" si="224"/>
        <v>NA</v>
      </c>
      <c r="I241" s="11" t="str">
        <f t="shared" si="226"/>
        <v>NA</v>
      </c>
      <c r="J241" s="11" t="str">
        <f>IF(SUM($C238:$C241)=0,"NA",SUM($F238:$F241)/SUM($C238:$C241))</f>
        <v>NA</v>
      </c>
    </row>
    <row r="242" spans="1:17">
      <c r="A242" s="7">
        <v>3780</v>
      </c>
      <c r="B242" s="8">
        <v>2009</v>
      </c>
      <c r="C242" s="10">
        <f>'Pre Adjustment'!C201-Adjustments!C201</f>
        <v>123799.01</v>
      </c>
      <c r="D242" s="10">
        <f>'Pre Adjustment'!D201-Adjustments!D201</f>
        <v>0</v>
      </c>
      <c r="E242" s="10">
        <f>'Pre Adjustment'!E201-Adjustments!E201</f>
        <v>-5268</v>
      </c>
      <c r="F242" s="10">
        <f t="shared" si="227"/>
        <v>5268</v>
      </c>
      <c r="G242" s="11">
        <f t="shared" si="225"/>
        <v>4.255284432403781E-2</v>
      </c>
      <c r="H242" s="11">
        <f t="shared" si="224"/>
        <v>-5.2011724487942189E-2</v>
      </c>
      <c r="I242" s="11">
        <f t="shared" si="226"/>
        <v>-5.2011724487942189E-2</v>
      </c>
      <c r="J242" s="11">
        <f t="shared" ref="J242:J245" si="228">IF(SUM($C239:$C242)=0,"NA",SUM($F239:$F242)/SUM($C239:$C242))</f>
        <v>-5.2011724487942189E-2</v>
      </c>
      <c r="K242" s="11">
        <f>IF(SUM($C238:$C242)=0,"NA",SUM($F238:$F242)/SUM($C238:$C242))</f>
        <v>-0.12674576315271019</v>
      </c>
    </row>
    <row r="243" spans="1:17">
      <c r="A243" s="7">
        <v>3780</v>
      </c>
      <c r="B243" s="8">
        <v>2010</v>
      </c>
      <c r="C243" s="10">
        <f>'Pre Adjustment'!C202-Adjustments!C202</f>
        <v>0</v>
      </c>
      <c r="D243" s="10">
        <f>'Pre Adjustment'!D202-Adjustments!D202</f>
        <v>0</v>
      </c>
      <c r="E243" s="10">
        <f>'Pre Adjustment'!E202-Adjustments!E202</f>
        <v>0</v>
      </c>
      <c r="F243" s="10">
        <f t="shared" si="227"/>
        <v>0</v>
      </c>
      <c r="G243" s="11" t="str">
        <f>IF($C243=0,"NA",+$F243/$C243)</f>
        <v>NA</v>
      </c>
      <c r="H243" s="11">
        <f t="shared" si="224"/>
        <v>4.255284432403781E-2</v>
      </c>
      <c r="I243" s="11">
        <f t="shared" si="226"/>
        <v>-5.2011724487942189E-2</v>
      </c>
      <c r="J243" s="11">
        <f t="shared" si="228"/>
        <v>-5.2011724487942189E-2</v>
      </c>
      <c r="K243" s="11">
        <f t="shared" ref="K243:K246" si="229">IF(SUM($C239:$C243)=0,"NA",SUM($F239:$F243)/SUM($C239:$C243))</f>
        <v>-5.2011724487942189E-2</v>
      </c>
      <c r="L243" s="11">
        <f>IF(SUM($C238:$C243)=0,"NA",SUM($F238:$F243)/SUM($C238:$C243))</f>
        <v>-0.12674576315271019</v>
      </c>
    </row>
    <row r="244" spans="1:17">
      <c r="A244" s="7">
        <v>3780</v>
      </c>
      <c r="B244" s="8">
        <v>2013</v>
      </c>
      <c r="C244" s="10">
        <f>'Pre Adjustment'!C203-Adjustments!C203</f>
        <v>0</v>
      </c>
      <c r="D244" s="10">
        <f>'Pre Adjustment'!D203-Adjustments!D203</f>
        <v>0</v>
      </c>
      <c r="E244" s="10">
        <f>'Pre Adjustment'!E203-Adjustments!E203</f>
        <v>0</v>
      </c>
      <c r="F244" s="10">
        <f t="shared" si="227"/>
        <v>0</v>
      </c>
      <c r="G244" s="11" t="str">
        <f t="shared" ref="G244:G248" si="230">IF($C244=0,"NA",+$F244/$C244)</f>
        <v>NA</v>
      </c>
      <c r="H244" s="11" t="str">
        <f>IF(SUM($C243:$C244)=0,"NA",SUM($F243:$F244)/SUM($C243:$C244))</f>
        <v>NA</v>
      </c>
      <c r="I244" s="11">
        <f t="shared" si="226"/>
        <v>4.255284432403781E-2</v>
      </c>
      <c r="J244" s="11">
        <f t="shared" si="228"/>
        <v>-5.2011724487942189E-2</v>
      </c>
      <c r="K244" s="11">
        <f t="shared" si="229"/>
        <v>-5.2011724487942189E-2</v>
      </c>
      <c r="L244" s="11">
        <f>IF(SUM($C239:$C244)=0,"NA",SUM($F239:$F244)/SUM($C239:$C244))</f>
        <v>-5.2011724487942189E-2</v>
      </c>
      <c r="M244" s="11">
        <f>IF(SUM($C238:$C244)=0,"NA",SUM($F238:$F244)/SUM($C238:$C244))</f>
        <v>-0.12674576315271019</v>
      </c>
    </row>
    <row r="245" spans="1:17">
      <c r="A245" s="7">
        <v>3780</v>
      </c>
      <c r="B245" s="8">
        <v>2014</v>
      </c>
      <c r="C245" s="10">
        <f>'Pre Adjustment'!C204-Adjustments!C204</f>
        <v>0</v>
      </c>
      <c r="D245" s="10">
        <f>'Pre Adjustment'!D204-Adjustments!D204</f>
        <v>0</v>
      </c>
      <c r="E245" s="10">
        <f>'Pre Adjustment'!E204-Adjustments!E204</f>
        <v>0</v>
      </c>
      <c r="F245" s="10">
        <f t="shared" si="227"/>
        <v>0</v>
      </c>
      <c r="G245" s="11" t="str">
        <f t="shared" si="230"/>
        <v>NA</v>
      </c>
      <c r="H245" s="11" t="str">
        <f>IF(SUM($C244:$C245)=0,"NA",SUM($F244:$F245)/SUM($C244:$C245))</f>
        <v>NA</v>
      </c>
      <c r="I245" s="11" t="str">
        <f>IF(SUM($C243:$C245)=0,"NA",SUM($F243:$F245)/SUM($C243:$C245))</f>
        <v>NA</v>
      </c>
      <c r="J245" s="11">
        <f t="shared" si="228"/>
        <v>4.255284432403781E-2</v>
      </c>
      <c r="K245" s="11">
        <f t="shared" si="229"/>
        <v>-5.2011724487942189E-2</v>
      </c>
      <c r="L245" s="11">
        <f t="shared" ref="L245:L246" si="231">IF(SUM($C240:$C245)=0,"NA",SUM($F240:$F245)/SUM($C240:$C245))</f>
        <v>-5.2011724487942189E-2</v>
      </c>
      <c r="M245" s="11">
        <f>IF(SUM($C239:$C245)=0,"NA",SUM($F239:$F245)/SUM($C239:$C245))</f>
        <v>-5.2011724487942189E-2</v>
      </c>
      <c r="N245" s="11">
        <f>IF(SUM($C238:$C245)=0,"NA",SUM($F238:$F245)/SUM($C238:$C245))</f>
        <v>-0.12674576315271019</v>
      </c>
    </row>
    <row r="246" spans="1:17">
      <c r="A246" s="7">
        <v>3780</v>
      </c>
      <c r="B246" s="8">
        <v>2015</v>
      </c>
      <c r="C246" s="10">
        <v>348.09</v>
      </c>
      <c r="D246" s="10">
        <v>0</v>
      </c>
      <c r="E246" s="10">
        <v>2993.13</v>
      </c>
      <c r="F246" s="10">
        <f t="shared" si="227"/>
        <v>-2993.13</v>
      </c>
      <c r="G246" s="11">
        <f t="shared" si="230"/>
        <v>-8.5987244678100492</v>
      </c>
      <c r="H246" s="11">
        <f t="shared" ref="H246" si="232">IF(SUM($C245:$C246)=0,"NA",SUM($F245:$F246)/SUM($C245:$C246))</f>
        <v>-8.5987244678100492</v>
      </c>
      <c r="I246" s="11">
        <f>IF(SUM($C244:$C246)=0,"NA",SUM($F244:$F246)/SUM($C244:$C246))</f>
        <v>-8.5987244678100492</v>
      </c>
      <c r="J246" s="11">
        <f>IF(SUM($C243:$C246)=0,"NA",SUM($F243:$F246)/SUM($C243:$C246))</f>
        <v>-8.5987244678100492</v>
      </c>
      <c r="K246" s="11">
        <f t="shared" si="229"/>
        <v>1.832398823653553E-2</v>
      </c>
      <c r="L246" s="11">
        <f t="shared" si="231"/>
        <v>-7.5975435592132254E-2</v>
      </c>
      <c r="M246" s="11">
        <f t="shared" ref="M246" si="233">IF(SUM($C240:$C246)=0,"NA",SUM($F240:$F246)/SUM($C240:$C246))</f>
        <v>-7.5975435592132254E-2</v>
      </c>
      <c r="N246" s="11">
        <f>IF(SUM($C239:$C246)=0,"NA",SUM($F239:$F246)/SUM($C239:$C246))</f>
        <v>-7.5975435592132254E-2</v>
      </c>
      <c r="O246" s="11">
        <f>IF(SUM($C238:$C246)=0,"NA",SUM($F238:$F246)/SUM($C238:$C246))</f>
        <v>-0.15049993113008683</v>
      </c>
    </row>
    <row r="247" spans="1:17">
      <c r="A247" s="7">
        <v>3780</v>
      </c>
      <c r="B247" s="8">
        <v>2016</v>
      </c>
      <c r="C247" s="10">
        <v>14070.21</v>
      </c>
      <c r="D247" s="10">
        <v>0</v>
      </c>
      <c r="E247" s="10">
        <v>7748.31</v>
      </c>
      <c r="F247" s="10">
        <f t="shared" si="227"/>
        <v>-7748.31</v>
      </c>
      <c r="G247" s="11">
        <f t="shared" si="230"/>
        <v>-0.55068900890605055</v>
      </c>
      <c r="H247" s="11">
        <f t="shared" ref="H247:H248" si="234">IF(SUM($C246:$C247)=0,"NA",SUM($F246:$F247)/SUM($C246:$C247))</f>
        <v>-0.74498657955514869</v>
      </c>
      <c r="I247" s="11">
        <f>IF(SUM($C245:$C247)=0,"NA",SUM($F245:$F247)/SUM($C245:$C247))</f>
        <v>-0.74498657955514869</v>
      </c>
      <c r="J247" s="11">
        <f>IF(SUM($C244:$C247)=0,"NA",SUM($F244:$F247)/SUM($C244:$C247))</f>
        <v>-0.74498657955514869</v>
      </c>
      <c r="K247" s="11">
        <f t="shared" ref="K247:K248" si="235">IF(SUM($C243:$C247)=0,"NA",SUM($F243:$F247)/SUM($C243:$C247))</f>
        <v>-0.74498657955514869</v>
      </c>
      <c r="L247" s="11">
        <f t="shared" ref="L247:L248" si="236">IF(SUM($C242:$C247)=0,"NA",SUM($F242:$F247)/SUM($C242:$C247))</f>
        <v>-3.9600249780581034E-2</v>
      </c>
      <c r="M247" s="11">
        <f t="shared" ref="M247:M248" si="237">IF(SUM($C241:$C247)=0,"NA",SUM($F241:$F247)/SUM($C241:$C247))</f>
        <v>-0.12430020523478573</v>
      </c>
      <c r="N247" s="11">
        <f>IF(SUM($C240:$C247)=0,"NA",SUM($F240:$F247)/SUM($C240:$C247))</f>
        <v>-0.12430020523478573</v>
      </c>
      <c r="O247" s="11">
        <f>IF(SUM($C239:$C247)=0,"NA",SUM($F239:$F247)/SUM($C239:$C247))</f>
        <v>-0.12430020523478573</v>
      </c>
      <c r="P247" s="11">
        <f>IF(SUM($C238:$C247)=0,"NA",SUM($F238:$F247)/SUM($C238:$C247))</f>
        <v>-0.19123827543742533</v>
      </c>
    </row>
    <row r="248" spans="1:17">
      <c r="A248" s="7">
        <v>3780</v>
      </c>
      <c r="B248" s="8">
        <v>2017</v>
      </c>
      <c r="C248" s="10">
        <v>482.26</v>
      </c>
      <c r="D248" s="10">
        <v>0</v>
      </c>
      <c r="E248" s="10">
        <v>2358.5</v>
      </c>
      <c r="F248" s="10">
        <f t="shared" si="227"/>
        <v>-2358.5</v>
      </c>
      <c r="G248" s="11">
        <f t="shared" si="230"/>
        <v>-4.8905154895699416</v>
      </c>
      <c r="H248" s="11">
        <f t="shared" si="234"/>
        <v>-0.69450821750534453</v>
      </c>
      <c r="I248" s="11">
        <f>IF(SUM($C246:$C248)=0,"NA",SUM($F246:$F248)/SUM($C246:$C248))</f>
        <v>-0.87915756186344685</v>
      </c>
      <c r="J248" s="11">
        <f>IF(SUM($C245:$C248)=0,"NA",SUM($F245:$F248)/SUM($C245:$C248))</f>
        <v>-0.87915756186344685</v>
      </c>
      <c r="K248" s="11">
        <f t="shared" si="235"/>
        <v>-0.87915756186344685</v>
      </c>
      <c r="L248" s="11">
        <f t="shared" si="236"/>
        <v>-0.87915756186344685</v>
      </c>
      <c r="M248" s="11">
        <f t="shared" si="237"/>
        <v>-5.6466937857125296E-2</v>
      </c>
      <c r="N248" s="11">
        <f>IF(SUM($C241:$C248)=0,"NA",SUM($F241:$F248)/SUM($C241:$C248))</f>
        <v>-0.14087239059212658</v>
      </c>
      <c r="O248" s="11">
        <f>IF(SUM($C240:$C248)=0,"NA",SUM($F240:$F248)/SUM($C240:$C248))</f>
        <v>-0.14087239059212658</v>
      </c>
      <c r="P248" s="11">
        <f>IF(SUM($C239:$C248)=0,"NA",SUM($F239:$F248)/SUM($C239:$C248))</f>
        <v>-0.14087239059212658</v>
      </c>
      <c r="Q248" s="11">
        <f>IF(SUM($C240:$C248)=0,"NA",SUM($F238:$F248)/SUM($C238:$C248))</f>
        <v>-0.20757771635485245</v>
      </c>
    </row>
    <row r="249" spans="1:17">
      <c r="A249" s="7"/>
      <c r="B249" s="8"/>
      <c r="G249" s="11"/>
      <c r="H249" s="11"/>
      <c r="I249" s="11"/>
      <c r="J249" s="11"/>
      <c r="K249" s="11"/>
      <c r="L249" s="11"/>
      <c r="M249" s="11"/>
      <c r="N249" s="11"/>
      <c r="O249" s="11"/>
    </row>
    <row r="250" spans="1:17">
      <c r="A250" s="7"/>
      <c r="B250" s="8"/>
    </row>
    <row r="251" spans="1:17">
      <c r="A251" s="7">
        <v>3790</v>
      </c>
      <c r="B251" s="8">
        <v>2005</v>
      </c>
      <c r="C251" s="10">
        <f>'Pre Adjustment'!C207-Adjustments!C207</f>
        <v>0</v>
      </c>
      <c r="D251" s="10">
        <f>'Pre Adjustment'!D207-Adjustments!D207</f>
        <v>0</v>
      </c>
      <c r="E251" s="10">
        <f>'Pre Adjustment'!E207-Adjustments!E207</f>
        <v>0</v>
      </c>
      <c r="F251" s="10">
        <f t="shared" si="227"/>
        <v>0</v>
      </c>
      <c r="G251" s="11" t="str">
        <f>IF($C251=0,"NA",+$F251/$C251)</f>
        <v>NA</v>
      </c>
    </row>
    <row r="252" spans="1:17">
      <c r="A252" s="7">
        <v>3790</v>
      </c>
      <c r="B252" s="8">
        <v>2006</v>
      </c>
      <c r="C252" s="10">
        <f>'Pre Adjustment'!C208-Adjustments!C208</f>
        <v>0</v>
      </c>
      <c r="D252" s="10">
        <f>'Pre Adjustment'!D208-Adjustments!D208</f>
        <v>0</v>
      </c>
      <c r="E252" s="10">
        <f>'Pre Adjustment'!E208-Adjustments!E208</f>
        <v>0</v>
      </c>
      <c r="F252" s="10">
        <f t="shared" si="227"/>
        <v>0</v>
      </c>
      <c r="G252" s="11" t="str">
        <f>IF($C252=0,"NA",+$F252/$C252)</f>
        <v>NA</v>
      </c>
      <c r="H252" s="11" t="str">
        <f t="shared" ref="H252:H256" si="238">IF(SUM($C251:$C252)=0,"NA",SUM($F251:$F252)/SUM($C251:$C252))</f>
        <v>NA</v>
      </c>
    </row>
    <row r="253" spans="1:17">
      <c r="A253" s="7">
        <v>3790</v>
      </c>
      <c r="B253" s="8">
        <v>2007</v>
      </c>
      <c r="C253" s="10">
        <f>'Pre Adjustment'!C209-Adjustments!C209</f>
        <v>0</v>
      </c>
      <c r="D253" s="10">
        <f>'Pre Adjustment'!D209-Adjustments!D209</f>
        <v>0</v>
      </c>
      <c r="E253" s="10">
        <f>'Pre Adjustment'!E209-Adjustments!E209</f>
        <v>0</v>
      </c>
      <c r="F253" s="10">
        <f t="shared" si="227"/>
        <v>0</v>
      </c>
      <c r="G253" s="11" t="str">
        <f t="shared" ref="G253:G255" si="239">IF($C253=0,"NA",+$F253/$C253)</f>
        <v>NA</v>
      </c>
      <c r="H253" s="11" t="str">
        <f t="shared" si="238"/>
        <v>NA</v>
      </c>
      <c r="I253" s="11" t="str">
        <f t="shared" ref="I253:I257" si="240">IF(SUM($C251:$C253)=0,"NA",SUM($F251:$F253)/SUM($C251:$C253))</f>
        <v>NA</v>
      </c>
    </row>
    <row r="254" spans="1:17">
      <c r="A254" s="7">
        <v>3790</v>
      </c>
      <c r="B254" s="8">
        <v>2008</v>
      </c>
      <c r="C254" s="10">
        <f>'Pre Adjustment'!C210-Adjustments!C210</f>
        <v>0</v>
      </c>
      <c r="D254" s="10">
        <f>'Pre Adjustment'!D210-Adjustments!D210</f>
        <v>0</v>
      </c>
      <c r="E254" s="10">
        <f>'Pre Adjustment'!E210-Adjustments!E210</f>
        <v>0</v>
      </c>
      <c r="F254" s="10">
        <f t="shared" si="227"/>
        <v>0</v>
      </c>
      <c r="G254" s="11" t="str">
        <f t="shared" si="239"/>
        <v>NA</v>
      </c>
      <c r="H254" s="11" t="str">
        <f t="shared" si="238"/>
        <v>NA</v>
      </c>
      <c r="I254" s="11" t="str">
        <f t="shared" si="240"/>
        <v>NA</v>
      </c>
      <c r="J254" s="11" t="str">
        <f>IF(SUM($C251:$C254)=0,"NA",SUM($F251:$F254)/SUM($C251:$C254))</f>
        <v>NA</v>
      </c>
    </row>
    <row r="255" spans="1:17">
      <c r="A255" s="7">
        <v>3790</v>
      </c>
      <c r="B255" s="8">
        <v>2009</v>
      </c>
      <c r="C255" s="10">
        <f>'Pre Adjustment'!C211-Adjustments!C211</f>
        <v>0</v>
      </c>
      <c r="D255" s="10">
        <f>'Pre Adjustment'!D211-Adjustments!D211</f>
        <v>0</v>
      </c>
      <c r="E255" s="10">
        <f>'Pre Adjustment'!E211-Adjustments!E211</f>
        <v>0</v>
      </c>
      <c r="F255" s="10">
        <f t="shared" si="227"/>
        <v>0</v>
      </c>
      <c r="G255" s="11" t="str">
        <f t="shared" si="239"/>
        <v>NA</v>
      </c>
      <c r="H255" s="11" t="str">
        <f t="shared" si="238"/>
        <v>NA</v>
      </c>
      <c r="I255" s="11" t="str">
        <f t="shared" si="240"/>
        <v>NA</v>
      </c>
      <c r="J255" s="11" t="str">
        <f t="shared" ref="J255:J258" si="241">IF(SUM($C252:$C255)=0,"NA",SUM($F252:$F255)/SUM($C252:$C255))</f>
        <v>NA</v>
      </c>
      <c r="K255" s="11" t="str">
        <f>IF(SUM($C251:$C255)=0,"NA",SUM($F251:$F255)/SUM($C251:$C255))</f>
        <v>NA</v>
      </c>
    </row>
    <row r="256" spans="1:17">
      <c r="A256" s="7">
        <v>3790</v>
      </c>
      <c r="B256" s="8">
        <v>2010</v>
      </c>
      <c r="C256" s="10">
        <f>'Pre Adjustment'!C212-Adjustments!C212</f>
        <v>0</v>
      </c>
      <c r="D256" s="10">
        <f>'Pre Adjustment'!D212-Adjustments!D212</f>
        <v>0</v>
      </c>
      <c r="E256" s="10">
        <f>'Pre Adjustment'!E212-Adjustments!E212</f>
        <v>0</v>
      </c>
      <c r="F256" s="10">
        <f t="shared" si="227"/>
        <v>0</v>
      </c>
      <c r="G256" s="11" t="str">
        <f>IF($C256=0,"NA",+$F256/$C256)</f>
        <v>NA</v>
      </c>
      <c r="H256" s="11" t="str">
        <f t="shared" si="238"/>
        <v>NA</v>
      </c>
      <c r="I256" s="11" t="str">
        <f t="shared" si="240"/>
        <v>NA</v>
      </c>
      <c r="J256" s="11" t="str">
        <f t="shared" si="241"/>
        <v>NA</v>
      </c>
      <c r="K256" s="11" t="str">
        <f t="shared" ref="K256:K259" si="242">IF(SUM($C252:$C256)=0,"NA",SUM($F252:$F256)/SUM($C252:$C256))</f>
        <v>NA</v>
      </c>
      <c r="L256" s="11" t="str">
        <f>IF(SUM($C251:$C256)=0,"NA",SUM($F251:$F256)/SUM($C251:$C256))</f>
        <v>NA</v>
      </c>
    </row>
    <row r="257" spans="1:17">
      <c r="A257" s="7">
        <v>3790</v>
      </c>
      <c r="B257" s="8">
        <v>2013</v>
      </c>
      <c r="C257" s="10">
        <f>'Pre Adjustment'!C213-Adjustments!C213</f>
        <v>0</v>
      </c>
      <c r="D257" s="10">
        <f>'Pre Adjustment'!D213-Adjustments!D213</f>
        <v>0</v>
      </c>
      <c r="E257" s="10">
        <f>'Pre Adjustment'!E213-Adjustments!E213</f>
        <v>0</v>
      </c>
      <c r="F257" s="10">
        <f t="shared" si="227"/>
        <v>0</v>
      </c>
      <c r="G257" s="11" t="str">
        <f t="shared" ref="G257:G261" si="243">IF($C257=0,"NA",+$F257/$C257)</f>
        <v>NA</v>
      </c>
      <c r="H257" s="11" t="str">
        <f>IF(SUM($C256:$C257)=0,"NA",SUM($F256:$F257)/SUM($C256:$C257))</f>
        <v>NA</v>
      </c>
      <c r="I257" s="11" t="str">
        <f t="shared" si="240"/>
        <v>NA</v>
      </c>
      <c r="J257" s="11" t="str">
        <f t="shared" si="241"/>
        <v>NA</v>
      </c>
      <c r="K257" s="11" t="str">
        <f t="shared" si="242"/>
        <v>NA</v>
      </c>
      <c r="L257" s="11" t="str">
        <f>IF(SUM($C252:$C257)=0,"NA",SUM($F252:$F257)/SUM($C252:$C257))</f>
        <v>NA</v>
      </c>
      <c r="M257" s="11" t="str">
        <f>IF(SUM($C251:$C257)=0,"NA",SUM($F251:$F257)/SUM($C251:$C257))</f>
        <v>NA</v>
      </c>
    </row>
    <row r="258" spans="1:17">
      <c r="A258" s="7">
        <v>3790</v>
      </c>
      <c r="B258" s="8">
        <v>2014</v>
      </c>
      <c r="C258" s="10">
        <f>'Pre Adjustment'!C214-Adjustments!C214</f>
        <v>0</v>
      </c>
      <c r="D258" s="10">
        <f>'Pre Adjustment'!D214-Adjustments!D214</f>
        <v>0</v>
      </c>
      <c r="E258" s="10">
        <f>'Pre Adjustment'!E214-Adjustments!E214</f>
        <v>282.39999999999998</v>
      </c>
      <c r="F258" s="10">
        <f t="shared" si="227"/>
        <v>-282.39999999999998</v>
      </c>
      <c r="G258" s="11" t="str">
        <f t="shared" si="243"/>
        <v>NA</v>
      </c>
      <c r="H258" s="11" t="str">
        <f>IF(SUM($C257:$C258)=0,"NA",SUM($F257:$F258)/SUM($C257:$C258))</f>
        <v>NA</v>
      </c>
      <c r="I258" s="11" t="str">
        <f>IF(SUM($C256:$C258)=0,"NA",SUM($F256:$F258)/SUM($C256:$C258))</f>
        <v>NA</v>
      </c>
      <c r="J258" s="11" t="str">
        <f t="shared" si="241"/>
        <v>NA</v>
      </c>
      <c r="K258" s="11" t="str">
        <f t="shared" si="242"/>
        <v>NA</v>
      </c>
      <c r="L258" s="11" t="str">
        <f t="shared" ref="L258:L259" si="244">IF(SUM($C253:$C258)=0,"NA",SUM($F253:$F258)/SUM($C253:$C258))</f>
        <v>NA</v>
      </c>
      <c r="M258" s="11" t="str">
        <f>IF(SUM($C252:$C258)=0,"NA",SUM($F252:$F258)/SUM($C252:$C258))</f>
        <v>NA</v>
      </c>
      <c r="N258" s="11" t="str">
        <f>IF(SUM($C251:$C258)=0,"NA",SUM($F251:$F258)/SUM($C251:$C258))</f>
        <v>NA</v>
      </c>
    </row>
    <row r="259" spans="1:17">
      <c r="A259" s="7">
        <v>3790</v>
      </c>
      <c r="B259" s="8">
        <v>2015</v>
      </c>
      <c r="C259" s="10">
        <v>0</v>
      </c>
      <c r="D259" s="10">
        <v>0</v>
      </c>
      <c r="E259" s="10">
        <v>2342.4</v>
      </c>
      <c r="F259" s="10">
        <f t="shared" si="227"/>
        <v>-2342.4</v>
      </c>
      <c r="G259" s="11" t="str">
        <f t="shared" si="243"/>
        <v>NA</v>
      </c>
      <c r="H259" s="11" t="str">
        <f t="shared" ref="H259" si="245">IF(SUM($C258:$C259)=0,"NA",SUM($F258:$F259)/SUM($C258:$C259))</f>
        <v>NA</v>
      </c>
      <c r="I259" s="11" t="str">
        <f>IF(SUM($C257:$C259)=0,"NA",SUM($F257:$F259)/SUM($C257:$C259))</f>
        <v>NA</v>
      </c>
      <c r="J259" s="11" t="str">
        <f>IF(SUM($C256:$C259)=0,"NA",SUM($F256:$F259)/SUM($C256:$C259))</f>
        <v>NA</v>
      </c>
      <c r="K259" s="11" t="str">
        <f t="shared" si="242"/>
        <v>NA</v>
      </c>
      <c r="L259" s="11" t="str">
        <f t="shared" si="244"/>
        <v>NA</v>
      </c>
      <c r="M259" s="11" t="str">
        <f t="shared" ref="M259" si="246">IF(SUM($C253:$C259)=0,"NA",SUM($F253:$F259)/SUM($C253:$C259))</f>
        <v>NA</v>
      </c>
      <c r="N259" s="11" t="str">
        <f>IF(SUM($C252:$C259)=0,"NA",SUM($F252:$F259)/SUM($C252:$C259))</f>
        <v>NA</v>
      </c>
      <c r="O259" s="11" t="str">
        <f>IF(SUM($C251:$C259)=0,"NA",SUM($F251:$F259)/SUM($C251:$C259))</f>
        <v>NA</v>
      </c>
    </row>
    <row r="260" spans="1:17">
      <c r="A260" s="7">
        <v>3790</v>
      </c>
      <c r="B260" s="8">
        <v>2016</v>
      </c>
      <c r="C260" s="10">
        <v>22072.959999999999</v>
      </c>
      <c r="D260" s="10">
        <v>0</v>
      </c>
      <c r="E260" s="10">
        <v>1349.01</v>
      </c>
      <c r="F260" s="10">
        <f t="shared" si="227"/>
        <v>-1349.01</v>
      </c>
      <c r="G260" s="11">
        <f t="shared" si="243"/>
        <v>-6.1115953637391633E-2</v>
      </c>
      <c r="H260" s="11">
        <f t="shared" ref="H260:H261" si="247">IF(SUM($C259:$C260)=0,"NA",SUM($F259:$F260)/SUM($C259:$C260))</f>
        <v>-0.1672367457740149</v>
      </c>
      <c r="I260" s="11">
        <f>IF(SUM($C258:$C260)=0,"NA",SUM($F258:$F260)/SUM($C258:$C260))</f>
        <v>-0.18003068007190701</v>
      </c>
      <c r="J260" s="11">
        <f>IF(SUM($C257:$C260)=0,"NA",SUM($F257:$F260)/SUM($C257:$C260))</f>
        <v>-0.18003068007190701</v>
      </c>
      <c r="K260" s="11">
        <f t="shared" ref="K260:K261" si="248">IF(SUM($C256:$C260)=0,"NA",SUM($F256:$F260)/SUM($C256:$C260))</f>
        <v>-0.18003068007190701</v>
      </c>
      <c r="L260" s="11">
        <f t="shared" ref="L260:L261" si="249">IF(SUM($C255:$C260)=0,"NA",SUM($F255:$F260)/SUM($C255:$C260))</f>
        <v>-0.18003068007190701</v>
      </c>
      <c r="M260" s="11">
        <f t="shared" ref="M260:M261" si="250">IF(SUM($C254:$C260)=0,"NA",SUM($F254:$F260)/SUM($C254:$C260))</f>
        <v>-0.18003068007190701</v>
      </c>
      <c r="N260" s="11">
        <f>IF(SUM($C253:$C260)=0,"NA",SUM($F253:$F260)/SUM($C253:$C260))</f>
        <v>-0.18003068007190701</v>
      </c>
      <c r="O260" s="11">
        <f>IF(SUM($C252:$C260)=0,"NA",SUM($F252:$F260)/SUM($C252:$C260))</f>
        <v>-0.18003068007190701</v>
      </c>
      <c r="P260" s="11">
        <f>IF(SUM($C251:$C260)=0,"NA",SUM($F251:$F260)/SUM($C251:$C260))</f>
        <v>-0.18003068007190701</v>
      </c>
    </row>
    <row r="261" spans="1:17">
      <c r="A261" s="7">
        <v>3790</v>
      </c>
      <c r="B261" s="8">
        <v>2017</v>
      </c>
      <c r="C261" s="10">
        <v>0</v>
      </c>
      <c r="D261" s="10">
        <v>0</v>
      </c>
      <c r="E261" s="10">
        <v>1511.84</v>
      </c>
      <c r="F261" s="10">
        <f t="shared" si="227"/>
        <v>-1511.84</v>
      </c>
      <c r="G261" s="11" t="str">
        <f t="shared" si="243"/>
        <v>NA</v>
      </c>
      <c r="H261" s="11">
        <f t="shared" si="247"/>
        <v>-0.12960880643103598</v>
      </c>
      <c r="I261" s="11">
        <f>IF(SUM($C259:$C261)=0,"NA",SUM($F259:$F261)/SUM($C259:$C261))</f>
        <v>-0.23572959856765927</v>
      </c>
      <c r="J261" s="11">
        <f>IF(SUM($C258:$C261)=0,"NA",SUM($F258:$F261)/SUM($C258:$C261))</f>
        <v>-0.24852353286555137</v>
      </c>
      <c r="K261" s="11">
        <f t="shared" si="248"/>
        <v>-0.24852353286555137</v>
      </c>
      <c r="L261" s="11">
        <f t="shared" si="249"/>
        <v>-0.24852353286555137</v>
      </c>
      <c r="M261" s="11">
        <f t="shared" si="250"/>
        <v>-0.24852353286555137</v>
      </c>
      <c r="N261" s="11">
        <f>IF(SUM($C254:$C261)=0,"NA",SUM($F254:$F261)/SUM($C254:$C261))</f>
        <v>-0.24852353286555137</v>
      </c>
      <c r="O261" s="11">
        <f>IF(SUM($C253:$C261)=0,"NA",SUM($F253:$F261)/SUM($C253:$C261))</f>
        <v>-0.24852353286555137</v>
      </c>
      <c r="P261" s="11">
        <f>IF(SUM($C252:$C261)=0,"NA",SUM($F252:$F261)/SUM($C252:$C261))</f>
        <v>-0.24852353286555137</v>
      </c>
      <c r="Q261" s="11">
        <f>IF(SUM($C253:$C261)=0,"NA",SUM($F251:$F261)/SUM($C251:$C261))</f>
        <v>-0.24852353286555137</v>
      </c>
    </row>
    <row r="262" spans="1:17">
      <c r="A262" s="7"/>
      <c r="B262" s="8"/>
      <c r="G262" s="11"/>
      <c r="H262" s="11"/>
      <c r="I262" s="11"/>
      <c r="J262" s="11"/>
      <c r="K262" s="11"/>
      <c r="L262" s="11"/>
      <c r="M262" s="11"/>
      <c r="N262" s="11"/>
      <c r="O262" s="11"/>
    </row>
    <row r="263" spans="1:17">
      <c r="A263" s="7"/>
      <c r="B263" s="8"/>
    </row>
    <row r="264" spans="1:17">
      <c r="A264" s="7">
        <v>3800</v>
      </c>
      <c r="B264" s="8">
        <v>2005</v>
      </c>
      <c r="C264" s="10">
        <f>'Pre Adjustment'!C217-Adjustments!C217</f>
        <v>1685037.22</v>
      </c>
      <c r="D264" s="10">
        <f>'Pre Adjustment'!D217-Adjustments!D217</f>
        <v>0</v>
      </c>
      <c r="E264" s="10">
        <f>'Pre Adjustment'!E217-Adjustments!E217</f>
        <v>22024</v>
      </c>
      <c r="F264" s="10">
        <f t="shared" si="227"/>
        <v>-22024</v>
      </c>
      <c r="G264" s="11">
        <f>IF($C264=0,"NA",+$F264/$C264)</f>
        <v>-1.3070334434511778E-2</v>
      </c>
    </row>
    <row r="265" spans="1:17">
      <c r="A265" s="7">
        <v>3800</v>
      </c>
      <c r="B265" s="8">
        <v>2006</v>
      </c>
      <c r="C265" s="10">
        <f>'Pre Adjustment'!C218-Adjustments!C218</f>
        <v>3020330.04</v>
      </c>
      <c r="D265" s="10">
        <f>'Pre Adjustment'!D218-Adjustments!D218</f>
        <v>0</v>
      </c>
      <c r="E265" s="10">
        <f>'Pre Adjustment'!E218-Adjustments!E218</f>
        <v>290903</v>
      </c>
      <c r="F265" s="10">
        <f t="shared" si="227"/>
        <v>-290903</v>
      </c>
      <c r="G265" s="11">
        <f>IF($C265=0,"NA",+$F265/$C265)</f>
        <v>-9.6314970929468349E-2</v>
      </c>
      <c r="H265" s="11">
        <f t="shared" ref="H265:H269" si="251">IF(SUM($C264:$C265)=0,"NA",SUM($F264:$F265)/SUM($C264:$C265))</f>
        <v>-6.6504266874165316E-2</v>
      </c>
    </row>
    <row r="266" spans="1:17">
      <c r="A266" s="7">
        <v>3800</v>
      </c>
      <c r="B266" s="8">
        <v>2007</v>
      </c>
      <c r="C266" s="10">
        <f>'Pre Adjustment'!C219-Adjustments!C219</f>
        <v>1373766.26</v>
      </c>
      <c r="D266" s="10">
        <f>'Pre Adjustment'!D219-Adjustments!D219</f>
        <v>301</v>
      </c>
      <c r="E266" s="10">
        <f>'Pre Adjustment'!E219-Adjustments!E219</f>
        <v>491050</v>
      </c>
      <c r="F266" s="10">
        <f t="shared" si="227"/>
        <v>-490749</v>
      </c>
      <c r="G266" s="11">
        <f t="shared" ref="G266:G268" si="252">IF($C266=0,"NA",+$F266/$C266)</f>
        <v>-0.35722889278122177</v>
      </c>
      <c r="H266" s="11">
        <f t="shared" si="251"/>
        <v>-0.17788686151461908</v>
      </c>
      <c r="I266" s="11">
        <f t="shared" ref="I266:I270" si="253">IF(SUM($C264:$C266)=0,"NA",SUM($F264:$F266)/SUM($C264:$C266))</f>
        <v>-0.13220239321211685</v>
      </c>
    </row>
    <row r="267" spans="1:17">
      <c r="A267" s="7">
        <v>3800</v>
      </c>
      <c r="B267" s="8">
        <v>2008</v>
      </c>
      <c r="C267" s="10">
        <f>'Pre Adjustment'!C220-Adjustments!C220</f>
        <v>1379738.3</v>
      </c>
      <c r="D267" s="10">
        <f>'Pre Adjustment'!D220-Adjustments!D220</f>
        <v>0</v>
      </c>
      <c r="E267" s="10">
        <f>'Pre Adjustment'!E220-Adjustments!E220</f>
        <v>334888</v>
      </c>
      <c r="F267" s="10">
        <f t="shared" si="227"/>
        <v>-334888</v>
      </c>
      <c r="G267" s="11">
        <f t="shared" si="252"/>
        <v>-0.24271849234017784</v>
      </c>
      <c r="H267" s="11">
        <f t="shared" si="251"/>
        <v>-0.29984951250634573</v>
      </c>
      <c r="I267" s="11">
        <f t="shared" si="253"/>
        <v>-0.19337928384716807</v>
      </c>
      <c r="J267" s="11">
        <f>IF(SUM($C264:$C267)=0,"NA",SUM($F264:$F267)/SUM($C264:$C267))</f>
        <v>-0.15264560478799058</v>
      </c>
    </row>
    <row r="268" spans="1:17">
      <c r="A268" s="7">
        <v>3800</v>
      </c>
      <c r="B268" s="8">
        <v>2009</v>
      </c>
      <c r="C268" s="10">
        <f>'Pre Adjustment'!C221-Adjustments!C221</f>
        <v>1947543.62</v>
      </c>
      <c r="D268" s="10">
        <f>'Pre Adjustment'!D221-Adjustments!D221</f>
        <v>0</v>
      </c>
      <c r="E268" s="10">
        <f>'Pre Adjustment'!E221-Adjustments!E221</f>
        <v>-15138</v>
      </c>
      <c r="F268" s="10">
        <f t="shared" si="227"/>
        <v>15138</v>
      </c>
      <c r="G268" s="11">
        <f t="shared" si="252"/>
        <v>7.7728682657182274E-3</v>
      </c>
      <c r="H268" s="11">
        <f t="shared" si="251"/>
        <v>-9.6099461268373682E-2</v>
      </c>
      <c r="I268" s="11">
        <f t="shared" si="253"/>
        <v>-0.17240814579356217</v>
      </c>
      <c r="J268" s="11">
        <f t="shared" ref="J268:J271" si="254">IF(SUM($C265:$C268)=0,"NA",SUM($F265:$F268)/SUM($C265:$C268))</f>
        <v>-0.14264318734538042</v>
      </c>
      <c r="K268" s="11">
        <f>IF(SUM($C264:$C268)=0,"NA",SUM($F264:$F268)/SUM($C264:$C268))</f>
        <v>-0.11943189275084794</v>
      </c>
    </row>
    <row r="269" spans="1:17">
      <c r="A269" s="7">
        <v>3800</v>
      </c>
      <c r="B269" s="8">
        <v>2010</v>
      </c>
      <c r="C269" s="10">
        <f>'Pre Adjustment'!C222-Adjustments!C222</f>
        <v>729234.95</v>
      </c>
      <c r="D269" s="10">
        <f>'Pre Adjustment'!D222-Adjustments!D222</f>
        <v>0</v>
      </c>
      <c r="E269" s="10">
        <f>'Pre Adjustment'!E222-Adjustments!E222</f>
        <v>969277</v>
      </c>
      <c r="F269" s="10">
        <f t="shared" si="227"/>
        <v>-969277</v>
      </c>
      <c r="G269" s="11">
        <f>IF($C269=0,"NA",+$F269/$C269)</f>
        <v>-1.3291697003825722</v>
      </c>
      <c r="H269" s="11">
        <f t="shared" si="251"/>
        <v>-0.356450477709854</v>
      </c>
      <c r="I269" s="11">
        <f t="shared" si="253"/>
        <v>-0.31776695162616198</v>
      </c>
      <c r="J269" s="11">
        <f t="shared" si="254"/>
        <v>-0.32775012966957395</v>
      </c>
      <c r="K269" s="11">
        <f t="shared" ref="K269:K272" si="255">IF(SUM($C265:$C269)=0,"NA",SUM($F265:$F269)/SUM($C265:$C269))</f>
        <v>-0.24503298853519762</v>
      </c>
      <c r="L269" s="11">
        <f>IF(SUM($C264:$C269)=0,"NA",SUM($F264:$F269)/SUM($C264:$C269))</f>
        <v>-0.20646953273612276</v>
      </c>
    </row>
    <row r="270" spans="1:17">
      <c r="A270" s="7">
        <v>3800</v>
      </c>
      <c r="B270" s="8">
        <v>2013</v>
      </c>
      <c r="C270" s="10">
        <f>'Pre Adjustment'!C223-Adjustments!C223</f>
        <v>25473.3</v>
      </c>
      <c r="D270" s="10">
        <f>'Pre Adjustment'!D223-Adjustments!D223</f>
        <v>0</v>
      </c>
      <c r="E270" s="10">
        <f>'Pre Adjustment'!E223-Adjustments!E223</f>
        <v>118676.48000000001</v>
      </c>
      <c r="F270" s="10">
        <f t="shared" si="227"/>
        <v>-118676.48000000001</v>
      </c>
      <c r="G270" s="11">
        <f t="shared" ref="G270:G274" si="256">IF($C270=0,"NA",+$F270/$C270)</f>
        <v>-4.6588577059116805</v>
      </c>
      <c r="H270" s="11">
        <f>IF(SUM($C269:$C270)=0,"NA",SUM($F269:$F270)/SUM($C269:$C270))</f>
        <v>-1.4415550379898456</v>
      </c>
      <c r="I270" s="11">
        <f t="shared" si="253"/>
        <v>-0.39700795174211495</v>
      </c>
      <c r="J270" s="11">
        <f t="shared" si="254"/>
        <v>-0.34485714599356815</v>
      </c>
      <c r="K270" s="11">
        <f t="shared" si="255"/>
        <v>-0.34797236723414354</v>
      </c>
      <c r="L270" s="11">
        <f>IF(SUM($C265:$C270)=0,"NA",SUM($F265:$F270)/SUM($C265:$C270))</f>
        <v>-0.25829791705746952</v>
      </c>
      <c r="M270" s="11">
        <f>IF(SUM($C264:$C270)=0,"NA",SUM($F264:$F270)/SUM($C264:$C270))</f>
        <v>-0.21763139072662938</v>
      </c>
    </row>
    <row r="271" spans="1:17">
      <c r="A271" s="7">
        <v>3800</v>
      </c>
      <c r="B271" s="8">
        <v>2014</v>
      </c>
      <c r="C271" s="10">
        <f>'Pre Adjustment'!C224-Adjustments!C224</f>
        <v>17251.53</v>
      </c>
      <c r="D271" s="10">
        <f>'Pre Adjustment'!D224-Adjustments!D224</f>
        <v>0</v>
      </c>
      <c r="E271" s="10">
        <f>'Pre Adjustment'!E224-Adjustments!E224</f>
        <v>134027.63</v>
      </c>
      <c r="F271" s="10">
        <f t="shared" si="227"/>
        <v>-134027.63</v>
      </c>
      <c r="G271" s="11">
        <f t="shared" si="256"/>
        <v>-7.7690286021007999</v>
      </c>
      <c r="H271" s="11">
        <f>IF(SUM($C270:$C271)=0,"NA",SUM($F270:$F271)/SUM($C270:$C271))</f>
        <v>-5.9146896547043024</v>
      </c>
      <c r="I271" s="11">
        <f>IF(SUM($C269:$C271)=0,"NA",SUM($F269:$F271)/SUM($C269:$C271))</f>
        <v>-1.5829595552244962</v>
      </c>
      <c r="J271" s="11">
        <f t="shared" si="254"/>
        <v>-0.44377334111808792</v>
      </c>
      <c r="K271" s="11">
        <f t="shared" si="255"/>
        <v>-0.37610153848698408</v>
      </c>
      <c r="L271" s="11">
        <f t="shared" ref="L271:L272" si="257">IF(SUM($C266:$C271)=0,"NA",SUM($F266:$F271)/SUM($C266:$C271))</f>
        <v>-0.37136436213039964</v>
      </c>
      <c r="M271" s="11">
        <f>IF(SUM($C265:$C271)=0,"NA",SUM($F265:$F271)/SUM($C265:$C271))</f>
        <v>-0.27355359106160615</v>
      </c>
      <c r="N271" s="11">
        <f>IF(SUM($C264:$C271)=0,"NA",SUM($F264:$F271)/SUM($C264:$C271))</f>
        <v>-0.23043040360620545</v>
      </c>
    </row>
    <row r="272" spans="1:17">
      <c r="A272" s="7">
        <v>3800</v>
      </c>
      <c r="B272" s="8">
        <v>2015</v>
      </c>
      <c r="C272" s="10">
        <v>291222.53000000003</v>
      </c>
      <c r="D272" s="10">
        <v>0</v>
      </c>
      <c r="E272" s="10">
        <v>132089.56</v>
      </c>
      <c r="F272" s="10">
        <f t="shared" si="227"/>
        <v>-132089.56</v>
      </c>
      <c r="G272" s="11">
        <f t="shared" si="256"/>
        <v>-0.45356916581969114</v>
      </c>
      <c r="H272" s="11">
        <f t="shared" ref="H272" si="258">IF(SUM($C271:$C272)=0,"NA",SUM($F271:$F272)/SUM($C271:$C272))</f>
        <v>-0.8626890377751697</v>
      </c>
      <c r="I272" s="11">
        <f>IF(SUM($C270:$C272)=0,"NA",SUM($F270:$F272)/SUM($C270:$C272))</f>
        <v>-1.152258457740166</v>
      </c>
      <c r="J272" s="11">
        <f>IF(SUM($C269:$C272)=0,"NA",SUM($F269:$F272)/SUM($C269:$C272))</f>
        <v>-1.2736015801466822</v>
      </c>
      <c r="K272" s="11">
        <f t="shared" si="255"/>
        <v>-0.44472087500837382</v>
      </c>
      <c r="L272" s="11">
        <f t="shared" si="257"/>
        <v>-0.38124001980537719</v>
      </c>
      <c r="M272" s="11">
        <f t="shared" ref="M272" si="259">IF(SUM($C266:$C272)=0,"NA",SUM($F266:$F272)/SUM($C266:$C272))</f>
        <v>-0.37551754284551514</v>
      </c>
      <c r="N272" s="11">
        <f>IF(SUM($C265:$C272)=0,"NA",SUM($F265:$F272)/SUM($C265:$C272))</f>
        <v>-0.27952140139672987</v>
      </c>
      <c r="O272" s="11">
        <f>IF(SUM($C264:$C272)=0,"NA",SUM($F264:$F272)/SUM($C264:$C272))</f>
        <v>-0.23663723565692868</v>
      </c>
    </row>
    <row r="273" spans="1:17">
      <c r="A273" s="7">
        <v>3800</v>
      </c>
      <c r="B273" s="8">
        <v>2016</v>
      </c>
      <c r="C273" s="10">
        <v>413184.08</v>
      </c>
      <c r="D273" s="10">
        <v>0</v>
      </c>
      <c r="E273" s="10">
        <v>201235.95</v>
      </c>
      <c r="F273" s="10">
        <f t="shared" si="227"/>
        <v>-201235.95</v>
      </c>
      <c r="G273" s="11">
        <f t="shared" si="256"/>
        <v>-0.48703703685776084</v>
      </c>
      <c r="H273" s="11">
        <f t="shared" ref="H273:H274" si="260">IF(SUM($C272:$C273)=0,"NA",SUM($F272:$F273)/SUM($C272:$C273))</f>
        <v>-0.47320042893975678</v>
      </c>
      <c r="I273" s="11">
        <f>IF(SUM($C271:$C273)=0,"NA",SUM($F271:$F273)/SUM($C271:$C273))</f>
        <v>-0.64761015513522779</v>
      </c>
      <c r="J273" s="11">
        <f>IF(SUM($C270:$C273)=0,"NA",SUM($F270:$F273)/SUM($C270:$C273))</f>
        <v>-0.78437285412590863</v>
      </c>
      <c r="K273" s="11">
        <f t="shared" ref="K273:K274" si="261">IF(SUM($C269:$C273)=0,"NA",SUM($F269:$F273)/SUM($C269:$C273))</f>
        <v>-1.0534692678827509</v>
      </c>
      <c r="L273" s="11">
        <f t="shared" ref="L273:L274" si="262">IF(SUM($C268:$C273)=0,"NA",SUM($F268:$F273)/SUM($C268:$C273))</f>
        <v>-0.44982742405662701</v>
      </c>
      <c r="M273" s="11">
        <f t="shared" ref="M273:M274" si="263">IF(SUM($C267:$C273)=0,"NA",SUM($F267:$F273)/SUM($C267:$C273))</f>
        <v>-0.39034011213864239</v>
      </c>
      <c r="N273" s="11">
        <f>IF(SUM($C266:$C273)=0,"NA",SUM($F266:$F273)/SUM($C266:$C273))</f>
        <v>-0.38297666332599722</v>
      </c>
      <c r="O273" s="11">
        <f>IF(SUM($C265:$C273)=0,"NA",SUM($F265:$F273)/SUM($C265:$C273))</f>
        <v>-0.28884348638160329</v>
      </c>
      <c r="P273" s="11">
        <f>IF(SUM($C264:$C273)=0,"NA",SUM($F264:$F273)/SUM($C264:$C273))</f>
        <v>-0.24614410743911794</v>
      </c>
    </row>
    <row r="274" spans="1:17">
      <c r="A274" s="7">
        <v>3800</v>
      </c>
      <c r="B274" s="8">
        <v>2017</v>
      </c>
      <c r="C274" s="10">
        <v>409477.24</v>
      </c>
      <c r="D274" s="10">
        <v>0</v>
      </c>
      <c r="E274" s="10">
        <v>256992.48</v>
      </c>
      <c r="F274" s="10">
        <f t="shared" si="227"/>
        <v>-256992.48</v>
      </c>
      <c r="G274" s="11">
        <f t="shared" si="256"/>
        <v>-0.6276111463484515</v>
      </c>
      <c r="H274" s="11">
        <f t="shared" si="260"/>
        <v>-0.55700738427813767</v>
      </c>
      <c r="I274" s="11">
        <f>IF(SUM($C272:$C274)=0,"NA",SUM($F272:$F274)/SUM($C272:$C274))</f>
        <v>-0.52996368517238124</v>
      </c>
      <c r="J274" s="11">
        <f>IF(SUM($C271:$C274)=0,"NA",SUM($F271:$F274)/SUM($C271:$C274))</f>
        <v>-0.64037040376192633</v>
      </c>
      <c r="K274" s="11">
        <f t="shared" si="261"/>
        <v>-0.72887409075989296</v>
      </c>
      <c r="L274" s="11">
        <f t="shared" si="262"/>
        <v>-0.96100178783115742</v>
      </c>
      <c r="M274" s="11">
        <f t="shared" si="263"/>
        <v>-0.46881804075494848</v>
      </c>
      <c r="N274" s="11">
        <f>IF(SUM($C267:$C274)=0,"NA",SUM($F267:$F274)/SUM($C267:$C274))</f>
        <v>-0.40897712505696321</v>
      </c>
      <c r="O274" s="11">
        <f>IF(SUM($C266:$C274)=0,"NA",SUM($F266:$F274)/SUM($C266:$C274))</f>
        <v>-0.39818448149067137</v>
      </c>
      <c r="P274" s="11">
        <f>IF(SUM($C265:$C274)=0,"NA",SUM($F265:$F274)/SUM($C265:$C274))</f>
        <v>-0.30328237918228151</v>
      </c>
      <c r="Q274" s="11">
        <f>IF(SUM($C266:$C274)=0,"NA",SUM($F264:$F274)/SUM($C264:$C274))</f>
        <v>-0.2599767753999998</v>
      </c>
    </row>
    <row r="275" spans="1:17">
      <c r="A275" s="7"/>
      <c r="B275" s="8"/>
      <c r="G275" s="11"/>
      <c r="H275" s="11"/>
      <c r="I275" s="11"/>
      <c r="J275" s="11"/>
      <c r="K275" s="11"/>
      <c r="L275" s="11"/>
      <c r="M275" s="11"/>
      <c r="N275" s="11"/>
      <c r="O275" s="11"/>
    </row>
    <row r="276" spans="1:17">
      <c r="A276" s="7"/>
      <c r="B276" s="8"/>
      <c r="G276" s="11"/>
      <c r="H276" s="11"/>
      <c r="I276" s="11"/>
      <c r="J276" s="11"/>
      <c r="K276" s="11"/>
      <c r="L276" s="11"/>
      <c r="M276" s="11"/>
      <c r="N276" s="11"/>
      <c r="O276" s="11"/>
    </row>
    <row r="277" spans="1:17">
      <c r="A277" s="7"/>
      <c r="B277" s="8"/>
    </row>
    <row r="278" spans="1:17">
      <c r="A278" s="7">
        <v>3810</v>
      </c>
      <c r="B278" s="8">
        <v>2005</v>
      </c>
      <c r="C278" s="10">
        <f>'Pre Adjustment'!C227-Adjustments!C227</f>
        <v>0</v>
      </c>
      <c r="D278" s="10">
        <f>'Pre Adjustment'!D227-Adjustments!D227</f>
        <v>0</v>
      </c>
      <c r="E278" s="10">
        <f>'Pre Adjustment'!E227-Adjustments!E227</f>
        <v>7095</v>
      </c>
      <c r="F278" s="10">
        <f t="shared" si="227"/>
        <v>-7095</v>
      </c>
      <c r="G278" s="11" t="str">
        <f>IF($C278=0,"NA",+$F278/$C278)</f>
        <v>NA</v>
      </c>
    </row>
    <row r="279" spans="1:17">
      <c r="A279" s="7">
        <v>3810</v>
      </c>
      <c r="B279" s="8">
        <v>2006</v>
      </c>
      <c r="C279" s="10">
        <f>'Pre Adjustment'!C228-Adjustments!C228</f>
        <v>117337.19</v>
      </c>
      <c r="D279" s="10">
        <f>'Pre Adjustment'!D228-Adjustments!D228</f>
        <v>0</v>
      </c>
      <c r="E279" s="10">
        <f>'Pre Adjustment'!E228-Adjustments!E228</f>
        <v>186169</v>
      </c>
      <c r="F279" s="10">
        <f t="shared" si="227"/>
        <v>-186169</v>
      </c>
      <c r="G279" s="11">
        <f>IF($C279=0,"NA",+$F279/$C279)</f>
        <v>-1.586615462667889</v>
      </c>
      <c r="H279" s="11">
        <f>IF(SUM($C278:$C279)=0,"NA",SUM($F278:$F279)/SUM($C278:$C279))</f>
        <v>-1.6470822251666331</v>
      </c>
    </row>
    <row r="280" spans="1:17">
      <c r="A280" s="7">
        <v>3810</v>
      </c>
      <c r="B280" s="8">
        <v>2007</v>
      </c>
      <c r="C280" s="10">
        <f>'Pre Adjustment'!C229-Adjustments!C229</f>
        <v>130322.09</v>
      </c>
      <c r="D280" s="10">
        <f>'Pre Adjustment'!D229-Adjustments!D229</f>
        <v>0</v>
      </c>
      <c r="E280" s="10">
        <f>'Pre Adjustment'!E229-Adjustments!E229</f>
        <v>325454</v>
      </c>
      <c r="F280" s="10">
        <f t="shared" si="227"/>
        <v>-325454</v>
      </c>
      <c r="G280" s="11">
        <f>IF($C280=0,"NA",+$F280/$C280)</f>
        <v>-2.4973049465366923</v>
      </c>
      <c r="H280" s="11">
        <f>IF(SUM($C279:$C280)=0,"NA",SUM($F279:$F280)/SUM($C279:$C280))</f>
        <v>-2.06583415731484</v>
      </c>
      <c r="I280" s="11">
        <f>IF(SUM($C278:$C280)=0,"NA",SUM($F278:$F280)/SUM($C278:$C280))</f>
        <v>-2.0944823872539726</v>
      </c>
    </row>
    <row r="281" spans="1:17">
      <c r="A281" s="7">
        <v>3810</v>
      </c>
      <c r="B281" s="8">
        <v>2008</v>
      </c>
      <c r="C281" s="10">
        <f>'Pre Adjustment'!C230-Adjustments!C230</f>
        <v>90424.14</v>
      </c>
      <c r="D281" s="10">
        <f>'Pre Adjustment'!D230-Adjustments!D230</f>
        <v>0</v>
      </c>
      <c r="E281" s="10">
        <f>'Pre Adjustment'!E230-Adjustments!E230</f>
        <v>86636</v>
      </c>
      <c r="F281" s="10">
        <f t="shared" si="227"/>
        <v>-86636</v>
      </c>
      <c r="G281" s="11">
        <f t="shared" ref="G281:G282" si="264">IF($C281=0,"NA",+$F281/$C281)</f>
        <v>-0.9581069833785536</v>
      </c>
      <c r="H281" s="11">
        <f t="shared" ref="H281:H283" si="265">IF(SUM($C280:$C281)=0,"NA",SUM($F280:$F281)/SUM($C280:$C281))</f>
        <v>-1.8668042484802574</v>
      </c>
      <c r="I281" s="11">
        <f t="shared" ref="I281:I284" si="266">IF(SUM($C279:$C281)=0,"NA",SUM($F279:$F281)/SUM($C279:$C281))</f>
        <v>-1.7695603055600895</v>
      </c>
      <c r="J281" s="11">
        <f>IF(SUM($C278:$C281)=0,"NA",SUM($F278:$F281)/SUM($C278:$C281))</f>
        <v>-1.7905462503899185</v>
      </c>
    </row>
    <row r="282" spans="1:17">
      <c r="A282" s="7">
        <v>3810</v>
      </c>
      <c r="B282" s="8">
        <v>2009</v>
      </c>
      <c r="C282" s="10">
        <f>'Pre Adjustment'!C231-Adjustments!C231</f>
        <v>78220.679999999993</v>
      </c>
      <c r="D282" s="10">
        <f>'Pre Adjustment'!D231-Adjustments!D231</f>
        <v>0</v>
      </c>
      <c r="E282" s="10">
        <f>'Pre Adjustment'!E231-Adjustments!E231</f>
        <v>803</v>
      </c>
      <c r="F282" s="10">
        <f t="shared" si="227"/>
        <v>-803</v>
      </c>
      <c r="G282" s="11">
        <f t="shared" si="264"/>
        <v>-1.0265827400119765E-2</v>
      </c>
      <c r="H282" s="11">
        <f t="shared" si="265"/>
        <v>-0.51848019998479644</v>
      </c>
      <c r="I282" s="11">
        <f t="shared" si="266"/>
        <v>-1.3810658845154471</v>
      </c>
      <c r="J282" s="11">
        <f t="shared" ref="J282:J285" si="267">IF(SUM($C279:$C282)=0,"NA",SUM($F279:$F282)/SUM($C279:$C282))</f>
        <v>-1.4390009610762902</v>
      </c>
      <c r="K282" s="11">
        <f>IF(SUM($C278:$C282)=0,"NA",SUM($F278:$F282)/SUM($C278:$C282))</f>
        <v>-1.4560437910652333</v>
      </c>
    </row>
    <row r="283" spans="1:17">
      <c r="A283" s="7">
        <v>3810</v>
      </c>
      <c r="B283" s="8">
        <v>2010</v>
      </c>
      <c r="C283" s="10">
        <f>'Pre Adjustment'!C232-Adjustments!C232</f>
        <v>294261.07</v>
      </c>
      <c r="D283" s="10">
        <f>'Pre Adjustment'!D232-Adjustments!D232</f>
        <v>0</v>
      </c>
      <c r="E283" s="10">
        <f>'Pre Adjustment'!E232-Adjustments!E232</f>
        <v>65129</v>
      </c>
      <c r="F283" s="10">
        <f t="shared" si="227"/>
        <v>-65129</v>
      </c>
      <c r="G283" s="11">
        <f>IF($C283=0,"NA",+$F283/$C283)</f>
        <v>-0.22133067075437468</v>
      </c>
      <c r="H283" s="11">
        <f t="shared" si="265"/>
        <v>-0.17700732988931672</v>
      </c>
      <c r="I283" s="11">
        <f t="shared" si="266"/>
        <v>-0.32958751075731613</v>
      </c>
      <c r="J283" s="11">
        <f t="shared" si="267"/>
        <v>-0.80579813514527754</v>
      </c>
      <c r="K283" s="11">
        <f t="shared" ref="K283:K286" si="268">IF(SUM($C279:$C283)=0,"NA",SUM($F279:$F283)/SUM($C279:$C283))</f>
        <v>-0.93473621849492017</v>
      </c>
      <c r="L283" s="11">
        <f>IF(SUM($C278:$C283)=0,"NA",SUM($F278:$F283)/SUM($C278:$C283))</f>
        <v>-0.9447212280331726</v>
      </c>
    </row>
    <row r="284" spans="1:17">
      <c r="A284" s="7">
        <v>3810</v>
      </c>
      <c r="B284" s="8">
        <v>2013</v>
      </c>
      <c r="C284" s="10">
        <f>'Pre Adjustment'!C233-Adjustments!C233</f>
        <v>18868.23</v>
      </c>
      <c r="D284" s="10">
        <f>'Pre Adjustment'!D233-Adjustments!D233</f>
        <v>0</v>
      </c>
      <c r="E284" s="10">
        <f>'Pre Adjustment'!E233-Adjustments!E233</f>
        <v>84978.07</v>
      </c>
      <c r="F284" s="10">
        <f t="shared" si="227"/>
        <v>-84978.07</v>
      </c>
      <c r="G284" s="11">
        <f t="shared" ref="G284:G288" si="269">IF($C284=0,"NA",+$F284/$C284)</f>
        <v>-4.503764794047985</v>
      </c>
      <c r="H284" s="11">
        <f>IF(SUM($C283:$C284)=0,"NA",SUM($F283:$F284)/SUM($C283:$C284))</f>
        <v>-0.47937727322227597</v>
      </c>
      <c r="I284" s="11">
        <f t="shared" si="266"/>
        <v>-0.38561409917537243</v>
      </c>
      <c r="J284" s="11">
        <f t="shared" si="267"/>
        <v>-0.49306523563366172</v>
      </c>
      <c r="K284" s="11">
        <f t="shared" si="268"/>
        <v>-0.91979015847851775</v>
      </c>
      <c r="L284" s="11">
        <f>IF(SUM($C279:$C284)=0,"NA",SUM($F279:$F284)/SUM($C279:$C284))</f>
        <v>-1.0270561644147365</v>
      </c>
      <c r="M284" s="11">
        <f>IF(SUM($C278:$C284)=0,"NA",SUM($F278:$F284)/SUM($C278:$C284))</f>
        <v>-1.0367828920364768</v>
      </c>
    </row>
    <row r="285" spans="1:17">
      <c r="A285" s="7">
        <v>3810</v>
      </c>
      <c r="B285" s="8">
        <v>2014</v>
      </c>
      <c r="C285" s="10">
        <f>'Pre Adjustment'!C234-Adjustments!C234</f>
        <v>18868.23</v>
      </c>
      <c r="D285" s="10">
        <f>'Pre Adjustment'!D234-Adjustments!D234</f>
        <v>0</v>
      </c>
      <c r="E285" s="10">
        <f>'Pre Adjustment'!E234-Adjustments!E234</f>
        <v>91483.839999999997</v>
      </c>
      <c r="F285" s="10">
        <f t="shared" si="227"/>
        <v>-91483.839999999997</v>
      </c>
      <c r="G285" s="11">
        <f t="shared" si="269"/>
        <v>-4.8485650217322984</v>
      </c>
      <c r="H285" s="11">
        <f>IF(SUM($C284:$C285)=0,"NA",SUM($F284:$F285)/SUM($C284:$C285))</f>
        <v>-4.6761649078901417</v>
      </c>
      <c r="I285" s="11">
        <f>IF(SUM($C283:$C285)=0,"NA",SUM($F283:$F285)/SUM($C283:$C285))</f>
        <v>-0.72768887768532498</v>
      </c>
      <c r="J285" s="11">
        <f t="shared" si="267"/>
        <v>-0.59089017525574994</v>
      </c>
      <c r="K285" s="11">
        <f t="shared" si="268"/>
        <v>-0.65721549525324829</v>
      </c>
      <c r="L285" s="11">
        <f t="shared" ref="L285:L286" si="270">IF(SUM($C280:$C285)=0,"NA",SUM($F280:$F285)/SUM($C280:$C285))</f>
        <v>-1.0372754287072028</v>
      </c>
      <c r="M285" s="11">
        <f>IF(SUM($C279:$C285)=0,"NA",SUM($F279:$F285)/SUM($C279:$C285))</f>
        <v>-1.1234145113381622</v>
      </c>
      <c r="N285" s="11">
        <f>IF(SUM($C278:$C285)=0,"NA",SUM($F278:$F285)/SUM($C278:$C285))</f>
        <v>-1.1328959820654141</v>
      </c>
    </row>
    <row r="286" spans="1:17">
      <c r="A286" s="7">
        <v>3810</v>
      </c>
      <c r="B286" s="8">
        <v>2015</v>
      </c>
      <c r="C286" s="10">
        <v>18868.240000000002</v>
      </c>
      <c r="D286" s="10">
        <v>0</v>
      </c>
      <c r="E286" s="10">
        <v>201506.64</v>
      </c>
      <c r="F286" s="10">
        <f t="shared" si="227"/>
        <v>-201506.64</v>
      </c>
      <c r="G286" s="11">
        <f t="shared" si="269"/>
        <v>-10.679673355861491</v>
      </c>
      <c r="H286" s="11">
        <f t="shared" ref="H286" si="271">IF(SUM($C285:$C286)=0,"NA",SUM($F285:$F286)/SUM($C285:$C286))</f>
        <v>-7.7641199614060339</v>
      </c>
      <c r="I286" s="11">
        <f>IF(SUM($C284:$C286)=0,"NA",SUM($F284:$F286)/SUM($C284:$C286))</f>
        <v>-6.6773350976155701</v>
      </c>
      <c r="J286" s="11">
        <f>IF(SUM($C283:$C286)=0,"NA",SUM($F283:$F286)/SUM($C283:$C286))</f>
        <v>-1.2628691308359892</v>
      </c>
      <c r="K286" s="11">
        <f t="shared" si="268"/>
        <v>-1.0345247443726087</v>
      </c>
      <c r="L286" s="11">
        <f t="shared" si="270"/>
        <v>-1.0212237444476351</v>
      </c>
      <c r="M286" s="11">
        <f t="shared" ref="M286" si="272">IF(SUM($C280:$C286)=0,"NA",SUM($F280:$F286)/SUM($C280:$C286))</f>
        <v>-1.3172476182638277</v>
      </c>
      <c r="N286" s="11">
        <f>IF(SUM($C279:$C286)=0,"NA",SUM($F279:$F286)/SUM($C279:$C286))</f>
        <v>-1.3584469238866226</v>
      </c>
      <c r="O286" s="11">
        <f>IF(SUM($C278:$C286)=0,"NA",SUM($F278:$F286)/SUM($C278:$C286))</f>
        <v>-1.367695201585537</v>
      </c>
    </row>
    <row r="287" spans="1:17">
      <c r="A287" s="7">
        <f>'Pre Adjustment'!A236</f>
        <v>3810</v>
      </c>
      <c r="B287" s="8">
        <v>2016</v>
      </c>
      <c r="C287" s="10">
        <v>1412191.01</v>
      </c>
      <c r="D287" s="10">
        <v>0</v>
      </c>
      <c r="E287" s="10">
        <v>318769.37</v>
      </c>
      <c r="F287" s="10">
        <f t="shared" si="227"/>
        <v>-318769.37</v>
      </c>
      <c r="G287" s="11">
        <f t="shared" si="269"/>
        <v>-0.22572680872681664</v>
      </c>
      <c r="H287" s="11">
        <f t="shared" ref="H287:H288" si="273">IF(SUM($C286:$C287)=0,"NA",SUM($F286:$F287)/SUM($C286:$C287))</f>
        <v>-0.36356007621627129</v>
      </c>
      <c r="I287" s="11">
        <f>IF(SUM($C285:$C287)=0,"NA",SUM($F285:$F287)/SUM($C285:$C287))</f>
        <v>-0.4219244468695772</v>
      </c>
      <c r="J287" s="11">
        <f>IF(SUM($C284:$C287)=0,"NA",SUM($F284:$F287)/SUM($C284:$C287))</f>
        <v>-0.47435999115220734</v>
      </c>
      <c r="K287" s="11">
        <f t="shared" ref="K287:K288" si="274">IF(SUM($C283:$C287)=0,"NA",SUM($F283:$F287)/SUM($C283:$C287))</f>
        <v>-0.43212840825239901</v>
      </c>
      <c r="L287" s="11">
        <f t="shared" ref="L287:L288" si="275">IF(SUM($C282:$C287)=0,"NA",SUM($F282:$F287)/SUM($C282:$C287))</f>
        <v>-0.41420694955989962</v>
      </c>
      <c r="M287" s="11">
        <f t="shared" ref="M287:M288" si="276">IF(SUM($C281:$C287)=0,"NA",SUM($F281:$F287)/SUM($C281:$C287))</f>
        <v>-0.43966724467174434</v>
      </c>
      <c r="N287" s="11">
        <f>IF(SUM($C280:$C287)=0,"NA",SUM($F280:$F287)/SUM($C280:$C287))</f>
        <v>-0.56971213555747269</v>
      </c>
      <c r="O287" s="11">
        <f>IF(SUM($C279:$C287)=0,"NA",SUM($F279:$F287)/SUM($C279:$C287))</f>
        <v>-0.62446239743460941</v>
      </c>
      <c r="P287" s="11">
        <f>IF(SUM($C278:$C287)=0,"NA",SUM($F278:$F287)/SUM($C278:$C287))</f>
        <v>-0.62771793903174034</v>
      </c>
    </row>
    <row r="288" spans="1:17">
      <c r="A288" s="7">
        <f>'Pre Adjustment'!A237</f>
        <v>3810</v>
      </c>
      <c r="B288" s="8">
        <v>2017</v>
      </c>
      <c r="C288" s="10">
        <v>1892842.3</v>
      </c>
      <c r="D288" s="10">
        <v>0</v>
      </c>
      <c r="E288" s="10">
        <v>255082.55</v>
      </c>
      <c r="F288" s="10">
        <f t="shared" si="227"/>
        <v>-255082.55</v>
      </c>
      <c r="G288" s="11">
        <f t="shared" si="269"/>
        <v>-0.13476164918757361</v>
      </c>
      <c r="H288" s="11">
        <f t="shared" si="273"/>
        <v>-0.17362969331162351</v>
      </c>
      <c r="I288" s="11">
        <f>IF(SUM($C286:$C288)=0,"NA",SUM($F286:$F288)/SUM($C286:$C288))</f>
        <v>-0.2332676068579709</v>
      </c>
      <c r="J288" s="11">
        <f>IF(SUM($C285:$C288)=0,"NA",SUM($F285:$F288)/SUM($C285:$C288))</f>
        <v>-0.25931860614104268</v>
      </c>
      <c r="K288" s="11">
        <f t="shared" si="274"/>
        <v>-0.28314186928175533</v>
      </c>
      <c r="L288" s="11">
        <f t="shared" si="275"/>
        <v>-0.27816672390201752</v>
      </c>
      <c r="M288" s="11">
        <f t="shared" si="276"/>
        <v>-0.27255485506977956</v>
      </c>
      <c r="N288" s="11">
        <f>IF(SUM($C281:$C288)=0,"NA",SUM($F281:$F288)/SUM($C281:$C288))</f>
        <v>-0.28876344444627761</v>
      </c>
      <c r="O288" s="11">
        <f>IF(SUM($C280:$C288)=0,"NA",SUM($F280:$F288)/SUM($C280:$C288))</f>
        <v>-0.3615400556214548</v>
      </c>
      <c r="P288" s="11">
        <f>IF(SUM($C279:$C288)=0,"NA",SUM($F279:$F288)/SUM($C279:$C288))</f>
        <v>-0.39683959728158752</v>
      </c>
      <c r="Q288" s="11">
        <f>IF(SUM($C280:$C288)=0,"NA",SUM($F278:$F288)/SUM($C278:$C288))</f>
        <v>-0.39858189737968824</v>
      </c>
    </row>
    <row r="289" spans="1:15">
      <c r="A289" s="7"/>
      <c r="B289" s="8"/>
      <c r="G289" s="11"/>
      <c r="H289" s="11"/>
      <c r="I289" s="11"/>
      <c r="J289" s="11"/>
      <c r="K289" s="11"/>
      <c r="L289" s="11"/>
      <c r="M289" s="11"/>
      <c r="N289" s="11"/>
      <c r="O289" s="11"/>
    </row>
    <row r="290" spans="1:15">
      <c r="A290" s="7"/>
      <c r="B290" s="8"/>
      <c r="G290" s="11"/>
      <c r="H290" s="11"/>
      <c r="I290" s="11"/>
      <c r="J290" s="11"/>
      <c r="K290" s="11"/>
      <c r="L290" s="11"/>
      <c r="M290" s="11"/>
      <c r="N290" s="11"/>
      <c r="O290" s="11"/>
    </row>
    <row r="291" spans="1:15">
      <c r="A291" s="7"/>
      <c r="B291" s="8"/>
      <c r="G291" s="11"/>
      <c r="H291" s="11"/>
      <c r="I291" s="11"/>
      <c r="J291" s="11"/>
      <c r="K291" s="11"/>
      <c r="L291" s="11"/>
      <c r="M291" s="11"/>
      <c r="N291" s="11"/>
      <c r="O291" s="11"/>
    </row>
    <row r="292" spans="1:15">
      <c r="A292" s="7"/>
      <c r="B292" s="8"/>
      <c r="G292" s="11"/>
      <c r="H292" s="11"/>
      <c r="I292" s="11"/>
      <c r="J292" s="11"/>
      <c r="K292" s="11"/>
      <c r="L292" s="11"/>
      <c r="M292" s="11"/>
      <c r="N292" s="11"/>
      <c r="O292" s="11"/>
    </row>
    <row r="293" spans="1:15">
      <c r="A293" s="7"/>
      <c r="B293" s="8"/>
      <c r="G293" s="11"/>
      <c r="H293" s="11"/>
      <c r="I293" s="11"/>
      <c r="J293" s="11"/>
      <c r="K293" s="11"/>
      <c r="L293" s="11"/>
      <c r="M293" s="11"/>
      <c r="N293" s="11"/>
      <c r="O293" s="11"/>
    </row>
    <row r="294" spans="1:15">
      <c r="A294" s="7"/>
      <c r="B294" s="8"/>
      <c r="G294" s="11"/>
      <c r="H294" s="11"/>
      <c r="I294" s="11"/>
      <c r="J294" s="11"/>
      <c r="K294" s="11"/>
      <c r="L294" s="11"/>
      <c r="M294" s="11"/>
      <c r="N294" s="11"/>
      <c r="O294" s="11"/>
    </row>
    <row r="295" spans="1:15">
      <c r="A295" s="7"/>
      <c r="B295" s="8"/>
    </row>
    <row r="296" spans="1:15">
      <c r="A296" s="7">
        <v>3820</v>
      </c>
      <c r="B296" s="8">
        <v>2005</v>
      </c>
      <c r="C296" s="10">
        <f>'Pre Adjustment'!C241-Adjustments!C241</f>
        <v>179963.77</v>
      </c>
      <c r="D296" s="10">
        <f>'Pre Adjustment'!D241-Adjustments!D241</f>
        <v>0</v>
      </c>
      <c r="E296" s="10">
        <f>'Pre Adjustment'!E241-Adjustments!E241</f>
        <v>36819</v>
      </c>
      <c r="F296" s="10">
        <f t="shared" si="227"/>
        <v>-36819</v>
      </c>
      <c r="G296" s="11">
        <f>IF($C296=0,"NA",+$F296/$C296)</f>
        <v>-0.2045911796579945</v>
      </c>
    </row>
    <row r="297" spans="1:15">
      <c r="A297" s="7">
        <v>3820</v>
      </c>
      <c r="B297" s="8">
        <v>2006</v>
      </c>
      <c r="C297" s="10">
        <f>'Pre Adjustment'!C242-Adjustments!C242</f>
        <v>216029.87</v>
      </c>
      <c r="D297" s="10">
        <f>'Pre Adjustment'!D242-Adjustments!D242</f>
        <v>0</v>
      </c>
      <c r="E297" s="10">
        <f>'Pre Adjustment'!E242-Adjustments!E242</f>
        <v>74478</v>
      </c>
      <c r="F297" s="10">
        <f t="shared" si="227"/>
        <v>-74478</v>
      </c>
      <c r="G297" s="11">
        <f>IF($C297=0,"NA",+$F297/$C297)</f>
        <v>-0.34475788000983382</v>
      </c>
      <c r="H297" s="11">
        <f>IF(SUM($C296:$C297)=0,"NA",SUM($F296:$F297)/SUM($C296:$C297))</f>
        <v>-0.28105754425752899</v>
      </c>
    </row>
    <row r="298" spans="1:15">
      <c r="A298" s="7">
        <v>3820</v>
      </c>
      <c r="B298" s="8">
        <v>2007</v>
      </c>
      <c r="C298" s="10">
        <f>'Pre Adjustment'!C243-Adjustments!C243</f>
        <v>92373.03</v>
      </c>
      <c r="D298" s="10">
        <f>'Pre Adjustment'!D243-Adjustments!D243</f>
        <v>0</v>
      </c>
      <c r="E298" s="10">
        <f>'Pre Adjustment'!E243-Adjustments!E243</f>
        <v>86026</v>
      </c>
      <c r="F298" s="10">
        <f t="shared" si="227"/>
        <v>-86026</v>
      </c>
      <c r="G298" s="11">
        <f t="shared" ref="G298:G300" si="277">IF($C298=0,"NA",+$F298/$C298)</f>
        <v>-0.93128914359526804</v>
      </c>
      <c r="H298" s="11">
        <f t="shared" ref="H298:H301" si="278">IF(SUM($C297:$C298)=0,"NA",SUM($F297:$F298)/SUM($C297:$C298))</f>
        <v>-0.52043609187851347</v>
      </c>
      <c r="I298" s="11">
        <f t="shared" ref="I298:I302" si="279">IF(SUM($C296:$C298)=0,"NA",SUM($F296:$F298)/SUM($C296:$C298))</f>
        <v>-0.40404681998466435</v>
      </c>
    </row>
    <row r="299" spans="1:15">
      <c r="A299" s="7">
        <v>3820</v>
      </c>
      <c r="B299" s="8">
        <v>2008</v>
      </c>
      <c r="C299" s="10">
        <f>'Pre Adjustment'!C244-Adjustments!C244</f>
        <v>134637.15</v>
      </c>
      <c r="D299" s="10">
        <f>'Pre Adjustment'!D244-Adjustments!D244</f>
        <v>0</v>
      </c>
      <c r="E299" s="10">
        <f>'Pre Adjustment'!E244-Adjustments!E244</f>
        <v>110079</v>
      </c>
      <c r="F299" s="10">
        <f t="shared" si="227"/>
        <v>-110079</v>
      </c>
      <c r="G299" s="11">
        <f t="shared" si="277"/>
        <v>-0.81759752044662271</v>
      </c>
      <c r="H299" s="11">
        <f t="shared" si="278"/>
        <v>-0.86385993791115445</v>
      </c>
      <c r="I299" s="11">
        <f t="shared" si="279"/>
        <v>-0.61074162482601735</v>
      </c>
      <c r="J299" s="11">
        <f>IF(SUM($C296:$C299)=0,"NA",SUM($F296:$F299)/SUM($C296:$C299))</f>
        <v>-0.49341912542366106</v>
      </c>
    </row>
    <row r="300" spans="1:15">
      <c r="A300" s="7">
        <v>3820</v>
      </c>
      <c r="B300" s="8">
        <v>2009</v>
      </c>
      <c r="C300" s="10">
        <f>'Pre Adjustment'!C245-Adjustments!C245</f>
        <v>209091.64</v>
      </c>
      <c r="D300" s="10">
        <f>'Pre Adjustment'!D245-Adjustments!D245</f>
        <v>0</v>
      </c>
      <c r="E300" s="10">
        <f>'Pre Adjustment'!E245-Adjustments!E245</f>
        <v>-5711</v>
      </c>
      <c r="F300" s="10">
        <f t="shared" si="227"/>
        <v>5711</v>
      </c>
      <c r="G300" s="11">
        <f t="shared" si="277"/>
        <v>2.7313382782783661E-2</v>
      </c>
      <c r="H300" s="11">
        <f t="shared" si="278"/>
        <v>-0.3036347348152012</v>
      </c>
      <c r="I300" s="11">
        <f t="shared" si="279"/>
        <v>-0.43658153043250314</v>
      </c>
      <c r="J300" s="11">
        <f t="shared" ref="J300:J303" si="280">IF(SUM($C297:$C300)=0,"NA",SUM($F297:$F300)/SUM($C297:$C300))</f>
        <v>-0.40616336249508128</v>
      </c>
      <c r="K300" s="11">
        <f>IF(SUM($C296:$C300)=0,"NA",SUM($F296:$F300)/SUM($C296:$C300))</f>
        <v>-0.36256777557709541</v>
      </c>
    </row>
    <row r="301" spans="1:15">
      <c r="A301" s="7">
        <v>3820</v>
      </c>
      <c r="B301" s="8">
        <v>2010</v>
      </c>
      <c r="C301" s="10">
        <f>'Pre Adjustment'!C246-Adjustments!C246</f>
        <v>76589.919999999998</v>
      </c>
      <c r="D301" s="10">
        <f>'Pre Adjustment'!D246-Adjustments!D246</f>
        <v>0</v>
      </c>
      <c r="E301" s="10">
        <f>'Pre Adjustment'!E246-Adjustments!E246</f>
        <v>403495</v>
      </c>
      <c r="F301" s="10">
        <f t="shared" si="227"/>
        <v>-403495</v>
      </c>
      <c r="G301" s="11">
        <f>IF($C301=0,"NA",+$F301/$C301)</f>
        <v>-5.2682520101861972</v>
      </c>
      <c r="H301" s="11">
        <f t="shared" si="278"/>
        <v>-1.3924034858952745</v>
      </c>
      <c r="I301" s="11">
        <f t="shared" si="279"/>
        <v>-1.2082807353496112</v>
      </c>
      <c r="J301" s="11">
        <f t="shared" si="280"/>
        <v>-1.1583744259269713</v>
      </c>
      <c r="K301" s="11">
        <f t="shared" ref="K301:K304" si="281">IF(SUM($C297:$C301)=0,"NA",SUM($F297:$F301)/SUM($C297:$C301))</f>
        <v>-0.91717741154952148</v>
      </c>
      <c r="L301" s="11">
        <f>IF(SUM($C296:$C301)=0,"NA",SUM($F296:$F301)/SUM($C296:$C301))</f>
        <v>-0.77605078228506319</v>
      </c>
    </row>
    <row r="302" spans="1:15">
      <c r="A302" s="7">
        <v>3820</v>
      </c>
      <c r="B302" s="8">
        <v>2013</v>
      </c>
      <c r="C302" s="10">
        <f>'Pre Adjustment'!C247-Adjustments!C247</f>
        <v>0</v>
      </c>
      <c r="D302" s="10">
        <f>'Pre Adjustment'!D247-Adjustments!D247</f>
        <v>0</v>
      </c>
      <c r="E302" s="10">
        <f>'Pre Adjustment'!E247-Adjustments!E247</f>
        <v>0</v>
      </c>
      <c r="F302" s="10">
        <f t="shared" si="227"/>
        <v>0</v>
      </c>
      <c r="G302" s="11" t="str">
        <f t="shared" ref="G302:G306" si="282">IF($C302=0,"NA",+$F302/$C302)</f>
        <v>NA</v>
      </c>
      <c r="H302" s="11">
        <f>IF(SUM($C301:$C302)=0,"NA",SUM($F301:$F302)/SUM($C301:$C302))</f>
        <v>-5.2682520101861972</v>
      </c>
      <c r="I302" s="11">
        <f t="shared" si="279"/>
        <v>-1.3924034858952745</v>
      </c>
      <c r="J302" s="11">
        <f t="shared" si="280"/>
        <v>-1.2082807353496112</v>
      </c>
      <c r="K302" s="11">
        <f t="shared" si="281"/>
        <v>-1.1583744259269713</v>
      </c>
      <c r="L302" s="11">
        <f>IF(SUM($C297:$C302)=0,"NA",SUM($F297:$F302)/SUM($C297:$C302))</f>
        <v>-0.91717741154952148</v>
      </c>
      <c r="M302" s="11">
        <f>IF(SUM($C296:$C302)=0,"NA",SUM($F296:$F302)/SUM($C296:$C302))</f>
        <v>-0.77605078228506319</v>
      </c>
    </row>
    <row r="303" spans="1:15">
      <c r="A303" s="7">
        <v>3820</v>
      </c>
      <c r="B303" s="8">
        <v>2014</v>
      </c>
      <c r="C303" s="10">
        <f>'Pre Adjustment'!C248-Adjustments!C248</f>
        <v>0</v>
      </c>
      <c r="D303" s="10">
        <f>'Pre Adjustment'!D248-Adjustments!D248</f>
        <v>0</v>
      </c>
      <c r="E303" s="10">
        <f>'Pre Adjustment'!E248-Adjustments!E248</f>
        <v>0</v>
      </c>
      <c r="F303" s="10">
        <f t="shared" si="227"/>
        <v>0</v>
      </c>
      <c r="G303" s="11" t="str">
        <f t="shared" si="282"/>
        <v>NA</v>
      </c>
      <c r="H303" s="11" t="str">
        <f>IF(SUM($C302:$C303)=0,"NA",SUM($F302:$F303)/SUM($C302:$C303))</f>
        <v>NA</v>
      </c>
      <c r="I303" s="11">
        <f>IF(SUM($C301:$C303)=0,"NA",SUM($F301:$F303)/SUM($C301:$C303))</f>
        <v>-5.2682520101861972</v>
      </c>
      <c r="J303" s="11">
        <f t="shared" si="280"/>
        <v>-1.3924034858952745</v>
      </c>
      <c r="K303" s="11">
        <f t="shared" si="281"/>
        <v>-1.2082807353496112</v>
      </c>
      <c r="L303" s="11">
        <f t="shared" ref="L303:L304" si="283">IF(SUM($C298:$C303)=0,"NA",SUM($F298:$F303)/SUM($C298:$C303))</f>
        <v>-1.1583744259269713</v>
      </c>
      <c r="M303" s="11">
        <f>IF(SUM($C297:$C303)=0,"NA",SUM($F297:$F303)/SUM($C297:$C303))</f>
        <v>-0.91717741154952148</v>
      </c>
      <c r="N303" s="11">
        <f>IF(SUM($C296:$C303)=0,"NA",SUM($F296:$F303)/SUM($C296:$C303))</f>
        <v>-0.77605078228506319</v>
      </c>
    </row>
    <row r="304" spans="1:15">
      <c r="A304" s="7">
        <v>3820</v>
      </c>
      <c r="B304" s="8">
        <v>2015</v>
      </c>
      <c r="C304" s="10">
        <v>0</v>
      </c>
      <c r="D304" s="10">
        <v>0</v>
      </c>
      <c r="E304" s="10">
        <v>0</v>
      </c>
      <c r="F304" s="10">
        <f t="shared" si="227"/>
        <v>0</v>
      </c>
      <c r="G304" s="11" t="str">
        <f t="shared" si="282"/>
        <v>NA</v>
      </c>
      <c r="H304" s="11" t="str">
        <f t="shared" ref="H304" si="284">IF(SUM($C303:$C304)=0,"NA",SUM($F303:$F304)/SUM($C303:$C304))</f>
        <v>NA</v>
      </c>
      <c r="I304" s="11" t="str">
        <f>IF(SUM($C302:$C304)=0,"NA",SUM($F302:$F304)/SUM($C302:$C304))</f>
        <v>NA</v>
      </c>
      <c r="J304" s="11">
        <f>IF(SUM($C301:$C304)=0,"NA",SUM($F301:$F304)/SUM($C301:$C304))</f>
        <v>-5.2682520101861972</v>
      </c>
      <c r="K304" s="11">
        <f t="shared" si="281"/>
        <v>-1.3924034858952745</v>
      </c>
      <c r="L304" s="11">
        <f t="shared" si="283"/>
        <v>-1.2082807353496112</v>
      </c>
      <c r="M304" s="11">
        <f t="shared" ref="M304" si="285">IF(SUM($C298:$C304)=0,"NA",SUM($F298:$F304)/SUM($C298:$C304))</f>
        <v>-1.1583744259269713</v>
      </c>
      <c r="N304" s="11">
        <f>IF(SUM($C297:$C304)=0,"NA",SUM($F297:$F304)/SUM($C297:$C304))</f>
        <v>-0.91717741154952148</v>
      </c>
      <c r="O304" s="11">
        <f>IF(SUM($C296:$C304)=0,"NA",SUM($F296:$F304)/SUM($C296:$C304))</f>
        <v>-0.77605078228506319</v>
      </c>
    </row>
    <row r="305" spans="1:17">
      <c r="A305" s="7">
        <v>3820</v>
      </c>
      <c r="B305" s="8">
        <v>2016</v>
      </c>
      <c r="C305" s="10">
        <v>328745.5</v>
      </c>
      <c r="D305" s="10">
        <v>0</v>
      </c>
      <c r="E305" s="10">
        <v>72844.89</v>
      </c>
      <c r="F305" s="10">
        <f t="shared" si="227"/>
        <v>-72844.89</v>
      </c>
      <c r="G305" s="11">
        <f t="shared" si="282"/>
        <v>-0.22158444754376866</v>
      </c>
      <c r="H305" s="11">
        <f t="shared" ref="H305:H306" si="286">IF(SUM($C304:$C305)=0,"NA",SUM($F304:$F305)/SUM($C304:$C305))</f>
        <v>-0.22158444754376866</v>
      </c>
      <c r="I305" s="11">
        <f>IF(SUM($C303:$C305)=0,"NA",SUM($F303:$F305)/SUM($C303:$C305))</f>
        <v>-0.22158444754376866</v>
      </c>
      <c r="J305" s="11">
        <f>IF(SUM($C302:$C305)=0,"NA",SUM($F302:$F305)/SUM($C302:$C305))</f>
        <v>-0.22158444754376866</v>
      </c>
      <c r="K305" s="11">
        <f t="shared" ref="K305:K306" si="287">IF(SUM($C301:$C305)=0,"NA",SUM($F301:$F305)/SUM($C301:$C305))</f>
        <v>-1.175174599841287</v>
      </c>
      <c r="L305" s="11">
        <f t="shared" ref="L305:L306" si="288">IF(SUM($C300:$C305)=0,"NA",SUM($F300:$F305)/SUM($C300:$C305))</f>
        <v>-0.76596380699769306</v>
      </c>
      <c r="M305" s="11">
        <f t="shared" ref="M305:M306" si="289">IF(SUM($C299:$C305)=0,"NA",SUM($F299:$F305)/SUM($C299:$C305))</f>
        <v>-0.77524447470264268</v>
      </c>
      <c r="N305" s="11">
        <f>IF(SUM($C298:$C305)=0,"NA",SUM($F298:$F305)/SUM($C298:$C305))</f>
        <v>-0.79237506768775767</v>
      </c>
      <c r="O305" s="11">
        <f>IF(SUM($C297:$C305)=0,"NA",SUM($F297:$F305)/SUM($C297:$C305))</f>
        <v>-0.70093138877860695</v>
      </c>
      <c r="P305" s="11">
        <f>IF(SUM($C296:$C305)=0,"NA",SUM($F296:$F305)/SUM($C296:$C305))</f>
        <v>-0.62874694867805458</v>
      </c>
    </row>
    <row r="306" spans="1:17">
      <c r="A306" s="7">
        <v>3820</v>
      </c>
      <c r="B306" s="8">
        <v>2017</v>
      </c>
      <c r="C306" s="10">
        <v>153881.29</v>
      </c>
      <c r="D306" s="10">
        <v>0</v>
      </c>
      <c r="E306" s="10">
        <v>61617.66</v>
      </c>
      <c r="F306" s="10">
        <f t="shared" si="227"/>
        <v>-61617.66</v>
      </c>
      <c r="G306" s="11">
        <f t="shared" si="282"/>
        <v>-0.40042333931565038</v>
      </c>
      <c r="H306" s="11">
        <f t="shared" si="286"/>
        <v>-0.27860564889072981</v>
      </c>
      <c r="I306" s="11">
        <f>IF(SUM($C304:$C306)=0,"NA",SUM($F304:$F306)/SUM($C304:$C306))</f>
        <v>-0.27860564889072981</v>
      </c>
      <c r="J306" s="11">
        <f>IF(SUM($C303:$C306)=0,"NA",SUM($F303:$F306)/SUM($C303:$C306))</f>
        <v>-0.27860564889072981</v>
      </c>
      <c r="K306" s="11">
        <f t="shared" si="287"/>
        <v>-0.27860564889072981</v>
      </c>
      <c r="L306" s="11">
        <f t="shared" si="288"/>
        <v>-0.9619840401407177</v>
      </c>
      <c r="M306" s="11">
        <f t="shared" si="289"/>
        <v>-0.69275122416670332</v>
      </c>
      <c r="N306" s="11">
        <f>IF(SUM($C299:$C306)=0,"NA",SUM($F299:$F306)/SUM($C299:$C306))</f>
        <v>-0.71136690974150718</v>
      </c>
      <c r="O306" s="11">
        <f>IF(SUM($C298:$C306)=0,"NA",SUM($F298:$F306)/SUM($C298:$C306))</f>
        <v>-0.7317773436811229</v>
      </c>
      <c r="P306" s="11">
        <f>IF(SUM($C297:$C306)=0,"NA",SUM($F297:$F306)/SUM($C297:$C306))</f>
        <v>-0.66275693268757363</v>
      </c>
      <c r="Q306" s="11">
        <f>IF(SUM($C298:$C306)=0,"NA",SUM($F296:$F306)/SUM($C296:$C306))</f>
        <v>-0.60349400235606354</v>
      </c>
    </row>
    <row r="307" spans="1:17">
      <c r="A307" s="7"/>
      <c r="B307" s="8"/>
    </row>
    <row r="308" spans="1:17">
      <c r="A308" s="7"/>
      <c r="B308" s="8"/>
    </row>
    <row r="309" spans="1:17">
      <c r="A309" s="7">
        <v>3830</v>
      </c>
      <c r="B309" s="8">
        <v>2005</v>
      </c>
      <c r="C309" s="10">
        <f>'Pre Adjustment'!C251-Adjustments!C251</f>
        <v>0</v>
      </c>
      <c r="D309" s="10">
        <f>'Pre Adjustment'!D251-Adjustments!D251</f>
        <v>0</v>
      </c>
      <c r="E309" s="10">
        <f>'Pre Adjustment'!E251-Adjustments!E251</f>
        <v>0</v>
      </c>
      <c r="F309" s="10">
        <f t="shared" si="227"/>
        <v>0</v>
      </c>
      <c r="G309" s="11" t="str">
        <f>IF($C309=0,"NA",+$F309/$C309)</f>
        <v>NA</v>
      </c>
    </row>
    <row r="310" spans="1:17">
      <c r="A310" s="7">
        <v>3830</v>
      </c>
      <c r="B310" s="8">
        <v>2006</v>
      </c>
      <c r="C310" s="10">
        <f>'Pre Adjustment'!C252-Adjustments!C252</f>
        <v>0</v>
      </c>
      <c r="D310" s="10">
        <f>'Pre Adjustment'!D252-Adjustments!D252</f>
        <v>0</v>
      </c>
      <c r="E310" s="10">
        <f>'Pre Adjustment'!E252-Adjustments!E252</f>
        <v>0</v>
      </c>
      <c r="F310" s="10">
        <f t="shared" si="227"/>
        <v>0</v>
      </c>
      <c r="G310" s="11" t="str">
        <f>IF($C310=0,"NA",+$F310/$C310)</f>
        <v>NA</v>
      </c>
      <c r="H310" s="11" t="str">
        <f t="shared" ref="H310:H314" si="290">IF(SUM($C309:$C310)=0,"NA",SUM($F309:$F310)/SUM($C309:$C310))</f>
        <v>NA</v>
      </c>
    </row>
    <row r="311" spans="1:17">
      <c r="A311" s="7">
        <v>3830</v>
      </c>
      <c r="B311" s="8">
        <v>2007</v>
      </c>
      <c r="C311" s="10">
        <f>'Pre Adjustment'!C253-Adjustments!C253</f>
        <v>0</v>
      </c>
      <c r="D311" s="10">
        <f>'Pre Adjustment'!D253-Adjustments!D253</f>
        <v>0</v>
      </c>
      <c r="E311" s="10">
        <f>'Pre Adjustment'!E253-Adjustments!E253</f>
        <v>0</v>
      </c>
      <c r="F311" s="10">
        <f t="shared" si="227"/>
        <v>0</v>
      </c>
      <c r="G311" s="11" t="str">
        <f t="shared" ref="G311:G313" si="291">IF($C311=0,"NA",+$F311/$C311)</f>
        <v>NA</v>
      </c>
      <c r="H311" s="11" t="str">
        <f t="shared" si="290"/>
        <v>NA</v>
      </c>
      <c r="I311" s="11" t="str">
        <f t="shared" ref="I311:I315" si="292">IF(SUM($C309:$C311)=0,"NA",SUM($F309:$F311)/SUM($C309:$C311))</f>
        <v>NA</v>
      </c>
    </row>
    <row r="312" spans="1:17">
      <c r="A312" s="7">
        <v>3830</v>
      </c>
      <c r="B312" s="8">
        <v>2008</v>
      </c>
      <c r="C312" s="10">
        <f>'Pre Adjustment'!C254-Adjustments!C254</f>
        <v>0</v>
      </c>
      <c r="D312" s="10">
        <f>'Pre Adjustment'!D254-Adjustments!D254</f>
        <v>0</v>
      </c>
      <c r="E312" s="10">
        <f>'Pre Adjustment'!E254-Adjustments!E254</f>
        <v>-6393</v>
      </c>
      <c r="F312" s="10">
        <f t="shared" si="227"/>
        <v>6393</v>
      </c>
      <c r="G312" s="11" t="str">
        <f t="shared" si="291"/>
        <v>NA</v>
      </c>
      <c r="H312" s="11" t="str">
        <f t="shared" si="290"/>
        <v>NA</v>
      </c>
      <c r="I312" s="11" t="str">
        <f t="shared" si="292"/>
        <v>NA</v>
      </c>
      <c r="J312" s="11" t="str">
        <f>IF(SUM($C309:$C312)=0,"NA",SUM($F309:$F312)/SUM($C309:$C312))</f>
        <v>NA</v>
      </c>
    </row>
    <row r="313" spans="1:17">
      <c r="A313" s="7">
        <v>3830</v>
      </c>
      <c r="B313" s="8">
        <v>2009</v>
      </c>
      <c r="C313" s="10">
        <f>'Pre Adjustment'!C255-Adjustments!C255</f>
        <v>0</v>
      </c>
      <c r="D313" s="10">
        <f>'Pre Adjustment'!D255-Adjustments!D255</f>
        <v>0</v>
      </c>
      <c r="E313" s="10">
        <f>'Pre Adjustment'!E255-Adjustments!E255</f>
        <v>-803</v>
      </c>
      <c r="F313" s="10">
        <f t="shared" si="227"/>
        <v>803</v>
      </c>
      <c r="G313" s="11" t="str">
        <f t="shared" si="291"/>
        <v>NA</v>
      </c>
      <c r="H313" s="11" t="str">
        <f t="shared" si="290"/>
        <v>NA</v>
      </c>
      <c r="I313" s="11" t="str">
        <f t="shared" si="292"/>
        <v>NA</v>
      </c>
      <c r="J313" s="11" t="str">
        <f t="shared" ref="J313:J316" si="293">IF(SUM($C310:$C313)=0,"NA",SUM($F310:$F313)/SUM($C310:$C313))</f>
        <v>NA</v>
      </c>
      <c r="K313" s="11" t="str">
        <f>IF(SUM($C309:$C313)=0,"NA",SUM($F309:$F313)/SUM($C309:$C313))</f>
        <v>NA</v>
      </c>
    </row>
    <row r="314" spans="1:17">
      <c r="A314" s="7">
        <v>3830</v>
      </c>
      <c r="B314" s="8">
        <v>2010</v>
      </c>
      <c r="C314" s="10">
        <f>'Pre Adjustment'!C256-Adjustments!C256</f>
        <v>0</v>
      </c>
      <c r="D314" s="10">
        <f>'Pre Adjustment'!D256-Adjustments!D256</f>
        <v>0</v>
      </c>
      <c r="E314" s="10">
        <f>'Pre Adjustment'!E256-Adjustments!E256</f>
        <v>1440</v>
      </c>
      <c r="F314" s="10">
        <f t="shared" si="227"/>
        <v>-1440</v>
      </c>
      <c r="G314" s="11" t="str">
        <f>IF($C314=0,"NA",+$F314/$C314)</f>
        <v>NA</v>
      </c>
      <c r="H314" s="11" t="str">
        <f t="shared" si="290"/>
        <v>NA</v>
      </c>
      <c r="I314" s="11" t="str">
        <f t="shared" si="292"/>
        <v>NA</v>
      </c>
      <c r="J314" s="11" t="str">
        <f t="shared" si="293"/>
        <v>NA</v>
      </c>
      <c r="K314" s="11" t="str">
        <f t="shared" ref="K314:K317" si="294">IF(SUM($C310:$C314)=0,"NA",SUM($F310:$F314)/SUM($C310:$C314))</f>
        <v>NA</v>
      </c>
      <c r="L314" s="11" t="str">
        <f>IF(SUM($C309:$C314)=0,"NA",SUM($F309:$F314)/SUM($C309:$C314))</f>
        <v>NA</v>
      </c>
    </row>
    <row r="315" spans="1:17">
      <c r="A315" s="7">
        <v>3830</v>
      </c>
      <c r="B315" s="8">
        <v>2013</v>
      </c>
      <c r="C315" s="10">
        <f>'Pre Adjustment'!C257-Adjustments!C257</f>
        <v>0</v>
      </c>
      <c r="D315" s="10">
        <f>'Pre Adjustment'!D257-Adjustments!D257</f>
        <v>0</v>
      </c>
      <c r="E315" s="10">
        <f>'Pre Adjustment'!E257-Adjustments!E257</f>
        <v>0</v>
      </c>
      <c r="F315" s="10">
        <f t="shared" si="227"/>
        <v>0</v>
      </c>
      <c r="G315" s="11" t="str">
        <f t="shared" ref="G315:G319" si="295">IF($C315=0,"NA",+$F315/$C315)</f>
        <v>NA</v>
      </c>
      <c r="H315" s="11" t="str">
        <f>IF(SUM($C314:$C315)=0,"NA",SUM($F314:$F315)/SUM($C314:$C315))</f>
        <v>NA</v>
      </c>
      <c r="I315" s="11" t="str">
        <f t="shared" si="292"/>
        <v>NA</v>
      </c>
      <c r="J315" s="11" t="str">
        <f t="shared" si="293"/>
        <v>NA</v>
      </c>
      <c r="K315" s="11" t="str">
        <f t="shared" si="294"/>
        <v>NA</v>
      </c>
      <c r="L315" s="11" t="str">
        <f>IF(SUM($C310:$C315)=0,"NA",SUM($F310:$F315)/SUM($C310:$C315))</f>
        <v>NA</v>
      </c>
      <c r="M315" s="11" t="str">
        <f>IF(SUM($C309:$C315)=0,"NA",SUM($F309:$F315)/SUM($C309:$C315))</f>
        <v>NA</v>
      </c>
    </row>
    <row r="316" spans="1:17">
      <c r="A316" s="7">
        <v>3830</v>
      </c>
      <c r="B316" s="8">
        <v>2014</v>
      </c>
      <c r="C316" s="10">
        <f>'Pre Adjustment'!C258-Adjustments!C258</f>
        <v>0</v>
      </c>
      <c r="D316" s="10">
        <f>'Pre Adjustment'!D258-Adjustments!D258</f>
        <v>0</v>
      </c>
      <c r="E316" s="10">
        <f>'Pre Adjustment'!E258-Adjustments!E258</f>
        <v>0</v>
      </c>
      <c r="F316" s="10">
        <f t="shared" si="227"/>
        <v>0</v>
      </c>
      <c r="G316" s="11" t="str">
        <f t="shared" si="295"/>
        <v>NA</v>
      </c>
      <c r="H316" s="11" t="str">
        <f>IF(SUM($C315:$C316)=0,"NA",SUM($F315:$F316)/SUM($C315:$C316))</f>
        <v>NA</v>
      </c>
      <c r="I316" s="11" t="str">
        <f>IF(SUM($C314:$C316)=0,"NA",SUM($F314:$F316)/SUM($C314:$C316))</f>
        <v>NA</v>
      </c>
      <c r="J316" s="11" t="str">
        <f t="shared" si="293"/>
        <v>NA</v>
      </c>
      <c r="K316" s="11" t="str">
        <f t="shared" si="294"/>
        <v>NA</v>
      </c>
      <c r="L316" s="11" t="str">
        <f t="shared" ref="L316:L317" si="296">IF(SUM($C311:$C316)=0,"NA",SUM($F311:$F316)/SUM($C311:$C316))</f>
        <v>NA</v>
      </c>
      <c r="M316" s="11" t="str">
        <f>IF(SUM($C310:$C316)=0,"NA",SUM($F310:$F316)/SUM($C310:$C316))</f>
        <v>NA</v>
      </c>
      <c r="N316" s="11" t="str">
        <f>IF(SUM($C309:$C316)=0,"NA",SUM($F309:$F316)/SUM($C309:$C316))</f>
        <v>NA</v>
      </c>
    </row>
    <row r="317" spans="1:17">
      <c r="A317" s="7">
        <v>3830</v>
      </c>
      <c r="B317" s="8">
        <v>2015</v>
      </c>
      <c r="C317" s="10">
        <f>'Pre Adjustment'!C259-Adjustments!C259</f>
        <v>0</v>
      </c>
      <c r="D317" s="10">
        <f>'Pre Adjustment'!D259-Adjustments!D259</f>
        <v>0</v>
      </c>
      <c r="E317" s="10">
        <f>'Pre Adjustment'!E259-Adjustments!E259</f>
        <v>0</v>
      </c>
      <c r="F317" s="10">
        <f t="shared" si="227"/>
        <v>0</v>
      </c>
      <c r="G317" s="11" t="str">
        <f t="shared" si="295"/>
        <v>NA</v>
      </c>
      <c r="H317" s="11" t="str">
        <f t="shared" ref="H317" si="297">IF(SUM($C316:$C317)=0,"NA",SUM($F316:$F317)/SUM($C316:$C317))</f>
        <v>NA</v>
      </c>
      <c r="I317" s="11" t="str">
        <f>IF(SUM($C315:$C317)=0,"NA",SUM($F315:$F317)/SUM($C315:$C317))</f>
        <v>NA</v>
      </c>
      <c r="J317" s="11" t="str">
        <f>IF(SUM($C314:$C317)=0,"NA",SUM($F314:$F317)/SUM($C314:$C317))</f>
        <v>NA</v>
      </c>
      <c r="K317" s="11" t="str">
        <f t="shared" si="294"/>
        <v>NA</v>
      </c>
      <c r="L317" s="11" t="str">
        <f t="shared" si="296"/>
        <v>NA</v>
      </c>
      <c r="M317" s="11" t="str">
        <f t="shared" ref="M317" si="298">IF(SUM($C311:$C317)=0,"NA",SUM($F311:$F317)/SUM($C311:$C317))</f>
        <v>NA</v>
      </c>
      <c r="N317" s="11" t="str">
        <f>IF(SUM($C310:$C317)=0,"NA",SUM($F310:$F317)/SUM($C310:$C317))</f>
        <v>NA</v>
      </c>
      <c r="O317" s="11" t="str">
        <f>IF(SUM($C309:$C317)=0,"NA",SUM($F309:$F317)/SUM($C309:$C317))</f>
        <v>NA</v>
      </c>
    </row>
    <row r="318" spans="1:17">
      <c r="A318" s="7">
        <v>3830</v>
      </c>
      <c r="B318" s="8">
        <v>2016</v>
      </c>
      <c r="C318" s="10">
        <v>0</v>
      </c>
      <c r="D318" s="10">
        <v>0</v>
      </c>
      <c r="E318" s="10">
        <v>0</v>
      </c>
      <c r="F318" s="10">
        <f t="shared" si="227"/>
        <v>0</v>
      </c>
      <c r="G318" s="11" t="str">
        <f t="shared" si="295"/>
        <v>NA</v>
      </c>
      <c r="H318" s="11" t="str">
        <f t="shared" ref="H318:H319" si="299">IF(SUM($C317:$C318)=0,"NA",SUM($F317:$F318)/SUM($C317:$C318))</f>
        <v>NA</v>
      </c>
      <c r="I318" s="11" t="str">
        <f>IF(SUM($C316:$C318)=0,"NA",SUM($F316:$F318)/SUM($C316:$C318))</f>
        <v>NA</v>
      </c>
      <c r="J318" s="11" t="str">
        <f>IF(SUM($C315:$C318)=0,"NA",SUM($F315:$F318)/SUM($C315:$C318))</f>
        <v>NA</v>
      </c>
      <c r="K318" s="11" t="str">
        <f t="shared" ref="K318:K319" si="300">IF(SUM($C314:$C318)=0,"NA",SUM($F314:$F318)/SUM($C314:$C318))</f>
        <v>NA</v>
      </c>
      <c r="L318" s="11" t="str">
        <f t="shared" ref="L318:L319" si="301">IF(SUM($C313:$C318)=0,"NA",SUM($F313:$F318)/SUM($C313:$C318))</f>
        <v>NA</v>
      </c>
      <c r="M318" s="11" t="str">
        <f t="shared" ref="M318:M319" si="302">IF(SUM($C312:$C318)=0,"NA",SUM($F312:$F318)/SUM($C312:$C318))</f>
        <v>NA</v>
      </c>
      <c r="N318" s="11" t="str">
        <f>IF(SUM($C311:$C318)=0,"NA",SUM($F311:$F318)/SUM($C311:$C318))</f>
        <v>NA</v>
      </c>
      <c r="O318" s="11" t="str">
        <f>IF(SUM($C310:$C318)=0,"NA",SUM($F310:$F318)/SUM($C310:$C318))</f>
        <v>NA</v>
      </c>
      <c r="P318" s="11" t="str">
        <f>IF(SUM($C309:$C318)=0,"NA",SUM($F309:$F318)/SUM($C309:$C318))</f>
        <v>NA</v>
      </c>
    </row>
    <row r="319" spans="1:17">
      <c r="A319" s="7">
        <v>3830</v>
      </c>
      <c r="B319" s="8">
        <v>2017</v>
      </c>
      <c r="C319" s="10">
        <v>9303.08</v>
      </c>
      <c r="D319" s="10">
        <v>2944.67</v>
      </c>
      <c r="E319" s="10">
        <v>0</v>
      </c>
      <c r="F319" s="10">
        <f t="shared" si="227"/>
        <v>2944.67</v>
      </c>
      <c r="G319" s="11">
        <f t="shared" si="295"/>
        <v>0.3165263547126328</v>
      </c>
      <c r="H319" s="11">
        <f t="shared" si="299"/>
        <v>0.3165263547126328</v>
      </c>
      <c r="I319" s="11">
        <f>IF(SUM($C317:$C319)=0,"NA",SUM($F317:$F319)/SUM($C317:$C319))</f>
        <v>0.3165263547126328</v>
      </c>
      <c r="J319" s="11">
        <f>IF(SUM($C316:$C319)=0,"NA",SUM($F316:$F319)/SUM($C316:$C319))</f>
        <v>0.3165263547126328</v>
      </c>
      <c r="K319" s="11">
        <f t="shared" si="300"/>
        <v>0.3165263547126328</v>
      </c>
      <c r="L319" s="11">
        <f t="shared" si="301"/>
        <v>0.16173890797456328</v>
      </c>
      <c r="M319" s="11">
        <f t="shared" si="302"/>
        <v>0.24805440778752844</v>
      </c>
      <c r="N319" s="11">
        <f>IF(SUM($C312:$C319)=0,"NA",SUM($F312:$F319)/SUM($C312:$C319))</f>
        <v>0.93524617653508302</v>
      </c>
      <c r="O319" s="11">
        <f>IF(SUM($C311:$C319)=0,"NA",SUM($F311:$F319)/SUM($C311:$C319))</f>
        <v>0.93524617653508302</v>
      </c>
      <c r="P319" s="11">
        <f>IF(SUM($C310:$C319)=0,"NA",SUM($F310:$F319)/SUM($C310:$C319))</f>
        <v>0.93524617653508302</v>
      </c>
      <c r="Q319" s="11">
        <f>IF(SUM($C311:$C319)=0,"NA",SUM($F309:$F319)/SUM($C309:$C319))</f>
        <v>0.93524617653508302</v>
      </c>
    </row>
    <row r="320" spans="1:17">
      <c r="A320" s="7"/>
      <c r="B320" s="8"/>
      <c r="G320" s="11"/>
      <c r="H320" s="11"/>
      <c r="I320" s="11"/>
      <c r="J320" s="11"/>
      <c r="K320" s="11"/>
      <c r="L320" s="11"/>
      <c r="M320" s="11"/>
      <c r="N320" s="11"/>
      <c r="O320" s="11"/>
    </row>
    <row r="321" spans="1:17">
      <c r="A321" s="7"/>
      <c r="B321" s="8"/>
    </row>
    <row r="322" spans="1:17">
      <c r="A322" s="7">
        <v>3840</v>
      </c>
      <c r="B322" s="8">
        <v>2005</v>
      </c>
      <c r="C322" s="10">
        <f>'Pre Adjustment'!C261-Adjustments!C261</f>
        <v>0</v>
      </c>
      <c r="D322" s="10">
        <f>'Pre Adjustment'!D261-Adjustments!D261</f>
        <v>0</v>
      </c>
      <c r="E322" s="10">
        <f>'Pre Adjustment'!E261-Adjustments!E261</f>
        <v>0</v>
      </c>
      <c r="F322" s="10">
        <f t="shared" si="227"/>
        <v>0</v>
      </c>
      <c r="G322" s="11" t="str">
        <f>IF($C322=0,"NA",+$F322/$C322)</f>
        <v>NA</v>
      </c>
    </row>
    <row r="323" spans="1:17">
      <c r="A323" s="7">
        <v>3840</v>
      </c>
      <c r="B323" s="8">
        <v>2006</v>
      </c>
      <c r="C323" s="10">
        <f>'Pre Adjustment'!C262-Adjustments!C262</f>
        <v>0</v>
      </c>
      <c r="D323" s="10">
        <f>'Pre Adjustment'!D262-Adjustments!D262</f>
        <v>0</v>
      </c>
      <c r="E323" s="10">
        <f>'Pre Adjustment'!E262-Adjustments!E262</f>
        <v>0</v>
      </c>
      <c r="F323" s="10">
        <f t="shared" si="227"/>
        <v>0</v>
      </c>
      <c r="G323" s="11" t="str">
        <f>IF($C323=0,"NA",+$F323/$C323)</f>
        <v>NA</v>
      </c>
      <c r="H323" s="11" t="str">
        <f t="shared" ref="H323:H327" si="303">IF(SUM($C322:$C323)=0,"NA",SUM($F322:$F323)/SUM($C322:$C323))</f>
        <v>NA</v>
      </c>
    </row>
    <row r="324" spans="1:17">
      <c r="A324" s="7">
        <v>3840</v>
      </c>
      <c r="B324" s="8">
        <v>2007</v>
      </c>
      <c r="C324" s="10">
        <f>'Pre Adjustment'!C263-Adjustments!C263</f>
        <v>0</v>
      </c>
      <c r="D324" s="10">
        <f>'Pre Adjustment'!D263-Adjustments!D263</f>
        <v>0</v>
      </c>
      <c r="E324" s="10">
        <f>'Pre Adjustment'!E263-Adjustments!E263</f>
        <v>0</v>
      </c>
      <c r="F324" s="10">
        <f t="shared" si="227"/>
        <v>0</v>
      </c>
      <c r="G324" s="11" t="str">
        <f t="shared" ref="G324:G326" si="304">IF($C324=0,"NA",+$F324/$C324)</f>
        <v>NA</v>
      </c>
      <c r="H324" s="11" t="str">
        <f t="shared" si="303"/>
        <v>NA</v>
      </c>
      <c r="I324" s="11" t="str">
        <f t="shared" ref="I324:I328" si="305">IF(SUM($C322:$C324)=0,"NA",SUM($F322:$F324)/SUM($C322:$C324))</f>
        <v>NA</v>
      </c>
    </row>
    <row r="325" spans="1:17">
      <c r="A325" s="7">
        <v>3840</v>
      </c>
      <c r="B325" s="8">
        <v>2008</v>
      </c>
      <c r="C325" s="10">
        <f>'Pre Adjustment'!C264-Adjustments!C264</f>
        <v>0</v>
      </c>
      <c r="D325" s="10">
        <f>'Pre Adjustment'!D264-Adjustments!D264</f>
        <v>0</v>
      </c>
      <c r="E325" s="10">
        <f>'Pre Adjustment'!E264-Adjustments!E264</f>
        <v>0</v>
      </c>
      <c r="F325" s="10">
        <f t="shared" si="227"/>
        <v>0</v>
      </c>
      <c r="G325" s="11" t="str">
        <f t="shared" si="304"/>
        <v>NA</v>
      </c>
      <c r="H325" s="11" t="str">
        <f t="shared" si="303"/>
        <v>NA</v>
      </c>
      <c r="I325" s="11" t="str">
        <f t="shared" si="305"/>
        <v>NA</v>
      </c>
      <c r="J325" s="11" t="str">
        <f>IF(SUM($C322:$C325)=0,"NA",SUM($F322:$F325)/SUM($C322:$C325))</f>
        <v>NA</v>
      </c>
    </row>
    <row r="326" spans="1:17">
      <c r="A326" s="7">
        <v>3840</v>
      </c>
      <c r="B326" s="8">
        <v>2009</v>
      </c>
      <c r="C326" s="10">
        <f>'Pre Adjustment'!C265-Adjustments!C265</f>
        <v>0</v>
      </c>
      <c r="D326" s="10">
        <f>'Pre Adjustment'!D265-Adjustments!D265</f>
        <v>0</v>
      </c>
      <c r="E326" s="10">
        <f>'Pre Adjustment'!E265-Adjustments!E265</f>
        <v>0</v>
      </c>
      <c r="F326" s="10">
        <f t="shared" si="227"/>
        <v>0</v>
      </c>
      <c r="G326" s="11" t="str">
        <f t="shared" si="304"/>
        <v>NA</v>
      </c>
      <c r="H326" s="11" t="str">
        <f t="shared" si="303"/>
        <v>NA</v>
      </c>
      <c r="I326" s="11" t="str">
        <f t="shared" si="305"/>
        <v>NA</v>
      </c>
      <c r="J326" s="11" t="str">
        <f t="shared" ref="J326:J329" si="306">IF(SUM($C323:$C326)=0,"NA",SUM($F323:$F326)/SUM($C323:$C326))</f>
        <v>NA</v>
      </c>
      <c r="K326" s="11" t="str">
        <f>IF(SUM($C322:$C326)=0,"NA",SUM($F322:$F326)/SUM($C322:$C326))</f>
        <v>NA</v>
      </c>
    </row>
    <row r="327" spans="1:17">
      <c r="A327" s="7">
        <v>3840</v>
      </c>
      <c r="B327" s="8">
        <v>2010</v>
      </c>
      <c r="C327" s="10">
        <f>'Pre Adjustment'!C266-Adjustments!C266</f>
        <v>0</v>
      </c>
      <c r="D327" s="10">
        <f>'Pre Adjustment'!D266-Adjustments!D266</f>
        <v>0</v>
      </c>
      <c r="E327" s="10">
        <f>'Pre Adjustment'!E266-Adjustments!E266</f>
        <v>0</v>
      </c>
      <c r="F327" s="10">
        <f t="shared" si="227"/>
        <v>0</v>
      </c>
      <c r="G327" s="11" t="str">
        <f>IF($C327=0,"NA",+$F327/$C327)</f>
        <v>NA</v>
      </c>
      <c r="H327" s="11" t="str">
        <f t="shared" si="303"/>
        <v>NA</v>
      </c>
      <c r="I327" s="11" t="str">
        <f t="shared" si="305"/>
        <v>NA</v>
      </c>
      <c r="J327" s="11" t="str">
        <f t="shared" si="306"/>
        <v>NA</v>
      </c>
      <c r="K327" s="11" t="str">
        <f t="shared" ref="K327:K330" si="307">IF(SUM($C323:$C327)=0,"NA",SUM($F323:$F327)/SUM($C323:$C327))</f>
        <v>NA</v>
      </c>
      <c r="L327" s="11" t="str">
        <f>IF(SUM($C322:$C327)=0,"NA",SUM($F322:$F327)/SUM($C322:$C327))</f>
        <v>NA</v>
      </c>
    </row>
    <row r="328" spans="1:17">
      <c r="A328" s="7">
        <v>3840</v>
      </c>
      <c r="B328" s="8">
        <v>2013</v>
      </c>
      <c r="C328" s="10">
        <f>'Pre Adjustment'!C267-Adjustments!C267</f>
        <v>468.09</v>
      </c>
      <c r="D328" s="10">
        <f>'Pre Adjustment'!D267-Adjustments!D267</f>
        <v>0</v>
      </c>
      <c r="E328" s="10">
        <f>'Pre Adjustment'!E267-Adjustments!E267</f>
        <v>0</v>
      </c>
      <c r="F328" s="10">
        <f t="shared" si="227"/>
        <v>0</v>
      </c>
      <c r="G328" s="11">
        <f t="shared" ref="G328:G332" si="308">IF($C328=0,"NA",+$F328/$C328)</f>
        <v>0</v>
      </c>
      <c r="H328" s="11">
        <f>IF(SUM($C327:$C328)=0,"NA",SUM($F327:$F328)/SUM($C327:$C328))</f>
        <v>0</v>
      </c>
      <c r="I328" s="11">
        <f t="shared" si="305"/>
        <v>0</v>
      </c>
      <c r="J328" s="11">
        <f t="shared" si="306"/>
        <v>0</v>
      </c>
      <c r="K328" s="11">
        <f t="shared" si="307"/>
        <v>0</v>
      </c>
      <c r="L328" s="11">
        <f>IF(SUM($C323:$C328)=0,"NA",SUM($F323:$F328)/SUM($C323:$C328))</f>
        <v>0</v>
      </c>
      <c r="M328" s="11">
        <f>IF(SUM($C322:$C328)=0,"NA",SUM($F322:$F328)/SUM($C322:$C328))</f>
        <v>0</v>
      </c>
    </row>
    <row r="329" spans="1:17">
      <c r="A329" s="7">
        <v>3840</v>
      </c>
      <c r="B329" s="8">
        <v>2014</v>
      </c>
      <c r="C329" s="10">
        <f>'Pre Adjustment'!C268-Adjustments!C268</f>
        <v>0</v>
      </c>
      <c r="D329" s="10">
        <f>'Pre Adjustment'!D268-Adjustments!D268</f>
        <v>0</v>
      </c>
      <c r="E329" s="10">
        <f>'Pre Adjustment'!E268-Adjustments!E268</f>
        <v>0</v>
      </c>
      <c r="F329" s="10">
        <f t="shared" ref="F329:F413" si="309">D329-E329</f>
        <v>0</v>
      </c>
      <c r="G329" s="11" t="str">
        <f t="shared" si="308"/>
        <v>NA</v>
      </c>
      <c r="H329" s="11">
        <f>IF(SUM($C328:$C329)=0,"NA",SUM($F328:$F329)/SUM($C328:$C329))</f>
        <v>0</v>
      </c>
      <c r="I329" s="11">
        <f>IF(SUM($C327:$C329)=0,"NA",SUM($F327:$F329)/SUM($C327:$C329))</f>
        <v>0</v>
      </c>
      <c r="J329" s="11">
        <f t="shared" si="306"/>
        <v>0</v>
      </c>
      <c r="K329" s="11">
        <f t="shared" si="307"/>
        <v>0</v>
      </c>
      <c r="L329" s="11">
        <f t="shared" ref="L329:L330" si="310">IF(SUM($C324:$C329)=0,"NA",SUM($F324:$F329)/SUM($C324:$C329))</f>
        <v>0</v>
      </c>
      <c r="M329" s="11">
        <f>IF(SUM($C323:$C329)=0,"NA",SUM($F323:$F329)/SUM($C323:$C329))</f>
        <v>0</v>
      </c>
      <c r="N329" s="11">
        <f>IF(SUM($C322:$C329)=0,"NA",SUM($F322:$F329)/SUM($C322:$C329))</f>
        <v>0</v>
      </c>
    </row>
    <row r="330" spans="1:17">
      <c r="A330" s="7">
        <v>3840</v>
      </c>
      <c r="B330" s="8">
        <v>2015</v>
      </c>
      <c r="C330" s="10">
        <f>'Pre Adjustment'!C269-Adjustments!C269</f>
        <v>0</v>
      </c>
      <c r="D330" s="10">
        <f>'Pre Adjustment'!D269-Adjustments!D269</f>
        <v>0</v>
      </c>
      <c r="E330" s="10">
        <f>'Pre Adjustment'!E269-Adjustments!E269</f>
        <v>0</v>
      </c>
      <c r="F330" s="10">
        <f t="shared" si="309"/>
        <v>0</v>
      </c>
      <c r="G330" s="11" t="str">
        <f t="shared" si="308"/>
        <v>NA</v>
      </c>
      <c r="H330" s="11" t="str">
        <f t="shared" ref="H330" si="311">IF(SUM($C329:$C330)=0,"NA",SUM($F329:$F330)/SUM($C329:$C330))</f>
        <v>NA</v>
      </c>
      <c r="I330" s="11">
        <f>IF(SUM($C328:$C330)=0,"NA",SUM($F328:$F330)/SUM($C328:$C330))</f>
        <v>0</v>
      </c>
      <c r="J330" s="11">
        <f>IF(SUM($C327:$C330)=0,"NA",SUM($F327:$F330)/SUM($C327:$C330))</f>
        <v>0</v>
      </c>
      <c r="K330" s="11">
        <f t="shared" si="307"/>
        <v>0</v>
      </c>
      <c r="L330" s="11">
        <f t="shared" si="310"/>
        <v>0</v>
      </c>
      <c r="M330" s="11">
        <f t="shared" ref="M330" si="312">IF(SUM($C324:$C330)=0,"NA",SUM($F324:$F330)/SUM($C324:$C330))</f>
        <v>0</v>
      </c>
      <c r="N330" s="11">
        <f>IF(SUM($C323:$C330)=0,"NA",SUM($F323:$F330)/SUM($C323:$C330))</f>
        <v>0</v>
      </c>
      <c r="O330" s="11">
        <f>IF(SUM($C322:$C330)=0,"NA",SUM($F322:$F330)/SUM($C322:$C330))</f>
        <v>0</v>
      </c>
    </row>
    <row r="331" spans="1:17">
      <c r="A331" s="7">
        <v>3840</v>
      </c>
      <c r="B331" s="8">
        <v>2016</v>
      </c>
      <c r="C331" s="10">
        <v>0</v>
      </c>
      <c r="D331" s="10">
        <v>0</v>
      </c>
      <c r="E331" s="10">
        <v>0</v>
      </c>
      <c r="F331" s="10">
        <f t="shared" si="309"/>
        <v>0</v>
      </c>
      <c r="G331" s="11" t="str">
        <f t="shared" si="308"/>
        <v>NA</v>
      </c>
      <c r="H331" s="11" t="str">
        <f t="shared" ref="H331:H332" si="313">IF(SUM($C330:$C331)=0,"NA",SUM($F330:$F331)/SUM($C330:$C331))</f>
        <v>NA</v>
      </c>
      <c r="I331" s="11" t="str">
        <f>IF(SUM($C329:$C331)=0,"NA",SUM($F329:$F331)/SUM($C329:$C331))</f>
        <v>NA</v>
      </c>
      <c r="J331" s="11">
        <f>IF(SUM($C328:$C331)=0,"NA",SUM($F328:$F331)/SUM($C328:$C331))</f>
        <v>0</v>
      </c>
      <c r="K331" s="11">
        <f t="shared" ref="K331:K332" si="314">IF(SUM($C327:$C331)=0,"NA",SUM($F327:$F331)/SUM($C327:$C331))</f>
        <v>0</v>
      </c>
      <c r="L331" s="11">
        <f t="shared" ref="L331:L332" si="315">IF(SUM($C326:$C331)=0,"NA",SUM($F326:$F331)/SUM($C326:$C331))</f>
        <v>0</v>
      </c>
      <c r="M331" s="11">
        <f t="shared" ref="M331:M332" si="316">IF(SUM($C325:$C331)=0,"NA",SUM($F325:$F331)/SUM($C325:$C331))</f>
        <v>0</v>
      </c>
      <c r="N331" s="11">
        <f>IF(SUM($C324:$C331)=0,"NA",SUM($F324:$F331)/SUM($C324:$C331))</f>
        <v>0</v>
      </c>
      <c r="O331" s="11">
        <f>IF(SUM($C323:$C331)=0,"NA",SUM($F323:$F331)/SUM($C323:$C331))</f>
        <v>0</v>
      </c>
      <c r="P331" s="11">
        <f>IF(SUM($C322:$C331)=0,"NA",SUM($F322:$F331)/SUM($C322:$C331))</f>
        <v>0</v>
      </c>
    </row>
    <row r="332" spans="1:17">
      <c r="A332" s="7">
        <v>3840</v>
      </c>
      <c r="B332" s="8">
        <v>2017</v>
      </c>
      <c r="C332" s="10">
        <v>0.41</v>
      </c>
      <c r="D332" s="10">
        <v>0</v>
      </c>
      <c r="E332" s="10">
        <v>0</v>
      </c>
      <c r="F332" s="10">
        <f t="shared" si="309"/>
        <v>0</v>
      </c>
      <c r="G332" s="11">
        <f t="shared" si="308"/>
        <v>0</v>
      </c>
      <c r="H332" s="11">
        <f t="shared" si="313"/>
        <v>0</v>
      </c>
      <c r="I332" s="11">
        <f>IF(SUM($C330:$C332)=0,"NA",SUM($F330:$F332)/SUM($C330:$C332))</f>
        <v>0</v>
      </c>
      <c r="J332" s="11">
        <f>IF(SUM($C329:$C332)=0,"NA",SUM($F329:$F332)/SUM($C329:$C332))</f>
        <v>0</v>
      </c>
      <c r="K332" s="11">
        <f t="shared" si="314"/>
        <v>0</v>
      </c>
      <c r="L332" s="11">
        <f t="shared" si="315"/>
        <v>0</v>
      </c>
      <c r="M332" s="11">
        <f t="shared" si="316"/>
        <v>0</v>
      </c>
      <c r="N332" s="11">
        <f>IF(SUM($C325:$C332)=0,"NA",SUM($F325:$F332)/SUM($C325:$C332))</f>
        <v>0</v>
      </c>
      <c r="O332" s="11">
        <f>IF(SUM($C324:$C332)=0,"NA",SUM($F324:$F332)/SUM($C324:$C332))</f>
        <v>0</v>
      </c>
      <c r="P332" s="11">
        <f>IF(SUM($C323:$C332)=0,"NA",SUM($F323:$F332)/SUM($C323:$C332))</f>
        <v>0</v>
      </c>
      <c r="Q332" s="11">
        <f>IF(SUM($C324:$C332)=0,"NA",SUM($F322:$F332)/SUM($C322:$C332))</f>
        <v>0</v>
      </c>
    </row>
    <row r="333" spans="1:17">
      <c r="A333" s="7"/>
      <c r="B333" s="8"/>
      <c r="G333" s="11"/>
      <c r="H333" s="11"/>
      <c r="I333" s="11"/>
      <c r="J333" s="11"/>
      <c r="K333" s="11"/>
      <c r="L333" s="11"/>
      <c r="M333" s="11"/>
      <c r="N333" s="11"/>
      <c r="O333" s="11"/>
    </row>
    <row r="334" spans="1:17">
      <c r="A334" s="7"/>
      <c r="B334" s="8"/>
    </row>
    <row r="335" spans="1:17">
      <c r="A335" s="7">
        <v>3850</v>
      </c>
      <c r="B335" s="8">
        <v>2005</v>
      </c>
      <c r="C335" s="10">
        <f>'Pre Adjustment'!C271-Adjustments!C271</f>
        <v>0</v>
      </c>
      <c r="D335" s="10">
        <f>'Pre Adjustment'!D271-Adjustments!D271</f>
        <v>0</v>
      </c>
      <c r="E335" s="10">
        <f>'Pre Adjustment'!E271-Adjustments!E271</f>
        <v>0</v>
      </c>
      <c r="F335" s="10">
        <f t="shared" si="309"/>
        <v>0</v>
      </c>
      <c r="G335" s="11" t="str">
        <f>IF($C335=0,"NA",+$F335/$C335)</f>
        <v>NA</v>
      </c>
    </row>
    <row r="336" spans="1:17">
      <c r="A336" s="7">
        <v>3850</v>
      </c>
      <c r="B336" s="8">
        <v>2006</v>
      </c>
      <c r="C336" s="10">
        <f>'Pre Adjustment'!C272-Adjustments!C272</f>
        <v>0</v>
      </c>
      <c r="D336" s="10">
        <f>'Pre Adjustment'!D272-Adjustments!D272</f>
        <v>0</v>
      </c>
      <c r="E336" s="10">
        <f>'Pre Adjustment'!E272-Adjustments!E272</f>
        <v>0</v>
      </c>
      <c r="F336" s="10">
        <f t="shared" si="309"/>
        <v>0</v>
      </c>
      <c r="G336" s="11" t="str">
        <f>IF($C336=0,"NA",+$F336/$C336)</f>
        <v>NA</v>
      </c>
      <c r="H336" s="11" t="str">
        <f t="shared" ref="H336:H340" si="317">IF(SUM($C335:$C336)=0,"NA",SUM($F335:$F336)/SUM($C335:$C336))</f>
        <v>NA</v>
      </c>
    </row>
    <row r="337" spans="1:17">
      <c r="A337" s="7">
        <v>3850</v>
      </c>
      <c r="B337" s="8">
        <v>2007</v>
      </c>
      <c r="C337" s="10">
        <f>'Pre Adjustment'!C273-Adjustments!C273</f>
        <v>0</v>
      </c>
      <c r="D337" s="10">
        <f>'Pre Adjustment'!D273-Adjustments!D273</f>
        <v>0</v>
      </c>
      <c r="E337" s="10">
        <f>'Pre Adjustment'!E273-Adjustments!E273</f>
        <v>0</v>
      </c>
      <c r="F337" s="10">
        <f t="shared" si="309"/>
        <v>0</v>
      </c>
      <c r="G337" s="11" t="str">
        <f t="shared" ref="G337:G339" si="318">IF($C337=0,"NA",+$F337/$C337)</f>
        <v>NA</v>
      </c>
      <c r="H337" s="11" t="str">
        <f t="shared" si="317"/>
        <v>NA</v>
      </c>
      <c r="I337" s="11" t="str">
        <f t="shared" ref="I337:I341" si="319">IF(SUM($C335:$C337)=0,"NA",SUM($F335:$F337)/SUM($C335:$C337))</f>
        <v>NA</v>
      </c>
    </row>
    <row r="338" spans="1:17">
      <c r="A338" s="7">
        <v>3850</v>
      </c>
      <c r="B338" s="8">
        <v>2008</v>
      </c>
      <c r="C338" s="10">
        <f>'Pre Adjustment'!C274-Adjustments!C274</f>
        <v>0</v>
      </c>
      <c r="D338" s="10">
        <f>'Pre Adjustment'!D274-Adjustments!D274</f>
        <v>0</v>
      </c>
      <c r="E338" s="10">
        <f>'Pre Adjustment'!E274-Adjustments!E274</f>
        <v>-4786</v>
      </c>
      <c r="F338" s="10">
        <f t="shared" si="309"/>
        <v>4786</v>
      </c>
      <c r="G338" s="11" t="str">
        <f t="shared" si="318"/>
        <v>NA</v>
      </c>
      <c r="H338" s="11" t="str">
        <f t="shared" si="317"/>
        <v>NA</v>
      </c>
      <c r="I338" s="11" t="str">
        <f t="shared" si="319"/>
        <v>NA</v>
      </c>
      <c r="J338" s="11" t="str">
        <f>IF(SUM($C335:$C338)=0,"NA",SUM($F335:$F338)/SUM($C335:$C338))</f>
        <v>NA</v>
      </c>
    </row>
    <row r="339" spans="1:17">
      <c r="A339" s="7">
        <v>3850</v>
      </c>
      <c r="B339" s="8">
        <v>2009</v>
      </c>
      <c r="C339" s="10">
        <f>'Pre Adjustment'!C275-Adjustments!C275</f>
        <v>1988.54</v>
      </c>
      <c r="D339" s="10">
        <f>'Pre Adjustment'!D275-Adjustments!D275</f>
        <v>0</v>
      </c>
      <c r="E339" s="10">
        <f>'Pre Adjustment'!E275-Adjustments!E275</f>
        <v>-2824</v>
      </c>
      <c r="F339" s="10">
        <f t="shared" si="309"/>
        <v>2824</v>
      </c>
      <c r="G339" s="11">
        <f t="shared" si="318"/>
        <v>1.4201373872288212</v>
      </c>
      <c r="H339" s="11">
        <f t="shared" si="317"/>
        <v>3.8269282991541536</v>
      </c>
      <c r="I339" s="11">
        <f t="shared" si="319"/>
        <v>3.8269282991541536</v>
      </c>
      <c r="J339" s="11">
        <f t="shared" ref="J339:J342" si="320">IF(SUM($C336:$C339)=0,"NA",SUM($F336:$F339)/SUM($C336:$C339))</f>
        <v>3.8269282991541536</v>
      </c>
      <c r="K339" s="11">
        <f>IF(SUM($C335:$C339)=0,"NA",SUM($F335:$F339)/SUM($C335:$C339))</f>
        <v>3.8269282991541536</v>
      </c>
    </row>
    <row r="340" spans="1:17">
      <c r="A340" s="7">
        <v>3850</v>
      </c>
      <c r="B340" s="8">
        <v>2010</v>
      </c>
      <c r="C340" s="10">
        <f>'Pre Adjustment'!C276-Adjustments!C276</f>
        <v>0</v>
      </c>
      <c r="D340" s="10">
        <f>'Pre Adjustment'!D276-Adjustments!D276</f>
        <v>0</v>
      </c>
      <c r="E340" s="10">
        <f>'Pre Adjustment'!E276-Adjustments!E276</f>
        <v>-83</v>
      </c>
      <c r="F340" s="10">
        <f t="shared" si="309"/>
        <v>83</v>
      </c>
      <c r="G340" s="11" t="str">
        <f>IF($C340=0,"NA",+$F340/$C340)</f>
        <v>NA</v>
      </c>
      <c r="H340" s="11">
        <f t="shared" si="317"/>
        <v>1.4618765526466655</v>
      </c>
      <c r="I340" s="11">
        <f t="shared" si="319"/>
        <v>3.8686674645719976</v>
      </c>
      <c r="J340" s="11">
        <f t="shared" si="320"/>
        <v>3.8686674645719976</v>
      </c>
      <c r="K340" s="11">
        <f t="shared" ref="K340:K343" si="321">IF(SUM($C336:$C340)=0,"NA",SUM($F336:$F340)/SUM($C336:$C340))</f>
        <v>3.8686674645719976</v>
      </c>
      <c r="L340" s="11">
        <f>IF(SUM($C335:$C340)=0,"NA",SUM($F335:$F340)/SUM($C335:$C340))</f>
        <v>3.8686674645719976</v>
      </c>
    </row>
    <row r="341" spans="1:17">
      <c r="A341" s="7">
        <v>3850</v>
      </c>
      <c r="B341" s="8">
        <v>2013</v>
      </c>
      <c r="C341" s="10">
        <f>'Pre Adjustment'!C277-Adjustments!C277</f>
        <v>0</v>
      </c>
      <c r="D341" s="10">
        <f>'Pre Adjustment'!D277-Adjustments!D277</f>
        <v>0</v>
      </c>
      <c r="E341" s="10">
        <f>'Pre Adjustment'!E277-Adjustments!E277</f>
        <v>0</v>
      </c>
      <c r="F341" s="10">
        <f t="shared" si="309"/>
        <v>0</v>
      </c>
      <c r="G341" s="11" t="str">
        <f t="shared" ref="G341:G345" si="322">IF($C341=0,"NA",+$F341/$C341)</f>
        <v>NA</v>
      </c>
      <c r="H341" s="11" t="str">
        <f>IF(SUM($C340:$C341)=0,"NA",SUM($F340:$F341)/SUM($C340:$C341))</f>
        <v>NA</v>
      </c>
      <c r="I341" s="11">
        <f t="shared" si="319"/>
        <v>1.4618765526466655</v>
      </c>
      <c r="J341" s="11">
        <f t="shared" si="320"/>
        <v>3.8686674645719976</v>
      </c>
      <c r="K341" s="11">
        <f t="shared" si="321"/>
        <v>3.8686674645719976</v>
      </c>
      <c r="L341" s="11">
        <f>IF(SUM($C336:$C341)=0,"NA",SUM($F336:$F341)/SUM($C336:$C341))</f>
        <v>3.8686674645719976</v>
      </c>
      <c r="M341" s="11">
        <f>IF(SUM($C335:$C341)=0,"NA",SUM($F335:$F341)/SUM($C335:$C341))</f>
        <v>3.8686674645719976</v>
      </c>
    </row>
    <row r="342" spans="1:17">
      <c r="A342" s="7">
        <v>3850</v>
      </c>
      <c r="B342" s="8">
        <v>2014</v>
      </c>
      <c r="C342" s="10">
        <f>'Pre Adjustment'!C278-Adjustments!C278</f>
        <v>0</v>
      </c>
      <c r="D342" s="10">
        <f>'Pre Adjustment'!D278-Adjustments!D278</f>
        <v>0</v>
      </c>
      <c r="E342" s="10">
        <f>'Pre Adjustment'!E278-Adjustments!E278</f>
        <v>0</v>
      </c>
      <c r="F342" s="10">
        <f t="shared" si="309"/>
        <v>0</v>
      </c>
      <c r="G342" s="11" t="str">
        <f t="shared" si="322"/>
        <v>NA</v>
      </c>
      <c r="H342" s="11" t="str">
        <f>IF(SUM($C341:$C342)=0,"NA",SUM($F341:$F342)/SUM($C341:$C342))</f>
        <v>NA</v>
      </c>
      <c r="I342" s="11" t="str">
        <f>IF(SUM($C340:$C342)=0,"NA",SUM($F340:$F342)/SUM($C340:$C342))</f>
        <v>NA</v>
      </c>
      <c r="J342" s="11">
        <f t="shared" si="320"/>
        <v>1.4618765526466655</v>
      </c>
      <c r="K342" s="11">
        <f t="shared" si="321"/>
        <v>3.8686674645719976</v>
      </c>
      <c r="L342" s="11">
        <f t="shared" ref="L342:L343" si="323">IF(SUM($C337:$C342)=0,"NA",SUM($F337:$F342)/SUM($C337:$C342))</f>
        <v>3.8686674645719976</v>
      </c>
      <c r="M342" s="11">
        <f>IF(SUM($C336:$C342)=0,"NA",SUM($F336:$F342)/SUM($C336:$C342))</f>
        <v>3.8686674645719976</v>
      </c>
      <c r="N342" s="11">
        <f>IF(SUM($C335:$C342)=0,"NA",SUM($F335:$F342)/SUM($C335:$C342))</f>
        <v>3.8686674645719976</v>
      </c>
    </row>
    <row r="343" spans="1:17">
      <c r="A343" s="7">
        <v>3850</v>
      </c>
      <c r="B343" s="8">
        <v>2015</v>
      </c>
      <c r="C343" s="10">
        <f>'Pre Adjustment'!C279-Adjustments!C279</f>
        <v>0</v>
      </c>
      <c r="D343" s="10">
        <f>'Pre Adjustment'!D279-Adjustments!D279</f>
        <v>0</v>
      </c>
      <c r="E343" s="10">
        <f>'Pre Adjustment'!E279-Adjustments!E279</f>
        <v>0</v>
      </c>
      <c r="F343" s="10">
        <f t="shared" si="309"/>
        <v>0</v>
      </c>
      <c r="G343" s="11" t="str">
        <f t="shared" si="322"/>
        <v>NA</v>
      </c>
      <c r="H343" s="11" t="str">
        <f t="shared" ref="H343" si="324">IF(SUM($C342:$C343)=0,"NA",SUM($F342:$F343)/SUM($C342:$C343))</f>
        <v>NA</v>
      </c>
      <c r="I343" s="11" t="str">
        <f>IF(SUM($C341:$C343)=0,"NA",SUM($F341:$F343)/SUM($C341:$C343))</f>
        <v>NA</v>
      </c>
      <c r="J343" s="11" t="str">
        <f>IF(SUM($C340:$C343)=0,"NA",SUM($F340:$F343)/SUM($C340:$C343))</f>
        <v>NA</v>
      </c>
      <c r="K343" s="11">
        <f t="shared" si="321"/>
        <v>1.4618765526466655</v>
      </c>
      <c r="L343" s="11">
        <f t="shared" si="323"/>
        <v>3.8686674645719976</v>
      </c>
      <c r="M343" s="11">
        <f t="shared" ref="M343" si="325">IF(SUM($C337:$C343)=0,"NA",SUM($F337:$F343)/SUM($C337:$C343))</f>
        <v>3.8686674645719976</v>
      </c>
      <c r="N343" s="11">
        <f>IF(SUM($C336:$C343)=0,"NA",SUM($F336:$F343)/SUM($C336:$C343))</f>
        <v>3.8686674645719976</v>
      </c>
      <c r="O343" s="11">
        <f>IF(SUM($C335:$C343)=0,"NA",SUM($F335:$F343)/SUM($C335:$C343))</f>
        <v>3.8686674645719976</v>
      </c>
    </row>
    <row r="344" spans="1:17">
      <c r="A344" s="7">
        <v>3850</v>
      </c>
      <c r="B344" s="8">
        <v>2016</v>
      </c>
      <c r="C344" s="10">
        <v>7101.28</v>
      </c>
      <c r="D344" s="10">
        <v>0</v>
      </c>
      <c r="E344" s="10">
        <v>-0.01</v>
      </c>
      <c r="F344" s="10">
        <f t="shared" si="309"/>
        <v>0.01</v>
      </c>
      <c r="G344" s="11">
        <f t="shared" si="322"/>
        <v>1.4081968321204064E-6</v>
      </c>
      <c r="H344" s="11">
        <f t="shared" ref="H344:H345" si="326">IF(SUM($C343:$C344)=0,"NA",SUM($F343:$F344)/SUM($C343:$C344))</f>
        <v>1.4081968321204064E-6</v>
      </c>
      <c r="I344" s="11">
        <f>IF(SUM($C342:$C344)=0,"NA",SUM($F342:$F344)/SUM($C342:$C344))</f>
        <v>1.4081968321204064E-6</v>
      </c>
      <c r="J344" s="11">
        <f>IF(SUM($C341:$C344)=0,"NA",SUM($F341:$F344)/SUM($C341:$C344))</f>
        <v>1.4081968321204064E-6</v>
      </c>
      <c r="K344" s="11">
        <f t="shared" ref="K344:K345" si="327">IF(SUM($C340:$C344)=0,"NA",SUM($F340:$F344)/SUM($C340:$C344))</f>
        <v>1.1689441903431495E-2</v>
      </c>
      <c r="L344" s="11">
        <f t="shared" ref="L344:L345" si="328">IF(SUM($C339:$C344)=0,"NA",SUM($F339:$F344)/SUM($C339:$C344))</f>
        <v>0.31980941316769751</v>
      </c>
      <c r="M344" s="11">
        <f t="shared" ref="M344:M345" si="329">IF(SUM($C338:$C344)=0,"NA",SUM($F338:$F344)/SUM($C338:$C344))</f>
        <v>0.84633249063237781</v>
      </c>
      <c r="N344" s="11">
        <f>IF(SUM($C337:$C344)=0,"NA",SUM($F337:$F344)/SUM($C337:$C344))</f>
        <v>0.84633249063237781</v>
      </c>
      <c r="O344" s="11">
        <f>IF(SUM($C336:$C344)=0,"NA",SUM($F336:$F344)/SUM($C336:$C344))</f>
        <v>0.84633249063237781</v>
      </c>
      <c r="P344" s="11">
        <f>IF(SUM($C335:$C344)=0,"NA",SUM($F335:$F344)/SUM($C335:$C344))</f>
        <v>0.84633249063237781</v>
      </c>
    </row>
    <row r="345" spans="1:17">
      <c r="A345" s="7">
        <v>3850</v>
      </c>
      <c r="B345" s="8">
        <v>2017</v>
      </c>
      <c r="C345" s="10">
        <v>6866.99</v>
      </c>
      <c r="D345" s="10">
        <v>0</v>
      </c>
      <c r="E345" s="10">
        <v>306.14</v>
      </c>
      <c r="F345" s="10">
        <f t="shared" si="309"/>
        <v>-306.14</v>
      </c>
      <c r="G345" s="11">
        <f t="shared" si="322"/>
        <v>-4.4581395924560833E-2</v>
      </c>
      <c r="H345" s="11">
        <f t="shared" si="326"/>
        <v>-2.1916099846294494E-2</v>
      </c>
      <c r="I345" s="11">
        <f>IF(SUM($C343:$C345)=0,"NA",SUM($F343:$F345)/SUM($C343:$C345))</f>
        <v>-2.1916099846294494E-2</v>
      </c>
      <c r="J345" s="11">
        <f>IF(SUM($C342:$C345)=0,"NA",SUM($F342:$F345)/SUM($C342:$C345))</f>
        <v>-2.1916099846294494E-2</v>
      </c>
      <c r="K345" s="11">
        <f t="shared" si="327"/>
        <v>-2.1916099846294494E-2</v>
      </c>
      <c r="L345" s="11">
        <f t="shared" si="328"/>
        <v>-1.5974061211588834E-2</v>
      </c>
      <c r="M345" s="11">
        <f t="shared" si="329"/>
        <v>0.16299435789484243</v>
      </c>
      <c r="N345" s="11">
        <f>IF(SUM($C338:$C345)=0,"NA",SUM($F338:$F345)/SUM($C338:$C345))</f>
        <v>0.46292899395305204</v>
      </c>
      <c r="O345" s="11">
        <f>IF(SUM($C337:$C345)=0,"NA",SUM($F337:$F345)/SUM($C337:$C345))</f>
        <v>0.46292899395305204</v>
      </c>
      <c r="P345" s="11">
        <f>IF(SUM($C336:$C345)=0,"NA",SUM($F336:$F345)/SUM($C336:$C345))</f>
        <v>0.46292899395305204</v>
      </c>
      <c r="Q345" s="11">
        <f>IF(SUM($C337:$C345)=0,"NA",SUM($F335:$F345)/SUM($C335:$C345))</f>
        <v>0.46292899395305204</v>
      </c>
    </row>
    <row r="346" spans="1:17">
      <c r="A346" s="7"/>
      <c r="B346" s="8"/>
      <c r="G346" s="11"/>
      <c r="H346" s="11"/>
      <c r="I346" s="11"/>
      <c r="J346" s="11"/>
      <c r="K346" s="11"/>
      <c r="L346" s="11"/>
      <c r="M346" s="11"/>
      <c r="N346" s="11"/>
      <c r="O346" s="11"/>
    </row>
    <row r="347" spans="1:17">
      <c r="A347" s="7"/>
      <c r="B347" s="8"/>
      <c r="G347" s="11"/>
      <c r="H347" s="11"/>
      <c r="I347" s="11"/>
      <c r="J347" s="11"/>
      <c r="K347" s="11"/>
      <c r="L347" s="11"/>
      <c r="M347" s="11"/>
      <c r="N347" s="11"/>
      <c r="O347" s="11"/>
    </row>
    <row r="348" spans="1:17">
      <c r="A348" s="7"/>
      <c r="B348" s="8"/>
    </row>
    <row r="349" spans="1:17">
      <c r="A349" s="7">
        <v>3870</v>
      </c>
      <c r="B349" s="8">
        <v>2005</v>
      </c>
      <c r="C349" s="10">
        <f>'Pre Adjustment'!C281-Adjustments!C281</f>
        <v>0</v>
      </c>
      <c r="D349" s="10">
        <f>'Pre Adjustment'!D281-Adjustments!D281</f>
        <v>0</v>
      </c>
      <c r="E349" s="10">
        <f>'Pre Adjustment'!E281-Adjustments!E281</f>
        <v>0</v>
      </c>
      <c r="F349" s="10">
        <f t="shared" si="309"/>
        <v>0</v>
      </c>
      <c r="G349" s="11" t="str">
        <f>IF($C349=0,"NA",+$F349/$C349)</f>
        <v>NA</v>
      </c>
    </row>
    <row r="350" spans="1:17">
      <c r="A350" s="7">
        <v>3870</v>
      </c>
      <c r="B350" s="8">
        <v>2006</v>
      </c>
      <c r="C350" s="10">
        <f>'Pre Adjustment'!C282-Adjustments!C282</f>
        <v>0</v>
      </c>
      <c r="D350" s="10">
        <f>'Pre Adjustment'!D282-Adjustments!D282</f>
        <v>0</v>
      </c>
      <c r="E350" s="10">
        <f>'Pre Adjustment'!E282-Adjustments!E282</f>
        <v>0</v>
      </c>
      <c r="F350" s="10">
        <f t="shared" si="309"/>
        <v>0</v>
      </c>
      <c r="G350" s="11" t="str">
        <f>IF($C350=0,"NA",+$F350/$C350)</f>
        <v>NA</v>
      </c>
      <c r="H350" s="11" t="str">
        <f t="shared" ref="H350:H354" si="330">IF(SUM($C349:$C350)=0,"NA",SUM($F349:$F350)/SUM($C349:$C350))</f>
        <v>NA</v>
      </c>
    </row>
    <row r="351" spans="1:17">
      <c r="A351" s="7">
        <v>3870</v>
      </c>
      <c r="B351" s="8">
        <v>2007</v>
      </c>
      <c r="C351" s="10">
        <f>'Pre Adjustment'!C283-Adjustments!C283</f>
        <v>0</v>
      </c>
      <c r="D351" s="10">
        <f>'Pre Adjustment'!D283-Adjustments!D283</f>
        <v>0</v>
      </c>
      <c r="E351" s="10">
        <f>'Pre Adjustment'!E283-Adjustments!E283</f>
        <v>0</v>
      </c>
      <c r="F351" s="10">
        <f t="shared" si="309"/>
        <v>0</v>
      </c>
      <c r="G351" s="11" t="str">
        <f t="shared" ref="G351:G353" si="331">IF($C351=0,"NA",+$F351/$C351)</f>
        <v>NA</v>
      </c>
      <c r="H351" s="11" t="str">
        <f t="shared" si="330"/>
        <v>NA</v>
      </c>
      <c r="I351" s="11" t="str">
        <f t="shared" ref="I351:I355" si="332">IF(SUM($C349:$C351)=0,"NA",SUM($F349:$F351)/SUM($C349:$C351))</f>
        <v>NA</v>
      </c>
    </row>
    <row r="352" spans="1:17">
      <c r="A352" s="7">
        <v>3870</v>
      </c>
      <c r="B352" s="8">
        <v>2008</v>
      </c>
      <c r="C352" s="10">
        <f>'Pre Adjustment'!C284-Adjustments!C284</f>
        <v>0</v>
      </c>
      <c r="D352" s="10">
        <f>'Pre Adjustment'!D284-Adjustments!D284</f>
        <v>0</v>
      </c>
      <c r="E352" s="10">
        <f>'Pre Adjustment'!E284-Adjustments!E284</f>
        <v>0</v>
      </c>
      <c r="F352" s="10">
        <f t="shared" si="309"/>
        <v>0</v>
      </c>
      <c r="G352" s="11" t="str">
        <f t="shared" si="331"/>
        <v>NA</v>
      </c>
      <c r="H352" s="11" t="str">
        <f t="shared" si="330"/>
        <v>NA</v>
      </c>
      <c r="I352" s="11" t="str">
        <f t="shared" si="332"/>
        <v>NA</v>
      </c>
      <c r="J352" s="11" t="str">
        <f>IF(SUM($C349:$C352)=0,"NA",SUM($F349:$F352)/SUM($C349:$C352))</f>
        <v>NA</v>
      </c>
    </row>
    <row r="353" spans="1:17">
      <c r="A353" s="7">
        <v>3870</v>
      </c>
      <c r="B353" s="8">
        <v>2009</v>
      </c>
      <c r="C353" s="10">
        <f>'Pre Adjustment'!C285-Adjustments!C285</f>
        <v>0</v>
      </c>
      <c r="D353" s="10">
        <f>'Pre Adjustment'!D285-Adjustments!D285</f>
        <v>0</v>
      </c>
      <c r="E353" s="10">
        <f>'Pre Adjustment'!E285-Adjustments!E285</f>
        <v>0</v>
      </c>
      <c r="F353" s="10">
        <f t="shared" si="309"/>
        <v>0</v>
      </c>
      <c r="G353" s="11" t="str">
        <f t="shared" si="331"/>
        <v>NA</v>
      </c>
      <c r="H353" s="11" t="str">
        <f t="shared" si="330"/>
        <v>NA</v>
      </c>
      <c r="I353" s="11" t="str">
        <f t="shared" si="332"/>
        <v>NA</v>
      </c>
      <c r="J353" s="11" t="str">
        <f t="shared" ref="J353:J356" si="333">IF(SUM($C350:$C353)=0,"NA",SUM($F350:$F353)/SUM($C350:$C353))</f>
        <v>NA</v>
      </c>
      <c r="K353" s="11" t="str">
        <f>IF(SUM($C349:$C353)=0,"NA",SUM($F349:$F353)/SUM($C349:$C353))</f>
        <v>NA</v>
      </c>
    </row>
    <row r="354" spans="1:17">
      <c r="A354" s="7">
        <v>3870</v>
      </c>
      <c r="B354" s="8">
        <v>2010</v>
      </c>
      <c r="C354" s="10">
        <f>'Pre Adjustment'!C286-Adjustments!C286</f>
        <v>0</v>
      </c>
      <c r="D354" s="10">
        <f>'Pre Adjustment'!D286-Adjustments!D286</f>
        <v>0</v>
      </c>
      <c r="E354" s="10">
        <f>'Pre Adjustment'!E286-Adjustments!E286</f>
        <v>0</v>
      </c>
      <c r="F354" s="10">
        <f t="shared" si="309"/>
        <v>0</v>
      </c>
      <c r="G354" s="11" t="str">
        <f>IF($C354=0,"NA",+$F354/$C354)</f>
        <v>NA</v>
      </c>
      <c r="H354" s="11" t="str">
        <f t="shared" si="330"/>
        <v>NA</v>
      </c>
      <c r="I354" s="11" t="str">
        <f t="shared" si="332"/>
        <v>NA</v>
      </c>
      <c r="J354" s="11" t="str">
        <f t="shared" si="333"/>
        <v>NA</v>
      </c>
      <c r="K354" s="11" t="str">
        <f t="shared" ref="K354:K357" si="334">IF(SUM($C350:$C354)=0,"NA",SUM($F350:$F354)/SUM($C350:$C354))</f>
        <v>NA</v>
      </c>
      <c r="L354" s="11" t="str">
        <f>IF(SUM($C349:$C354)=0,"NA",SUM($F349:$F354)/SUM($C349:$C354))</f>
        <v>NA</v>
      </c>
    </row>
    <row r="355" spans="1:17">
      <c r="A355" s="7">
        <v>3870</v>
      </c>
      <c r="B355" s="8">
        <v>2013</v>
      </c>
      <c r="C355" s="10">
        <f>'Pre Adjustment'!C287-Adjustments!C287</f>
        <v>0</v>
      </c>
      <c r="D355" s="10">
        <f>'Pre Adjustment'!D287-Adjustments!D287</f>
        <v>0</v>
      </c>
      <c r="E355" s="10">
        <f>'Pre Adjustment'!E287-Adjustments!E287</f>
        <v>0</v>
      </c>
      <c r="F355" s="10">
        <f t="shared" si="309"/>
        <v>0</v>
      </c>
      <c r="G355" s="11" t="str">
        <f t="shared" ref="G355:G359" si="335">IF($C355=0,"NA",+$F355/$C355)</f>
        <v>NA</v>
      </c>
      <c r="H355" s="11" t="str">
        <f>IF(SUM($C354:$C355)=0,"NA",SUM($F354:$F355)/SUM($C354:$C355))</f>
        <v>NA</v>
      </c>
      <c r="I355" s="11" t="str">
        <f t="shared" si="332"/>
        <v>NA</v>
      </c>
      <c r="J355" s="11" t="str">
        <f t="shared" si="333"/>
        <v>NA</v>
      </c>
      <c r="K355" s="11" t="str">
        <f t="shared" si="334"/>
        <v>NA</v>
      </c>
      <c r="L355" s="11" t="str">
        <f>IF(SUM($C350:$C355)=0,"NA",SUM($F350:$F355)/SUM($C350:$C355))</f>
        <v>NA</v>
      </c>
      <c r="M355" s="11" t="str">
        <f>IF(SUM($C349:$C355)=0,"NA",SUM($F349:$F355)/SUM($C349:$C355))</f>
        <v>NA</v>
      </c>
    </row>
    <row r="356" spans="1:17">
      <c r="A356" s="7">
        <v>3870</v>
      </c>
      <c r="B356" s="8">
        <v>2014</v>
      </c>
      <c r="C356" s="10">
        <f>'Pre Adjustment'!C288-Adjustments!C288</f>
        <v>0</v>
      </c>
      <c r="D356" s="10">
        <f>'Pre Adjustment'!D288-Adjustments!D288</f>
        <v>0</v>
      </c>
      <c r="E356" s="10">
        <f>'Pre Adjustment'!E288-Adjustments!E288</f>
        <v>0</v>
      </c>
      <c r="F356" s="10">
        <f t="shared" si="309"/>
        <v>0</v>
      </c>
      <c r="G356" s="11" t="str">
        <f t="shared" si="335"/>
        <v>NA</v>
      </c>
      <c r="H356" s="11" t="str">
        <f>IF(SUM($C355:$C356)=0,"NA",SUM($F355:$F356)/SUM($C355:$C356))</f>
        <v>NA</v>
      </c>
      <c r="I356" s="11" t="str">
        <f>IF(SUM($C354:$C356)=0,"NA",SUM($F354:$F356)/SUM($C354:$C356))</f>
        <v>NA</v>
      </c>
      <c r="J356" s="11" t="str">
        <f t="shared" si="333"/>
        <v>NA</v>
      </c>
      <c r="K356" s="11" t="str">
        <f t="shared" si="334"/>
        <v>NA</v>
      </c>
      <c r="L356" s="11" t="str">
        <f t="shared" ref="L356:L357" si="336">IF(SUM($C351:$C356)=0,"NA",SUM($F351:$F356)/SUM($C351:$C356))</f>
        <v>NA</v>
      </c>
      <c r="M356" s="11" t="str">
        <f>IF(SUM($C350:$C356)=0,"NA",SUM($F350:$F356)/SUM($C350:$C356))</f>
        <v>NA</v>
      </c>
      <c r="N356" s="11" t="str">
        <f>IF(SUM($C349:$C356)=0,"NA",SUM($F349:$F356)/SUM($C349:$C356))</f>
        <v>NA</v>
      </c>
    </row>
    <row r="357" spans="1:17">
      <c r="A357" s="7">
        <v>3870</v>
      </c>
      <c r="B357" s="8">
        <v>2015</v>
      </c>
      <c r="C357" s="10">
        <f>'Pre Adjustment'!C289-Adjustments!C289</f>
        <v>0</v>
      </c>
      <c r="D357" s="10">
        <f>'Pre Adjustment'!D289-Adjustments!D289</f>
        <v>0</v>
      </c>
      <c r="E357" s="10">
        <f>'Pre Adjustment'!E289-Adjustments!E289</f>
        <v>0</v>
      </c>
      <c r="F357" s="10">
        <f t="shared" si="309"/>
        <v>0</v>
      </c>
      <c r="G357" s="11" t="str">
        <f t="shared" si="335"/>
        <v>NA</v>
      </c>
      <c r="H357" s="11" t="str">
        <f t="shared" ref="H357" si="337">IF(SUM($C356:$C357)=0,"NA",SUM($F356:$F357)/SUM($C356:$C357))</f>
        <v>NA</v>
      </c>
      <c r="I357" s="11" t="str">
        <f>IF(SUM($C355:$C357)=0,"NA",SUM($F355:$F357)/SUM($C355:$C357))</f>
        <v>NA</v>
      </c>
      <c r="J357" s="11" t="str">
        <f>IF(SUM($C354:$C357)=0,"NA",SUM($F354:$F357)/SUM($C354:$C357))</f>
        <v>NA</v>
      </c>
      <c r="K357" s="11" t="str">
        <f t="shared" si="334"/>
        <v>NA</v>
      </c>
      <c r="L357" s="11" t="str">
        <f t="shared" si="336"/>
        <v>NA</v>
      </c>
      <c r="M357" s="11" t="str">
        <f t="shared" ref="M357" si="338">IF(SUM($C351:$C357)=0,"NA",SUM($F351:$F357)/SUM($C351:$C357))</f>
        <v>NA</v>
      </c>
      <c r="N357" s="11" t="str">
        <f>IF(SUM($C350:$C357)=0,"NA",SUM($F350:$F357)/SUM($C350:$C357))</f>
        <v>NA</v>
      </c>
      <c r="O357" s="11" t="str">
        <f>IF(SUM($C349:$C357)=0,"NA",SUM($F349:$F357)/SUM($C349:$C357))</f>
        <v>NA</v>
      </c>
    </row>
    <row r="358" spans="1:17">
      <c r="A358" s="7">
        <v>3870</v>
      </c>
      <c r="B358" s="8">
        <v>2016</v>
      </c>
      <c r="C358" s="10">
        <v>0</v>
      </c>
      <c r="D358" s="10">
        <v>0</v>
      </c>
      <c r="E358" s="10">
        <v>0</v>
      </c>
      <c r="F358" s="10">
        <f t="shared" si="309"/>
        <v>0</v>
      </c>
      <c r="G358" s="11" t="str">
        <f t="shared" si="335"/>
        <v>NA</v>
      </c>
      <c r="H358" s="11" t="str">
        <f t="shared" ref="H358:H359" si="339">IF(SUM($C357:$C358)=0,"NA",SUM($F357:$F358)/SUM($C357:$C358))</f>
        <v>NA</v>
      </c>
      <c r="I358" s="11" t="str">
        <f>IF(SUM($C356:$C358)=0,"NA",SUM($F356:$F358)/SUM($C356:$C358))</f>
        <v>NA</v>
      </c>
      <c r="J358" s="11" t="str">
        <f>IF(SUM($C355:$C358)=0,"NA",SUM($F355:$F358)/SUM($C355:$C358))</f>
        <v>NA</v>
      </c>
      <c r="K358" s="11" t="str">
        <f t="shared" ref="K358:K359" si="340">IF(SUM($C354:$C358)=0,"NA",SUM($F354:$F358)/SUM($C354:$C358))</f>
        <v>NA</v>
      </c>
      <c r="L358" s="11" t="str">
        <f t="shared" ref="L358:L359" si="341">IF(SUM($C353:$C358)=0,"NA",SUM($F353:$F358)/SUM($C353:$C358))</f>
        <v>NA</v>
      </c>
      <c r="M358" s="11" t="str">
        <f t="shared" ref="M358:M359" si="342">IF(SUM($C352:$C358)=0,"NA",SUM($F352:$F358)/SUM($C352:$C358))</f>
        <v>NA</v>
      </c>
      <c r="N358" s="11" t="str">
        <f>IF(SUM($C351:$C358)=0,"NA",SUM($F351:$F358)/SUM($C351:$C358))</f>
        <v>NA</v>
      </c>
      <c r="O358" s="11" t="str">
        <f>IF(SUM($C350:$C358)=0,"NA",SUM($F350:$F358)/SUM($C350:$C358))</f>
        <v>NA</v>
      </c>
      <c r="P358" s="11" t="str">
        <f>IF(SUM($C349:$C358)=0,"NA",SUM($F349:$F358)/SUM($C349:$C358))</f>
        <v>NA</v>
      </c>
    </row>
    <row r="359" spans="1:17">
      <c r="A359" s="7">
        <v>3870</v>
      </c>
      <c r="B359" s="8">
        <v>2017</v>
      </c>
      <c r="C359" s="10">
        <v>0</v>
      </c>
      <c r="D359" s="10">
        <v>0</v>
      </c>
      <c r="E359" s="10">
        <v>0</v>
      </c>
      <c r="F359" s="10">
        <f t="shared" si="309"/>
        <v>0</v>
      </c>
      <c r="G359" s="11" t="str">
        <f t="shared" si="335"/>
        <v>NA</v>
      </c>
      <c r="H359" s="11" t="str">
        <f t="shared" si="339"/>
        <v>NA</v>
      </c>
      <c r="I359" s="11" t="str">
        <f>IF(SUM($C357:$C359)=0,"NA",SUM($F357:$F359)/SUM($C357:$C359))</f>
        <v>NA</v>
      </c>
      <c r="J359" s="11" t="str">
        <f>IF(SUM($C356:$C359)=0,"NA",SUM($F356:$F359)/SUM($C356:$C359))</f>
        <v>NA</v>
      </c>
      <c r="K359" s="11" t="str">
        <f t="shared" si="340"/>
        <v>NA</v>
      </c>
      <c r="L359" s="11" t="str">
        <f t="shared" si="341"/>
        <v>NA</v>
      </c>
      <c r="M359" s="11" t="str">
        <f t="shared" si="342"/>
        <v>NA</v>
      </c>
      <c r="N359" s="11" t="str">
        <f>IF(SUM($C352:$C359)=0,"NA",SUM($F352:$F359)/SUM($C352:$C359))</f>
        <v>NA</v>
      </c>
      <c r="O359" s="11" t="str">
        <f>IF(SUM($C351:$C359)=0,"NA",SUM($F351:$F359)/SUM($C351:$C359))</f>
        <v>NA</v>
      </c>
      <c r="P359" s="11" t="str">
        <f>IF(SUM($C350:$C359)=0,"NA",SUM($F350:$F359)/SUM($C350:$C359))</f>
        <v>NA</v>
      </c>
      <c r="Q359" s="11" t="str">
        <f>IF(SUM($C351:$C359)=0,"NA",SUM($F349:$F359)/SUM($C349:$C359))</f>
        <v>NA</v>
      </c>
    </row>
    <row r="360" spans="1:17">
      <c r="A360" s="7"/>
      <c r="B360" s="8"/>
      <c r="G360" s="11"/>
      <c r="H360" s="11"/>
      <c r="I360" s="11"/>
      <c r="J360" s="11"/>
      <c r="K360" s="11"/>
      <c r="L360" s="11"/>
      <c r="M360" s="11"/>
      <c r="N360" s="11"/>
      <c r="O360" s="11"/>
    </row>
    <row r="361" spans="1:17">
      <c r="A361" s="7"/>
      <c r="B361" s="8"/>
      <c r="G361" s="11"/>
      <c r="H361" s="11"/>
      <c r="I361" s="11"/>
      <c r="J361" s="11"/>
      <c r="K361" s="11"/>
      <c r="L361" s="11"/>
      <c r="M361" s="11"/>
      <c r="N361" s="11"/>
      <c r="O361" s="11"/>
    </row>
    <row r="362" spans="1:17">
      <c r="A362" s="7"/>
      <c r="B362" s="8"/>
    </row>
    <row r="363" spans="1:17" hidden="1">
      <c r="A363" s="7">
        <v>3890</v>
      </c>
      <c r="B363" s="8">
        <v>2005</v>
      </c>
      <c r="C363" s="10">
        <f>'Pre Adjustment'!C291-Adjustments!C291</f>
        <v>0</v>
      </c>
      <c r="D363" s="10">
        <f>'Pre Adjustment'!D291-Adjustments!D291</f>
        <v>0</v>
      </c>
      <c r="E363" s="10">
        <f>'Pre Adjustment'!E291-Adjustments!E291</f>
        <v>0</v>
      </c>
      <c r="F363" s="10">
        <f t="shared" si="309"/>
        <v>0</v>
      </c>
      <c r="G363" s="11" t="str">
        <f>IF($C363=0,"NA",+$F363/$C363)</f>
        <v>NA</v>
      </c>
    </row>
    <row r="364" spans="1:17" hidden="1">
      <c r="A364" s="7">
        <v>3890</v>
      </c>
      <c r="B364" s="8">
        <v>2006</v>
      </c>
      <c r="C364" s="10">
        <f>'Pre Adjustment'!C292-Adjustments!C292</f>
        <v>0</v>
      </c>
      <c r="D364" s="10">
        <f>'Pre Adjustment'!D292-Adjustments!D292</f>
        <v>0</v>
      </c>
      <c r="E364" s="10">
        <f>'Pre Adjustment'!E292-Adjustments!E292</f>
        <v>0</v>
      </c>
      <c r="F364" s="10">
        <f t="shared" si="309"/>
        <v>0</v>
      </c>
      <c r="G364" s="11" t="str">
        <f>IF($C364=0,"NA",+$F364/$C364)</f>
        <v>NA</v>
      </c>
      <c r="H364" s="11" t="str">
        <f t="shared" ref="H364:H368" si="343">IF(SUM($C363:$C364)=0,"NA",SUM($F363:$F364)/SUM($C363:$C364))</f>
        <v>NA</v>
      </c>
    </row>
    <row r="365" spans="1:17" hidden="1">
      <c r="A365" s="7">
        <v>3890</v>
      </c>
      <c r="B365" s="8">
        <v>2007</v>
      </c>
      <c r="C365" s="10">
        <f>'Pre Adjustment'!C293-Adjustments!C293</f>
        <v>0</v>
      </c>
      <c r="D365" s="10">
        <f>'Pre Adjustment'!D293-Adjustments!D293</f>
        <v>0</v>
      </c>
      <c r="E365" s="10">
        <f>'Pre Adjustment'!E293-Adjustments!E293</f>
        <v>0</v>
      </c>
      <c r="F365" s="10">
        <f t="shared" si="309"/>
        <v>0</v>
      </c>
      <c r="G365" s="11" t="str">
        <f t="shared" ref="G365:G367" si="344">IF($C365=0,"NA",+$F365/$C365)</f>
        <v>NA</v>
      </c>
      <c r="H365" s="11" t="str">
        <f t="shared" si="343"/>
        <v>NA</v>
      </c>
      <c r="I365" s="11" t="str">
        <f t="shared" ref="I365:I369" si="345">IF(SUM($C363:$C365)=0,"NA",SUM($F363:$F365)/SUM($C363:$C365))</f>
        <v>NA</v>
      </c>
    </row>
    <row r="366" spans="1:17" hidden="1">
      <c r="A366" s="7">
        <v>3890</v>
      </c>
      <c r="B366" s="8">
        <v>2008</v>
      </c>
      <c r="C366" s="10">
        <f>'Pre Adjustment'!C294-Adjustments!C294</f>
        <v>0</v>
      </c>
      <c r="D366" s="10">
        <f>'Pre Adjustment'!D294-Adjustments!D294</f>
        <v>0</v>
      </c>
      <c r="E366" s="10">
        <f>'Pre Adjustment'!E294-Adjustments!E294</f>
        <v>0</v>
      </c>
      <c r="F366" s="10">
        <f t="shared" si="309"/>
        <v>0</v>
      </c>
      <c r="G366" s="11" t="str">
        <f t="shared" si="344"/>
        <v>NA</v>
      </c>
      <c r="H366" s="11" t="str">
        <f t="shared" si="343"/>
        <v>NA</v>
      </c>
      <c r="I366" s="11" t="str">
        <f t="shared" si="345"/>
        <v>NA</v>
      </c>
      <c r="J366" s="11" t="str">
        <f>IF(SUM($C363:$C366)=0,"NA",SUM($F363:$F366)/SUM($C363:$C366))</f>
        <v>NA</v>
      </c>
    </row>
    <row r="367" spans="1:17" hidden="1">
      <c r="A367" s="7">
        <v>3890</v>
      </c>
      <c r="B367" s="8">
        <v>2009</v>
      </c>
      <c r="C367" s="10">
        <f>'Pre Adjustment'!C295-Adjustments!C295</f>
        <v>0</v>
      </c>
      <c r="D367" s="10">
        <f>'Pre Adjustment'!D295-Adjustments!D295</f>
        <v>0</v>
      </c>
      <c r="E367" s="10">
        <f>'Pre Adjustment'!E295-Adjustments!E295</f>
        <v>0</v>
      </c>
      <c r="F367" s="10">
        <f t="shared" si="309"/>
        <v>0</v>
      </c>
      <c r="G367" s="11" t="str">
        <f t="shared" si="344"/>
        <v>NA</v>
      </c>
      <c r="H367" s="11" t="str">
        <f t="shared" si="343"/>
        <v>NA</v>
      </c>
      <c r="I367" s="11" t="str">
        <f t="shared" si="345"/>
        <v>NA</v>
      </c>
      <c r="J367" s="11" t="str">
        <f t="shared" ref="J367:J370" si="346">IF(SUM($C364:$C367)=0,"NA",SUM($F364:$F367)/SUM($C364:$C367))</f>
        <v>NA</v>
      </c>
      <c r="K367" s="11" t="str">
        <f>IF(SUM($C363:$C367)=0,"NA",SUM($F363:$F367)/SUM($C363:$C367))</f>
        <v>NA</v>
      </c>
    </row>
    <row r="368" spans="1:17" hidden="1">
      <c r="A368" s="7">
        <v>3890</v>
      </c>
      <c r="B368" s="8">
        <v>2010</v>
      </c>
      <c r="C368" s="10">
        <f>'Pre Adjustment'!C296-Adjustments!C296</f>
        <v>0</v>
      </c>
      <c r="D368" s="10">
        <f>'Pre Adjustment'!D296-Adjustments!D296</f>
        <v>0</v>
      </c>
      <c r="E368" s="10">
        <f>'Pre Adjustment'!E296-Adjustments!E296</f>
        <v>0</v>
      </c>
      <c r="F368" s="10">
        <f t="shared" si="309"/>
        <v>0</v>
      </c>
      <c r="G368" s="11" t="str">
        <f>IF($C368=0,"NA",+$F368/$C368)</f>
        <v>NA</v>
      </c>
      <c r="H368" s="11" t="str">
        <f t="shared" si="343"/>
        <v>NA</v>
      </c>
      <c r="I368" s="11" t="str">
        <f t="shared" si="345"/>
        <v>NA</v>
      </c>
      <c r="J368" s="11" t="str">
        <f t="shared" si="346"/>
        <v>NA</v>
      </c>
      <c r="K368" s="11" t="str">
        <f t="shared" ref="K368:K371" si="347">IF(SUM($C364:$C368)=0,"NA",SUM($F364:$F368)/SUM($C364:$C368))</f>
        <v>NA</v>
      </c>
      <c r="L368" s="11" t="str">
        <f>IF(SUM($C363:$C368)=0,"NA",SUM($F363:$F368)/SUM($C363:$C368))</f>
        <v>NA</v>
      </c>
    </row>
    <row r="369" spans="1:17" hidden="1">
      <c r="A369" s="7">
        <v>3890</v>
      </c>
      <c r="B369" s="8">
        <v>2013</v>
      </c>
      <c r="C369" s="10">
        <f>'Pre Adjustment'!C297-Adjustments!C297</f>
        <v>0</v>
      </c>
      <c r="D369" s="10">
        <f>'Pre Adjustment'!D297-Adjustments!D297</f>
        <v>0</v>
      </c>
      <c r="E369" s="10">
        <f>'Pre Adjustment'!E297-Adjustments!E297</f>
        <v>0</v>
      </c>
      <c r="F369" s="10">
        <f t="shared" si="309"/>
        <v>0</v>
      </c>
      <c r="G369" s="11" t="str">
        <f t="shared" ref="G369:G371" si="348">IF($C369=0,"NA",+$F369/$C369)</f>
        <v>NA</v>
      </c>
      <c r="H369" s="11" t="str">
        <f>IF(SUM($C368:$C369)=0,"NA",SUM($F368:$F369)/SUM($C368:$C369))</f>
        <v>NA</v>
      </c>
      <c r="I369" s="11" t="str">
        <f t="shared" si="345"/>
        <v>NA</v>
      </c>
      <c r="J369" s="11" t="str">
        <f t="shared" si="346"/>
        <v>NA</v>
      </c>
      <c r="K369" s="11" t="str">
        <f t="shared" si="347"/>
        <v>NA</v>
      </c>
      <c r="L369" s="11" t="str">
        <f>IF(SUM($C364:$C369)=0,"NA",SUM($F364:$F369)/SUM($C364:$C369))</f>
        <v>NA</v>
      </c>
      <c r="M369" s="11" t="str">
        <f>IF(SUM($C363:$C369)=0,"NA",SUM($F363:$F369)/SUM($C363:$C369))</f>
        <v>NA</v>
      </c>
    </row>
    <row r="370" spans="1:17" hidden="1">
      <c r="A370" s="7">
        <v>3890</v>
      </c>
      <c r="B370" s="8">
        <v>2014</v>
      </c>
      <c r="C370" s="10">
        <f>'Pre Adjustment'!C298-Adjustments!C298</f>
        <v>0</v>
      </c>
      <c r="D370" s="10">
        <f>'Pre Adjustment'!D298-Adjustments!D298</f>
        <v>0</v>
      </c>
      <c r="E370" s="10">
        <f>'Pre Adjustment'!E298-Adjustments!E298</f>
        <v>0</v>
      </c>
      <c r="F370" s="10">
        <f t="shared" si="309"/>
        <v>0</v>
      </c>
      <c r="G370" s="11" t="str">
        <f t="shared" si="348"/>
        <v>NA</v>
      </c>
      <c r="H370" s="11" t="str">
        <f>IF(SUM($C369:$C370)=0,"NA",SUM($F369:$F370)/SUM($C369:$C370))</f>
        <v>NA</v>
      </c>
      <c r="I370" s="11" t="str">
        <f>IF(SUM($C368:$C370)=0,"NA",SUM($F368:$F370)/SUM($C368:$C370))</f>
        <v>NA</v>
      </c>
      <c r="J370" s="11" t="str">
        <f t="shared" si="346"/>
        <v>NA</v>
      </c>
      <c r="K370" s="11" t="str">
        <f t="shared" si="347"/>
        <v>NA</v>
      </c>
      <c r="L370" s="11" t="str">
        <f t="shared" ref="L370:L371" si="349">IF(SUM($C365:$C370)=0,"NA",SUM($F365:$F370)/SUM($C365:$C370))</f>
        <v>NA</v>
      </c>
      <c r="M370" s="11" t="str">
        <f>IF(SUM($C364:$C370)=0,"NA",SUM($F364:$F370)/SUM($C364:$C370))</f>
        <v>NA</v>
      </c>
      <c r="N370" s="11" t="str">
        <f>IF(SUM($C363:$C370)=0,"NA",SUM($F363:$F370)/SUM($C363:$C370))</f>
        <v>NA</v>
      </c>
    </row>
    <row r="371" spans="1:17" hidden="1">
      <c r="A371" s="7">
        <v>3890</v>
      </c>
      <c r="B371" s="8">
        <v>2015</v>
      </c>
      <c r="C371" s="10">
        <f>'Pre Adjustment'!C299-Adjustments!C299</f>
        <v>0</v>
      </c>
      <c r="D371" s="10">
        <f>'Pre Adjustment'!D299-Adjustments!D299</f>
        <v>0</v>
      </c>
      <c r="E371" s="10">
        <f>'Pre Adjustment'!E299-Adjustments!E299</f>
        <v>0</v>
      </c>
      <c r="F371" s="10">
        <f t="shared" si="309"/>
        <v>0</v>
      </c>
      <c r="G371" s="11" t="str">
        <f t="shared" si="348"/>
        <v>NA</v>
      </c>
      <c r="H371" s="11" t="str">
        <f t="shared" ref="H371" si="350">IF(SUM($C370:$C371)=0,"NA",SUM($F370:$F371)/SUM($C370:$C371))</f>
        <v>NA</v>
      </c>
      <c r="I371" s="11" t="str">
        <f>IF(SUM($C369:$C371)=0,"NA",SUM($F369:$F371)/SUM($C369:$C371))</f>
        <v>NA</v>
      </c>
      <c r="J371" s="11" t="str">
        <f>IF(SUM($C368:$C371)=0,"NA",SUM($F368:$F371)/SUM($C368:$C371))</f>
        <v>NA</v>
      </c>
      <c r="K371" s="11" t="str">
        <f t="shared" si="347"/>
        <v>NA</v>
      </c>
      <c r="L371" s="11" t="str">
        <f t="shared" si="349"/>
        <v>NA</v>
      </c>
      <c r="M371" s="11" t="str">
        <f t="shared" ref="M371" si="351">IF(SUM($C365:$C371)=0,"NA",SUM($F365:$F371)/SUM($C365:$C371))</f>
        <v>NA</v>
      </c>
      <c r="N371" s="11" t="str">
        <f>IF(SUM($C364:$C371)=0,"NA",SUM($F364:$F371)/SUM($C364:$C371))</f>
        <v>NA</v>
      </c>
      <c r="O371" s="11" t="str">
        <f>IF(SUM($C363:$C371)=0,"NA",SUM($F363:$F371)/SUM($C363:$C371))</f>
        <v>NA</v>
      </c>
    </row>
    <row r="372" spans="1:17" hidden="1">
      <c r="A372" s="7"/>
      <c r="B372" s="8"/>
    </row>
    <row r="373" spans="1:17">
      <c r="A373" s="7">
        <v>3900</v>
      </c>
      <c r="B373" s="8">
        <v>2005</v>
      </c>
      <c r="C373" s="10">
        <f>'Pre Adjustment'!C301-Adjustments!C301</f>
        <v>0</v>
      </c>
      <c r="D373" s="10">
        <f>'Pre Adjustment'!D301-Adjustments!D301</f>
        <v>0</v>
      </c>
      <c r="E373" s="10">
        <f>'Pre Adjustment'!E301-Adjustments!E301</f>
        <v>0</v>
      </c>
      <c r="F373" s="10">
        <f t="shared" si="309"/>
        <v>0</v>
      </c>
      <c r="G373" s="11" t="str">
        <f>IF($C373=0,"NA",+$F373/$C373)</f>
        <v>NA</v>
      </c>
    </row>
    <row r="374" spans="1:17">
      <c r="A374" s="7">
        <v>3900</v>
      </c>
      <c r="B374" s="8">
        <v>2006</v>
      </c>
      <c r="C374" s="10">
        <f>'Pre Adjustment'!C302-Adjustments!C302</f>
        <v>0</v>
      </c>
      <c r="D374" s="10">
        <f>'Pre Adjustment'!D302-Adjustments!D302</f>
        <v>0</v>
      </c>
      <c r="E374" s="10">
        <f>'Pre Adjustment'!E302-Adjustments!E302</f>
        <v>0</v>
      </c>
      <c r="F374" s="10">
        <f t="shared" si="309"/>
        <v>0</v>
      </c>
      <c r="G374" s="11" t="str">
        <f>IF($C374=0,"NA",+$F374/$C374)</f>
        <v>NA</v>
      </c>
      <c r="H374" s="11" t="str">
        <f t="shared" ref="H374:H378" si="352">IF(SUM($C373:$C374)=0,"NA",SUM($F373:$F374)/SUM($C373:$C374))</f>
        <v>NA</v>
      </c>
    </row>
    <row r="375" spans="1:17">
      <c r="A375" s="7">
        <v>3900</v>
      </c>
      <c r="B375" s="8">
        <v>2007</v>
      </c>
      <c r="C375" s="10">
        <f>'Pre Adjustment'!C303-Adjustments!C303</f>
        <v>0</v>
      </c>
      <c r="D375" s="10">
        <f>'Pre Adjustment'!D303-Adjustments!D303</f>
        <v>0</v>
      </c>
      <c r="E375" s="10">
        <f>'Pre Adjustment'!E303-Adjustments!E303</f>
        <v>0</v>
      </c>
      <c r="F375" s="10">
        <f t="shared" si="309"/>
        <v>0</v>
      </c>
      <c r="G375" s="11" t="str">
        <f t="shared" ref="G375:G377" si="353">IF($C375=0,"NA",+$F375/$C375)</f>
        <v>NA</v>
      </c>
      <c r="H375" s="11" t="str">
        <f t="shared" si="352"/>
        <v>NA</v>
      </c>
      <c r="I375" s="11" t="str">
        <f t="shared" ref="I375:I379" si="354">IF(SUM($C373:$C375)=0,"NA",SUM($F373:$F375)/SUM($C373:$C375))</f>
        <v>NA</v>
      </c>
    </row>
    <row r="376" spans="1:17">
      <c r="A376" s="7">
        <v>3900</v>
      </c>
      <c r="B376" s="8">
        <v>2008</v>
      </c>
      <c r="C376" s="10">
        <f>'Pre Adjustment'!C304-Adjustments!C304</f>
        <v>0</v>
      </c>
      <c r="D376" s="10">
        <f>'Pre Adjustment'!D304-Adjustments!D304</f>
        <v>0</v>
      </c>
      <c r="E376" s="10">
        <f>'Pre Adjustment'!E304-Adjustments!E304</f>
        <v>0</v>
      </c>
      <c r="F376" s="10">
        <f t="shared" si="309"/>
        <v>0</v>
      </c>
      <c r="G376" s="11" t="str">
        <f t="shared" si="353"/>
        <v>NA</v>
      </c>
      <c r="H376" s="11" t="str">
        <f t="shared" si="352"/>
        <v>NA</v>
      </c>
      <c r="I376" s="11" t="str">
        <f t="shared" si="354"/>
        <v>NA</v>
      </c>
      <c r="J376" s="11" t="str">
        <f>IF(SUM($C373:$C376)=0,"NA",SUM($F373:$F376)/SUM($C373:$C376))</f>
        <v>NA</v>
      </c>
    </row>
    <row r="377" spans="1:17">
      <c r="A377" s="7">
        <v>3900</v>
      </c>
      <c r="B377" s="8">
        <v>2009</v>
      </c>
      <c r="C377" s="10">
        <f>'Pre Adjustment'!C305-Adjustments!C305</f>
        <v>0</v>
      </c>
      <c r="D377" s="10">
        <f>'Pre Adjustment'!D305-Adjustments!D305</f>
        <v>0</v>
      </c>
      <c r="E377" s="10">
        <f>'Pre Adjustment'!E305-Adjustments!E305</f>
        <v>0</v>
      </c>
      <c r="F377" s="10">
        <f t="shared" si="309"/>
        <v>0</v>
      </c>
      <c r="G377" s="11" t="str">
        <f t="shared" si="353"/>
        <v>NA</v>
      </c>
      <c r="H377" s="11" t="str">
        <f t="shared" si="352"/>
        <v>NA</v>
      </c>
      <c r="I377" s="11" t="str">
        <f t="shared" si="354"/>
        <v>NA</v>
      </c>
      <c r="J377" s="11" t="str">
        <f t="shared" ref="J377:J380" si="355">IF(SUM($C374:$C377)=0,"NA",SUM($F374:$F377)/SUM($C374:$C377))</f>
        <v>NA</v>
      </c>
      <c r="K377" s="11" t="str">
        <f>IF(SUM($C373:$C377)=0,"NA",SUM($F373:$F377)/SUM($C373:$C377))</f>
        <v>NA</v>
      </c>
    </row>
    <row r="378" spans="1:17">
      <c r="A378" s="7">
        <v>3900</v>
      </c>
      <c r="B378" s="8">
        <v>2010</v>
      </c>
      <c r="C378" s="10">
        <f>'Pre Adjustment'!C306-Adjustments!C306</f>
        <v>20297.490000000002</v>
      </c>
      <c r="D378" s="10">
        <f>'Pre Adjustment'!D306-Adjustments!D306</f>
        <v>0</v>
      </c>
      <c r="E378" s="10">
        <f>'Pre Adjustment'!E306-Adjustments!E306</f>
        <v>-10818</v>
      </c>
      <c r="F378" s="10">
        <f t="shared" si="309"/>
        <v>10818</v>
      </c>
      <c r="G378" s="11">
        <f>IF($C378=0,"NA",+$F378/$C378)</f>
        <v>0.53297230347200564</v>
      </c>
      <c r="H378" s="11">
        <f t="shared" si="352"/>
        <v>0.53297230347200564</v>
      </c>
      <c r="I378" s="11">
        <f t="shared" si="354"/>
        <v>0.53297230347200564</v>
      </c>
      <c r="J378" s="11">
        <f t="shared" si="355"/>
        <v>0.53297230347200564</v>
      </c>
      <c r="K378" s="11">
        <f t="shared" ref="K378:K381" si="356">IF(SUM($C374:$C378)=0,"NA",SUM($F374:$F378)/SUM($C374:$C378))</f>
        <v>0.53297230347200564</v>
      </c>
      <c r="L378" s="11">
        <f>IF(SUM($C373:$C378)=0,"NA",SUM($F373:$F378)/SUM($C373:$C378))</f>
        <v>0.53297230347200564</v>
      </c>
    </row>
    <row r="379" spans="1:17">
      <c r="A379" s="7">
        <v>3900</v>
      </c>
      <c r="B379" s="8">
        <v>2013</v>
      </c>
      <c r="C379" s="10">
        <f>'Pre Adjustment'!C307-Adjustments!C307</f>
        <v>0</v>
      </c>
      <c r="D379" s="10">
        <f>'Pre Adjustment'!D307-Adjustments!D307</f>
        <v>0</v>
      </c>
      <c r="E379" s="10">
        <f>'Pre Adjustment'!E307-Adjustments!E307</f>
        <v>0</v>
      </c>
      <c r="F379" s="10">
        <f t="shared" si="309"/>
        <v>0</v>
      </c>
      <c r="G379" s="11" t="str">
        <f t="shared" ref="G379:G383" si="357">IF($C379=0,"NA",+$F379/$C379)</f>
        <v>NA</v>
      </c>
      <c r="H379" s="11">
        <f>IF(SUM($C378:$C379)=0,"NA",SUM($F378:$F379)/SUM($C378:$C379))</f>
        <v>0.53297230347200564</v>
      </c>
      <c r="I379" s="11">
        <f t="shared" si="354"/>
        <v>0.53297230347200564</v>
      </c>
      <c r="J379" s="11">
        <f t="shared" si="355"/>
        <v>0.53297230347200564</v>
      </c>
      <c r="K379" s="11">
        <f t="shared" si="356"/>
        <v>0.53297230347200564</v>
      </c>
      <c r="L379" s="11">
        <f>IF(SUM($C374:$C379)=0,"NA",SUM($F374:$F379)/SUM($C374:$C379))</f>
        <v>0.53297230347200564</v>
      </c>
      <c r="M379" s="11">
        <f>IF(SUM($C373:$C379)=0,"NA",SUM($F373:$F379)/SUM($C373:$C379))</f>
        <v>0.53297230347200564</v>
      </c>
    </row>
    <row r="380" spans="1:17">
      <c r="A380" s="7">
        <v>3900</v>
      </c>
      <c r="B380" s="8">
        <v>2014</v>
      </c>
      <c r="C380" s="10">
        <f>'Pre Adjustment'!C308-Adjustments!C308</f>
        <v>3236.32</v>
      </c>
      <c r="D380" s="10">
        <f>'Pre Adjustment'!D308-Adjustments!D308</f>
        <v>0</v>
      </c>
      <c r="E380" s="10">
        <f>'Pre Adjustment'!E308-Adjustments!E308</f>
        <v>0</v>
      </c>
      <c r="F380" s="10">
        <f t="shared" si="309"/>
        <v>0</v>
      </c>
      <c r="G380" s="11">
        <f t="shared" si="357"/>
        <v>0</v>
      </c>
      <c r="H380" s="11">
        <f>IF(SUM($C379:$C380)=0,"NA",SUM($F379:$F380)/SUM($C379:$C380))</f>
        <v>0</v>
      </c>
      <c r="I380" s="11">
        <f>IF(SUM($C378:$C380)=0,"NA",SUM($F378:$F380)/SUM($C378:$C380))</f>
        <v>0.45967907448900114</v>
      </c>
      <c r="J380" s="11">
        <f t="shared" si="355"/>
        <v>0.45967907448900114</v>
      </c>
      <c r="K380" s="11">
        <f t="shared" si="356"/>
        <v>0.45967907448900114</v>
      </c>
      <c r="L380" s="11">
        <f t="shared" ref="L380:L381" si="358">IF(SUM($C375:$C380)=0,"NA",SUM($F375:$F380)/SUM($C375:$C380))</f>
        <v>0.45967907448900114</v>
      </c>
      <c r="M380" s="11">
        <f>IF(SUM($C374:$C380)=0,"NA",SUM($F374:$F380)/SUM($C374:$C380))</f>
        <v>0.45967907448900114</v>
      </c>
      <c r="N380" s="11">
        <f>IF(SUM($C373:$C380)=0,"NA",SUM($F373:$F380)/SUM($C373:$C380))</f>
        <v>0.45967907448900114</v>
      </c>
    </row>
    <row r="381" spans="1:17">
      <c r="A381" s="7">
        <v>3900</v>
      </c>
      <c r="B381" s="8">
        <v>2015</v>
      </c>
      <c r="C381" s="10">
        <f>'Pre Adjustment'!C309-Adjustments!C309</f>
        <v>0</v>
      </c>
      <c r="D381" s="10">
        <f>'Pre Adjustment'!D309-Adjustments!D309</f>
        <v>0</v>
      </c>
      <c r="E381" s="10">
        <f>'Pre Adjustment'!E309-Adjustments!E309</f>
        <v>0</v>
      </c>
      <c r="F381" s="10">
        <f t="shared" si="309"/>
        <v>0</v>
      </c>
      <c r="G381" s="11" t="str">
        <f t="shared" si="357"/>
        <v>NA</v>
      </c>
      <c r="H381" s="11">
        <f t="shared" ref="H381" si="359">IF(SUM($C380:$C381)=0,"NA",SUM($F380:$F381)/SUM($C380:$C381))</f>
        <v>0</v>
      </c>
      <c r="I381" s="11">
        <f>IF(SUM($C379:$C381)=0,"NA",SUM($F379:$F381)/SUM($C379:$C381))</f>
        <v>0</v>
      </c>
      <c r="J381" s="11">
        <f>IF(SUM($C378:$C381)=0,"NA",SUM($F378:$F381)/SUM($C378:$C381))</f>
        <v>0.45967907448900114</v>
      </c>
      <c r="K381" s="11">
        <f t="shared" si="356"/>
        <v>0.45967907448900114</v>
      </c>
      <c r="L381" s="11">
        <f t="shared" si="358"/>
        <v>0.45967907448900114</v>
      </c>
      <c r="M381" s="11">
        <f t="shared" ref="M381" si="360">IF(SUM($C375:$C381)=0,"NA",SUM($F375:$F381)/SUM($C375:$C381))</f>
        <v>0.45967907448900114</v>
      </c>
      <c r="N381" s="11">
        <f>IF(SUM($C374:$C381)=0,"NA",SUM($F374:$F381)/SUM($C374:$C381))</f>
        <v>0.45967907448900114</v>
      </c>
      <c r="O381" s="11">
        <f>IF(SUM($C373:$C381)=0,"NA",SUM($F373:$F381)/SUM($C373:$C381))</f>
        <v>0.45967907448900114</v>
      </c>
    </row>
    <row r="382" spans="1:17">
      <c r="A382" s="7">
        <v>3900</v>
      </c>
      <c r="B382" s="8">
        <v>2016</v>
      </c>
      <c r="C382" s="10">
        <v>0</v>
      </c>
      <c r="D382" s="10">
        <v>0</v>
      </c>
      <c r="E382" s="10">
        <v>0</v>
      </c>
      <c r="F382" s="10">
        <f t="shared" ref="F382:F383" si="361">D382-E382</f>
        <v>0</v>
      </c>
      <c r="G382" s="11" t="str">
        <f t="shared" si="357"/>
        <v>NA</v>
      </c>
      <c r="H382" s="11" t="str">
        <f t="shared" ref="H382:H383" si="362">IF(SUM($C381:$C382)=0,"NA",SUM($F381:$F382)/SUM($C381:$C382))</f>
        <v>NA</v>
      </c>
      <c r="I382" s="11">
        <f>IF(SUM($C380:$C382)=0,"NA",SUM($F380:$F382)/SUM($C380:$C382))</f>
        <v>0</v>
      </c>
      <c r="J382" s="11">
        <f>IF(SUM($C379:$C382)=0,"NA",SUM($F379:$F382)/SUM($C379:$C382))</f>
        <v>0</v>
      </c>
      <c r="K382" s="11">
        <f t="shared" ref="K382:K383" si="363">IF(SUM($C378:$C382)=0,"NA",SUM($F378:$F382)/SUM($C378:$C382))</f>
        <v>0.45967907448900114</v>
      </c>
      <c r="L382" s="11">
        <f t="shared" ref="L382:L383" si="364">IF(SUM($C377:$C382)=0,"NA",SUM($F377:$F382)/SUM($C377:$C382))</f>
        <v>0.45967907448900114</v>
      </c>
      <c r="M382" s="11">
        <f t="shared" ref="M382:M383" si="365">IF(SUM($C376:$C382)=0,"NA",SUM($F376:$F382)/SUM($C376:$C382))</f>
        <v>0.45967907448900114</v>
      </c>
      <c r="N382" s="11">
        <f>IF(SUM($C375:$C382)=0,"NA",SUM($F375:$F382)/SUM($C375:$C382))</f>
        <v>0.45967907448900114</v>
      </c>
      <c r="O382" s="11">
        <f>IF(SUM($C374:$C382)=0,"NA",SUM($F374:$F382)/SUM($C374:$C382))</f>
        <v>0.45967907448900114</v>
      </c>
      <c r="P382" s="11">
        <f>IF(SUM($C373:$C382)=0,"NA",SUM($F373:$F382)/SUM($C373:$C382))</f>
        <v>0.45967907448900114</v>
      </c>
    </row>
    <row r="383" spans="1:17">
      <c r="A383" s="7">
        <v>3900</v>
      </c>
      <c r="B383" s="8">
        <v>2017</v>
      </c>
      <c r="C383" s="10">
        <v>15997.35</v>
      </c>
      <c r="D383" s="10">
        <v>0</v>
      </c>
      <c r="E383" s="10">
        <v>80.650000000000006</v>
      </c>
      <c r="F383" s="10">
        <f t="shared" si="361"/>
        <v>-80.650000000000006</v>
      </c>
      <c r="G383" s="11">
        <f t="shared" si="357"/>
        <v>-5.0414599918111444E-3</v>
      </c>
      <c r="H383" s="11">
        <f t="shared" si="362"/>
        <v>-5.0414599918111444E-3</v>
      </c>
      <c r="I383" s="11">
        <f>IF(SUM($C381:$C383)=0,"NA",SUM($F381:$F383)/SUM($C381:$C383))</f>
        <v>-5.0414599918111444E-3</v>
      </c>
      <c r="J383" s="11">
        <f>IF(SUM($C380:$C383)=0,"NA",SUM($F380:$F383)/SUM($C380:$C383))</f>
        <v>-4.1931675026139056E-3</v>
      </c>
      <c r="K383" s="11">
        <f t="shared" si="363"/>
        <v>-4.1931675026139056E-3</v>
      </c>
      <c r="L383" s="11">
        <f t="shared" si="364"/>
        <v>0.27161737727908819</v>
      </c>
      <c r="M383" s="11">
        <f t="shared" si="365"/>
        <v>0.27161737727908819</v>
      </c>
      <c r="N383" s="11">
        <f>IF(SUM($C376:$C383)=0,"NA",SUM($F376:$F383)/SUM($C376:$C383))</f>
        <v>0.27161737727908819</v>
      </c>
      <c r="O383" s="11">
        <f>IF(SUM($C375:$C383)=0,"NA",SUM($F375:$F383)/SUM($C375:$C383))</f>
        <v>0.27161737727908819</v>
      </c>
      <c r="P383" s="11">
        <f>IF(SUM($C374:$C383)=0,"NA",SUM($F374:$F383)/SUM($C374:$C383))</f>
        <v>0.27161737727908819</v>
      </c>
      <c r="Q383" s="11">
        <f>IF(SUM($C375:$C383)=0,"NA",SUM($F373:$F383)/SUM($C373:$C383))</f>
        <v>0.27161737727908819</v>
      </c>
    </row>
    <row r="384" spans="1:17">
      <c r="A384" s="7"/>
      <c r="B384" s="8"/>
      <c r="G384" s="11"/>
      <c r="H384" s="11"/>
      <c r="I384" s="11"/>
      <c r="J384" s="11"/>
      <c r="K384" s="11"/>
      <c r="L384" s="11"/>
      <c r="M384" s="11"/>
      <c r="N384" s="11"/>
      <c r="O384" s="11"/>
    </row>
    <row r="385" spans="1:17">
      <c r="A385" s="7"/>
      <c r="B385" s="8"/>
    </row>
    <row r="386" spans="1:17">
      <c r="A386" s="7">
        <v>3901</v>
      </c>
      <c r="B386" s="8">
        <v>2005</v>
      </c>
      <c r="C386" s="10">
        <f>'Pre Adjustment'!C311-Adjustments!C311</f>
        <v>0</v>
      </c>
      <c r="D386" s="10">
        <f>'Pre Adjustment'!D311-Adjustments!D311</f>
        <v>0</v>
      </c>
      <c r="E386" s="10">
        <f>'Pre Adjustment'!E311-Adjustments!E311</f>
        <v>0</v>
      </c>
      <c r="F386" s="10">
        <f t="shared" si="309"/>
        <v>0</v>
      </c>
      <c r="G386" s="11" t="str">
        <f>IF($C386=0,"NA",+$F386/$C386)</f>
        <v>NA</v>
      </c>
    </row>
    <row r="387" spans="1:17">
      <c r="A387" s="7">
        <v>3901</v>
      </c>
      <c r="B387" s="8">
        <v>2006</v>
      </c>
      <c r="C387" s="10">
        <f>'Pre Adjustment'!C312-Adjustments!C312</f>
        <v>0</v>
      </c>
      <c r="D387" s="10">
        <f>'Pre Adjustment'!D312-Adjustments!D312</f>
        <v>0</v>
      </c>
      <c r="E387" s="10">
        <f>'Pre Adjustment'!E312-Adjustments!E312</f>
        <v>0</v>
      </c>
      <c r="F387" s="10">
        <f t="shared" si="309"/>
        <v>0</v>
      </c>
      <c r="G387" s="11" t="str">
        <f>IF($C387=0,"NA",+$F387/$C387)</f>
        <v>NA</v>
      </c>
      <c r="H387" s="11" t="str">
        <f t="shared" ref="H387:H391" si="366">IF(SUM($C386:$C387)=0,"NA",SUM($F386:$F387)/SUM($C386:$C387))</f>
        <v>NA</v>
      </c>
    </row>
    <row r="388" spans="1:17">
      <c r="A388" s="7">
        <v>3901</v>
      </c>
      <c r="B388" s="8">
        <v>2007</v>
      </c>
      <c r="C388" s="10">
        <f>'Pre Adjustment'!C313-Adjustments!C313</f>
        <v>0</v>
      </c>
      <c r="D388" s="10">
        <f>'Pre Adjustment'!D313-Adjustments!D313</f>
        <v>0</v>
      </c>
      <c r="E388" s="10">
        <f>'Pre Adjustment'!E313-Adjustments!E313</f>
        <v>0</v>
      </c>
      <c r="F388" s="10">
        <f t="shared" si="309"/>
        <v>0</v>
      </c>
      <c r="G388" s="11" t="str">
        <f t="shared" ref="G388:G390" si="367">IF($C388=0,"NA",+$F388/$C388)</f>
        <v>NA</v>
      </c>
      <c r="H388" s="11" t="str">
        <f t="shared" si="366"/>
        <v>NA</v>
      </c>
      <c r="I388" s="11" t="str">
        <f t="shared" ref="I388:I392" si="368">IF(SUM($C386:$C388)=0,"NA",SUM($F386:$F388)/SUM($C386:$C388))</f>
        <v>NA</v>
      </c>
    </row>
    <row r="389" spans="1:17">
      <c r="A389" s="7">
        <v>3901</v>
      </c>
      <c r="B389" s="8">
        <v>2008</v>
      </c>
      <c r="C389" s="10">
        <f>'Pre Adjustment'!C314-Adjustments!C314</f>
        <v>0</v>
      </c>
      <c r="D389" s="10">
        <f>'Pre Adjustment'!D314-Adjustments!D314</f>
        <v>0</v>
      </c>
      <c r="E389" s="10">
        <f>'Pre Adjustment'!E314-Adjustments!E314</f>
        <v>0</v>
      </c>
      <c r="F389" s="10">
        <f t="shared" si="309"/>
        <v>0</v>
      </c>
      <c r="G389" s="11" t="str">
        <f t="shared" si="367"/>
        <v>NA</v>
      </c>
      <c r="H389" s="11" t="str">
        <f t="shared" si="366"/>
        <v>NA</v>
      </c>
      <c r="I389" s="11" t="str">
        <f t="shared" si="368"/>
        <v>NA</v>
      </c>
      <c r="J389" s="11" t="str">
        <f>IF(SUM($C386:$C389)=0,"NA",SUM($F386:$F389)/SUM($C386:$C389))</f>
        <v>NA</v>
      </c>
    </row>
    <row r="390" spans="1:17">
      <c r="A390" s="7">
        <v>3901</v>
      </c>
      <c r="B390" s="8">
        <v>2009</v>
      </c>
      <c r="C390" s="10">
        <f>'Pre Adjustment'!C315-Adjustments!C315</f>
        <v>0</v>
      </c>
      <c r="D390" s="10">
        <f>'Pre Adjustment'!D315-Adjustments!D315</f>
        <v>0</v>
      </c>
      <c r="E390" s="10">
        <f>'Pre Adjustment'!E315-Adjustments!E315</f>
        <v>0</v>
      </c>
      <c r="F390" s="10">
        <f t="shared" si="309"/>
        <v>0</v>
      </c>
      <c r="G390" s="11" t="str">
        <f t="shared" si="367"/>
        <v>NA</v>
      </c>
      <c r="H390" s="11" t="str">
        <f t="shared" si="366"/>
        <v>NA</v>
      </c>
      <c r="I390" s="11" t="str">
        <f t="shared" si="368"/>
        <v>NA</v>
      </c>
      <c r="J390" s="11" t="str">
        <f t="shared" ref="J390:J393" si="369">IF(SUM($C387:$C390)=0,"NA",SUM($F387:$F390)/SUM($C387:$C390))</f>
        <v>NA</v>
      </c>
      <c r="K390" s="11" t="str">
        <f>IF(SUM($C386:$C390)=0,"NA",SUM($F386:$F390)/SUM($C386:$C390))</f>
        <v>NA</v>
      </c>
    </row>
    <row r="391" spans="1:17">
      <c r="A391" s="7">
        <v>3901</v>
      </c>
      <c r="B391" s="8">
        <v>2010</v>
      </c>
      <c r="C391" s="10">
        <f>'Pre Adjustment'!C316-Adjustments!C316</f>
        <v>0</v>
      </c>
      <c r="D391" s="10">
        <f>'Pre Adjustment'!D316-Adjustments!D316</f>
        <v>0</v>
      </c>
      <c r="E391" s="10">
        <f>'Pre Adjustment'!E316-Adjustments!E316</f>
        <v>0</v>
      </c>
      <c r="F391" s="10">
        <f t="shared" si="309"/>
        <v>0</v>
      </c>
      <c r="G391" s="11" t="str">
        <f>IF($C391=0,"NA",+$F391/$C391)</f>
        <v>NA</v>
      </c>
      <c r="H391" s="11" t="str">
        <f t="shared" si="366"/>
        <v>NA</v>
      </c>
      <c r="I391" s="11" t="str">
        <f t="shared" si="368"/>
        <v>NA</v>
      </c>
      <c r="J391" s="11" t="str">
        <f t="shared" si="369"/>
        <v>NA</v>
      </c>
      <c r="K391" s="11" t="str">
        <f t="shared" ref="K391:K394" si="370">IF(SUM($C387:$C391)=0,"NA",SUM($F387:$F391)/SUM($C387:$C391))</f>
        <v>NA</v>
      </c>
      <c r="L391" s="11" t="str">
        <f>IF(SUM($C386:$C391)=0,"NA",SUM($F386:$F391)/SUM($C386:$C391))</f>
        <v>NA</v>
      </c>
    </row>
    <row r="392" spans="1:17">
      <c r="A392" s="7">
        <v>3901</v>
      </c>
      <c r="B392" s="8">
        <v>2013</v>
      </c>
      <c r="C392" s="10">
        <f>'Pre Adjustment'!C317-Adjustments!C317</f>
        <v>0</v>
      </c>
      <c r="D392" s="10">
        <f>'Pre Adjustment'!D317-Adjustments!D317</f>
        <v>0</v>
      </c>
      <c r="E392" s="10">
        <f>'Pre Adjustment'!E317-Adjustments!E317</f>
        <v>0</v>
      </c>
      <c r="F392" s="10">
        <f t="shared" si="309"/>
        <v>0</v>
      </c>
      <c r="G392" s="11" t="str">
        <f t="shared" ref="G392:G396" si="371">IF($C392=0,"NA",+$F392/$C392)</f>
        <v>NA</v>
      </c>
      <c r="H392" s="11" t="str">
        <f>IF(SUM($C391:$C392)=0,"NA",SUM($F391:$F392)/SUM($C391:$C392))</f>
        <v>NA</v>
      </c>
      <c r="I392" s="11" t="str">
        <f t="shared" si="368"/>
        <v>NA</v>
      </c>
      <c r="J392" s="11" t="str">
        <f t="shared" si="369"/>
        <v>NA</v>
      </c>
      <c r="K392" s="11" t="str">
        <f t="shared" si="370"/>
        <v>NA</v>
      </c>
      <c r="L392" s="11" t="str">
        <f>IF(SUM($C387:$C392)=0,"NA",SUM($F387:$F392)/SUM($C387:$C392))</f>
        <v>NA</v>
      </c>
      <c r="M392" s="11" t="str">
        <f>IF(SUM($C386:$C392)=0,"NA",SUM($F386:$F392)/SUM($C386:$C392))</f>
        <v>NA</v>
      </c>
    </row>
    <row r="393" spans="1:17">
      <c r="A393" s="7">
        <v>3901</v>
      </c>
      <c r="B393" s="8">
        <v>2014</v>
      </c>
      <c r="C393" s="10">
        <f>'Pre Adjustment'!C318-Adjustments!C318</f>
        <v>0</v>
      </c>
      <c r="D393" s="10">
        <f>'Pre Adjustment'!D318-Adjustments!D318</f>
        <v>0</v>
      </c>
      <c r="E393" s="10">
        <f>'Pre Adjustment'!E318-Adjustments!E318</f>
        <v>0</v>
      </c>
      <c r="F393" s="10">
        <f t="shared" si="309"/>
        <v>0</v>
      </c>
      <c r="G393" s="11" t="str">
        <f t="shared" si="371"/>
        <v>NA</v>
      </c>
      <c r="H393" s="11" t="str">
        <f>IF(SUM($C392:$C393)=0,"NA",SUM($F392:$F393)/SUM($C392:$C393))</f>
        <v>NA</v>
      </c>
      <c r="I393" s="11" t="str">
        <f>IF(SUM($C391:$C393)=0,"NA",SUM($F391:$F393)/SUM($C391:$C393))</f>
        <v>NA</v>
      </c>
      <c r="J393" s="11" t="str">
        <f t="shared" si="369"/>
        <v>NA</v>
      </c>
      <c r="K393" s="11" t="str">
        <f t="shared" si="370"/>
        <v>NA</v>
      </c>
      <c r="L393" s="11" t="str">
        <f t="shared" ref="L393:L394" si="372">IF(SUM($C388:$C393)=0,"NA",SUM($F388:$F393)/SUM($C388:$C393))</f>
        <v>NA</v>
      </c>
      <c r="M393" s="11" t="str">
        <f>IF(SUM($C387:$C393)=0,"NA",SUM($F387:$F393)/SUM($C387:$C393))</f>
        <v>NA</v>
      </c>
      <c r="N393" s="11" t="str">
        <f>IF(SUM($C386:$C393)=0,"NA",SUM($F386:$F393)/SUM($C386:$C393))</f>
        <v>NA</v>
      </c>
    </row>
    <row r="394" spans="1:17">
      <c r="A394" s="7">
        <v>3901</v>
      </c>
      <c r="B394" s="8">
        <v>2015</v>
      </c>
      <c r="C394" s="10">
        <f>'Pre Adjustment'!C319-Adjustments!C319</f>
        <v>0</v>
      </c>
      <c r="D394" s="10">
        <f>'Pre Adjustment'!D319-Adjustments!D319</f>
        <v>0</v>
      </c>
      <c r="E394" s="10">
        <f>'Pre Adjustment'!E319-Adjustments!E319</f>
        <v>0</v>
      </c>
      <c r="F394" s="10">
        <f t="shared" si="309"/>
        <v>0</v>
      </c>
      <c r="G394" s="11" t="str">
        <f t="shared" si="371"/>
        <v>NA</v>
      </c>
      <c r="H394" s="11" t="str">
        <f t="shared" ref="H394" si="373">IF(SUM($C393:$C394)=0,"NA",SUM($F393:$F394)/SUM($C393:$C394))</f>
        <v>NA</v>
      </c>
      <c r="I394" s="11" t="str">
        <f>IF(SUM($C392:$C394)=0,"NA",SUM($F392:$F394)/SUM($C392:$C394))</f>
        <v>NA</v>
      </c>
      <c r="J394" s="11" t="str">
        <f>IF(SUM($C391:$C394)=0,"NA",SUM($F391:$F394)/SUM($C391:$C394))</f>
        <v>NA</v>
      </c>
      <c r="K394" s="11" t="str">
        <f t="shared" si="370"/>
        <v>NA</v>
      </c>
      <c r="L394" s="11" t="str">
        <f t="shared" si="372"/>
        <v>NA</v>
      </c>
      <c r="M394" s="11" t="str">
        <f t="shared" ref="M394" si="374">IF(SUM($C388:$C394)=0,"NA",SUM($F388:$F394)/SUM($C388:$C394))</f>
        <v>NA</v>
      </c>
      <c r="N394" s="11" t="str">
        <f>IF(SUM($C387:$C394)=0,"NA",SUM($F387:$F394)/SUM($C387:$C394))</f>
        <v>NA</v>
      </c>
      <c r="O394" s="11" t="str">
        <f>IF(SUM($C386:$C394)=0,"NA",SUM($F386:$F394)/SUM($C386:$C394))</f>
        <v>NA</v>
      </c>
    </row>
    <row r="395" spans="1:17">
      <c r="A395" s="7">
        <v>3901</v>
      </c>
      <c r="B395" s="8">
        <v>2016</v>
      </c>
      <c r="C395" s="10">
        <v>0</v>
      </c>
      <c r="D395" s="10">
        <v>0</v>
      </c>
      <c r="E395" s="10">
        <v>0</v>
      </c>
      <c r="F395" s="10">
        <f t="shared" si="309"/>
        <v>0</v>
      </c>
      <c r="G395" s="11" t="str">
        <f t="shared" si="371"/>
        <v>NA</v>
      </c>
      <c r="H395" s="11" t="str">
        <f t="shared" ref="H395:H396" si="375">IF(SUM($C394:$C395)=0,"NA",SUM($F394:$F395)/SUM($C394:$C395))</f>
        <v>NA</v>
      </c>
      <c r="I395" s="11" t="str">
        <f>IF(SUM($C393:$C395)=0,"NA",SUM($F393:$F395)/SUM($C393:$C395))</f>
        <v>NA</v>
      </c>
      <c r="J395" s="11" t="str">
        <f>IF(SUM($C392:$C395)=0,"NA",SUM($F392:$F395)/SUM($C392:$C395))</f>
        <v>NA</v>
      </c>
      <c r="K395" s="11" t="str">
        <f t="shared" ref="K395:K396" si="376">IF(SUM($C391:$C395)=0,"NA",SUM($F391:$F395)/SUM($C391:$C395))</f>
        <v>NA</v>
      </c>
      <c r="L395" s="11" t="str">
        <f t="shared" ref="L395:L396" si="377">IF(SUM($C390:$C395)=0,"NA",SUM($F390:$F395)/SUM($C390:$C395))</f>
        <v>NA</v>
      </c>
      <c r="M395" s="11" t="str">
        <f t="shared" ref="M395:M396" si="378">IF(SUM($C389:$C395)=0,"NA",SUM($F389:$F395)/SUM($C389:$C395))</f>
        <v>NA</v>
      </c>
      <c r="N395" s="11" t="str">
        <f>IF(SUM($C388:$C395)=0,"NA",SUM($F388:$F395)/SUM($C388:$C395))</f>
        <v>NA</v>
      </c>
      <c r="O395" s="11" t="str">
        <f>IF(SUM($C387:$C395)=0,"NA",SUM($F387:$F395)/SUM($C387:$C395))</f>
        <v>NA</v>
      </c>
      <c r="P395" s="11" t="str">
        <f>IF(SUM($C386:$C395)=0,"NA",SUM($F386:$F395)/SUM($C386:$C395))</f>
        <v>NA</v>
      </c>
    </row>
    <row r="396" spans="1:17">
      <c r="A396" s="7">
        <v>3901</v>
      </c>
      <c r="B396" s="8">
        <v>2017</v>
      </c>
      <c r="C396" s="10">
        <v>0</v>
      </c>
      <c r="D396" s="10">
        <v>0</v>
      </c>
      <c r="E396" s="10">
        <v>0</v>
      </c>
      <c r="F396" s="10">
        <f t="shared" si="309"/>
        <v>0</v>
      </c>
      <c r="G396" s="11" t="str">
        <f t="shared" si="371"/>
        <v>NA</v>
      </c>
      <c r="H396" s="11" t="str">
        <f t="shared" si="375"/>
        <v>NA</v>
      </c>
      <c r="I396" s="11" t="str">
        <f>IF(SUM($C394:$C396)=0,"NA",SUM($F394:$F396)/SUM($C394:$C396))</f>
        <v>NA</v>
      </c>
      <c r="J396" s="11" t="str">
        <f>IF(SUM($C393:$C396)=0,"NA",SUM($F393:$F396)/SUM($C393:$C396))</f>
        <v>NA</v>
      </c>
      <c r="K396" s="11" t="str">
        <f t="shared" si="376"/>
        <v>NA</v>
      </c>
      <c r="L396" s="11" t="str">
        <f t="shared" si="377"/>
        <v>NA</v>
      </c>
      <c r="M396" s="11" t="str">
        <f t="shared" si="378"/>
        <v>NA</v>
      </c>
      <c r="N396" s="11" t="str">
        <f>IF(SUM($C389:$C396)=0,"NA",SUM($F389:$F396)/SUM($C389:$C396))</f>
        <v>NA</v>
      </c>
      <c r="O396" s="11" t="str">
        <f>IF(SUM($C388:$C396)=0,"NA",SUM($F388:$F396)/SUM($C388:$C396))</f>
        <v>NA</v>
      </c>
      <c r="P396" s="11" t="str">
        <f>IF(SUM($C387:$C396)=0,"NA",SUM($F387:$F396)/SUM($C387:$C396))</f>
        <v>NA</v>
      </c>
      <c r="Q396" s="11" t="str">
        <f>IF(SUM($C388:$C396)=0,"NA",SUM($F386:$F396)/SUM($C386:$C396))</f>
        <v>NA</v>
      </c>
    </row>
    <row r="397" spans="1:17">
      <c r="A397" s="7"/>
      <c r="B397" s="8"/>
      <c r="G397" s="11"/>
      <c r="H397" s="11"/>
      <c r="I397" s="11"/>
      <c r="J397" s="11"/>
      <c r="K397" s="11"/>
      <c r="L397" s="11"/>
      <c r="M397" s="11"/>
      <c r="N397" s="11"/>
      <c r="O397" s="11"/>
    </row>
    <row r="398" spans="1:17">
      <c r="A398" s="7"/>
      <c r="B398" s="8"/>
      <c r="G398" s="11"/>
      <c r="H398" s="11"/>
      <c r="I398" s="11"/>
      <c r="J398" s="11"/>
      <c r="K398" s="11"/>
      <c r="L398" s="11"/>
      <c r="M398" s="11"/>
      <c r="N398" s="11"/>
      <c r="O398" s="11"/>
    </row>
    <row r="399" spans="1:17">
      <c r="A399" s="7"/>
      <c r="B399" s="8"/>
    </row>
    <row r="400" spans="1:17">
      <c r="A400" s="7">
        <v>3902</v>
      </c>
      <c r="B400" s="8">
        <v>2005</v>
      </c>
      <c r="C400" s="10">
        <f>'Pre Adjustment'!C321-Adjustments!C321</f>
        <v>0</v>
      </c>
      <c r="D400" s="10">
        <f>'Pre Adjustment'!D321-Adjustments!D321</f>
        <v>0</v>
      </c>
      <c r="E400" s="10">
        <f>'Pre Adjustment'!E321-Adjustments!E321</f>
        <v>0</v>
      </c>
      <c r="F400" s="10">
        <f t="shared" si="309"/>
        <v>0</v>
      </c>
      <c r="G400" s="11" t="str">
        <f>IF($C400=0,"NA",+$F400/$C400)</f>
        <v>NA</v>
      </c>
    </row>
    <row r="401" spans="1:17">
      <c r="A401" s="7">
        <v>3902</v>
      </c>
      <c r="B401" s="8">
        <v>2006</v>
      </c>
      <c r="C401" s="10">
        <f>'Pre Adjustment'!C322-Adjustments!C322</f>
        <v>0</v>
      </c>
      <c r="D401" s="10">
        <f>'Pre Adjustment'!D322-Adjustments!D322</f>
        <v>0</v>
      </c>
      <c r="E401" s="10">
        <f>'Pre Adjustment'!E322-Adjustments!E322</f>
        <v>0</v>
      </c>
      <c r="F401" s="10">
        <f t="shared" si="309"/>
        <v>0</v>
      </c>
      <c r="G401" s="11" t="str">
        <f>IF($C401=0,"NA",+$F401/$C401)</f>
        <v>NA</v>
      </c>
      <c r="H401" s="11" t="str">
        <f t="shared" ref="H401:H405" si="379">IF(SUM($C400:$C401)=0,"NA",SUM($F400:$F401)/SUM($C400:$C401))</f>
        <v>NA</v>
      </c>
    </row>
    <row r="402" spans="1:17">
      <c r="A402" s="7">
        <v>3902</v>
      </c>
      <c r="B402" s="8">
        <v>2007</v>
      </c>
      <c r="C402" s="10">
        <f>'Pre Adjustment'!C323-Adjustments!C323</f>
        <v>0</v>
      </c>
      <c r="D402" s="10">
        <f>'Pre Adjustment'!D323-Adjustments!D323</f>
        <v>0</v>
      </c>
      <c r="E402" s="10">
        <f>'Pre Adjustment'!E323-Adjustments!E323</f>
        <v>0</v>
      </c>
      <c r="F402" s="10">
        <f t="shared" si="309"/>
        <v>0</v>
      </c>
      <c r="G402" s="11" t="str">
        <f t="shared" ref="G402:G404" si="380">IF($C402=0,"NA",+$F402/$C402)</f>
        <v>NA</v>
      </c>
      <c r="H402" s="11" t="str">
        <f t="shared" si="379"/>
        <v>NA</v>
      </c>
      <c r="I402" s="11" t="str">
        <f t="shared" ref="I402:I406" si="381">IF(SUM($C400:$C402)=0,"NA",SUM($F400:$F402)/SUM($C400:$C402))</f>
        <v>NA</v>
      </c>
    </row>
    <row r="403" spans="1:17">
      <c r="A403" s="7">
        <v>3902</v>
      </c>
      <c r="B403" s="8">
        <v>2008</v>
      </c>
      <c r="C403" s="10">
        <f>'Pre Adjustment'!C324-Adjustments!C324</f>
        <v>0</v>
      </c>
      <c r="D403" s="10">
        <f>'Pre Adjustment'!D324-Adjustments!D324</f>
        <v>0</v>
      </c>
      <c r="E403" s="10">
        <f>'Pre Adjustment'!E324-Adjustments!E324</f>
        <v>0</v>
      </c>
      <c r="F403" s="10">
        <f t="shared" si="309"/>
        <v>0</v>
      </c>
      <c r="G403" s="11" t="str">
        <f t="shared" si="380"/>
        <v>NA</v>
      </c>
      <c r="H403" s="11" t="str">
        <f t="shared" si="379"/>
        <v>NA</v>
      </c>
      <c r="I403" s="11" t="str">
        <f t="shared" si="381"/>
        <v>NA</v>
      </c>
      <c r="J403" s="11" t="str">
        <f>IF(SUM($C400:$C403)=0,"NA",SUM($F400:$F403)/SUM($C400:$C403))</f>
        <v>NA</v>
      </c>
    </row>
    <row r="404" spans="1:17">
      <c r="A404" s="7">
        <v>3902</v>
      </c>
      <c r="B404" s="8">
        <v>2009</v>
      </c>
      <c r="C404" s="10">
        <f>'Pre Adjustment'!C325-Adjustments!C325</f>
        <v>0</v>
      </c>
      <c r="D404" s="10">
        <f>'Pre Adjustment'!D325-Adjustments!D325</f>
        <v>0</v>
      </c>
      <c r="E404" s="10">
        <f>'Pre Adjustment'!E325-Adjustments!E325</f>
        <v>0</v>
      </c>
      <c r="F404" s="10">
        <f t="shared" si="309"/>
        <v>0</v>
      </c>
      <c r="G404" s="11" t="str">
        <f t="shared" si="380"/>
        <v>NA</v>
      </c>
      <c r="H404" s="11" t="str">
        <f t="shared" si="379"/>
        <v>NA</v>
      </c>
      <c r="I404" s="11" t="str">
        <f t="shared" si="381"/>
        <v>NA</v>
      </c>
      <c r="J404" s="11" t="str">
        <f t="shared" ref="J404:J407" si="382">IF(SUM($C401:$C404)=0,"NA",SUM($F401:$F404)/SUM($C401:$C404))</f>
        <v>NA</v>
      </c>
      <c r="K404" s="11" t="str">
        <f>IF(SUM($C400:$C404)=0,"NA",SUM($F400:$F404)/SUM($C400:$C404))</f>
        <v>NA</v>
      </c>
    </row>
    <row r="405" spans="1:17">
      <c r="A405" s="7">
        <v>3902</v>
      </c>
      <c r="B405" s="8">
        <v>2010</v>
      </c>
      <c r="C405" s="10">
        <f>'Pre Adjustment'!C326-Adjustments!C326</f>
        <v>0</v>
      </c>
      <c r="D405" s="10">
        <f>'Pre Adjustment'!D326-Adjustments!D326</f>
        <v>0</v>
      </c>
      <c r="E405" s="10">
        <f>'Pre Adjustment'!E326-Adjustments!E326</f>
        <v>0</v>
      </c>
      <c r="F405" s="10">
        <f t="shared" si="309"/>
        <v>0</v>
      </c>
      <c r="G405" s="11" t="str">
        <f>IF($C405=0,"NA",+$F405/$C405)</f>
        <v>NA</v>
      </c>
      <c r="H405" s="11" t="str">
        <f t="shared" si="379"/>
        <v>NA</v>
      </c>
      <c r="I405" s="11" t="str">
        <f t="shared" si="381"/>
        <v>NA</v>
      </c>
      <c r="J405" s="11" t="str">
        <f t="shared" si="382"/>
        <v>NA</v>
      </c>
      <c r="K405" s="11" t="str">
        <f t="shared" ref="K405:K408" si="383">IF(SUM($C401:$C405)=0,"NA",SUM($F401:$F405)/SUM($C401:$C405))</f>
        <v>NA</v>
      </c>
      <c r="L405" s="11" t="str">
        <f>IF(SUM($C400:$C405)=0,"NA",SUM($F400:$F405)/SUM($C400:$C405))</f>
        <v>NA</v>
      </c>
    </row>
    <row r="406" spans="1:17">
      <c r="A406" s="7">
        <v>3902</v>
      </c>
      <c r="B406" s="8">
        <v>2013</v>
      </c>
      <c r="C406" s="10">
        <f>'Pre Adjustment'!C327-Adjustments!C327</f>
        <v>0</v>
      </c>
      <c r="D406" s="10">
        <f>'Pre Adjustment'!D327-Adjustments!D327</f>
        <v>0</v>
      </c>
      <c r="E406" s="10">
        <f>'Pre Adjustment'!E327-Adjustments!E327</f>
        <v>0</v>
      </c>
      <c r="F406" s="10">
        <f t="shared" si="309"/>
        <v>0</v>
      </c>
      <c r="G406" s="11" t="str">
        <f t="shared" ref="G406:G410" si="384">IF($C406=0,"NA",+$F406/$C406)</f>
        <v>NA</v>
      </c>
      <c r="H406" s="11" t="str">
        <f>IF(SUM($C405:$C406)=0,"NA",SUM($F405:$F406)/SUM($C405:$C406))</f>
        <v>NA</v>
      </c>
      <c r="I406" s="11" t="str">
        <f t="shared" si="381"/>
        <v>NA</v>
      </c>
      <c r="J406" s="11" t="str">
        <f t="shared" si="382"/>
        <v>NA</v>
      </c>
      <c r="K406" s="11" t="str">
        <f t="shared" si="383"/>
        <v>NA</v>
      </c>
      <c r="L406" s="11" t="str">
        <f>IF(SUM($C401:$C406)=0,"NA",SUM($F401:$F406)/SUM($C401:$C406))</f>
        <v>NA</v>
      </c>
      <c r="M406" s="11" t="str">
        <f>IF(SUM($C400:$C406)=0,"NA",SUM($F400:$F406)/SUM($C400:$C406))</f>
        <v>NA</v>
      </c>
    </row>
    <row r="407" spans="1:17">
      <c r="A407" s="7">
        <v>3902</v>
      </c>
      <c r="B407" s="8">
        <v>2014</v>
      </c>
      <c r="C407" s="10">
        <f>'Pre Adjustment'!C328-Adjustments!C328</f>
        <v>0</v>
      </c>
      <c r="D407" s="10">
        <f>'Pre Adjustment'!D328-Adjustments!D328</f>
        <v>0</v>
      </c>
      <c r="E407" s="10">
        <f>'Pre Adjustment'!E328-Adjustments!E328</f>
        <v>0</v>
      </c>
      <c r="F407" s="10">
        <f t="shared" si="309"/>
        <v>0</v>
      </c>
      <c r="G407" s="11" t="str">
        <f t="shared" si="384"/>
        <v>NA</v>
      </c>
      <c r="H407" s="11" t="str">
        <f>IF(SUM($C406:$C407)=0,"NA",SUM($F406:$F407)/SUM($C406:$C407))</f>
        <v>NA</v>
      </c>
      <c r="I407" s="11" t="str">
        <f>IF(SUM($C405:$C407)=0,"NA",SUM($F405:$F407)/SUM($C405:$C407))</f>
        <v>NA</v>
      </c>
      <c r="J407" s="11" t="str">
        <f t="shared" si="382"/>
        <v>NA</v>
      </c>
      <c r="K407" s="11" t="str">
        <f t="shared" si="383"/>
        <v>NA</v>
      </c>
      <c r="L407" s="11" t="str">
        <f t="shared" ref="L407:L408" si="385">IF(SUM($C402:$C407)=0,"NA",SUM($F402:$F407)/SUM($C402:$C407))</f>
        <v>NA</v>
      </c>
      <c r="M407" s="11" t="str">
        <f>IF(SUM($C401:$C407)=0,"NA",SUM($F401:$F407)/SUM($C401:$C407))</f>
        <v>NA</v>
      </c>
      <c r="N407" s="11" t="str">
        <f>IF(SUM($C400:$C407)=0,"NA",SUM($F400:$F407)/SUM($C400:$C407))</f>
        <v>NA</v>
      </c>
    </row>
    <row r="408" spans="1:17">
      <c r="A408" s="7">
        <v>3902</v>
      </c>
      <c r="B408" s="8">
        <v>2015</v>
      </c>
      <c r="C408" s="10">
        <f>'Pre Adjustment'!C329-Adjustments!C329</f>
        <v>0</v>
      </c>
      <c r="D408" s="10">
        <f>'Pre Adjustment'!D329-Adjustments!D329</f>
        <v>0</v>
      </c>
      <c r="E408" s="10">
        <f>'Pre Adjustment'!E329-Adjustments!E329</f>
        <v>0</v>
      </c>
      <c r="F408" s="10">
        <f t="shared" si="309"/>
        <v>0</v>
      </c>
      <c r="G408" s="11" t="str">
        <f t="shared" si="384"/>
        <v>NA</v>
      </c>
      <c r="H408" s="11" t="str">
        <f t="shared" ref="H408" si="386">IF(SUM($C407:$C408)=0,"NA",SUM($F407:$F408)/SUM($C407:$C408))</f>
        <v>NA</v>
      </c>
      <c r="I408" s="11" t="str">
        <f>IF(SUM($C406:$C408)=0,"NA",SUM($F406:$F408)/SUM($C406:$C408))</f>
        <v>NA</v>
      </c>
      <c r="J408" s="11" t="str">
        <f>IF(SUM($C405:$C408)=0,"NA",SUM($F405:$F408)/SUM($C405:$C408))</f>
        <v>NA</v>
      </c>
      <c r="K408" s="11" t="str">
        <f t="shared" si="383"/>
        <v>NA</v>
      </c>
      <c r="L408" s="11" t="str">
        <f t="shared" si="385"/>
        <v>NA</v>
      </c>
      <c r="M408" s="11" t="str">
        <f t="shared" ref="M408" si="387">IF(SUM($C402:$C408)=0,"NA",SUM($F402:$F408)/SUM($C402:$C408))</f>
        <v>NA</v>
      </c>
      <c r="N408" s="11" t="str">
        <f>IF(SUM($C401:$C408)=0,"NA",SUM($F401:$F408)/SUM($C401:$C408))</f>
        <v>NA</v>
      </c>
      <c r="O408" s="11" t="str">
        <f>IF(SUM($C400:$C408)=0,"NA",SUM($F400:$F408)/SUM($C400:$C408))</f>
        <v>NA</v>
      </c>
    </row>
    <row r="409" spans="1:17">
      <c r="A409" s="7">
        <v>3902</v>
      </c>
      <c r="B409" s="8">
        <v>2016</v>
      </c>
      <c r="C409" s="10">
        <v>0</v>
      </c>
      <c r="D409" s="10">
        <v>0</v>
      </c>
      <c r="E409" s="10">
        <v>0</v>
      </c>
      <c r="F409" s="10">
        <f t="shared" si="309"/>
        <v>0</v>
      </c>
      <c r="G409" s="11" t="str">
        <f t="shared" si="384"/>
        <v>NA</v>
      </c>
      <c r="H409" s="11" t="str">
        <f t="shared" ref="H409:H410" si="388">IF(SUM($C408:$C409)=0,"NA",SUM($F408:$F409)/SUM($C408:$C409))</f>
        <v>NA</v>
      </c>
      <c r="I409" s="11" t="str">
        <f>IF(SUM($C407:$C409)=0,"NA",SUM($F407:$F409)/SUM($C407:$C409))</f>
        <v>NA</v>
      </c>
      <c r="J409" s="11" t="str">
        <f>IF(SUM($C406:$C409)=0,"NA",SUM($F406:$F409)/SUM($C406:$C409))</f>
        <v>NA</v>
      </c>
      <c r="K409" s="11" t="str">
        <f t="shared" ref="K409:K410" si="389">IF(SUM($C405:$C409)=0,"NA",SUM($F405:$F409)/SUM($C405:$C409))</f>
        <v>NA</v>
      </c>
      <c r="L409" s="11" t="str">
        <f t="shared" ref="L409:L410" si="390">IF(SUM($C404:$C409)=0,"NA",SUM($F404:$F409)/SUM($C404:$C409))</f>
        <v>NA</v>
      </c>
      <c r="M409" s="11" t="str">
        <f t="shared" ref="M409:M410" si="391">IF(SUM($C403:$C409)=0,"NA",SUM($F403:$F409)/SUM($C403:$C409))</f>
        <v>NA</v>
      </c>
      <c r="N409" s="11" t="str">
        <f>IF(SUM($C402:$C409)=0,"NA",SUM($F402:$F409)/SUM($C402:$C409))</f>
        <v>NA</v>
      </c>
      <c r="O409" s="11" t="str">
        <f>IF(SUM($C401:$C409)=0,"NA",SUM($F401:$F409)/SUM($C401:$C409))</f>
        <v>NA</v>
      </c>
      <c r="P409" s="11" t="str">
        <f>IF(SUM($C400:$C409)=0,"NA",SUM($F400:$F409)/SUM($C400:$C409))</f>
        <v>NA</v>
      </c>
    </row>
    <row r="410" spans="1:17">
      <c r="A410" s="7">
        <v>3902</v>
      </c>
      <c r="B410" s="8">
        <v>2017</v>
      </c>
      <c r="C410" s="10">
        <v>0</v>
      </c>
      <c r="D410" s="10">
        <v>0</v>
      </c>
      <c r="E410" s="10">
        <v>0</v>
      </c>
      <c r="F410" s="10">
        <f t="shared" si="309"/>
        <v>0</v>
      </c>
      <c r="G410" s="11" t="str">
        <f t="shared" si="384"/>
        <v>NA</v>
      </c>
      <c r="H410" s="11" t="str">
        <f t="shared" si="388"/>
        <v>NA</v>
      </c>
      <c r="I410" s="11" t="str">
        <f>IF(SUM($C408:$C410)=0,"NA",SUM($F408:$F410)/SUM($C408:$C410))</f>
        <v>NA</v>
      </c>
      <c r="J410" s="11" t="str">
        <f>IF(SUM($C407:$C410)=0,"NA",SUM($F407:$F410)/SUM($C407:$C410))</f>
        <v>NA</v>
      </c>
      <c r="K410" s="11" t="str">
        <f t="shared" si="389"/>
        <v>NA</v>
      </c>
      <c r="L410" s="11" t="str">
        <f t="shared" si="390"/>
        <v>NA</v>
      </c>
      <c r="M410" s="11" t="str">
        <f t="shared" si="391"/>
        <v>NA</v>
      </c>
      <c r="N410" s="11" t="str">
        <f>IF(SUM($C403:$C410)=0,"NA",SUM($F403:$F410)/SUM($C403:$C410))</f>
        <v>NA</v>
      </c>
      <c r="O410" s="11" t="str">
        <f>IF(SUM($C402:$C410)=0,"NA",SUM($F402:$F410)/SUM($C402:$C410))</f>
        <v>NA</v>
      </c>
      <c r="P410" s="11" t="str">
        <f>IF(SUM($C401:$C410)=0,"NA",SUM($F401:$F410)/SUM($C401:$C410))</f>
        <v>NA</v>
      </c>
      <c r="Q410" s="11" t="str">
        <f>IF(SUM($C402:$C410)=0,"NA",SUM($F400:$F410)/SUM($C400:$C410))</f>
        <v>NA</v>
      </c>
    </row>
    <row r="411" spans="1:17">
      <c r="A411" s="7"/>
      <c r="B411" s="8"/>
      <c r="G411" s="11"/>
      <c r="H411" s="11"/>
      <c r="I411" s="11"/>
      <c r="J411" s="11"/>
      <c r="K411" s="11"/>
      <c r="L411" s="11"/>
      <c r="M411" s="11"/>
      <c r="N411" s="11"/>
      <c r="O411" s="11"/>
    </row>
    <row r="412" spans="1:17">
      <c r="A412" s="7"/>
      <c r="B412" s="8"/>
    </row>
    <row r="413" spans="1:17">
      <c r="A413" s="7">
        <v>3903</v>
      </c>
      <c r="B413" s="8">
        <v>2005</v>
      </c>
      <c r="C413" s="10">
        <f>'Pre Adjustment'!C331-Adjustments!C331</f>
        <v>0</v>
      </c>
      <c r="D413" s="10">
        <f>'Pre Adjustment'!D331-Adjustments!D331</f>
        <v>0</v>
      </c>
      <c r="E413" s="10">
        <f>'Pre Adjustment'!E331-Adjustments!E331</f>
        <v>0</v>
      </c>
      <c r="F413" s="10">
        <f t="shared" si="309"/>
        <v>0</v>
      </c>
      <c r="G413" s="11" t="str">
        <f>IF($C413=0,"NA",+$F413/$C413)</f>
        <v>NA</v>
      </c>
    </row>
    <row r="414" spans="1:17">
      <c r="A414" s="7">
        <v>3903</v>
      </c>
      <c r="B414" s="8">
        <v>2006</v>
      </c>
      <c r="C414" s="10">
        <f>'Pre Adjustment'!C332-Adjustments!C332</f>
        <v>0</v>
      </c>
      <c r="D414" s="10">
        <f>'Pre Adjustment'!D332-Adjustments!D332</f>
        <v>0</v>
      </c>
      <c r="E414" s="10">
        <f>'Pre Adjustment'!E332-Adjustments!E332</f>
        <v>0</v>
      </c>
      <c r="F414" s="10">
        <f t="shared" ref="F414:F498" si="392">D414-E414</f>
        <v>0</v>
      </c>
      <c r="G414" s="11" t="str">
        <f>IF($C414=0,"NA",+$F414/$C414)</f>
        <v>NA</v>
      </c>
      <c r="H414" s="11" t="str">
        <f t="shared" ref="H414:H418" si="393">IF(SUM($C413:$C414)=0,"NA",SUM($F413:$F414)/SUM($C413:$C414))</f>
        <v>NA</v>
      </c>
    </row>
    <row r="415" spans="1:17">
      <c r="A415" s="7">
        <v>3903</v>
      </c>
      <c r="B415" s="8">
        <v>2007</v>
      </c>
      <c r="C415" s="10">
        <f>'Pre Adjustment'!C333-Adjustments!C333</f>
        <v>0</v>
      </c>
      <c r="D415" s="10">
        <f>'Pre Adjustment'!D333-Adjustments!D333</f>
        <v>0</v>
      </c>
      <c r="E415" s="10">
        <f>'Pre Adjustment'!E333-Adjustments!E333</f>
        <v>0</v>
      </c>
      <c r="F415" s="10">
        <f t="shared" si="392"/>
        <v>0</v>
      </c>
      <c r="G415" s="11" t="str">
        <f t="shared" ref="G415:G417" si="394">IF($C415=0,"NA",+$F415/$C415)</f>
        <v>NA</v>
      </c>
      <c r="H415" s="11" t="str">
        <f t="shared" si="393"/>
        <v>NA</v>
      </c>
      <c r="I415" s="11" t="str">
        <f t="shared" ref="I415:I419" si="395">IF(SUM($C413:$C415)=0,"NA",SUM($F413:$F415)/SUM($C413:$C415))</f>
        <v>NA</v>
      </c>
    </row>
    <row r="416" spans="1:17">
      <c r="A416" s="7">
        <v>3903</v>
      </c>
      <c r="B416" s="8">
        <v>2008</v>
      </c>
      <c r="C416" s="10">
        <f>'Pre Adjustment'!C334-Adjustments!C334</f>
        <v>0</v>
      </c>
      <c r="D416" s="10">
        <f>'Pre Adjustment'!D334-Adjustments!D334</f>
        <v>0</v>
      </c>
      <c r="E416" s="10">
        <f>'Pre Adjustment'!E334-Adjustments!E334</f>
        <v>0</v>
      </c>
      <c r="F416" s="10">
        <f t="shared" si="392"/>
        <v>0</v>
      </c>
      <c r="G416" s="11" t="str">
        <f t="shared" si="394"/>
        <v>NA</v>
      </c>
      <c r="H416" s="11" t="str">
        <f t="shared" si="393"/>
        <v>NA</v>
      </c>
      <c r="I416" s="11" t="str">
        <f t="shared" si="395"/>
        <v>NA</v>
      </c>
      <c r="J416" s="11" t="str">
        <f>IF(SUM($C413:$C416)=0,"NA",SUM($F413:$F416)/SUM($C413:$C416))</f>
        <v>NA</v>
      </c>
    </row>
    <row r="417" spans="1:17">
      <c r="A417" s="7">
        <v>3903</v>
      </c>
      <c r="B417" s="8">
        <v>2009</v>
      </c>
      <c r="C417" s="10">
        <f>'Pre Adjustment'!C335-Adjustments!C335</f>
        <v>0</v>
      </c>
      <c r="D417" s="10">
        <f>'Pre Adjustment'!D335-Adjustments!D335</f>
        <v>0</v>
      </c>
      <c r="E417" s="10">
        <f>'Pre Adjustment'!E335-Adjustments!E335</f>
        <v>0</v>
      </c>
      <c r="F417" s="10">
        <f t="shared" si="392"/>
        <v>0</v>
      </c>
      <c r="G417" s="11" t="str">
        <f t="shared" si="394"/>
        <v>NA</v>
      </c>
      <c r="H417" s="11" t="str">
        <f t="shared" si="393"/>
        <v>NA</v>
      </c>
      <c r="I417" s="11" t="str">
        <f t="shared" si="395"/>
        <v>NA</v>
      </c>
      <c r="J417" s="11" t="str">
        <f t="shared" ref="J417:J420" si="396">IF(SUM($C414:$C417)=0,"NA",SUM($F414:$F417)/SUM($C414:$C417))</f>
        <v>NA</v>
      </c>
      <c r="K417" s="11" t="str">
        <f>IF(SUM($C413:$C417)=0,"NA",SUM($F413:$F417)/SUM($C413:$C417))</f>
        <v>NA</v>
      </c>
    </row>
    <row r="418" spans="1:17">
      <c r="A418" s="7">
        <v>3903</v>
      </c>
      <c r="B418" s="8">
        <v>2010</v>
      </c>
      <c r="C418" s="10">
        <f>'Pre Adjustment'!C336-Adjustments!C336</f>
        <v>0</v>
      </c>
      <c r="D418" s="10">
        <f>'Pre Adjustment'!D336-Adjustments!D336</f>
        <v>0</v>
      </c>
      <c r="E418" s="10">
        <f>'Pre Adjustment'!E336-Adjustments!E336</f>
        <v>0</v>
      </c>
      <c r="F418" s="10">
        <f t="shared" si="392"/>
        <v>0</v>
      </c>
      <c r="G418" s="11" t="str">
        <f>IF($C418=0,"NA",+$F418/$C418)</f>
        <v>NA</v>
      </c>
      <c r="H418" s="11" t="str">
        <f t="shared" si="393"/>
        <v>NA</v>
      </c>
      <c r="I418" s="11" t="str">
        <f t="shared" si="395"/>
        <v>NA</v>
      </c>
      <c r="J418" s="11" t="str">
        <f t="shared" si="396"/>
        <v>NA</v>
      </c>
      <c r="K418" s="11" t="str">
        <f t="shared" ref="K418:K421" si="397">IF(SUM($C414:$C418)=0,"NA",SUM($F414:$F418)/SUM($C414:$C418))</f>
        <v>NA</v>
      </c>
      <c r="L418" s="11" t="str">
        <f>IF(SUM($C413:$C418)=0,"NA",SUM($F413:$F418)/SUM($C413:$C418))</f>
        <v>NA</v>
      </c>
    </row>
    <row r="419" spans="1:17">
      <c r="A419" s="7">
        <v>3903</v>
      </c>
      <c r="B419" s="8">
        <v>2013</v>
      </c>
      <c r="C419" s="10">
        <f>'Pre Adjustment'!C337-Adjustments!C337</f>
        <v>0</v>
      </c>
      <c r="D419" s="10">
        <f>'Pre Adjustment'!D337-Adjustments!D337</f>
        <v>0</v>
      </c>
      <c r="E419" s="10">
        <f>'Pre Adjustment'!E337-Adjustments!E337</f>
        <v>0</v>
      </c>
      <c r="F419" s="10">
        <f t="shared" si="392"/>
        <v>0</v>
      </c>
      <c r="G419" s="11" t="str">
        <f t="shared" ref="G419:G423" si="398">IF($C419=0,"NA",+$F419/$C419)</f>
        <v>NA</v>
      </c>
      <c r="H419" s="11" t="str">
        <f>IF(SUM($C418:$C419)=0,"NA",SUM($F418:$F419)/SUM($C418:$C419))</f>
        <v>NA</v>
      </c>
      <c r="I419" s="11" t="str">
        <f t="shared" si="395"/>
        <v>NA</v>
      </c>
      <c r="J419" s="11" t="str">
        <f t="shared" si="396"/>
        <v>NA</v>
      </c>
      <c r="K419" s="11" t="str">
        <f t="shared" si="397"/>
        <v>NA</v>
      </c>
      <c r="L419" s="11" t="str">
        <f>IF(SUM($C414:$C419)=0,"NA",SUM($F414:$F419)/SUM($C414:$C419))</f>
        <v>NA</v>
      </c>
      <c r="M419" s="11" t="str">
        <f>IF(SUM($C413:$C419)=0,"NA",SUM($F413:$F419)/SUM($C413:$C419))</f>
        <v>NA</v>
      </c>
    </row>
    <row r="420" spans="1:17">
      <c r="A420" s="7">
        <v>3903</v>
      </c>
      <c r="B420" s="8">
        <v>2014</v>
      </c>
      <c r="C420" s="10">
        <f>'Pre Adjustment'!C338-Adjustments!C338</f>
        <v>0</v>
      </c>
      <c r="D420" s="10">
        <f>'Pre Adjustment'!D338-Adjustments!D338</f>
        <v>0</v>
      </c>
      <c r="E420" s="10">
        <f>'Pre Adjustment'!E338-Adjustments!E338</f>
        <v>0</v>
      </c>
      <c r="F420" s="10">
        <f t="shared" si="392"/>
        <v>0</v>
      </c>
      <c r="G420" s="11" t="str">
        <f t="shared" si="398"/>
        <v>NA</v>
      </c>
      <c r="H420" s="11" t="str">
        <f>IF(SUM($C419:$C420)=0,"NA",SUM($F419:$F420)/SUM($C419:$C420))</f>
        <v>NA</v>
      </c>
      <c r="I420" s="11" t="str">
        <f>IF(SUM($C418:$C420)=0,"NA",SUM($F418:$F420)/SUM($C418:$C420))</f>
        <v>NA</v>
      </c>
      <c r="J420" s="11" t="str">
        <f t="shared" si="396"/>
        <v>NA</v>
      </c>
      <c r="K420" s="11" t="str">
        <f t="shared" si="397"/>
        <v>NA</v>
      </c>
      <c r="L420" s="11" t="str">
        <f t="shared" ref="L420:L421" si="399">IF(SUM($C415:$C420)=0,"NA",SUM($F415:$F420)/SUM($C415:$C420))</f>
        <v>NA</v>
      </c>
      <c r="M420" s="11" t="str">
        <f>IF(SUM($C414:$C420)=0,"NA",SUM($F414:$F420)/SUM($C414:$C420))</f>
        <v>NA</v>
      </c>
      <c r="N420" s="11" t="str">
        <f>IF(SUM($C413:$C420)=0,"NA",SUM($F413:$F420)/SUM($C413:$C420))</f>
        <v>NA</v>
      </c>
    </row>
    <row r="421" spans="1:17">
      <c r="A421" s="7">
        <v>3903</v>
      </c>
      <c r="B421" s="8">
        <v>2015</v>
      </c>
      <c r="C421" s="10">
        <f>'Pre Adjustment'!C339-Adjustments!C339</f>
        <v>0</v>
      </c>
      <c r="D421" s="10">
        <f>'Pre Adjustment'!D339-Adjustments!D339</f>
        <v>0</v>
      </c>
      <c r="E421" s="10">
        <f>'Pre Adjustment'!E339-Adjustments!E339</f>
        <v>0</v>
      </c>
      <c r="F421" s="10">
        <f t="shared" si="392"/>
        <v>0</v>
      </c>
      <c r="G421" s="11" t="str">
        <f t="shared" si="398"/>
        <v>NA</v>
      </c>
      <c r="H421" s="11" t="str">
        <f t="shared" ref="H421" si="400">IF(SUM($C420:$C421)=0,"NA",SUM($F420:$F421)/SUM($C420:$C421))</f>
        <v>NA</v>
      </c>
      <c r="I421" s="11" t="str">
        <f>IF(SUM($C419:$C421)=0,"NA",SUM($F419:$F421)/SUM($C419:$C421))</f>
        <v>NA</v>
      </c>
      <c r="J421" s="11" t="str">
        <f>IF(SUM($C418:$C421)=0,"NA",SUM($F418:$F421)/SUM($C418:$C421))</f>
        <v>NA</v>
      </c>
      <c r="K421" s="11" t="str">
        <f t="shared" si="397"/>
        <v>NA</v>
      </c>
      <c r="L421" s="11" t="str">
        <f t="shared" si="399"/>
        <v>NA</v>
      </c>
      <c r="M421" s="11" t="str">
        <f t="shared" ref="M421" si="401">IF(SUM($C415:$C421)=0,"NA",SUM($F415:$F421)/SUM($C415:$C421))</f>
        <v>NA</v>
      </c>
      <c r="N421" s="11" t="str">
        <f>IF(SUM($C414:$C421)=0,"NA",SUM($F414:$F421)/SUM($C414:$C421))</f>
        <v>NA</v>
      </c>
      <c r="O421" s="11" t="str">
        <f>IF(SUM($C413:$C421)=0,"NA",SUM($F413:$F421)/SUM($C413:$C421))</f>
        <v>NA</v>
      </c>
    </row>
    <row r="422" spans="1:17">
      <c r="A422" s="7">
        <v>3903</v>
      </c>
      <c r="B422" s="8">
        <v>2016</v>
      </c>
      <c r="C422" s="10">
        <v>0</v>
      </c>
      <c r="D422" s="10">
        <v>0</v>
      </c>
      <c r="E422" s="10">
        <v>0</v>
      </c>
      <c r="F422" s="10">
        <f t="shared" si="392"/>
        <v>0</v>
      </c>
      <c r="G422" s="11" t="str">
        <f t="shared" si="398"/>
        <v>NA</v>
      </c>
      <c r="H422" s="11" t="str">
        <f t="shared" ref="H422:H423" si="402">IF(SUM($C421:$C422)=0,"NA",SUM($F421:$F422)/SUM($C421:$C422))</f>
        <v>NA</v>
      </c>
      <c r="I422" s="11" t="str">
        <f>IF(SUM($C420:$C422)=0,"NA",SUM($F420:$F422)/SUM($C420:$C422))</f>
        <v>NA</v>
      </c>
      <c r="J422" s="11" t="str">
        <f>IF(SUM($C419:$C422)=0,"NA",SUM($F419:$F422)/SUM($C419:$C422))</f>
        <v>NA</v>
      </c>
      <c r="K422" s="11" t="str">
        <f t="shared" ref="K422:K423" si="403">IF(SUM($C418:$C422)=0,"NA",SUM($F418:$F422)/SUM($C418:$C422))</f>
        <v>NA</v>
      </c>
      <c r="L422" s="11" t="str">
        <f t="shared" ref="L422:L423" si="404">IF(SUM($C417:$C422)=0,"NA",SUM($F417:$F422)/SUM($C417:$C422))</f>
        <v>NA</v>
      </c>
      <c r="M422" s="11" t="str">
        <f t="shared" ref="M422:M423" si="405">IF(SUM($C416:$C422)=0,"NA",SUM($F416:$F422)/SUM($C416:$C422))</f>
        <v>NA</v>
      </c>
      <c r="N422" s="11" t="str">
        <f>IF(SUM($C415:$C422)=0,"NA",SUM($F415:$F422)/SUM($C415:$C422))</f>
        <v>NA</v>
      </c>
      <c r="O422" s="11" t="str">
        <f>IF(SUM($C414:$C422)=0,"NA",SUM($F414:$F422)/SUM($C414:$C422))</f>
        <v>NA</v>
      </c>
      <c r="P422" s="11" t="str">
        <f>IF(SUM($C413:$C422)=0,"NA",SUM($F413:$F422)/SUM($C413:$C422))</f>
        <v>NA</v>
      </c>
    </row>
    <row r="423" spans="1:17">
      <c r="A423" s="7">
        <v>3903</v>
      </c>
      <c r="B423" s="8">
        <v>2017</v>
      </c>
      <c r="C423" s="10">
        <v>0</v>
      </c>
      <c r="D423" s="10">
        <v>0</v>
      </c>
      <c r="E423" s="10">
        <v>0</v>
      </c>
      <c r="F423" s="10">
        <f t="shared" si="392"/>
        <v>0</v>
      </c>
      <c r="G423" s="11" t="str">
        <f t="shared" si="398"/>
        <v>NA</v>
      </c>
      <c r="H423" s="11" t="str">
        <f t="shared" si="402"/>
        <v>NA</v>
      </c>
      <c r="I423" s="11" t="str">
        <f>IF(SUM($C421:$C423)=0,"NA",SUM($F421:$F423)/SUM($C421:$C423))</f>
        <v>NA</v>
      </c>
      <c r="J423" s="11" t="str">
        <f>IF(SUM($C420:$C423)=0,"NA",SUM($F420:$F423)/SUM($C420:$C423))</f>
        <v>NA</v>
      </c>
      <c r="K423" s="11" t="str">
        <f t="shared" si="403"/>
        <v>NA</v>
      </c>
      <c r="L423" s="11" t="str">
        <f t="shared" si="404"/>
        <v>NA</v>
      </c>
      <c r="M423" s="11" t="str">
        <f t="shared" si="405"/>
        <v>NA</v>
      </c>
      <c r="N423" s="11" t="str">
        <f>IF(SUM($C416:$C423)=0,"NA",SUM($F416:$F423)/SUM($C416:$C423))</f>
        <v>NA</v>
      </c>
      <c r="O423" s="11" t="str">
        <f>IF(SUM($C415:$C423)=0,"NA",SUM($F415:$F423)/SUM($C415:$C423))</f>
        <v>NA</v>
      </c>
      <c r="P423" s="11" t="str">
        <f>IF(SUM($C414:$C423)=0,"NA",SUM($F414:$F423)/SUM($C414:$C423))</f>
        <v>NA</v>
      </c>
      <c r="Q423" s="11" t="str">
        <f>IF(SUM($C415:$C423)=0,"NA",SUM($F413:$F423)/SUM($C413:$C423))</f>
        <v>NA</v>
      </c>
    </row>
    <row r="424" spans="1:17">
      <c r="A424" s="7"/>
      <c r="B424" s="8"/>
      <c r="G424" s="11"/>
      <c r="H424" s="11"/>
      <c r="I424" s="11"/>
      <c r="J424" s="11"/>
      <c r="K424" s="11"/>
      <c r="L424" s="11"/>
      <c r="M424" s="11"/>
      <c r="N424" s="11"/>
      <c r="O424" s="11"/>
    </row>
    <row r="425" spans="1:17">
      <c r="A425" s="7"/>
      <c r="B425" s="8"/>
    </row>
    <row r="426" spans="1:17">
      <c r="A426" s="7">
        <v>3910</v>
      </c>
      <c r="B426" s="8">
        <v>2005</v>
      </c>
      <c r="C426" s="10">
        <f>'Pre Adjustment'!C341-Adjustments!C341</f>
        <v>0</v>
      </c>
      <c r="D426" s="10">
        <f>'Pre Adjustment'!D341-Adjustments!D341</f>
        <v>0</v>
      </c>
      <c r="E426" s="10">
        <f>'Pre Adjustment'!E341-Adjustments!E341</f>
        <v>0</v>
      </c>
      <c r="F426" s="10">
        <f t="shared" si="392"/>
        <v>0</v>
      </c>
      <c r="G426" s="11" t="str">
        <f>IF($C426=0,"NA",+$F426/$C426)</f>
        <v>NA</v>
      </c>
    </row>
    <row r="427" spans="1:17">
      <c r="A427" s="7">
        <v>3910</v>
      </c>
      <c r="B427" s="8">
        <v>2006</v>
      </c>
      <c r="C427" s="10">
        <f>'Pre Adjustment'!C342-Adjustments!C342</f>
        <v>80495.199999999997</v>
      </c>
      <c r="D427" s="10">
        <f>'Pre Adjustment'!D342-Adjustments!D342</f>
        <v>0</v>
      </c>
      <c r="E427" s="10">
        <f>'Pre Adjustment'!E342-Adjustments!E342</f>
        <v>0</v>
      </c>
      <c r="F427" s="10">
        <f t="shared" si="392"/>
        <v>0</v>
      </c>
      <c r="G427" s="11">
        <f>IF($C427=0,"NA",+$F427/$C427)</f>
        <v>0</v>
      </c>
      <c r="H427" s="11">
        <f t="shared" ref="H427:H431" si="406">IF(SUM($C426:$C427)=0,"NA",SUM($F426:$F427)/SUM($C426:$C427))</f>
        <v>0</v>
      </c>
    </row>
    <row r="428" spans="1:17">
      <c r="A428" s="7">
        <v>3910</v>
      </c>
      <c r="B428" s="8">
        <v>2007</v>
      </c>
      <c r="C428" s="10">
        <f>'Pre Adjustment'!C343-Adjustments!C343</f>
        <v>7662.47</v>
      </c>
      <c r="D428" s="10">
        <f>'Pre Adjustment'!D343-Adjustments!D343</f>
        <v>0</v>
      </c>
      <c r="E428" s="10">
        <f>'Pre Adjustment'!E343-Adjustments!E343</f>
        <v>0</v>
      </c>
      <c r="F428" s="10">
        <f t="shared" si="392"/>
        <v>0</v>
      </c>
      <c r="G428" s="11">
        <f t="shared" ref="G428:G430" si="407">IF($C428=0,"NA",+$F428/$C428)</f>
        <v>0</v>
      </c>
      <c r="H428" s="11">
        <f t="shared" si="406"/>
        <v>0</v>
      </c>
      <c r="I428" s="11">
        <f t="shared" ref="I428:I432" si="408">IF(SUM($C426:$C428)=0,"NA",SUM($F426:$F428)/SUM($C426:$C428))</f>
        <v>0</v>
      </c>
    </row>
    <row r="429" spans="1:17">
      <c r="A429" s="7">
        <v>3910</v>
      </c>
      <c r="B429" s="8">
        <v>2008</v>
      </c>
      <c r="C429" s="10">
        <f>'Pre Adjustment'!C344-Adjustments!C344</f>
        <v>16502.560000000001</v>
      </c>
      <c r="D429" s="10">
        <f>'Pre Adjustment'!D344-Adjustments!D344</f>
        <v>0</v>
      </c>
      <c r="E429" s="10">
        <f>'Pre Adjustment'!E344-Adjustments!E344</f>
        <v>0</v>
      </c>
      <c r="F429" s="10">
        <f t="shared" si="392"/>
        <v>0</v>
      </c>
      <c r="G429" s="11">
        <f t="shared" si="407"/>
        <v>0</v>
      </c>
      <c r="H429" s="11">
        <f t="shared" si="406"/>
        <v>0</v>
      </c>
      <c r="I429" s="11">
        <f t="shared" si="408"/>
        <v>0</v>
      </c>
      <c r="J429" s="11">
        <f>IF(SUM($C426:$C429)=0,"NA",SUM($F426:$F429)/SUM($C426:$C429))</f>
        <v>0</v>
      </c>
    </row>
    <row r="430" spans="1:17">
      <c r="A430" s="7">
        <v>3910</v>
      </c>
      <c r="B430" s="8">
        <v>2009</v>
      </c>
      <c r="C430" s="10">
        <f>'Pre Adjustment'!C345-Adjustments!C345</f>
        <v>36439.51</v>
      </c>
      <c r="D430" s="10">
        <f>'Pre Adjustment'!D345-Adjustments!D345</f>
        <v>0</v>
      </c>
      <c r="E430" s="10">
        <f>'Pre Adjustment'!E345-Adjustments!E345</f>
        <v>0</v>
      </c>
      <c r="F430" s="10">
        <f t="shared" si="392"/>
        <v>0</v>
      </c>
      <c r="G430" s="11">
        <f t="shared" si="407"/>
        <v>0</v>
      </c>
      <c r="H430" s="11">
        <f t="shared" si="406"/>
        <v>0</v>
      </c>
      <c r="I430" s="11">
        <f t="shared" si="408"/>
        <v>0</v>
      </c>
      <c r="J430" s="11">
        <f t="shared" ref="J430:J433" si="409">IF(SUM($C427:$C430)=0,"NA",SUM($F427:$F430)/SUM($C427:$C430))</f>
        <v>0</v>
      </c>
      <c r="K430" s="11">
        <f>IF(SUM($C426:$C430)=0,"NA",SUM($F426:$F430)/SUM($C426:$C430))</f>
        <v>0</v>
      </c>
    </row>
    <row r="431" spans="1:17">
      <c r="A431" s="7">
        <v>3910</v>
      </c>
      <c r="B431" s="8">
        <v>2010</v>
      </c>
      <c r="C431" s="10">
        <f>'Pre Adjustment'!C346-Adjustments!C346</f>
        <v>1386.17</v>
      </c>
      <c r="D431" s="10">
        <f>'Pre Adjustment'!D346-Adjustments!D346</f>
        <v>0</v>
      </c>
      <c r="E431" s="10">
        <f>'Pre Adjustment'!E346-Adjustments!E346</f>
        <v>0</v>
      </c>
      <c r="F431" s="10">
        <f t="shared" si="392"/>
        <v>0</v>
      </c>
      <c r="G431" s="11">
        <f>IF($C431=0,"NA",+$F431/$C431)</f>
        <v>0</v>
      </c>
      <c r="H431" s="11">
        <f t="shared" si="406"/>
        <v>0</v>
      </c>
      <c r="I431" s="11">
        <f t="shared" si="408"/>
        <v>0</v>
      </c>
      <c r="J431" s="11">
        <f t="shared" si="409"/>
        <v>0</v>
      </c>
      <c r="K431" s="11">
        <f t="shared" ref="K431:K434" si="410">IF(SUM($C427:$C431)=0,"NA",SUM($F427:$F431)/SUM($C427:$C431))</f>
        <v>0</v>
      </c>
      <c r="L431" s="11">
        <f>IF(SUM($C426:$C431)=0,"NA",SUM($F426:$F431)/SUM($C426:$C431))</f>
        <v>0</v>
      </c>
    </row>
    <row r="432" spans="1:17">
      <c r="A432" s="7">
        <v>3910</v>
      </c>
      <c r="B432" s="8">
        <v>2013</v>
      </c>
      <c r="C432" s="10">
        <f>'Pre Adjustment'!C347-Adjustments!C347</f>
        <v>0</v>
      </c>
      <c r="D432" s="10">
        <f>'Pre Adjustment'!D347-Adjustments!D347</f>
        <v>0</v>
      </c>
      <c r="E432" s="10">
        <f>'Pre Adjustment'!E347-Adjustments!E347</f>
        <v>0</v>
      </c>
      <c r="F432" s="10">
        <f t="shared" si="392"/>
        <v>0</v>
      </c>
      <c r="G432" s="11" t="str">
        <f t="shared" ref="G432:G436" si="411">IF($C432=0,"NA",+$F432/$C432)</f>
        <v>NA</v>
      </c>
      <c r="H432" s="11">
        <f>IF(SUM($C431:$C432)=0,"NA",SUM($F431:$F432)/SUM($C431:$C432))</f>
        <v>0</v>
      </c>
      <c r="I432" s="11">
        <f t="shared" si="408"/>
        <v>0</v>
      </c>
      <c r="J432" s="11">
        <f t="shared" si="409"/>
        <v>0</v>
      </c>
      <c r="K432" s="11">
        <f t="shared" si="410"/>
        <v>0</v>
      </c>
      <c r="L432" s="11">
        <f>IF(SUM($C427:$C432)=0,"NA",SUM($F427:$F432)/SUM($C427:$C432))</f>
        <v>0</v>
      </c>
      <c r="M432" s="11">
        <f>IF(SUM($C426:$C432)=0,"NA",SUM($F426:$F432)/SUM($C426:$C432))</f>
        <v>0</v>
      </c>
    </row>
    <row r="433" spans="1:17">
      <c r="A433" s="7">
        <v>3910</v>
      </c>
      <c r="B433" s="8">
        <v>2014</v>
      </c>
      <c r="C433" s="10">
        <f>'Pre Adjustment'!C348-Adjustments!C348</f>
        <v>0</v>
      </c>
      <c r="D433" s="10">
        <f>'Pre Adjustment'!D348-Adjustments!D348</f>
        <v>0</v>
      </c>
      <c r="E433" s="10">
        <f>'Pre Adjustment'!E348-Adjustments!E348</f>
        <v>0</v>
      </c>
      <c r="F433" s="10">
        <f t="shared" si="392"/>
        <v>0</v>
      </c>
      <c r="G433" s="11" t="str">
        <f t="shared" si="411"/>
        <v>NA</v>
      </c>
      <c r="H433" s="11" t="str">
        <f>IF(SUM($C432:$C433)=0,"NA",SUM($F432:$F433)/SUM($C432:$C433))</f>
        <v>NA</v>
      </c>
      <c r="I433" s="11">
        <f>IF(SUM($C431:$C433)=0,"NA",SUM($F431:$F433)/SUM($C431:$C433))</f>
        <v>0</v>
      </c>
      <c r="J433" s="11">
        <f t="shared" si="409"/>
        <v>0</v>
      </c>
      <c r="K433" s="11">
        <f t="shared" si="410"/>
        <v>0</v>
      </c>
      <c r="L433" s="11">
        <f t="shared" ref="L433:L434" si="412">IF(SUM($C428:$C433)=0,"NA",SUM($F428:$F433)/SUM($C428:$C433))</f>
        <v>0</v>
      </c>
      <c r="M433" s="11">
        <f>IF(SUM($C427:$C433)=0,"NA",SUM($F427:$F433)/SUM($C427:$C433))</f>
        <v>0</v>
      </c>
      <c r="N433" s="11">
        <f>IF(SUM($C426:$C433)=0,"NA",SUM($F426:$F433)/SUM($C426:$C433))</f>
        <v>0</v>
      </c>
    </row>
    <row r="434" spans="1:17">
      <c r="A434" s="7">
        <v>3910</v>
      </c>
      <c r="B434" s="8">
        <v>2015</v>
      </c>
      <c r="C434" s="10">
        <f>'Pre Adjustment'!C349-Adjustments!C349</f>
        <v>0</v>
      </c>
      <c r="D434" s="10">
        <f>'Pre Adjustment'!D349-Adjustments!D349</f>
        <v>0</v>
      </c>
      <c r="E434" s="10">
        <f>'Pre Adjustment'!E349-Adjustments!E349</f>
        <v>0</v>
      </c>
      <c r="F434" s="10">
        <f t="shared" si="392"/>
        <v>0</v>
      </c>
      <c r="G434" s="11" t="str">
        <f t="shared" si="411"/>
        <v>NA</v>
      </c>
      <c r="H434" s="11" t="str">
        <f t="shared" ref="H434" si="413">IF(SUM($C433:$C434)=0,"NA",SUM($F433:$F434)/SUM($C433:$C434))</f>
        <v>NA</v>
      </c>
      <c r="I434" s="11" t="str">
        <f>IF(SUM($C432:$C434)=0,"NA",SUM($F432:$F434)/SUM($C432:$C434))</f>
        <v>NA</v>
      </c>
      <c r="J434" s="11">
        <f>IF(SUM($C431:$C434)=0,"NA",SUM($F431:$F434)/SUM($C431:$C434))</f>
        <v>0</v>
      </c>
      <c r="K434" s="11">
        <f t="shared" si="410"/>
        <v>0</v>
      </c>
      <c r="L434" s="11">
        <f t="shared" si="412"/>
        <v>0</v>
      </c>
      <c r="M434" s="11">
        <f t="shared" ref="M434" si="414">IF(SUM($C428:$C434)=0,"NA",SUM($F428:$F434)/SUM($C428:$C434))</f>
        <v>0</v>
      </c>
      <c r="N434" s="11">
        <f>IF(SUM($C427:$C434)=0,"NA",SUM($F427:$F434)/SUM($C427:$C434))</f>
        <v>0</v>
      </c>
      <c r="O434" s="11">
        <f>IF(SUM($C426:$C434)=0,"NA",SUM($F426:$F434)/SUM($C426:$C434))</f>
        <v>0</v>
      </c>
    </row>
    <row r="435" spans="1:17">
      <c r="A435" s="7">
        <v>3910</v>
      </c>
      <c r="B435" s="8">
        <v>2016</v>
      </c>
      <c r="C435" s="10">
        <v>0</v>
      </c>
      <c r="D435" s="10">
        <v>0</v>
      </c>
      <c r="E435" s="10">
        <v>0</v>
      </c>
      <c r="F435" s="10">
        <f t="shared" si="392"/>
        <v>0</v>
      </c>
      <c r="G435" s="11" t="str">
        <f t="shared" si="411"/>
        <v>NA</v>
      </c>
      <c r="H435" s="11" t="str">
        <f t="shared" ref="H435:H436" si="415">IF(SUM($C434:$C435)=0,"NA",SUM($F434:$F435)/SUM($C434:$C435))</f>
        <v>NA</v>
      </c>
      <c r="I435" s="11" t="str">
        <f>IF(SUM($C433:$C435)=0,"NA",SUM($F433:$F435)/SUM($C433:$C435))</f>
        <v>NA</v>
      </c>
      <c r="J435" s="11" t="str">
        <f>IF(SUM($C432:$C435)=0,"NA",SUM($F432:$F435)/SUM($C432:$C435))</f>
        <v>NA</v>
      </c>
      <c r="K435" s="11">
        <f t="shared" ref="K435:K436" si="416">IF(SUM($C431:$C435)=0,"NA",SUM($F431:$F435)/SUM($C431:$C435))</f>
        <v>0</v>
      </c>
      <c r="L435" s="11">
        <f t="shared" ref="L435:L436" si="417">IF(SUM($C430:$C435)=0,"NA",SUM($F430:$F435)/SUM($C430:$C435))</f>
        <v>0</v>
      </c>
      <c r="M435" s="11">
        <f t="shared" ref="M435:M436" si="418">IF(SUM($C429:$C435)=0,"NA",SUM($F429:$F435)/SUM($C429:$C435))</f>
        <v>0</v>
      </c>
      <c r="N435" s="11">
        <f>IF(SUM($C428:$C435)=0,"NA",SUM($F428:$F435)/SUM($C428:$C435))</f>
        <v>0</v>
      </c>
      <c r="O435" s="11">
        <f>IF(SUM($C427:$C435)=0,"NA",SUM($F427:$F435)/SUM($C427:$C435))</f>
        <v>0</v>
      </c>
      <c r="P435" s="11">
        <f>IF(SUM($C426:$C435)=0,"NA",SUM($F426:$F435)/SUM($C426:$C435))</f>
        <v>0</v>
      </c>
    </row>
    <row r="436" spans="1:17">
      <c r="A436" s="7">
        <v>3910</v>
      </c>
      <c r="B436" s="8">
        <v>2017</v>
      </c>
      <c r="C436" s="10">
        <v>10589.09</v>
      </c>
      <c r="D436" s="10">
        <v>0</v>
      </c>
      <c r="E436" s="10">
        <v>0</v>
      </c>
      <c r="F436" s="10">
        <f t="shared" si="392"/>
        <v>0</v>
      </c>
      <c r="G436" s="11">
        <f t="shared" si="411"/>
        <v>0</v>
      </c>
      <c r="H436" s="11">
        <f t="shared" si="415"/>
        <v>0</v>
      </c>
      <c r="I436" s="11">
        <f>IF(SUM($C434:$C436)=0,"NA",SUM($F434:$F436)/SUM($C434:$C436))</f>
        <v>0</v>
      </c>
      <c r="J436" s="11">
        <f>IF(SUM($C433:$C436)=0,"NA",SUM($F433:$F436)/SUM($C433:$C436))</f>
        <v>0</v>
      </c>
      <c r="K436" s="11">
        <f t="shared" si="416"/>
        <v>0</v>
      </c>
      <c r="L436" s="11">
        <f t="shared" si="417"/>
        <v>0</v>
      </c>
      <c r="M436" s="11">
        <f t="shared" si="418"/>
        <v>0</v>
      </c>
      <c r="N436" s="11">
        <f>IF(SUM($C429:$C436)=0,"NA",SUM($F429:$F436)/SUM($C429:$C436))</f>
        <v>0</v>
      </c>
      <c r="O436" s="11">
        <f>IF(SUM($C428:$C436)=0,"NA",SUM($F428:$F436)/SUM($C428:$C436))</f>
        <v>0</v>
      </c>
      <c r="P436" s="11">
        <f>IF(SUM($C427:$C436)=0,"NA",SUM($F427:$F436)/SUM($C427:$C436))</f>
        <v>0</v>
      </c>
      <c r="Q436" s="11">
        <f>IF(SUM($C428:$C436)=0,"NA",SUM($F426:$F436)/SUM($C426:$C436))</f>
        <v>0</v>
      </c>
    </row>
    <row r="437" spans="1:17">
      <c r="A437" s="7"/>
      <c r="B437" s="8"/>
      <c r="G437" s="11"/>
      <c r="H437" s="11"/>
      <c r="I437" s="11"/>
      <c r="J437" s="11"/>
      <c r="K437" s="11"/>
      <c r="L437" s="11"/>
      <c r="M437" s="11"/>
      <c r="N437" s="11"/>
      <c r="O437" s="11"/>
    </row>
    <row r="438" spans="1:17">
      <c r="A438" s="7"/>
      <c r="B438" s="8"/>
      <c r="G438" s="11"/>
      <c r="H438" s="11"/>
      <c r="I438" s="11"/>
      <c r="J438" s="11"/>
      <c r="K438" s="11"/>
      <c r="L438" s="11"/>
      <c r="M438" s="11"/>
      <c r="N438" s="11"/>
      <c r="O438" s="11"/>
    </row>
    <row r="439" spans="1:17">
      <c r="A439" s="7"/>
      <c r="B439" s="8"/>
      <c r="G439" s="11"/>
      <c r="H439" s="11"/>
      <c r="I439" s="11"/>
      <c r="J439" s="11"/>
      <c r="K439" s="11"/>
      <c r="L439" s="11"/>
      <c r="M439" s="11"/>
      <c r="N439" s="11"/>
      <c r="O439" s="11"/>
    </row>
    <row r="440" spans="1:17">
      <c r="A440" s="7"/>
      <c r="B440" s="8"/>
    </row>
    <row r="441" spans="1:17">
      <c r="A441" s="7">
        <v>3920</v>
      </c>
      <c r="B441" s="8">
        <v>2005</v>
      </c>
      <c r="C441" s="10">
        <f>'Pre Adjustment'!C351-Adjustments!C351</f>
        <v>29100.81</v>
      </c>
      <c r="D441" s="10">
        <f>'Pre Adjustment'!D351-Adjustments!D351</f>
        <v>4000</v>
      </c>
      <c r="E441" s="10">
        <f>'Pre Adjustment'!E351-Adjustments!E351</f>
        <v>-498</v>
      </c>
      <c r="F441" s="10">
        <f t="shared" si="392"/>
        <v>4498</v>
      </c>
      <c r="G441" s="11">
        <f>IF($C441=0,"NA",+$F441/$C441)</f>
        <v>0.15456614437879906</v>
      </c>
    </row>
    <row r="442" spans="1:17">
      <c r="A442" s="7">
        <v>3920</v>
      </c>
      <c r="B442" s="8">
        <v>2006</v>
      </c>
      <c r="C442" s="10">
        <f>'Pre Adjustment'!C352-Adjustments!C352</f>
        <v>522678.71</v>
      </c>
      <c r="D442" s="10">
        <f>'Pre Adjustment'!D352-Adjustments!D352</f>
        <v>25260</v>
      </c>
      <c r="E442" s="10">
        <f>'Pre Adjustment'!E352-Adjustments!E352</f>
        <v>-3816</v>
      </c>
      <c r="F442" s="10">
        <f t="shared" si="392"/>
        <v>29076</v>
      </c>
      <c r="G442" s="11">
        <f>IF($C442=0,"NA",+$F442/$C442)</f>
        <v>5.5628820236431668E-2</v>
      </c>
      <c r="H442" s="11">
        <f t="shared" ref="H442:H446" si="419">IF(SUM($C441:$C442)=0,"NA",SUM($F441:$F442)/SUM($C441:$C442))</f>
        <v>6.0846767201508313E-2</v>
      </c>
    </row>
    <row r="443" spans="1:17">
      <c r="A443" s="7">
        <v>3920</v>
      </c>
      <c r="B443" s="8">
        <v>2007</v>
      </c>
      <c r="C443" s="10">
        <f>'Pre Adjustment'!C353-Adjustments!C353</f>
        <v>103681.15</v>
      </c>
      <c r="D443" s="10">
        <f>'Pre Adjustment'!D353-Adjustments!D353</f>
        <v>14720</v>
      </c>
      <c r="E443" s="10">
        <f>'Pre Adjustment'!E353-Adjustments!E353</f>
        <v>0</v>
      </c>
      <c r="F443" s="10">
        <f t="shared" si="392"/>
        <v>14720</v>
      </c>
      <c r="G443" s="11">
        <f t="shared" ref="G443:G445" si="420">IF($C443=0,"NA",+$F443/$C443)</f>
        <v>0.141973733894734</v>
      </c>
      <c r="H443" s="11">
        <f t="shared" si="419"/>
        <v>6.9921466551193107E-2</v>
      </c>
      <c r="I443" s="11">
        <f t="shared" ref="I443:I447" si="421">IF(SUM($C441:$C443)=0,"NA",SUM($F441:$F443)/SUM($C441:$C443))</f>
        <v>7.3679477976916596E-2</v>
      </c>
    </row>
    <row r="444" spans="1:17">
      <c r="A444" s="7">
        <v>3920</v>
      </c>
      <c r="B444" s="8">
        <v>2008</v>
      </c>
      <c r="C444" s="10">
        <f>'Pre Adjustment'!C354-Adjustments!C354</f>
        <v>68191.03</v>
      </c>
      <c r="D444" s="10">
        <f>'Pre Adjustment'!D354-Adjustments!D354</f>
        <v>11667</v>
      </c>
      <c r="E444" s="10">
        <f>'Pre Adjustment'!E354-Adjustments!E354</f>
        <v>500</v>
      </c>
      <c r="F444" s="10">
        <f t="shared" si="392"/>
        <v>11167</v>
      </c>
      <c r="G444" s="11">
        <f t="shared" si="420"/>
        <v>0.1637605415257696</v>
      </c>
      <c r="H444" s="11">
        <f t="shared" si="419"/>
        <v>0.15061774395367536</v>
      </c>
      <c r="I444" s="11">
        <f t="shared" si="421"/>
        <v>7.9134590123410536E-2</v>
      </c>
      <c r="J444" s="11">
        <f>IF(SUM($C441:$C444)=0,"NA",SUM($F441:$F444)/SUM($C441:$C444))</f>
        <v>8.2167982193643699E-2</v>
      </c>
    </row>
    <row r="445" spans="1:17">
      <c r="A445" s="7">
        <v>3920</v>
      </c>
      <c r="B445" s="8">
        <v>2009</v>
      </c>
      <c r="C445" s="10">
        <f>'Pre Adjustment'!C355-Adjustments!C355</f>
        <v>244625.09</v>
      </c>
      <c r="D445" s="10">
        <f>'Pre Adjustment'!D355-Adjustments!D355</f>
        <v>0</v>
      </c>
      <c r="E445" s="10">
        <f>'Pre Adjustment'!E355-Adjustments!E355</f>
        <v>0</v>
      </c>
      <c r="F445" s="10">
        <f t="shared" si="392"/>
        <v>0</v>
      </c>
      <c r="G445" s="11">
        <f t="shared" si="420"/>
        <v>0</v>
      </c>
      <c r="H445" s="11">
        <f t="shared" si="419"/>
        <v>3.5698288182846843E-2</v>
      </c>
      <c r="I445" s="11">
        <f t="shared" si="421"/>
        <v>6.2154068861003574E-2</v>
      </c>
      <c r="J445" s="11">
        <f t="shared" ref="J445:J448" si="422">IF(SUM($C442:$C445)=0,"NA",SUM($F442:$F445)/SUM($C442:$C445))</f>
        <v>5.8522578484172902E-2</v>
      </c>
      <c r="K445" s="11">
        <f>IF(SUM($C441:$C445)=0,"NA",SUM($F441:$F445)/SUM($C441:$C445))</f>
        <v>6.1409093571271077E-2</v>
      </c>
    </row>
    <row r="446" spans="1:17">
      <c r="A446" s="7">
        <v>3920</v>
      </c>
      <c r="B446" s="8">
        <v>2010</v>
      </c>
      <c r="C446" s="10">
        <f>'Pre Adjustment'!C356-Adjustments!C356</f>
        <v>48355.07</v>
      </c>
      <c r="D446" s="10">
        <f>'Pre Adjustment'!D356-Adjustments!D356</f>
        <v>11780</v>
      </c>
      <c r="E446" s="10">
        <f>'Pre Adjustment'!E356-Adjustments!E356</f>
        <v>14673</v>
      </c>
      <c r="F446" s="10">
        <f t="shared" si="392"/>
        <v>-2893</v>
      </c>
      <c r="G446" s="11">
        <f>IF($C446=0,"NA",+$F446/$C446)</f>
        <v>-5.9828266198353144E-2</v>
      </c>
      <c r="H446" s="11">
        <f t="shared" si="419"/>
        <v>-9.8743887640719442E-3</v>
      </c>
      <c r="I446" s="11">
        <f t="shared" si="421"/>
        <v>2.2908803994028427E-2</v>
      </c>
      <c r="J446" s="11">
        <f t="shared" si="422"/>
        <v>4.9465169950526654E-2</v>
      </c>
      <c r="K446" s="11">
        <f t="shared" ref="K446:K449" si="423">IF(SUM($C442:$C446)=0,"NA",SUM($F442:$F446)/SUM($C442:$C446))</f>
        <v>5.2727456012648923E-2</v>
      </c>
      <c r="L446" s="11">
        <f>IF(SUM($C441:$C446)=0,"NA",SUM($F441:$F446)/SUM($C441:$C446))</f>
        <v>5.564256072006242E-2</v>
      </c>
    </row>
    <row r="447" spans="1:17">
      <c r="A447" s="7">
        <v>3920</v>
      </c>
      <c r="B447" s="8">
        <v>2013</v>
      </c>
      <c r="C447" s="10">
        <f>'Pre Adjustment'!C357-Adjustments!C357</f>
        <v>0</v>
      </c>
      <c r="D447" s="10">
        <f>'Pre Adjustment'!D357-Adjustments!D357</f>
        <v>0</v>
      </c>
      <c r="E447" s="10">
        <f>'Pre Adjustment'!E357-Adjustments!E357</f>
        <v>0</v>
      </c>
      <c r="F447" s="10">
        <f t="shared" si="392"/>
        <v>0</v>
      </c>
      <c r="G447" s="11" t="str">
        <f t="shared" ref="G447:G451" si="424">IF($C447=0,"NA",+$F447/$C447)</f>
        <v>NA</v>
      </c>
      <c r="H447" s="11">
        <f>IF(SUM($C446:$C447)=0,"NA",SUM($F446:$F447)/SUM($C446:$C447))</f>
        <v>-5.9828266198353144E-2</v>
      </c>
      <c r="I447" s="11">
        <f t="shared" si="421"/>
        <v>-9.8743887640719442E-3</v>
      </c>
      <c r="J447" s="11">
        <f t="shared" si="422"/>
        <v>2.2908803994028427E-2</v>
      </c>
      <c r="K447" s="11">
        <f t="shared" si="423"/>
        <v>4.9465169950526654E-2</v>
      </c>
      <c r="L447" s="11">
        <f>IF(SUM($C442:$C447)=0,"NA",SUM($F442:$F447)/SUM($C442:$C447))</f>
        <v>5.2727456012648923E-2</v>
      </c>
      <c r="M447" s="11">
        <f>IF(SUM($C441:$C447)=0,"NA",SUM($F441:$F447)/SUM($C441:$C447))</f>
        <v>5.564256072006242E-2</v>
      </c>
    </row>
    <row r="448" spans="1:17">
      <c r="A448" s="7">
        <v>3920</v>
      </c>
      <c r="B448" s="8">
        <v>2014</v>
      </c>
      <c r="C448" s="10">
        <f>'Pre Adjustment'!C358-Adjustments!C358</f>
        <v>0</v>
      </c>
      <c r="D448" s="10">
        <f>'Pre Adjustment'!D358-Adjustments!D358</f>
        <v>0</v>
      </c>
      <c r="E448" s="10">
        <f>'Pre Adjustment'!E358-Adjustments!E358</f>
        <v>0</v>
      </c>
      <c r="F448" s="10">
        <f t="shared" si="392"/>
        <v>0</v>
      </c>
      <c r="G448" s="11" t="str">
        <f t="shared" si="424"/>
        <v>NA</v>
      </c>
      <c r="H448" s="11" t="str">
        <f>IF(SUM($C447:$C448)=0,"NA",SUM($F447:$F448)/SUM($C447:$C448))</f>
        <v>NA</v>
      </c>
      <c r="I448" s="11">
        <f>IF(SUM($C446:$C448)=0,"NA",SUM($F446:$F448)/SUM($C446:$C448))</f>
        <v>-5.9828266198353144E-2</v>
      </c>
      <c r="J448" s="11">
        <f t="shared" si="422"/>
        <v>-9.8743887640719442E-3</v>
      </c>
      <c r="K448" s="11">
        <f t="shared" si="423"/>
        <v>2.2908803994028427E-2</v>
      </c>
      <c r="L448" s="11">
        <f t="shared" ref="L448:L449" si="425">IF(SUM($C443:$C448)=0,"NA",SUM($F443:$F448)/SUM($C443:$C448))</f>
        <v>4.9465169950526654E-2</v>
      </c>
      <c r="M448" s="11">
        <f>IF(SUM($C442:$C448)=0,"NA",SUM($F442:$F448)/SUM($C442:$C448))</f>
        <v>5.2727456012648923E-2</v>
      </c>
      <c r="N448" s="11">
        <f>IF(SUM($C441:$C448)=0,"NA",SUM($F441:$F448)/SUM($C441:$C448))</f>
        <v>5.564256072006242E-2</v>
      </c>
    </row>
    <row r="449" spans="1:17">
      <c r="A449" s="7">
        <v>3920</v>
      </c>
      <c r="B449" s="8">
        <v>2015</v>
      </c>
      <c r="C449" s="10">
        <f>'Pre Adjustment'!C359-Adjustments!C359</f>
        <v>0</v>
      </c>
      <c r="D449" s="10">
        <f>'Pre Adjustment'!D359-Adjustments!D359</f>
        <v>0</v>
      </c>
      <c r="E449" s="10">
        <f>'Pre Adjustment'!E359-Adjustments!E359</f>
        <v>0</v>
      </c>
      <c r="F449" s="10">
        <f t="shared" si="392"/>
        <v>0</v>
      </c>
      <c r="G449" s="11" t="str">
        <f t="shared" si="424"/>
        <v>NA</v>
      </c>
      <c r="H449" s="11" t="str">
        <f t="shared" ref="H449" si="426">IF(SUM($C448:$C449)=0,"NA",SUM($F448:$F449)/SUM($C448:$C449))</f>
        <v>NA</v>
      </c>
      <c r="I449" s="11" t="str">
        <f>IF(SUM($C447:$C449)=0,"NA",SUM($F447:$F449)/SUM($C447:$C449))</f>
        <v>NA</v>
      </c>
      <c r="J449" s="11">
        <f>IF(SUM($C446:$C449)=0,"NA",SUM($F446:$F449)/SUM($C446:$C449))</f>
        <v>-5.9828266198353144E-2</v>
      </c>
      <c r="K449" s="11">
        <f t="shared" si="423"/>
        <v>-9.8743887640719442E-3</v>
      </c>
      <c r="L449" s="11">
        <f t="shared" si="425"/>
        <v>2.2908803994028427E-2</v>
      </c>
      <c r="M449" s="11">
        <f t="shared" ref="M449" si="427">IF(SUM($C443:$C449)=0,"NA",SUM($F443:$F449)/SUM($C443:$C449))</f>
        <v>4.9465169950526654E-2</v>
      </c>
      <c r="N449" s="11">
        <f>IF(SUM($C442:$C449)=0,"NA",SUM($F442:$F449)/SUM($C442:$C449))</f>
        <v>5.2727456012648923E-2</v>
      </c>
      <c r="O449" s="11">
        <f>IF(SUM($C441:$C449)=0,"NA",SUM($F441:$F449)/SUM($C441:$C449))</f>
        <v>5.564256072006242E-2</v>
      </c>
    </row>
    <row r="450" spans="1:17">
      <c r="A450" s="7">
        <v>3920</v>
      </c>
      <c r="B450" s="8">
        <v>2016</v>
      </c>
      <c r="C450" s="10">
        <v>0</v>
      </c>
      <c r="D450" s="10">
        <v>0</v>
      </c>
      <c r="E450" s="10">
        <v>0</v>
      </c>
      <c r="F450" s="10">
        <f t="shared" si="392"/>
        <v>0</v>
      </c>
      <c r="G450" s="11" t="str">
        <f t="shared" si="424"/>
        <v>NA</v>
      </c>
      <c r="H450" s="11" t="str">
        <f t="shared" ref="H450:H451" si="428">IF(SUM($C449:$C450)=0,"NA",SUM($F449:$F450)/SUM($C449:$C450))</f>
        <v>NA</v>
      </c>
      <c r="I450" s="11" t="str">
        <f>IF(SUM($C448:$C450)=0,"NA",SUM($F448:$F450)/SUM($C448:$C450))</f>
        <v>NA</v>
      </c>
      <c r="J450" s="11" t="str">
        <f>IF(SUM($C447:$C450)=0,"NA",SUM($F447:$F450)/SUM($C447:$C450))</f>
        <v>NA</v>
      </c>
      <c r="K450" s="11">
        <f t="shared" ref="K450:K451" si="429">IF(SUM($C446:$C450)=0,"NA",SUM($F446:$F450)/SUM($C446:$C450))</f>
        <v>-5.9828266198353144E-2</v>
      </c>
      <c r="L450" s="11">
        <f t="shared" ref="L450:L451" si="430">IF(SUM($C445:$C450)=0,"NA",SUM($F445:$F450)/SUM($C445:$C450))</f>
        <v>-9.8743887640719442E-3</v>
      </c>
      <c r="M450" s="11">
        <f t="shared" ref="M450:M451" si="431">IF(SUM($C444:$C450)=0,"NA",SUM($F444:$F450)/SUM($C444:$C450))</f>
        <v>2.2908803994028427E-2</v>
      </c>
      <c r="N450" s="11">
        <f>IF(SUM($C443:$C450)=0,"NA",SUM($F443:$F450)/SUM($C443:$C450))</f>
        <v>4.9465169950526654E-2</v>
      </c>
      <c r="O450" s="11">
        <f>IF(SUM($C442:$C450)=0,"NA",SUM($F442:$F450)/SUM($C442:$C450))</f>
        <v>5.2727456012648923E-2</v>
      </c>
      <c r="P450" s="11">
        <f>IF(SUM($C441:$C450)=0,"NA",SUM($F441:$F450)/SUM($C441:$C450))</f>
        <v>5.564256072006242E-2</v>
      </c>
    </row>
    <row r="451" spans="1:17">
      <c r="A451" s="7">
        <v>3920</v>
      </c>
      <c r="B451" s="8">
        <v>2017</v>
      </c>
      <c r="C451" s="10">
        <v>168007.43</v>
      </c>
      <c r="D451" s="10">
        <v>13500</v>
      </c>
      <c r="E451" s="10">
        <v>0</v>
      </c>
      <c r="F451" s="10">
        <f t="shared" si="392"/>
        <v>13500</v>
      </c>
      <c r="G451" s="11">
        <f t="shared" si="424"/>
        <v>8.0353589124004823E-2</v>
      </c>
      <c r="H451" s="11">
        <f t="shared" si="428"/>
        <v>8.0353589124004823E-2</v>
      </c>
      <c r="I451" s="11">
        <f>IF(SUM($C449:$C451)=0,"NA",SUM($F449:$F451)/SUM($C449:$C451))</f>
        <v>8.0353589124004823E-2</v>
      </c>
      <c r="J451" s="11">
        <f>IF(SUM($C448:$C451)=0,"NA",SUM($F448:$F451)/SUM($C448:$C451))</f>
        <v>8.0353589124004823E-2</v>
      </c>
      <c r="K451" s="11">
        <f t="shared" si="429"/>
        <v>8.0353589124004823E-2</v>
      </c>
      <c r="L451" s="11">
        <f t="shared" si="430"/>
        <v>4.9024207059911028E-2</v>
      </c>
      <c r="M451" s="11">
        <f t="shared" si="431"/>
        <v>2.3009296193851989E-2</v>
      </c>
      <c r="N451" s="11">
        <f>IF(SUM($C444:$C451)=0,"NA",SUM($F444:$F451)/SUM($C444:$C451))</f>
        <v>4.1146787071631878E-2</v>
      </c>
      <c r="O451" s="11">
        <f>IF(SUM($C443:$C451)=0,"NA",SUM($F443:$F451)/SUM($C443:$C451))</f>
        <v>5.7665223371679952E-2</v>
      </c>
      <c r="P451" s="11">
        <f>IF(SUM($C442:$C451)=0,"NA",SUM($F442:$F451)/SUM($C442:$C451))</f>
        <v>5.6744107734084288E-2</v>
      </c>
      <c r="Q451" s="11">
        <f>IF(SUM($C443:$C451)=0,"NA",SUM($F441:$F451)/SUM($C441:$C451))</f>
        <v>5.9147118107149725E-2</v>
      </c>
    </row>
    <row r="452" spans="1:17">
      <c r="A452" s="7"/>
      <c r="B452" s="8"/>
      <c r="G452" s="11"/>
      <c r="H452" s="11"/>
      <c r="I452" s="11"/>
      <c r="J452" s="11"/>
      <c r="K452" s="11"/>
      <c r="L452" s="11"/>
      <c r="M452" s="11"/>
      <c r="N452" s="11"/>
      <c r="O452" s="11"/>
    </row>
    <row r="453" spans="1:17">
      <c r="A453" s="7"/>
      <c r="B453" s="8"/>
      <c r="G453" s="11"/>
      <c r="H453" s="11"/>
      <c r="I453" s="11"/>
      <c r="J453" s="11"/>
      <c r="K453" s="11"/>
      <c r="L453" s="11"/>
      <c r="M453" s="11"/>
      <c r="N453" s="11"/>
      <c r="O453" s="11"/>
    </row>
    <row r="454" spans="1:17">
      <c r="A454" s="7"/>
      <c r="B454" s="8"/>
    </row>
    <row r="455" spans="1:17">
      <c r="A455" s="7">
        <v>3921</v>
      </c>
      <c r="B455" s="8">
        <v>2005</v>
      </c>
      <c r="C455" s="10">
        <f>'Pre Adjustment'!C361-Adjustments!C361</f>
        <v>0</v>
      </c>
      <c r="D455" s="10">
        <f>'Pre Adjustment'!D361-Adjustments!D361</f>
        <v>0</v>
      </c>
      <c r="E455" s="10">
        <f>'Pre Adjustment'!E361-Adjustments!E361</f>
        <v>0</v>
      </c>
      <c r="F455" s="10">
        <f t="shared" si="392"/>
        <v>0</v>
      </c>
      <c r="G455" s="11" t="str">
        <f>IF($C455=0,"NA",+$F455/$C455)</f>
        <v>NA</v>
      </c>
    </row>
    <row r="456" spans="1:17">
      <c r="A456" s="7">
        <v>3921</v>
      </c>
      <c r="B456" s="8">
        <v>2006</v>
      </c>
      <c r="C456" s="10">
        <f>'Pre Adjustment'!C362-Adjustments!C362</f>
        <v>0</v>
      </c>
      <c r="D456" s="10">
        <f>'Pre Adjustment'!D362-Adjustments!D362</f>
        <v>0</v>
      </c>
      <c r="E456" s="10">
        <f>'Pre Adjustment'!E362-Adjustments!E362</f>
        <v>0</v>
      </c>
      <c r="F456" s="10">
        <f t="shared" si="392"/>
        <v>0</v>
      </c>
      <c r="G456" s="11" t="str">
        <f>IF($C456=0,"NA",+$F456/$C456)</f>
        <v>NA</v>
      </c>
      <c r="H456" s="11" t="str">
        <f t="shared" ref="H456:H460" si="432">IF(SUM($C455:$C456)=0,"NA",SUM($F455:$F456)/SUM($C455:$C456))</f>
        <v>NA</v>
      </c>
    </row>
    <row r="457" spans="1:17">
      <c r="A457" s="7">
        <v>3921</v>
      </c>
      <c r="B457" s="8">
        <v>2007</v>
      </c>
      <c r="C457" s="10">
        <f>'Pre Adjustment'!C363-Adjustments!C363</f>
        <v>0</v>
      </c>
      <c r="D457" s="10">
        <f>'Pre Adjustment'!D363-Adjustments!D363</f>
        <v>0</v>
      </c>
      <c r="E457" s="10">
        <f>'Pre Adjustment'!E363-Adjustments!E363</f>
        <v>0</v>
      </c>
      <c r="F457" s="10">
        <f t="shared" si="392"/>
        <v>0</v>
      </c>
      <c r="G457" s="11" t="str">
        <f t="shared" ref="G457:G459" si="433">IF($C457=0,"NA",+$F457/$C457)</f>
        <v>NA</v>
      </c>
      <c r="H457" s="11" t="str">
        <f t="shared" si="432"/>
        <v>NA</v>
      </c>
      <c r="I457" s="11" t="str">
        <f t="shared" ref="I457:I461" si="434">IF(SUM($C455:$C457)=0,"NA",SUM($F455:$F457)/SUM($C455:$C457))</f>
        <v>NA</v>
      </c>
    </row>
    <row r="458" spans="1:17">
      <c r="A458" s="7">
        <v>3921</v>
      </c>
      <c r="B458" s="8">
        <v>2008</v>
      </c>
      <c r="C458" s="10">
        <f>'Pre Adjustment'!C364-Adjustments!C364</f>
        <v>0</v>
      </c>
      <c r="D458" s="10">
        <f>'Pre Adjustment'!D364-Adjustments!D364</f>
        <v>0</v>
      </c>
      <c r="E458" s="10">
        <f>'Pre Adjustment'!E364-Adjustments!E364</f>
        <v>0</v>
      </c>
      <c r="F458" s="10">
        <f t="shared" si="392"/>
        <v>0</v>
      </c>
      <c r="G458" s="11" t="str">
        <f t="shared" si="433"/>
        <v>NA</v>
      </c>
      <c r="H458" s="11" t="str">
        <f t="shared" si="432"/>
        <v>NA</v>
      </c>
      <c r="I458" s="11" t="str">
        <f t="shared" si="434"/>
        <v>NA</v>
      </c>
      <c r="J458" s="11" t="str">
        <f>IF(SUM($C455:$C458)=0,"NA",SUM($F455:$F458)/SUM($C455:$C458))</f>
        <v>NA</v>
      </c>
    </row>
    <row r="459" spans="1:17">
      <c r="A459" s="7">
        <v>3921</v>
      </c>
      <c r="B459" s="8">
        <v>2009</v>
      </c>
      <c r="C459" s="10">
        <f>'Pre Adjustment'!C365-Adjustments!C365</f>
        <v>0</v>
      </c>
      <c r="D459" s="10">
        <f>'Pre Adjustment'!D365-Adjustments!D365</f>
        <v>0</v>
      </c>
      <c r="E459" s="10">
        <f>'Pre Adjustment'!E365-Adjustments!E365</f>
        <v>0</v>
      </c>
      <c r="F459" s="10">
        <f t="shared" si="392"/>
        <v>0</v>
      </c>
      <c r="G459" s="11" t="str">
        <f t="shared" si="433"/>
        <v>NA</v>
      </c>
      <c r="H459" s="11" t="str">
        <f t="shared" si="432"/>
        <v>NA</v>
      </c>
      <c r="I459" s="11" t="str">
        <f t="shared" si="434"/>
        <v>NA</v>
      </c>
      <c r="J459" s="11" t="str">
        <f t="shared" ref="J459:J462" si="435">IF(SUM($C456:$C459)=0,"NA",SUM($F456:$F459)/SUM($C456:$C459))</f>
        <v>NA</v>
      </c>
      <c r="K459" s="11" t="str">
        <f>IF(SUM($C455:$C459)=0,"NA",SUM($F455:$F459)/SUM($C455:$C459))</f>
        <v>NA</v>
      </c>
    </row>
    <row r="460" spans="1:17">
      <c r="A460" s="7">
        <v>3921</v>
      </c>
      <c r="B460" s="8">
        <v>2010</v>
      </c>
      <c r="C460" s="10">
        <f>'Pre Adjustment'!C366-Adjustments!C366</f>
        <v>0</v>
      </c>
      <c r="D460" s="10">
        <f>'Pre Adjustment'!D366-Adjustments!D366</f>
        <v>0</v>
      </c>
      <c r="E460" s="10">
        <f>'Pre Adjustment'!E366-Adjustments!E366</f>
        <v>0</v>
      </c>
      <c r="F460" s="10">
        <f t="shared" si="392"/>
        <v>0</v>
      </c>
      <c r="G460" s="11" t="str">
        <f>IF($C460=0,"NA",+$F460/$C460)</f>
        <v>NA</v>
      </c>
      <c r="H460" s="11" t="str">
        <f t="shared" si="432"/>
        <v>NA</v>
      </c>
      <c r="I460" s="11" t="str">
        <f t="shared" si="434"/>
        <v>NA</v>
      </c>
      <c r="J460" s="11" t="str">
        <f t="shared" si="435"/>
        <v>NA</v>
      </c>
      <c r="K460" s="11" t="str">
        <f t="shared" ref="K460:K463" si="436">IF(SUM($C456:$C460)=0,"NA",SUM($F456:$F460)/SUM($C456:$C460))</f>
        <v>NA</v>
      </c>
      <c r="L460" s="11" t="str">
        <f>IF(SUM($C455:$C460)=0,"NA",SUM($F455:$F460)/SUM($C455:$C460))</f>
        <v>NA</v>
      </c>
    </row>
    <row r="461" spans="1:17">
      <c r="A461" s="7">
        <v>3921</v>
      </c>
      <c r="B461" s="8">
        <v>2013</v>
      </c>
      <c r="C461" s="10">
        <f>'Pre Adjustment'!C367-Adjustments!C367</f>
        <v>0</v>
      </c>
      <c r="D461" s="10">
        <f>'Pre Adjustment'!D367-Adjustments!D367</f>
        <v>0</v>
      </c>
      <c r="E461" s="10">
        <f>'Pre Adjustment'!E367-Adjustments!E367</f>
        <v>0</v>
      </c>
      <c r="F461" s="10">
        <f t="shared" si="392"/>
        <v>0</v>
      </c>
      <c r="G461" s="11" t="str">
        <f t="shared" ref="G461:G465" si="437">IF($C461=0,"NA",+$F461/$C461)</f>
        <v>NA</v>
      </c>
      <c r="H461" s="11" t="str">
        <f>IF(SUM($C460:$C461)=0,"NA",SUM($F460:$F461)/SUM($C460:$C461))</f>
        <v>NA</v>
      </c>
      <c r="I461" s="11" t="str">
        <f t="shared" si="434"/>
        <v>NA</v>
      </c>
      <c r="J461" s="11" t="str">
        <f t="shared" si="435"/>
        <v>NA</v>
      </c>
      <c r="K461" s="11" t="str">
        <f t="shared" si="436"/>
        <v>NA</v>
      </c>
      <c r="L461" s="11" t="str">
        <f>IF(SUM($C456:$C461)=0,"NA",SUM($F456:$F461)/SUM($C456:$C461))</f>
        <v>NA</v>
      </c>
      <c r="M461" s="11" t="str">
        <f>IF(SUM($C455:$C461)=0,"NA",SUM($F455:$F461)/SUM($C455:$C461))</f>
        <v>NA</v>
      </c>
    </row>
    <row r="462" spans="1:17">
      <c r="A462" s="7">
        <v>3921</v>
      </c>
      <c r="B462" s="8">
        <v>2014</v>
      </c>
      <c r="C462" s="10">
        <f>'Pre Adjustment'!C368-Adjustments!C368</f>
        <v>0</v>
      </c>
      <c r="D462" s="10">
        <f>'Pre Adjustment'!D368-Adjustments!D368</f>
        <v>0</v>
      </c>
      <c r="E462" s="10">
        <f>'Pre Adjustment'!E368-Adjustments!E368</f>
        <v>0</v>
      </c>
      <c r="F462" s="10">
        <f t="shared" si="392"/>
        <v>0</v>
      </c>
      <c r="G462" s="11" t="str">
        <f t="shared" si="437"/>
        <v>NA</v>
      </c>
      <c r="H462" s="11" t="str">
        <f>IF(SUM($C461:$C462)=0,"NA",SUM($F461:$F462)/SUM($C461:$C462))</f>
        <v>NA</v>
      </c>
      <c r="I462" s="11" t="str">
        <f>IF(SUM($C460:$C462)=0,"NA",SUM($F460:$F462)/SUM($C460:$C462))</f>
        <v>NA</v>
      </c>
      <c r="J462" s="11" t="str">
        <f t="shared" si="435"/>
        <v>NA</v>
      </c>
      <c r="K462" s="11" t="str">
        <f t="shared" si="436"/>
        <v>NA</v>
      </c>
      <c r="L462" s="11" t="str">
        <f t="shared" ref="L462:L463" si="438">IF(SUM($C457:$C462)=0,"NA",SUM($F457:$F462)/SUM($C457:$C462))</f>
        <v>NA</v>
      </c>
      <c r="M462" s="11" t="str">
        <f>IF(SUM($C456:$C462)=0,"NA",SUM($F456:$F462)/SUM($C456:$C462))</f>
        <v>NA</v>
      </c>
      <c r="N462" s="11" t="str">
        <f>IF(SUM($C455:$C462)=0,"NA",SUM($F455:$F462)/SUM($C455:$C462))</f>
        <v>NA</v>
      </c>
    </row>
    <row r="463" spans="1:17">
      <c r="A463" s="7">
        <v>3921</v>
      </c>
      <c r="B463" s="8">
        <v>2015</v>
      </c>
      <c r="C463" s="10">
        <f>'Pre Adjustment'!C369-Adjustments!C369</f>
        <v>0</v>
      </c>
      <c r="D463" s="10">
        <f>'Pre Adjustment'!D369-Adjustments!D369</f>
        <v>0</v>
      </c>
      <c r="E463" s="10">
        <f>'Pre Adjustment'!E369-Adjustments!E369</f>
        <v>0</v>
      </c>
      <c r="F463" s="10">
        <f t="shared" si="392"/>
        <v>0</v>
      </c>
      <c r="G463" s="11" t="str">
        <f t="shared" si="437"/>
        <v>NA</v>
      </c>
      <c r="H463" s="11" t="str">
        <f t="shared" ref="H463" si="439">IF(SUM($C462:$C463)=0,"NA",SUM($F462:$F463)/SUM($C462:$C463))</f>
        <v>NA</v>
      </c>
      <c r="I463" s="11" t="str">
        <f>IF(SUM($C461:$C463)=0,"NA",SUM($F461:$F463)/SUM($C461:$C463))</f>
        <v>NA</v>
      </c>
      <c r="J463" s="11" t="str">
        <f>IF(SUM($C460:$C463)=0,"NA",SUM($F460:$F463)/SUM($C460:$C463))</f>
        <v>NA</v>
      </c>
      <c r="K463" s="11" t="str">
        <f t="shared" si="436"/>
        <v>NA</v>
      </c>
      <c r="L463" s="11" t="str">
        <f t="shared" si="438"/>
        <v>NA</v>
      </c>
      <c r="M463" s="11" t="str">
        <f t="shared" ref="M463" si="440">IF(SUM($C457:$C463)=0,"NA",SUM($F457:$F463)/SUM($C457:$C463))</f>
        <v>NA</v>
      </c>
      <c r="N463" s="11" t="str">
        <f>IF(SUM($C456:$C463)=0,"NA",SUM($F456:$F463)/SUM($C456:$C463))</f>
        <v>NA</v>
      </c>
      <c r="O463" s="11" t="str">
        <f>IF(SUM($C455:$C463)=0,"NA",SUM($F455:$F463)/SUM($C455:$C463))</f>
        <v>NA</v>
      </c>
    </row>
    <row r="464" spans="1:17">
      <c r="A464" s="7">
        <v>3921</v>
      </c>
      <c r="B464" s="8">
        <v>2016</v>
      </c>
      <c r="C464" s="10">
        <v>0</v>
      </c>
      <c r="D464" s="10">
        <v>0</v>
      </c>
      <c r="E464" s="10">
        <v>0</v>
      </c>
      <c r="F464" s="10">
        <f t="shared" si="392"/>
        <v>0</v>
      </c>
      <c r="G464" s="11" t="str">
        <f t="shared" si="437"/>
        <v>NA</v>
      </c>
      <c r="H464" s="11" t="str">
        <f t="shared" ref="H464:H465" si="441">IF(SUM($C463:$C464)=0,"NA",SUM($F463:$F464)/SUM($C463:$C464))</f>
        <v>NA</v>
      </c>
      <c r="I464" s="11" t="str">
        <f>IF(SUM($C462:$C464)=0,"NA",SUM($F462:$F464)/SUM($C462:$C464))</f>
        <v>NA</v>
      </c>
      <c r="J464" s="11" t="str">
        <f>IF(SUM($C461:$C464)=0,"NA",SUM($F461:$F464)/SUM($C461:$C464))</f>
        <v>NA</v>
      </c>
      <c r="K464" s="11" t="str">
        <f t="shared" ref="K464:K465" si="442">IF(SUM($C460:$C464)=0,"NA",SUM($F460:$F464)/SUM($C460:$C464))</f>
        <v>NA</v>
      </c>
      <c r="L464" s="11" t="str">
        <f t="shared" ref="L464:L465" si="443">IF(SUM($C459:$C464)=0,"NA",SUM($F459:$F464)/SUM($C459:$C464))</f>
        <v>NA</v>
      </c>
      <c r="M464" s="11" t="str">
        <f t="shared" ref="M464:M465" si="444">IF(SUM($C458:$C464)=0,"NA",SUM($F458:$F464)/SUM($C458:$C464))</f>
        <v>NA</v>
      </c>
      <c r="N464" s="11" t="str">
        <f>IF(SUM($C457:$C464)=0,"NA",SUM($F457:$F464)/SUM($C457:$C464))</f>
        <v>NA</v>
      </c>
      <c r="O464" s="11" t="str">
        <f>IF(SUM($C456:$C464)=0,"NA",SUM($F456:$F464)/SUM($C456:$C464))</f>
        <v>NA</v>
      </c>
      <c r="P464" s="11" t="str">
        <f>IF(SUM($C455:$C464)=0,"NA",SUM($F455:$F464)/SUM($C455:$C464))</f>
        <v>NA</v>
      </c>
    </row>
    <row r="465" spans="1:17">
      <c r="A465" s="7">
        <v>3921</v>
      </c>
      <c r="B465" s="8">
        <v>2017</v>
      </c>
      <c r="C465" s="10">
        <v>0</v>
      </c>
      <c r="D465" s="10">
        <v>4417.5</v>
      </c>
      <c r="E465" s="10">
        <v>0</v>
      </c>
      <c r="F465" s="10">
        <f t="shared" si="392"/>
        <v>4417.5</v>
      </c>
      <c r="G465" s="11" t="str">
        <f t="shared" si="437"/>
        <v>NA</v>
      </c>
      <c r="H465" s="11" t="str">
        <f t="shared" si="441"/>
        <v>NA</v>
      </c>
      <c r="I465" s="11" t="str">
        <f>IF(SUM($C463:$C465)=0,"NA",SUM($F463:$F465)/SUM($C463:$C465))</f>
        <v>NA</v>
      </c>
      <c r="J465" s="11" t="str">
        <f>IF(SUM($C462:$C465)=0,"NA",SUM($F462:$F465)/SUM($C462:$C465))</f>
        <v>NA</v>
      </c>
      <c r="K465" s="11" t="str">
        <f t="shared" si="442"/>
        <v>NA</v>
      </c>
      <c r="L465" s="11" t="str">
        <f t="shared" si="443"/>
        <v>NA</v>
      </c>
      <c r="M465" s="11" t="str">
        <f t="shared" si="444"/>
        <v>NA</v>
      </c>
      <c r="N465" s="11" t="str">
        <f>IF(SUM($C458:$C465)=0,"NA",SUM($F458:$F465)/SUM($C458:$C465))</f>
        <v>NA</v>
      </c>
      <c r="O465" s="11" t="str">
        <f>IF(SUM($C457:$C465)=0,"NA",SUM($F457:$F465)/SUM($C457:$C465))</f>
        <v>NA</v>
      </c>
      <c r="P465" s="11" t="str">
        <f>IF(SUM($C456:$C465)=0,"NA",SUM($F456:$F465)/SUM($C456:$C465))</f>
        <v>NA</v>
      </c>
      <c r="Q465" s="11" t="str">
        <f>IF(SUM($C457:$C465)=0,"NA",SUM($F455:$F465)/SUM($C455:$C465))</f>
        <v>NA</v>
      </c>
    </row>
    <row r="466" spans="1:17">
      <c r="A466" s="7"/>
      <c r="B466" s="8"/>
      <c r="G466" s="11"/>
      <c r="H466" s="11"/>
      <c r="I466" s="11"/>
      <c r="J466" s="11"/>
      <c r="K466" s="11"/>
      <c r="L466" s="11"/>
      <c r="M466" s="11"/>
      <c r="N466" s="11"/>
      <c r="O466" s="11"/>
    </row>
    <row r="467" spans="1:17">
      <c r="A467" s="7"/>
      <c r="B467" s="8"/>
    </row>
    <row r="468" spans="1:17">
      <c r="A468" s="7">
        <v>3930</v>
      </c>
      <c r="B468" s="8">
        <v>2005</v>
      </c>
      <c r="C468" s="10">
        <f>'Pre Adjustment'!C371-Adjustments!C371</f>
        <v>0</v>
      </c>
      <c r="D468" s="10">
        <f>'Pre Adjustment'!D371-Adjustments!D371</f>
        <v>0</v>
      </c>
      <c r="E468" s="10">
        <f>'Pre Adjustment'!E371-Adjustments!E371</f>
        <v>0</v>
      </c>
      <c r="F468" s="10">
        <f t="shared" si="392"/>
        <v>0</v>
      </c>
      <c r="G468" s="11" t="str">
        <f>IF($C468=0,"NA",+$F468/$C468)</f>
        <v>NA</v>
      </c>
    </row>
    <row r="469" spans="1:17">
      <c r="A469" s="7">
        <v>3930</v>
      </c>
      <c r="B469" s="8">
        <v>2006</v>
      </c>
      <c r="C469" s="10">
        <f>'Pre Adjustment'!C372-Adjustments!C372</f>
        <v>3633.92</v>
      </c>
      <c r="D469" s="10">
        <f>'Pre Adjustment'!D372-Adjustments!D372</f>
        <v>0</v>
      </c>
      <c r="E469" s="10">
        <f>'Pre Adjustment'!E372-Adjustments!E372</f>
        <v>0</v>
      </c>
      <c r="F469" s="10">
        <f t="shared" si="392"/>
        <v>0</v>
      </c>
      <c r="G469" s="11">
        <f>IF($C469=0,"NA",+$F469/$C469)</f>
        <v>0</v>
      </c>
      <c r="H469" s="11">
        <f t="shared" ref="H469:H473" si="445">IF(SUM($C468:$C469)=0,"NA",SUM($F468:$F469)/SUM($C468:$C469))</f>
        <v>0</v>
      </c>
    </row>
    <row r="470" spans="1:17">
      <c r="A470" s="7">
        <v>3930</v>
      </c>
      <c r="B470" s="8">
        <v>2007</v>
      </c>
      <c r="C470" s="10">
        <f>'Pre Adjustment'!C373-Adjustments!C373</f>
        <v>663.56</v>
      </c>
      <c r="D470" s="10">
        <f>'Pre Adjustment'!D373-Adjustments!D373</f>
        <v>0</v>
      </c>
      <c r="E470" s="10">
        <f>'Pre Adjustment'!E373-Adjustments!E373</f>
        <v>0</v>
      </c>
      <c r="F470" s="10">
        <f t="shared" si="392"/>
        <v>0</v>
      </c>
      <c r="G470" s="11">
        <f t="shared" ref="G470:G472" si="446">IF($C470=0,"NA",+$F470/$C470)</f>
        <v>0</v>
      </c>
      <c r="H470" s="11">
        <f t="shared" si="445"/>
        <v>0</v>
      </c>
      <c r="I470" s="11">
        <f t="shared" ref="I470:I474" si="447">IF(SUM($C468:$C470)=0,"NA",SUM($F468:$F470)/SUM($C468:$C470))</f>
        <v>0</v>
      </c>
    </row>
    <row r="471" spans="1:17">
      <c r="A471" s="7">
        <v>3930</v>
      </c>
      <c r="B471" s="8">
        <v>2008</v>
      </c>
      <c r="C471" s="10">
        <f>'Pre Adjustment'!C374-Adjustments!C374</f>
        <v>14215.46</v>
      </c>
      <c r="D471" s="10">
        <f>'Pre Adjustment'!D374-Adjustments!D374</f>
        <v>0</v>
      </c>
      <c r="E471" s="10">
        <f>'Pre Adjustment'!E374-Adjustments!E374</f>
        <v>0</v>
      </c>
      <c r="F471" s="10">
        <f t="shared" si="392"/>
        <v>0</v>
      </c>
      <c r="G471" s="11">
        <f t="shared" si="446"/>
        <v>0</v>
      </c>
      <c r="H471" s="11">
        <f t="shared" si="445"/>
        <v>0</v>
      </c>
      <c r="I471" s="11">
        <f t="shared" si="447"/>
        <v>0</v>
      </c>
      <c r="J471" s="11">
        <f>IF(SUM($C468:$C471)=0,"NA",SUM($F468:$F471)/SUM($C468:$C471))</f>
        <v>0</v>
      </c>
    </row>
    <row r="472" spans="1:17">
      <c r="A472" s="7">
        <v>3930</v>
      </c>
      <c r="B472" s="8">
        <v>2009</v>
      </c>
      <c r="C472" s="10">
        <f>'Pre Adjustment'!C375-Adjustments!C375</f>
        <v>0</v>
      </c>
      <c r="D472" s="10">
        <f>'Pre Adjustment'!D375-Adjustments!D375</f>
        <v>0</v>
      </c>
      <c r="E472" s="10">
        <f>'Pre Adjustment'!E375-Adjustments!E375</f>
        <v>0</v>
      </c>
      <c r="F472" s="10">
        <f t="shared" si="392"/>
        <v>0</v>
      </c>
      <c r="G472" s="11" t="str">
        <f t="shared" si="446"/>
        <v>NA</v>
      </c>
      <c r="H472" s="11">
        <f t="shared" si="445"/>
        <v>0</v>
      </c>
      <c r="I472" s="11">
        <f t="shared" si="447"/>
        <v>0</v>
      </c>
      <c r="J472" s="11">
        <f t="shared" ref="J472:J475" si="448">IF(SUM($C469:$C472)=0,"NA",SUM($F469:$F472)/SUM($C469:$C472))</f>
        <v>0</v>
      </c>
      <c r="K472" s="11">
        <f>IF(SUM($C468:$C472)=0,"NA",SUM($F468:$F472)/SUM($C468:$C472))</f>
        <v>0</v>
      </c>
    </row>
    <row r="473" spans="1:17">
      <c r="A473" s="7">
        <v>3930</v>
      </c>
      <c r="B473" s="8">
        <v>2010</v>
      </c>
      <c r="C473" s="10">
        <f>'Pre Adjustment'!C376-Adjustments!C376</f>
        <v>3086.24</v>
      </c>
      <c r="D473" s="10">
        <f>'Pre Adjustment'!D376-Adjustments!D376</f>
        <v>0</v>
      </c>
      <c r="E473" s="10">
        <f>'Pre Adjustment'!E376-Adjustments!E376</f>
        <v>0</v>
      </c>
      <c r="F473" s="10">
        <f t="shared" si="392"/>
        <v>0</v>
      </c>
      <c r="G473" s="11">
        <f>IF($C473=0,"NA",+$F473/$C473)</f>
        <v>0</v>
      </c>
      <c r="H473" s="11">
        <f t="shared" si="445"/>
        <v>0</v>
      </c>
      <c r="I473" s="11">
        <f t="shared" si="447"/>
        <v>0</v>
      </c>
      <c r="J473" s="11">
        <f t="shared" si="448"/>
        <v>0</v>
      </c>
      <c r="K473" s="11">
        <f t="shared" ref="K473:K476" si="449">IF(SUM($C469:$C473)=0,"NA",SUM($F469:$F473)/SUM($C469:$C473))</f>
        <v>0</v>
      </c>
      <c r="L473" s="11">
        <f>IF(SUM($C468:$C473)=0,"NA",SUM($F468:$F473)/SUM($C468:$C473))</f>
        <v>0</v>
      </c>
    </row>
    <row r="474" spans="1:17">
      <c r="A474" s="7">
        <v>3930</v>
      </c>
      <c r="B474" s="8">
        <v>2013</v>
      </c>
      <c r="C474" s="10">
        <f>'Pre Adjustment'!C377-Adjustments!C377</f>
        <v>0</v>
      </c>
      <c r="D474" s="10">
        <f>'Pre Adjustment'!D377-Adjustments!D377</f>
        <v>0</v>
      </c>
      <c r="E474" s="10">
        <f>'Pre Adjustment'!E377-Adjustments!E377</f>
        <v>0</v>
      </c>
      <c r="F474" s="10">
        <f t="shared" si="392"/>
        <v>0</v>
      </c>
      <c r="G474" s="11" t="str">
        <f t="shared" ref="G474:G478" si="450">IF($C474=0,"NA",+$F474/$C474)</f>
        <v>NA</v>
      </c>
      <c r="H474" s="11">
        <f>IF(SUM($C473:$C474)=0,"NA",SUM($F473:$F474)/SUM($C473:$C474))</f>
        <v>0</v>
      </c>
      <c r="I474" s="11">
        <f t="shared" si="447"/>
        <v>0</v>
      </c>
      <c r="J474" s="11">
        <f t="shared" si="448"/>
        <v>0</v>
      </c>
      <c r="K474" s="11">
        <f t="shared" si="449"/>
        <v>0</v>
      </c>
      <c r="L474" s="11">
        <f>IF(SUM($C469:$C474)=0,"NA",SUM($F469:$F474)/SUM($C469:$C474))</f>
        <v>0</v>
      </c>
      <c r="M474" s="11">
        <f>IF(SUM($C468:$C474)=0,"NA",SUM($F468:$F474)/SUM($C468:$C474))</f>
        <v>0</v>
      </c>
    </row>
    <row r="475" spans="1:17">
      <c r="A475" s="7">
        <v>3930</v>
      </c>
      <c r="B475" s="8">
        <v>2014</v>
      </c>
      <c r="C475" s="10">
        <f>'Pre Adjustment'!C378-Adjustments!C378</f>
        <v>0</v>
      </c>
      <c r="D475" s="10">
        <f>'Pre Adjustment'!D378-Adjustments!D378</f>
        <v>0</v>
      </c>
      <c r="E475" s="10">
        <f>'Pre Adjustment'!E378-Adjustments!E378</f>
        <v>0</v>
      </c>
      <c r="F475" s="10">
        <f t="shared" si="392"/>
        <v>0</v>
      </c>
      <c r="G475" s="11" t="str">
        <f t="shared" si="450"/>
        <v>NA</v>
      </c>
      <c r="H475" s="11" t="str">
        <f>IF(SUM($C474:$C475)=0,"NA",SUM($F474:$F475)/SUM($C474:$C475))</f>
        <v>NA</v>
      </c>
      <c r="I475" s="11">
        <f>IF(SUM($C473:$C475)=0,"NA",SUM($F473:$F475)/SUM($C473:$C475))</f>
        <v>0</v>
      </c>
      <c r="J475" s="11">
        <f t="shared" si="448"/>
        <v>0</v>
      </c>
      <c r="K475" s="11">
        <f t="shared" si="449"/>
        <v>0</v>
      </c>
      <c r="L475" s="11">
        <f t="shared" ref="L475:L476" si="451">IF(SUM($C470:$C475)=0,"NA",SUM($F470:$F475)/SUM($C470:$C475))</f>
        <v>0</v>
      </c>
      <c r="M475" s="11">
        <f>IF(SUM($C469:$C475)=0,"NA",SUM($F469:$F475)/SUM($C469:$C475))</f>
        <v>0</v>
      </c>
      <c r="N475" s="11">
        <f>IF(SUM($C468:$C475)=0,"NA",SUM($F468:$F475)/SUM($C468:$C475))</f>
        <v>0</v>
      </c>
    </row>
    <row r="476" spans="1:17">
      <c r="A476" s="7">
        <v>3930</v>
      </c>
      <c r="B476" s="8">
        <v>2015</v>
      </c>
      <c r="C476" s="10">
        <f>'Pre Adjustment'!C379-Adjustments!C379</f>
        <v>0</v>
      </c>
      <c r="D476" s="10">
        <f>'Pre Adjustment'!D379-Adjustments!D379</f>
        <v>0</v>
      </c>
      <c r="E476" s="10">
        <f>'Pre Adjustment'!E379-Adjustments!E379</f>
        <v>0</v>
      </c>
      <c r="F476" s="10">
        <f t="shared" si="392"/>
        <v>0</v>
      </c>
      <c r="G476" s="11" t="str">
        <f t="shared" si="450"/>
        <v>NA</v>
      </c>
      <c r="H476" s="11" t="str">
        <f t="shared" ref="H476" si="452">IF(SUM($C475:$C476)=0,"NA",SUM($F475:$F476)/SUM($C475:$C476))</f>
        <v>NA</v>
      </c>
      <c r="I476" s="11" t="str">
        <f>IF(SUM($C474:$C476)=0,"NA",SUM($F474:$F476)/SUM($C474:$C476))</f>
        <v>NA</v>
      </c>
      <c r="J476" s="11">
        <f>IF(SUM($C473:$C476)=0,"NA",SUM($F473:$F476)/SUM($C473:$C476))</f>
        <v>0</v>
      </c>
      <c r="K476" s="11">
        <f t="shared" si="449"/>
        <v>0</v>
      </c>
      <c r="L476" s="11">
        <f t="shared" si="451"/>
        <v>0</v>
      </c>
      <c r="M476" s="11">
        <f t="shared" ref="M476" si="453">IF(SUM($C470:$C476)=0,"NA",SUM($F470:$F476)/SUM($C470:$C476))</f>
        <v>0</v>
      </c>
      <c r="N476" s="11">
        <f>IF(SUM($C469:$C476)=0,"NA",SUM($F469:$F476)/SUM($C469:$C476))</f>
        <v>0</v>
      </c>
      <c r="O476" s="11">
        <f>IF(SUM($C468:$C476)=0,"NA",SUM($F468:$F476)/SUM($C468:$C476))</f>
        <v>0</v>
      </c>
    </row>
    <row r="477" spans="1:17">
      <c r="A477" s="7">
        <v>3930</v>
      </c>
      <c r="B477" s="8">
        <v>2016</v>
      </c>
      <c r="C477" s="10">
        <v>0</v>
      </c>
      <c r="D477" s="10">
        <v>0</v>
      </c>
      <c r="E477" s="10">
        <v>0</v>
      </c>
      <c r="F477" s="10">
        <f t="shared" si="392"/>
        <v>0</v>
      </c>
      <c r="G477" s="11" t="str">
        <f t="shared" si="450"/>
        <v>NA</v>
      </c>
      <c r="H477" s="11" t="str">
        <f t="shared" ref="H477:H478" si="454">IF(SUM($C476:$C477)=0,"NA",SUM($F476:$F477)/SUM($C476:$C477))</f>
        <v>NA</v>
      </c>
      <c r="I477" s="11" t="str">
        <f>IF(SUM($C475:$C477)=0,"NA",SUM($F475:$F477)/SUM($C475:$C477))</f>
        <v>NA</v>
      </c>
      <c r="J477" s="11" t="str">
        <f>IF(SUM($C474:$C477)=0,"NA",SUM($F474:$F477)/SUM($C474:$C477))</f>
        <v>NA</v>
      </c>
      <c r="K477" s="11">
        <f t="shared" ref="K477:K478" si="455">IF(SUM($C473:$C477)=0,"NA",SUM($F473:$F477)/SUM($C473:$C477))</f>
        <v>0</v>
      </c>
      <c r="L477" s="11">
        <f t="shared" ref="L477:L478" si="456">IF(SUM($C472:$C477)=0,"NA",SUM($F472:$F477)/SUM($C472:$C477))</f>
        <v>0</v>
      </c>
      <c r="M477" s="11">
        <f t="shared" ref="M477:M478" si="457">IF(SUM($C471:$C477)=0,"NA",SUM($F471:$F477)/SUM($C471:$C477))</f>
        <v>0</v>
      </c>
      <c r="N477" s="11">
        <f>IF(SUM($C470:$C477)=0,"NA",SUM($F470:$F477)/SUM($C470:$C477))</f>
        <v>0</v>
      </c>
      <c r="O477" s="11">
        <f>IF(SUM($C469:$C477)=0,"NA",SUM($F469:$F477)/SUM($C469:$C477))</f>
        <v>0</v>
      </c>
      <c r="P477" s="11">
        <f>IF(SUM($C468:$C477)=0,"NA",SUM($F468:$F477)/SUM($C468:$C477))</f>
        <v>0</v>
      </c>
    </row>
    <row r="478" spans="1:17">
      <c r="A478" s="7">
        <v>3930</v>
      </c>
      <c r="B478" s="8">
        <v>2017</v>
      </c>
      <c r="C478" s="10">
        <v>8619.01</v>
      </c>
      <c r="D478" s="10">
        <v>0</v>
      </c>
      <c r="E478" s="10">
        <v>0</v>
      </c>
      <c r="F478" s="10">
        <f t="shared" si="392"/>
        <v>0</v>
      </c>
      <c r="G478" s="11">
        <f t="shared" si="450"/>
        <v>0</v>
      </c>
      <c r="H478" s="11">
        <f t="shared" si="454"/>
        <v>0</v>
      </c>
      <c r="I478" s="11">
        <f>IF(SUM($C476:$C478)=0,"NA",SUM($F476:$F478)/SUM($C476:$C478))</f>
        <v>0</v>
      </c>
      <c r="J478" s="11">
        <f>IF(SUM($C475:$C478)=0,"NA",SUM($F475:$F478)/SUM($C475:$C478))</f>
        <v>0</v>
      </c>
      <c r="K478" s="11">
        <f t="shared" si="455"/>
        <v>0</v>
      </c>
      <c r="L478" s="11">
        <f t="shared" si="456"/>
        <v>0</v>
      </c>
      <c r="M478" s="11">
        <f t="shared" si="457"/>
        <v>0</v>
      </c>
      <c r="N478" s="11">
        <f>IF(SUM($C471:$C478)=0,"NA",SUM($F471:$F478)/SUM($C471:$C478))</f>
        <v>0</v>
      </c>
      <c r="O478" s="11">
        <f>IF(SUM($C470:$C478)=0,"NA",SUM($F470:$F478)/SUM($C470:$C478))</f>
        <v>0</v>
      </c>
      <c r="P478" s="11">
        <f>IF(SUM($C469:$C478)=0,"NA",SUM($F469:$F478)/SUM($C469:$C478))</f>
        <v>0</v>
      </c>
      <c r="Q478" s="11">
        <f>IF(SUM($C470:$C478)=0,"NA",SUM($F468:$F478)/SUM($C468:$C478))</f>
        <v>0</v>
      </c>
    </row>
    <row r="479" spans="1:17">
      <c r="A479" s="7"/>
      <c r="B479" s="8"/>
      <c r="G479" s="11"/>
      <c r="H479" s="11"/>
      <c r="I479" s="11"/>
      <c r="J479" s="11"/>
      <c r="K479" s="11"/>
      <c r="L479" s="11"/>
      <c r="M479" s="11"/>
      <c r="N479" s="11"/>
      <c r="O479" s="11"/>
    </row>
    <row r="480" spans="1:17">
      <c r="A480" s="7"/>
      <c r="B480" s="8"/>
    </row>
    <row r="481" spans="1:17">
      <c r="A481" s="7">
        <v>3940</v>
      </c>
      <c r="B481" s="8">
        <v>2005</v>
      </c>
      <c r="C481" s="10">
        <f>'Pre Adjustment'!C381-Adjustments!C381</f>
        <v>0</v>
      </c>
      <c r="D481" s="10">
        <f>'Pre Adjustment'!D381-Adjustments!D381</f>
        <v>0</v>
      </c>
      <c r="E481" s="10">
        <f>'Pre Adjustment'!E381-Adjustments!E381</f>
        <v>0</v>
      </c>
      <c r="F481" s="10">
        <f t="shared" si="392"/>
        <v>0</v>
      </c>
      <c r="G481" s="11" t="str">
        <f>IF($C481=0,"NA",+$F481/$C481)</f>
        <v>NA</v>
      </c>
    </row>
    <row r="482" spans="1:17">
      <c r="A482" s="7">
        <v>3940</v>
      </c>
      <c r="B482" s="8">
        <v>2006</v>
      </c>
      <c r="C482" s="10">
        <f>'Pre Adjustment'!C382-Adjustments!C382</f>
        <v>330137.86</v>
      </c>
      <c r="D482" s="10">
        <f>'Pre Adjustment'!D382-Adjustments!D382</f>
        <v>0</v>
      </c>
      <c r="E482" s="10">
        <f>'Pre Adjustment'!E382-Adjustments!E382</f>
        <v>0</v>
      </c>
      <c r="F482" s="10">
        <f t="shared" si="392"/>
        <v>0</v>
      </c>
      <c r="G482" s="11">
        <f>IF($C482=0,"NA",+$F482/$C482)</f>
        <v>0</v>
      </c>
      <c r="H482" s="11">
        <f t="shared" ref="H482:H486" si="458">IF(SUM($C481:$C482)=0,"NA",SUM($F481:$F482)/SUM($C481:$C482))</f>
        <v>0</v>
      </c>
    </row>
    <row r="483" spans="1:17">
      <c r="A483" s="7">
        <v>3940</v>
      </c>
      <c r="B483" s="8">
        <v>2007</v>
      </c>
      <c r="C483" s="10">
        <f>'Pre Adjustment'!C383-Adjustments!C383</f>
        <v>7204.86</v>
      </c>
      <c r="D483" s="10">
        <f>'Pre Adjustment'!D383-Adjustments!D383</f>
        <v>0</v>
      </c>
      <c r="E483" s="10">
        <f>'Pre Adjustment'!E383-Adjustments!E383</f>
        <v>0</v>
      </c>
      <c r="F483" s="10">
        <f t="shared" si="392"/>
        <v>0</v>
      </c>
      <c r="G483" s="11">
        <f t="shared" ref="G483:G485" si="459">IF($C483=0,"NA",+$F483/$C483)</f>
        <v>0</v>
      </c>
      <c r="H483" s="11">
        <f t="shared" si="458"/>
        <v>0</v>
      </c>
      <c r="I483" s="11">
        <f t="shared" ref="I483:I487" si="460">IF(SUM($C481:$C483)=0,"NA",SUM($F481:$F483)/SUM($C481:$C483))</f>
        <v>0</v>
      </c>
    </row>
    <row r="484" spans="1:17">
      <c r="A484" s="7">
        <v>3940</v>
      </c>
      <c r="B484" s="8">
        <v>2008</v>
      </c>
      <c r="C484" s="10">
        <f>'Pre Adjustment'!C384-Adjustments!C384</f>
        <v>53185.04</v>
      </c>
      <c r="D484" s="10">
        <f>'Pre Adjustment'!D384-Adjustments!D384</f>
        <v>0</v>
      </c>
      <c r="E484" s="10">
        <f>'Pre Adjustment'!E384-Adjustments!E384</f>
        <v>0</v>
      </c>
      <c r="F484" s="10">
        <f t="shared" si="392"/>
        <v>0</v>
      </c>
      <c r="G484" s="11">
        <f t="shared" si="459"/>
        <v>0</v>
      </c>
      <c r="H484" s="11">
        <f t="shared" si="458"/>
        <v>0</v>
      </c>
      <c r="I484" s="11">
        <f t="shared" si="460"/>
        <v>0</v>
      </c>
      <c r="J484" s="11">
        <f>IF(SUM($C481:$C484)=0,"NA",SUM($F481:$F484)/SUM($C481:$C484))</f>
        <v>0</v>
      </c>
    </row>
    <row r="485" spans="1:17">
      <c r="A485" s="7">
        <v>3940</v>
      </c>
      <c r="B485" s="8">
        <v>2009</v>
      </c>
      <c r="C485" s="10">
        <f>'Pre Adjustment'!C385-Adjustments!C385</f>
        <v>163937.51999999999</v>
      </c>
      <c r="D485" s="10">
        <f>'Pre Adjustment'!D385-Adjustments!D385</f>
        <v>0</v>
      </c>
      <c r="E485" s="10">
        <f>'Pre Adjustment'!E385-Adjustments!E385</f>
        <v>0</v>
      </c>
      <c r="F485" s="10">
        <f t="shared" si="392"/>
        <v>0</v>
      </c>
      <c r="G485" s="11">
        <f t="shared" si="459"/>
        <v>0</v>
      </c>
      <c r="H485" s="11">
        <f t="shared" si="458"/>
        <v>0</v>
      </c>
      <c r="I485" s="11">
        <f t="shared" si="460"/>
        <v>0</v>
      </c>
      <c r="J485" s="11">
        <f t="shared" ref="J485:J488" si="461">IF(SUM($C482:$C485)=0,"NA",SUM($F482:$F485)/SUM($C482:$C485))</f>
        <v>0</v>
      </c>
      <c r="K485" s="11">
        <f>IF(SUM($C481:$C485)=0,"NA",SUM($F481:$F485)/SUM($C481:$C485))</f>
        <v>0</v>
      </c>
    </row>
    <row r="486" spans="1:17">
      <c r="A486" s="7">
        <v>3940</v>
      </c>
      <c r="B486" s="8">
        <v>2010</v>
      </c>
      <c r="C486" s="10">
        <f>'Pre Adjustment'!C386-Adjustments!C386</f>
        <v>89305.34</v>
      </c>
      <c r="D486" s="10">
        <f>'Pre Adjustment'!D386-Adjustments!D386</f>
        <v>0</v>
      </c>
      <c r="E486" s="10">
        <f>'Pre Adjustment'!E386-Adjustments!E386</f>
        <v>0</v>
      </c>
      <c r="F486" s="10">
        <f t="shared" si="392"/>
        <v>0</v>
      </c>
      <c r="G486" s="11">
        <f>IF($C486=0,"NA",+$F486/$C486)</f>
        <v>0</v>
      </c>
      <c r="H486" s="11">
        <f t="shared" si="458"/>
        <v>0</v>
      </c>
      <c r="I486" s="11">
        <f t="shared" si="460"/>
        <v>0</v>
      </c>
      <c r="J486" s="11">
        <f t="shared" si="461"/>
        <v>0</v>
      </c>
      <c r="K486" s="11">
        <f t="shared" ref="K486:K489" si="462">IF(SUM($C482:$C486)=0,"NA",SUM($F482:$F486)/SUM($C482:$C486))</f>
        <v>0</v>
      </c>
      <c r="L486" s="11">
        <f>IF(SUM($C481:$C486)=0,"NA",SUM($F481:$F486)/SUM($C481:$C486))</f>
        <v>0</v>
      </c>
    </row>
    <row r="487" spans="1:17">
      <c r="A487" s="7">
        <v>3940</v>
      </c>
      <c r="B487" s="8">
        <v>2013</v>
      </c>
      <c r="C487" s="10">
        <f>'Pre Adjustment'!C387-Adjustments!C387</f>
        <v>0</v>
      </c>
      <c r="D487" s="10">
        <f>'Pre Adjustment'!D387-Adjustments!D387</f>
        <v>0</v>
      </c>
      <c r="E487" s="10">
        <f>'Pre Adjustment'!E387-Adjustments!E387</f>
        <v>0</v>
      </c>
      <c r="F487" s="10">
        <f t="shared" si="392"/>
        <v>0</v>
      </c>
      <c r="G487" s="11" t="str">
        <f t="shared" ref="G487:G491" si="463">IF($C487=0,"NA",+$F487/$C487)</f>
        <v>NA</v>
      </c>
      <c r="H487" s="11">
        <f>IF(SUM($C486:$C487)=0,"NA",SUM($F486:$F487)/SUM($C486:$C487))</f>
        <v>0</v>
      </c>
      <c r="I487" s="11">
        <f t="shared" si="460"/>
        <v>0</v>
      </c>
      <c r="J487" s="11">
        <f t="shared" si="461"/>
        <v>0</v>
      </c>
      <c r="K487" s="11">
        <f t="shared" si="462"/>
        <v>0</v>
      </c>
      <c r="L487" s="11">
        <f>IF(SUM($C482:$C487)=0,"NA",SUM($F482:$F487)/SUM($C482:$C487))</f>
        <v>0</v>
      </c>
      <c r="M487" s="11">
        <f>IF(SUM($C481:$C487)=0,"NA",SUM($F481:$F487)/SUM($C481:$C487))</f>
        <v>0</v>
      </c>
    </row>
    <row r="488" spans="1:17">
      <c r="A488" s="7">
        <v>3940</v>
      </c>
      <c r="B488" s="8">
        <v>2014</v>
      </c>
      <c r="C488" s="10">
        <f>'Pre Adjustment'!C388-Adjustments!C388</f>
        <v>0</v>
      </c>
      <c r="D488" s="10">
        <f>'Pre Adjustment'!D388-Adjustments!D388</f>
        <v>0</v>
      </c>
      <c r="E488" s="10">
        <f>'Pre Adjustment'!E388-Adjustments!E388</f>
        <v>0</v>
      </c>
      <c r="F488" s="10">
        <f t="shared" si="392"/>
        <v>0</v>
      </c>
      <c r="G488" s="11" t="str">
        <f t="shared" si="463"/>
        <v>NA</v>
      </c>
      <c r="H488" s="11" t="str">
        <f>IF(SUM($C487:$C488)=0,"NA",SUM($F487:$F488)/SUM($C487:$C488))</f>
        <v>NA</v>
      </c>
      <c r="I488" s="11">
        <f>IF(SUM($C486:$C488)=0,"NA",SUM($F486:$F488)/SUM($C486:$C488))</f>
        <v>0</v>
      </c>
      <c r="J488" s="11">
        <f t="shared" si="461"/>
        <v>0</v>
      </c>
      <c r="K488" s="11">
        <f t="shared" si="462"/>
        <v>0</v>
      </c>
      <c r="L488" s="11">
        <f t="shared" ref="L488:L489" si="464">IF(SUM($C483:$C488)=0,"NA",SUM($F483:$F488)/SUM($C483:$C488))</f>
        <v>0</v>
      </c>
      <c r="M488" s="11">
        <f>IF(SUM($C482:$C488)=0,"NA",SUM($F482:$F488)/SUM($C482:$C488))</f>
        <v>0</v>
      </c>
      <c r="N488" s="11">
        <f>IF(SUM($C481:$C488)=0,"NA",SUM($F481:$F488)/SUM($C481:$C488))</f>
        <v>0</v>
      </c>
    </row>
    <row r="489" spans="1:17">
      <c r="A489" s="7">
        <v>3940</v>
      </c>
      <c r="B489" s="8">
        <v>2015</v>
      </c>
      <c r="C489" s="10">
        <f>'Pre Adjustment'!C389-Adjustments!C389</f>
        <v>966.28</v>
      </c>
      <c r="D489" s="10">
        <f>'Pre Adjustment'!D389-Adjustments!D389</f>
        <v>0</v>
      </c>
      <c r="E489" s="10">
        <f>'Pre Adjustment'!E389-Adjustments!E389</f>
        <v>0</v>
      </c>
      <c r="F489" s="10">
        <f t="shared" si="392"/>
        <v>0</v>
      </c>
      <c r="G489" s="11">
        <f t="shared" si="463"/>
        <v>0</v>
      </c>
      <c r="H489" s="11">
        <f t="shared" ref="H489" si="465">IF(SUM($C488:$C489)=0,"NA",SUM($F488:$F489)/SUM($C488:$C489))</f>
        <v>0</v>
      </c>
      <c r="I489" s="11">
        <f>IF(SUM($C487:$C489)=0,"NA",SUM($F487:$F489)/SUM($C487:$C489))</f>
        <v>0</v>
      </c>
      <c r="J489" s="11">
        <f>IF(SUM($C486:$C489)=0,"NA",SUM($F486:$F489)/SUM($C486:$C489))</f>
        <v>0</v>
      </c>
      <c r="K489" s="11">
        <f t="shared" si="462"/>
        <v>0</v>
      </c>
      <c r="L489" s="11">
        <f t="shared" si="464"/>
        <v>0</v>
      </c>
      <c r="M489" s="11">
        <f t="shared" ref="M489" si="466">IF(SUM($C483:$C489)=0,"NA",SUM($F483:$F489)/SUM($C483:$C489))</f>
        <v>0</v>
      </c>
      <c r="N489" s="11">
        <f>IF(SUM($C482:$C489)=0,"NA",SUM($F482:$F489)/SUM($C482:$C489))</f>
        <v>0</v>
      </c>
      <c r="O489" s="11">
        <f>IF(SUM($C481:$C489)=0,"NA",SUM($F481:$F489)/SUM($C481:$C489))</f>
        <v>0</v>
      </c>
    </row>
    <row r="490" spans="1:17">
      <c r="A490" s="7">
        <v>3940</v>
      </c>
      <c r="B490" s="8">
        <v>2016</v>
      </c>
      <c r="C490" s="10">
        <v>399.75</v>
      </c>
      <c r="D490" s="10">
        <v>0</v>
      </c>
      <c r="E490" s="10">
        <v>0</v>
      </c>
      <c r="F490" s="10">
        <f t="shared" si="392"/>
        <v>0</v>
      </c>
      <c r="G490" s="11">
        <f t="shared" si="463"/>
        <v>0</v>
      </c>
      <c r="H490" s="11">
        <f t="shared" ref="H490:H491" si="467">IF(SUM($C489:$C490)=0,"NA",SUM($F489:$F490)/SUM($C489:$C490))</f>
        <v>0</v>
      </c>
      <c r="I490" s="11">
        <f>IF(SUM($C488:$C490)=0,"NA",SUM($F488:$F490)/SUM($C488:$C490))</f>
        <v>0</v>
      </c>
      <c r="J490" s="11">
        <f>IF(SUM($C487:$C490)=0,"NA",SUM($F487:$F490)/SUM($C487:$C490))</f>
        <v>0</v>
      </c>
      <c r="K490" s="11">
        <f t="shared" ref="K490:K491" si="468">IF(SUM($C486:$C490)=0,"NA",SUM($F486:$F490)/SUM($C486:$C490))</f>
        <v>0</v>
      </c>
      <c r="L490" s="11">
        <f t="shared" ref="L490:L491" si="469">IF(SUM($C485:$C490)=0,"NA",SUM($F485:$F490)/SUM($C485:$C490))</f>
        <v>0</v>
      </c>
      <c r="M490" s="11">
        <f t="shared" ref="M490:M491" si="470">IF(SUM($C484:$C490)=0,"NA",SUM($F484:$F490)/SUM($C484:$C490))</f>
        <v>0</v>
      </c>
      <c r="N490" s="11">
        <f>IF(SUM($C483:$C490)=0,"NA",SUM($F483:$F490)/SUM($C483:$C490))</f>
        <v>0</v>
      </c>
      <c r="O490" s="11">
        <f>IF(SUM($C482:$C490)=0,"NA",SUM($F482:$F490)/SUM($C482:$C490))</f>
        <v>0</v>
      </c>
      <c r="P490" s="11">
        <f>IF(SUM($C481:$C490)=0,"NA",SUM($F481:$F490)/SUM($C481:$C490))</f>
        <v>0</v>
      </c>
    </row>
    <row r="491" spans="1:17">
      <c r="A491" s="7">
        <v>3940</v>
      </c>
      <c r="B491" s="8">
        <v>2017</v>
      </c>
      <c r="C491" s="10">
        <v>21199.03</v>
      </c>
      <c r="D491" s="10">
        <v>600</v>
      </c>
      <c r="E491" s="10">
        <v>0</v>
      </c>
      <c r="F491" s="10">
        <f t="shared" si="392"/>
        <v>600</v>
      </c>
      <c r="G491" s="11">
        <f t="shared" si="463"/>
        <v>2.8303181796525596E-2</v>
      </c>
      <c r="H491" s="11">
        <f t="shared" si="467"/>
        <v>2.7779346796439432E-2</v>
      </c>
      <c r="I491" s="11">
        <f>IF(SUM($C489:$C491)=0,"NA",SUM($F489:$F491)/SUM($C489:$C491))</f>
        <v>2.6589780838163074E-2</v>
      </c>
      <c r="J491" s="11">
        <f>IF(SUM($C488:$C491)=0,"NA",SUM($F488:$F491)/SUM($C488:$C491))</f>
        <v>2.6589780838163074E-2</v>
      </c>
      <c r="K491" s="11">
        <f t="shared" si="468"/>
        <v>2.6589780838163074E-2</v>
      </c>
      <c r="L491" s="11">
        <f t="shared" si="469"/>
        <v>5.3633490181495738E-3</v>
      </c>
      <c r="M491" s="11">
        <f t="shared" si="470"/>
        <v>2.1754270145686897E-3</v>
      </c>
      <c r="N491" s="11">
        <f>IF(SUM($C484:$C491)=0,"NA",SUM($F484:$F491)/SUM($C484:$C491))</f>
        <v>1.823747231551702E-3</v>
      </c>
      <c r="O491" s="11">
        <f>IF(SUM($C483:$C491)=0,"NA",SUM($F483:$F491)/SUM($C483:$C491))</f>
        <v>1.7846635650403679E-3</v>
      </c>
      <c r="P491" s="11">
        <f>IF(SUM($C482:$C491)=0,"NA",SUM($F482:$F491)/SUM($C482:$C491))</f>
        <v>9.0044705395334686E-4</v>
      </c>
      <c r="Q491" s="11">
        <f>IF(SUM($C483:$C491)=0,"NA",SUM($F481:$F491)/SUM($C481:$C491))</f>
        <v>9.0044705395334686E-4</v>
      </c>
    </row>
    <row r="492" spans="1:17">
      <c r="A492" s="7"/>
      <c r="B492" s="8"/>
      <c r="G492" s="11"/>
      <c r="H492" s="11"/>
      <c r="I492" s="11"/>
      <c r="J492" s="11"/>
      <c r="K492" s="11"/>
      <c r="L492" s="11"/>
      <c r="M492" s="11"/>
      <c r="N492" s="11"/>
      <c r="O492" s="11"/>
    </row>
    <row r="493" spans="1:17">
      <c r="A493" s="7"/>
      <c r="B493" s="8"/>
    </row>
    <row r="494" spans="1:17">
      <c r="A494" s="7">
        <v>3950</v>
      </c>
      <c r="B494" s="8">
        <v>2005</v>
      </c>
      <c r="C494" s="10">
        <f>'Pre Adjustment'!C391-Adjustments!C391</f>
        <v>0</v>
      </c>
      <c r="D494" s="10">
        <f>'Pre Adjustment'!D391-Adjustments!D391</f>
        <v>0</v>
      </c>
      <c r="E494" s="10">
        <f>'Pre Adjustment'!E391-Adjustments!E391</f>
        <v>0</v>
      </c>
      <c r="F494" s="10">
        <f t="shared" si="392"/>
        <v>0</v>
      </c>
      <c r="G494" s="11" t="str">
        <f>IF($C494=0,"NA",+$F494/$C494)</f>
        <v>NA</v>
      </c>
    </row>
    <row r="495" spans="1:17">
      <c r="A495" s="7">
        <v>3950</v>
      </c>
      <c r="B495" s="8">
        <v>2006</v>
      </c>
      <c r="C495" s="10">
        <f>'Pre Adjustment'!C392-Adjustments!C392</f>
        <v>6490.08</v>
      </c>
      <c r="D495" s="10">
        <f>'Pre Adjustment'!D392-Adjustments!D392</f>
        <v>0</v>
      </c>
      <c r="E495" s="10">
        <f>'Pre Adjustment'!E392-Adjustments!E392</f>
        <v>0</v>
      </c>
      <c r="F495" s="10">
        <f t="shared" si="392"/>
        <v>0</v>
      </c>
      <c r="G495" s="11">
        <f>IF($C495=0,"NA",+$F495/$C495)</f>
        <v>0</v>
      </c>
      <c r="H495" s="11">
        <f t="shared" ref="H495:H499" si="471">IF(SUM($C494:$C495)=0,"NA",SUM($F494:$F495)/SUM($C494:$C495))</f>
        <v>0</v>
      </c>
    </row>
    <row r="496" spans="1:17">
      <c r="A496" s="7">
        <v>3950</v>
      </c>
      <c r="B496" s="8">
        <v>2007</v>
      </c>
      <c r="C496" s="10">
        <f>'Pre Adjustment'!C393-Adjustments!C393</f>
        <v>88.14</v>
      </c>
      <c r="D496" s="10">
        <f>'Pre Adjustment'!D393-Adjustments!D393</f>
        <v>0</v>
      </c>
      <c r="E496" s="10">
        <f>'Pre Adjustment'!E393-Adjustments!E393</f>
        <v>0</v>
      </c>
      <c r="F496" s="10">
        <f t="shared" si="392"/>
        <v>0</v>
      </c>
      <c r="G496" s="11">
        <f t="shared" ref="G496:G498" si="472">IF($C496=0,"NA",+$F496/$C496)</f>
        <v>0</v>
      </c>
      <c r="H496" s="11">
        <f t="shared" si="471"/>
        <v>0</v>
      </c>
      <c r="I496" s="11">
        <f t="shared" ref="I496:I500" si="473">IF(SUM($C494:$C496)=0,"NA",SUM($F494:$F496)/SUM($C494:$C496))</f>
        <v>0</v>
      </c>
    </row>
    <row r="497" spans="1:17">
      <c r="A497" s="7">
        <v>3950</v>
      </c>
      <c r="B497" s="8">
        <v>2008</v>
      </c>
      <c r="C497" s="10">
        <f>'Pre Adjustment'!C394-Adjustments!C394</f>
        <v>2170.42</v>
      </c>
      <c r="D497" s="10">
        <f>'Pre Adjustment'!D394-Adjustments!D394</f>
        <v>0</v>
      </c>
      <c r="E497" s="10">
        <f>'Pre Adjustment'!E394-Adjustments!E394</f>
        <v>0</v>
      </c>
      <c r="F497" s="10">
        <f t="shared" si="392"/>
        <v>0</v>
      </c>
      <c r="G497" s="11">
        <f t="shared" si="472"/>
        <v>0</v>
      </c>
      <c r="H497" s="11">
        <f t="shared" si="471"/>
        <v>0</v>
      </c>
      <c r="I497" s="11">
        <f t="shared" si="473"/>
        <v>0</v>
      </c>
      <c r="J497" s="11">
        <f>IF(SUM($C494:$C497)=0,"NA",SUM($F494:$F497)/SUM($C494:$C497))</f>
        <v>0</v>
      </c>
    </row>
    <row r="498" spans="1:17">
      <c r="A498" s="7">
        <v>3950</v>
      </c>
      <c r="B498" s="8">
        <v>2009</v>
      </c>
      <c r="C498" s="10">
        <f>'Pre Adjustment'!C395-Adjustments!C395</f>
        <v>7899.04</v>
      </c>
      <c r="D498" s="10">
        <f>'Pre Adjustment'!D395-Adjustments!D395</f>
        <v>0</v>
      </c>
      <c r="E498" s="10">
        <f>'Pre Adjustment'!E395-Adjustments!E395</f>
        <v>0</v>
      </c>
      <c r="F498" s="10">
        <f t="shared" si="392"/>
        <v>0</v>
      </c>
      <c r="G498" s="11">
        <f t="shared" si="472"/>
        <v>0</v>
      </c>
      <c r="H498" s="11">
        <f t="shared" si="471"/>
        <v>0</v>
      </c>
      <c r="I498" s="11">
        <f t="shared" si="473"/>
        <v>0</v>
      </c>
      <c r="J498" s="11">
        <f t="shared" ref="J498:J501" si="474">IF(SUM($C495:$C498)=0,"NA",SUM($F495:$F498)/SUM($C495:$C498))</f>
        <v>0</v>
      </c>
      <c r="K498" s="11">
        <f>IF(SUM($C494:$C498)=0,"NA",SUM($F494:$F498)/SUM($C494:$C498))</f>
        <v>0</v>
      </c>
    </row>
    <row r="499" spans="1:17">
      <c r="A499" s="7">
        <v>3950</v>
      </c>
      <c r="B499" s="8">
        <v>2010</v>
      </c>
      <c r="C499" s="10">
        <f>'Pre Adjustment'!C396-Adjustments!C396</f>
        <v>3682.3</v>
      </c>
      <c r="D499" s="10">
        <f>'Pre Adjustment'!D396-Adjustments!D396</f>
        <v>0</v>
      </c>
      <c r="E499" s="10">
        <f>'Pre Adjustment'!E396-Adjustments!E396</f>
        <v>0</v>
      </c>
      <c r="F499" s="10">
        <f t="shared" ref="F499:F598" si="475">D499-E499</f>
        <v>0</v>
      </c>
      <c r="G499" s="11">
        <f>IF($C499=0,"NA",+$F499/$C499)</f>
        <v>0</v>
      </c>
      <c r="H499" s="11">
        <f t="shared" si="471"/>
        <v>0</v>
      </c>
      <c r="I499" s="11">
        <f t="shared" si="473"/>
        <v>0</v>
      </c>
      <c r="J499" s="11">
        <f t="shared" si="474"/>
        <v>0</v>
      </c>
      <c r="K499" s="11">
        <f t="shared" ref="K499:K502" si="476">IF(SUM($C495:$C499)=0,"NA",SUM($F495:$F499)/SUM($C495:$C499))</f>
        <v>0</v>
      </c>
      <c r="L499" s="11">
        <f>IF(SUM($C494:$C499)=0,"NA",SUM($F494:$F499)/SUM($C494:$C499))</f>
        <v>0</v>
      </c>
    </row>
    <row r="500" spans="1:17">
      <c r="A500" s="7">
        <v>3950</v>
      </c>
      <c r="B500" s="8">
        <v>2013</v>
      </c>
      <c r="C500" s="10">
        <f>'Pre Adjustment'!C397-Adjustments!C397</f>
        <v>0</v>
      </c>
      <c r="D500" s="10">
        <f>'Pre Adjustment'!D397-Adjustments!D397</f>
        <v>0</v>
      </c>
      <c r="E500" s="10">
        <f>'Pre Adjustment'!E397-Adjustments!E397</f>
        <v>0</v>
      </c>
      <c r="F500" s="10">
        <f t="shared" si="475"/>
        <v>0</v>
      </c>
      <c r="G500" s="11" t="str">
        <f t="shared" ref="G500:G504" si="477">IF($C500=0,"NA",+$F500/$C500)</f>
        <v>NA</v>
      </c>
      <c r="H500" s="11">
        <f>IF(SUM($C499:$C500)=0,"NA",SUM($F499:$F500)/SUM($C499:$C500))</f>
        <v>0</v>
      </c>
      <c r="I500" s="11">
        <f t="shared" si="473"/>
        <v>0</v>
      </c>
      <c r="J500" s="11">
        <f t="shared" si="474"/>
        <v>0</v>
      </c>
      <c r="K500" s="11">
        <f t="shared" si="476"/>
        <v>0</v>
      </c>
      <c r="L500" s="11">
        <f>IF(SUM($C495:$C500)=0,"NA",SUM($F495:$F500)/SUM($C495:$C500))</f>
        <v>0</v>
      </c>
      <c r="M500" s="11">
        <f>IF(SUM($C494:$C500)=0,"NA",SUM($F494:$F500)/SUM($C494:$C500))</f>
        <v>0</v>
      </c>
    </row>
    <row r="501" spans="1:17">
      <c r="A501" s="7">
        <v>3950</v>
      </c>
      <c r="B501" s="8">
        <v>2014</v>
      </c>
      <c r="C501" s="10">
        <f>'Pre Adjustment'!C398-Adjustments!C398</f>
        <v>0</v>
      </c>
      <c r="D501" s="10">
        <f>'Pre Adjustment'!D398-Adjustments!D398</f>
        <v>0</v>
      </c>
      <c r="E501" s="10">
        <f>'Pre Adjustment'!E398-Adjustments!E398</f>
        <v>0</v>
      </c>
      <c r="F501" s="10">
        <f t="shared" si="475"/>
        <v>0</v>
      </c>
      <c r="G501" s="11" t="str">
        <f t="shared" si="477"/>
        <v>NA</v>
      </c>
      <c r="H501" s="11" t="str">
        <f>IF(SUM($C500:$C501)=0,"NA",SUM($F500:$F501)/SUM($C500:$C501))</f>
        <v>NA</v>
      </c>
      <c r="I501" s="11">
        <f>IF(SUM($C499:$C501)=0,"NA",SUM($F499:$F501)/SUM($C499:$C501))</f>
        <v>0</v>
      </c>
      <c r="J501" s="11">
        <f t="shared" si="474"/>
        <v>0</v>
      </c>
      <c r="K501" s="11">
        <f t="shared" si="476"/>
        <v>0</v>
      </c>
      <c r="L501" s="11">
        <f t="shared" ref="L501:L502" si="478">IF(SUM($C496:$C501)=0,"NA",SUM($F496:$F501)/SUM($C496:$C501))</f>
        <v>0</v>
      </c>
      <c r="M501" s="11">
        <f>IF(SUM($C495:$C501)=0,"NA",SUM($F495:$F501)/SUM($C495:$C501))</f>
        <v>0</v>
      </c>
      <c r="N501" s="11">
        <f>IF(SUM($C494:$C501)=0,"NA",SUM($F494:$F501)/SUM($C494:$C501))</f>
        <v>0</v>
      </c>
    </row>
    <row r="502" spans="1:17">
      <c r="A502" s="7">
        <v>3950</v>
      </c>
      <c r="B502" s="8">
        <v>2015</v>
      </c>
      <c r="C502" s="10">
        <f>'Pre Adjustment'!C399-Adjustments!C399</f>
        <v>0</v>
      </c>
      <c r="D502" s="10">
        <f>'Pre Adjustment'!D399-Adjustments!D399</f>
        <v>0</v>
      </c>
      <c r="E502" s="10">
        <f>'Pre Adjustment'!E399-Adjustments!E399</f>
        <v>0</v>
      </c>
      <c r="F502" s="10">
        <f t="shared" si="475"/>
        <v>0</v>
      </c>
      <c r="G502" s="11" t="str">
        <f t="shared" si="477"/>
        <v>NA</v>
      </c>
      <c r="H502" s="11" t="str">
        <f t="shared" ref="H502" si="479">IF(SUM($C501:$C502)=0,"NA",SUM($F501:$F502)/SUM($C501:$C502))</f>
        <v>NA</v>
      </c>
      <c r="I502" s="11" t="str">
        <f>IF(SUM($C500:$C502)=0,"NA",SUM($F500:$F502)/SUM($C500:$C502))</f>
        <v>NA</v>
      </c>
      <c r="J502" s="11">
        <f>IF(SUM($C499:$C502)=0,"NA",SUM($F499:$F502)/SUM($C499:$C502))</f>
        <v>0</v>
      </c>
      <c r="K502" s="11">
        <f t="shared" si="476"/>
        <v>0</v>
      </c>
      <c r="L502" s="11">
        <f t="shared" si="478"/>
        <v>0</v>
      </c>
      <c r="M502" s="11">
        <f t="shared" ref="M502" si="480">IF(SUM($C496:$C502)=0,"NA",SUM($F496:$F502)/SUM($C496:$C502))</f>
        <v>0</v>
      </c>
      <c r="N502" s="11">
        <f>IF(SUM($C495:$C502)=0,"NA",SUM($F495:$F502)/SUM($C495:$C502))</f>
        <v>0</v>
      </c>
      <c r="O502" s="11">
        <f>IF(SUM($C494:$C502)=0,"NA",SUM($F494:$F502)/SUM($C494:$C502))</f>
        <v>0</v>
      </c>
    </row>
    <row r="503" spans="1:17">
      <c r="A503" s="7">
        <v>3950</v>
      </c>
      <c r="B503" s="8">
        <v>2016</v>
      </c>
      <c r="C503" s="10">
        <v>0</v>
      </c>
      <c r="D503" s="10">
        <v>0</v>
      </c>
      <c r="E503" s="10">
        <v>0</v>
      </c>
      <c r="F503" s="10">
        <f t="shared" si="475"/>
        <v>0</v>
      </c>
      <c r="G503" s="11" t="str">
        <f t="shared" si="477"/>
        <v>NA</v>
      </c>
      <c r="H503" s="11" t="str">
        <f t="shared" ref="H503:H504" si="481">IF(SUM($C502:$C503)=0,"NA",SUM($F502:$F503)/SUM($C502:$C503))</f>
        <v>NA</v>
      </c>
      <c r="I503" s="11" t="str">
        <f>IF(SUM($C501:$C503)=0,"NA",SUM($F501:$F503)/SUM($C501:$C503))</f>
        <v>NA</v>
      </c>
      <c r="J503" s="11" t="str">
        <f>IF(SUM($C500:$C503)=0,"NA",SUM($F500:$F503)/SUM($C500:$C503))</f>
        <v>NA</v>
      </c>
      <c r="K503" s="11">
        <f t="shared" ref="K503:K504" si="482">IF(SUM($C499:$C503)=0,"NA",SUM($F499:$F503)/SUM($C499:$C503))</f>
        <v>0</v>
      </c>
      <c r="L503" s="11">
        <f t="shared" ref="L503:L504" si="483">IF(SUM($C498:$C503)=0,"NA",SUM($F498:$F503)/SUM($C498:$C503))</f>
        <v>0</v>
      </c>
      <c r="M503" s="11">
        <f t="shared" ref="M503:M504" si="484">IF(SUM($C497:$C503)=0,"NA",SUM($F497:$F503)/SUM($C497:$C503))</f>
        <v>0</v>
      </c>
      <c r="N503" s="11">
        <f>IF(SUM($C496:$C503)=0,"NA",SUM($F496:$F503)/SUM($C496:$C503))</f>
        <v>0</v>
      </c>
      <c r="O503" s="11">
        <f>IF(SUM($C495:$C503)=0,"NA",SUM($F495:$F503)/SUM($C495:$C503))</f>
        <v>0</v>
      </c>
      <c r="P503" s="11">
        <f>IF(SUM($C494:$C503)=0,"NA",SUM($F494:$F503)/SUM($C494:$C503))</f>
        <v>0</v>
      </c>
    </row>
    <row r="504" spans="1:17">
      <c r="A504" s="7">
        <v>3950</v>
      </c>
      <c r="B504" s="8">
        <v>2017</v>
      </c>
      <c r="C504" s="10">
        <v>1062.2</v>
      </c>
      <c r="D504" s="10">
        <v>0</v>
      </c>
      <c r="E504" s="10">
        <v>0</v>
      </c>
      <c r="F504" s="10">
        <f t="shared" si="475"/>
        <v>0</v>
      </c>
      <c r="G504" s="11">
        <f t="shared" si="477"/>
        <v>0</v>
      </c>
      <c r="H504" s="11">
        <f t="shared" si="481"/>
        <v>0</v>
      </c>
      <c r="I504" s="11">
        <f>IF(SUM($C502:$C504)=0,"NA",SUM($F502:$F504)/SUM($C502:$C504))</f>
        <v>0</v>
      </c>
      <c r="J504" s="11">
        <f>IF(SUM($C501:$C504)=0,"NA",SUM($F501:$F504)/SUM($C501:$C504))</f>
        <v>0</v>
      </c>
      <c r="K504" s="11">
        <f t="shared" si="482"/>
        <v>0</v>
      </c>
      <c r="L504" s="11">
        <f t="shared" si="483"/>
        <v>0</v>
      </c>
      <c r="M504" s="11">
        <f t="shared" si="484"/>
        <v>0</v>
      </c>
      <c r="N504" s="11">
        <f>IF(SUM($C497:$C504)=0,"NA",SUM($F497:$F504)/SUM($C497:$C504))</f>
        <v>0</v>
      </c>
      <c r="O504" s="11">
        <f>IF(SUM($C496:$C504)=0,"NA",SUM($F496:$F504)/SUM($C496:$C504))</f>
        <v>0</v>
      </c>
      <c r="P504" s="11">
        <f>IF(SUM($C495:$C504)=0,"NA",SUM($F495:$F504)/SUM($C495:$C504))</f>
        <v>0</v>
      </c>
      <c r="Q504" s="11">
        <f>IF(SUM($C496:$C504)=0,"NA",SUM($F494:$F504)/SUM($C494:$C504))</f>
        <v>0</v>
      </c>
    </row>
    <row r="505" spans="1:17">
      <c r="A505" s="7"/>
      <c r="B505" s="8"/>
      <c r="G505" s="11"/>
      <c r="H505" s="11"/>
      <c r="I505" s="11"/>
      <c r="J505" s="11"/>
      <c r="K505" s="11"/>
      <c r="L505" s="11"/>
      <c r="M505" s="11"/>
      <c r="N505" s="11"/>
      <c r="O505" s="11"/>
    </row>
    <row r="506" spans="1:17">
      <c r="A506" s="7"/>
      <c r="B506" s="8"/>
      <c r="G506" s="11"/>
      <c r="H506" s="11"/>
      <c r="I506" s="11"/>
      <c r="J506" s="11"/>
      <c r="K506" s="11"/>
      <c r="L506" s="11"/>
      <c r="M506" s="11"/>
      <c r="N506" s="11"/>
      <c r="O506" s="11"/>
    </row>
    <row r="507" spans="1:17">
      <c r="A507" s="7"/>
      <c r="B507" s="8"/>
    </row>
    <row r="508" spans="1:17">
      <c r="A508" s="7">
        <v>3960</v>
      </c>
      <c r="B508" s="8">
        <v>2005</v>
      </c>
      <c r="C508" s="10">
        <f>'Pre Adjustment'!C401-Adjustments!C401</f>
        <v>0</v>
      </c>
      <c r="D508" s="10">
        <f>'Pre Adjustment'!D401-Adjustments!D401</f>
        <v>0</v>
      </c>
      <c r="E508" s="10">
        <f>'Pre Adjustment'!E401-Adjustments!E401</f>
        <v>0</v>
      </c>
      <c r="F508" s="10">
        <f t="shared" si="475"/>
        <v>0</v>
      </c>
      <c r="G508" s="11" t="str">
        <f>IF($C508=0,"NA",+$F508/$C508)</f>
        <v>NA</v>
      </c>
    </row>
    <row r="509" spans="1:17">
      <c r="A509" s="7">
        <v>3960</v>
      </c>
      <c r="B509" s="8">
        <v>2006</v>
      </c>
      <c r="C509" s="10">
        <f>'Pre Adjustment'!C402-Adjustments!C402</f>
        <v>87050.63</v>
      </c>
      <c r="D509" s="10">
        <f>'Pre Adjustment'!D402-Adjustments!D402</f>
        <v>0</v>
      </c>
      <c r="E509" s="10">
        <f>'Pre Adjustment'!E402-Adjustments!E402</f>
        <v>0</v>
      </c>
      <c r="F509" s="10">
        <f t="shared" si="475"/>
        <v>0</v>
      </c>
      <c r="G509" s="11">
        <f>IF($C509=0,"NA",+$F509/$C509)</f>
        <v>0</v>
      </c>
      <c r="H509" s="11">
        <f t="shared" ref="H509:H513" si="485">IF(SUM($C508:$C509)=0,"NA",SUM($F508:$F509)/SUM($C508:$C509))</f>
        <v>0</v>
      </c>
    </row>
    <row r="510" spans="1:17">
      <c r="A510" s="7">
        <v>3960</v>
      </c>
      <c r="B510" s="8">
        <v>2007</v>
      </c>
      <c r="C510" s="10">
        <f>'Pre Adjustment'!C403-Adjustments!C403</f>
        <v>36704.910000000003</v>
      </c>
      <c r="D510" s="10">
        <f>'Pre Adjustment'!D403-Adjustments!D403</f>
        <v>1600</v>
      </c>
      <c r="E510" s="10">
        <f>'Pre Adjustment'!E403-Adjustments!E403</f>
        <v>0</v>
      </c>
      <c r="F510" s="10">
        <f t="shared" si="475"/>
        <v>1600</v>
      </c>
      <c r="G510" s="11">
        <f t="shared" ref="G510:G512" si="486">IF($C510=0,"NA",+$F510/$C510)</f>
        <v>4.3590898329406061E-2</v>
      </c>
      <c r="H510" s="11">
        <f t="shared" si="485"/>
        <v>1.2928714140797251E-2</v>
      </c>
      <c r="I510" s="11">
        <f t="shared" ref="I510:I514" si="487">IF(SUM($C508:$C510)=0,"NA",SUM($F508:$F510)/SUM($C508:$C510))</f>
        <v>1.2928714140797251E-2</v>
      </c>
    </row>
    <row r="511" spans="1:17">
      <c r="A511" s="7">
        <v>3960</v>
      </c>
      <c r="B511" s="8">
        <v>2008</v>
      </c>
      <c r="C511" s="10">
        <f>'Pre Adjustment'!C404-Adjustments!C404</f>
        <v>452.14</v>
      </c>
      <c r="D511" s="10">
        <f>'Pre Adjustment'!D404-Adjustments!D404</f>
        <v>32</v>
      </c>
      <c r="E511" s="10">
        <f>'Pre Adjustment'!E404-Adjustments!E404</f>
        <v>13</v>
      </c>
      <c r="F511" s="10">
        <f t="shared" si="475"/>
        <v>19</v>
      </c>
      <c r="G511" s="11">
        <f t="shared" si="486"/>
        <v>4.2022382447914362E-2</v>
      </c>
      <c r="H511" s="11">
        <f t="shared" si="485"/>
        <v>4.3571812078730683E-2</v>
      </c>
      <c r="I511" s="11">
        <f t="shared" si="487"/>
        <v>1.3034620725546116E-2</v>
      </c>
      <c r="J511" s="11">
        <f>IF(SUM($C508:$C511)=0,"NA",SUM($F508:$F511)/SUM($C508:$C511))</f>
        <v>1.3034620725546116E-2</v>
      </c>
    </row>
    <row r="512" spans="1:17">
      <c r="A512" s="7">
        <v>3960</v>
      </c>
      <c r="B512" s="8">
        <v>2009</v>
      </c>
      <c r="C512" s="10">
        <f>'Pre Adjustment'!C405-Adjustments!C405</f>
        <v>88616.53</v>
      </c>
      <c r="D512" s="10">
        <f>'Pre Adjustment'!D405-Adjustments!D405</f>
        <v>0</v>
      </c>
      <c r="E512" s="10">
        <f>'Pre Adjustment'!E405-Adjustments!E405</f>
        <v>0</v>
      </c>
      <c r="F512" s="10">
        <f t="shared" si="475"/>
        <v>0</v>
      </c>
      <c r="G512" s="11">
        <f t="shared" si="486"/>
        <v>0</v>
      </c>
      <c r="H512" s="11">
        <f t="shared" si="485"/>
        <v>2.1331855522261644E-4</v>
      </c>
      <c r="I512" s="11">
        <f t="shared" si="487"/>
        <v>1.2872337735794751E-2</v>
      </c>
      <c r="J512" s="11">
        <f t="shared" ref="J512:J515" si="488">IF(SUM($C509:$C512)=0,"NA",SUM($F509:$F512)/SUM($C509:$C512))</f>
        <v>7.6072172428127416E-3</v>
      </c>
      <c r="K512" s="11">
        <f>IF(SUM($C508:$C512)=0,"NA",SUM($F508:$F512)/SUM($C508:$C512))</f>
        <v>7.6072172428127416E-3</v>
      </c>
    </row>
    <row r="513" spans="1:17">
      <c r="A513" s="7">
        <v>3960</v>
      </c>
      <c r="B513" s="8">
        <v>2010</v>
      </c>
      <c r="C513" s="10">
        <f>'Pre Adjustment'!C406-Adjustments!C406</f>
        <v>8593.93</v>
      </c>
      <c r="D513" s="10">
        <f>'Pre Adjustment'!D406-Adjustments!D406</f>
        <v>0</v>
      </c>
      <c r="E513" s="10">
        <f>'Pre Adjustment'!E406-Adjustments!E406</f>
        <v>5839</v>
      </c>
      <c r="F513" s="10">
        <f t="shared" si="475"/>
        <v>-5839</v>
      </c>
      <c r="G513" s="11">
        <f>IF($C513=0,"NA",+$F513/$C513)</f>
        <v>-0.67943304169338126</v>
      </c>
      <c r="H513" s="11">
        <f t="shared" si="485"/>
        <v>-6.0065552616457123E-2</v>
      </c>
      <c r="I513" s="11">
        <f t="shared" si="487"/>
        <v>-5.9592925029642869E-2</v>
      </c>
      <c r="J513" s="11">
        <f t="shared" si="488"/>
        <v>-3.140640174101611E-2</v>
      </c>
      <c r="K513" s="11">
        <f t="shared" ref="K513:K516" si="489">IF(SUM($C509:$C513)=0,"NA",SUM($F509:$F513)/SUM($C509:$C513))</f>
        <v>-1.9058962377698593E-2</v>
      </c>
      <c r="L513" s="11">
        <f>IF(SUM($C508:$C513)=0,"NA",SUM($F508:$F513)/SUM($C508:$C513))</f>
        <v>-1.9058962377698593E-2</v>
      </c>
    </row>
    <row r="514" spans="1:17">
      <c r="A514" s="7">
        <v>3960</v>
      </c>
      <c r="B514" s="8">
        <v>2013</v>
      </c>
      <c r="C514" s="10">
        <f>'Pre Adjustment'!C407-Adjustments!C407</f>
        <v>0</v>
      </c>
      <c r="D514" s="10">
        <f>'Pre Adjustment'!D407-Adjustments!D407</f>
        <v>0</v>
      </c>
      <c r="E514" s="10">
        <f>'Pre Adjustment'!E407-Adjustments!E407</f>
        <v>0</v>
      </c>
      <c r="F514" s="10">
        <f t="shared" si="475"/>
        <v>0</v>
      </c>
      <c r="G514" s="11" t="str">
        <f t="shared" ref="G514:G518" si="490">IF($C514=0,"NA",+$F514/$C514)</f>
        <v>NA</v>
      </c>
      <c r="H514" s="11">
        <f>IF(SUM($C513:$C514)=0,"NA",SUM($F513:$F514)/SUM($C513:$C514))</f>
        <v>-0.67943304169338126</v>
      </c>
      <c r="I514" s="11">
        <f t="shared" si="487"/>
        <v>-6.0065552616457123E-2</v>
      </c>
      <c r="J514" s="11">
        <f t="shared" si="488"/>
        <v>-5.9592925029642869E-2</v>
      </c>
      <c r="K514" s="11">
        <f t="shared" si="489"/>
        <v>-3.140640174101611E-2</v>
      </c>
      <c r="L514" s="11">
        <f>IF(SUM($C509:$C514)=0,"NA",SUM($F509:$F514)/SUM($C509:$C514))</f>
        <v>-1.9058962377698593E-2</v>
      </c>
      <c r="M514" s="11">
        <f>IF(SUM($C508:$C514)=0,"NA",SUM($F508:$F514)/SUM($C508:$C514))</f>
        <v>-1.9058962377698593E-2</v>
      </c>
    </row>
    <row r="515" spans="1:17">
      <c r="A515" s="7">
        <v>3960</v>
      </c>
      <c r="B515" s="8">
        <v>2014</v>
      </c>
      <c r="C515" s="10">
        <f>'Pre Adjustment'!C408-Adjustments!C408</f>
        <v>0</v>
      </c>
      <c r="D515" s="10">
        <f>'Pre Adjustment'!D408-Adjustments!D408</f>
        <v>0</v>
      </c>
      <c r="E515" s="10">
        <f>'Pre Adjustment'!E408-Adjustments!E408</f>
        <v>0</v>
      </c>
      <c r="F515" s="10">
        <f t="shared" si="475"/>
        <v>0</v>
      </c>
      <c r="G515" s="11" t="str">
        <f t="shared" si="490"/>
        <v>NA</v>
      </c>
      <c r="H515" s="11" t="str">
        <f>IF(SUM($C514:$C515)=0,"NA",SUM($F514:$F515)/SUM($C514:$C515))</f>
        <v>NA</v>
      </c>
      <c r="I515" s="11">
        <f>IF(SUM($C513:$C515)=0,"NA",SUM($F513:$F515)/SUM($C513:$C515))</f>
        <v>-0.67943304169338126</v>
      </c>
      <c r="J515" s="11">
        <f t="shared" si="488"/>
        <v>-6.0065552616457123E-2</v>
      </c>
      <c r="K515" s="11">
        <f t="shared" si="489"/>
        <v>-5.9592925029642869E-2</v>
      </c>
      <c r="L515" s="11">
        <f t="shared" ref="L515:L516" si="491">IF(SUM($C510:$C515)=0,"NA",SUM($F510:$F515)/SUM($C510:$C515))</f>
        <v>-3.140640174101611E-2</v>
      </c>
      <c r="M515" s="11">
        <f>IF(SUM($C509:$C515)=0,"NA",SUM($F509:$F515)/SUM($C509:$C515))</f>
        <v>-1.9058962377698593E-2</v>
      </c>
      <c r="N515" s="11">
        <f>IF(SUM($C508:$C515)=0,"NA",SUM($F508:$F515)/SUM($C508:$C515))</f>
        <v>-1.9058962377698593E-2</v>
      </c>
    </row>
    <row r="516" spans="1:17">
      <c r="A516" s="7">
        <v>3960</v>
      </c>
      <c r="B516" s="8">
        <v>2015</v>
      </c>
      <c r="C516" s="10">
        <f>'Pre Adjustment'!C409-Adjustments!C409</f>
        <v>0</v>
      </c>
      <c r="D516" s="10">
        <f>'Pre Adjustment'!D409-Adjustments!D409</f>
        <v>0</v>
      </c>
      <c r="E516" s="10">
        <f>'Pre Adjustment'!E409-Adjustments!E409</f>
        <v>0</v>
      </c>
      <c r="F516" s="10">
        <f t="shared" si="475"/>
        <v>0</v>
      </c>
      <c r="G516" s="11" t="str">
        <f t="shared" si="490"/>
        <v>NA</v>
      </c>
      <c r="H516" s="11" t="str">
        <f t="shared" ref="H516" si="492">IF(SUM($C515:$C516)=0,"NA",SUM($F515:$F516)/SUM($C515:$C516))</f>
        <v>NA</v>
      </c>
      <c r="I516" s="11" t="str">
        <f>IF(SUM($C514:$C516)=0,"NA",SUM($F514:$F516)/SUM($C514:$C516))</f>
        <v>NA</v>
      </c>
      <c r="J516" s="11">
        <f>IF(SUM($C513:$C516)=0,"NA",SUM($F513:$F516)/SUM($C513:$C516))</f>
        <v>-0.67943304169338126</v>
      </c>
      <c r="K516" s="11">
        <f t="shared" si="489"/>
        <v>-6.0065552616457123E-2</v>
      </c>
      <c r="L516" s="11">
        <f t="shared" si="491"/>
        <v>-5.9592925029642869E-2</v>
      </c>
      <c r="M516" s="11">
        <f t="shared" ref="M516" si="493">IF(SUM($C510:$C516)=0,"NA",SUM($F510:$F516)/SUM($C510:$C516))</f>
        <v>-3.140640174101611E-2</v>
      </c>
      <c r="N516" s="11">
        <f>IF(SUM($C509:$C516)=0,"NA",SUM($F509:$F516)/SUM($C509:$C516))</f>
        <v>-1.9058962377698593E-2</v>
      </c>
      <c r="O516" s="11">
        <f>IF(SUM($C508:$C516)=0,"NA",SUM($F508:$F516)/SUM($C508:$C516))</f>
        <v>-1.9058962377698593E-2</v>
      </c>
    </row>
    <row r="517" spans="1:17">
      <c r="A517" s="7">
        <v>3960</v>
      </c>
      <c r="B517" s="8">
        <v>2016</v>
      </c>
      <c r="C517" s="10">
        <v>3480.83</v>
      </c>
      <c r="D517" s="10">
        <v>0</v>
      </c>
      <c r="E517" s="10">
        <v>0</v>
      </c>
      <c r="F517" s="10">
        <f t="shared" si="475"/>
        <v>0</v>
      </c>
      <c r="G517" s="11">
        <f t="shared" si="490"/>
        <v>0</v>
      </c>
      <c r="H517" s="11">
        <f t="shared" ref="H517:H518" si="494">IF(SUM($C516:$C517)=0,"NA",SUM($F516:$F517)/SUM($C516:$C517))</f>
        <v>0</v>
      </c>
      <c r="I517" s="11">
        <f>IF(SUM($C515:$C517)=0,"NA",SUM($F515:$F517)/SUM($C515:$C517))</f>
        <v>0</v>
      </c>
      <c r="J517" s="11">
        <f>IF(SUM($C514:$C517)=0,"NA",SUM($F514:$F517)/SUM($C514:$C517))</f>
        <v>0</v>
      </c>
      <c r="K517" s="11">
        <f t="shared" ref="K517:K518" si="495">IF(SUM($C513:$C517)=0,"NA",SUM($F513:$F517)/SUM($C513:$C517))</f>
        <v>-0.48357068794742092</v>
      </c>
      <c r="L517" s="11">
        <f t="shared" ref="L517:L518" si="496">IF(SUM($C512:$C517)=0,"NA",SUM($F512:$F517)/SUM($C512:$C517))</f>
        <v>-5.7989126964209124E-2</v>
      </c>
      <c r="M517" s="11">
        <f t="shared" ref="M517:M518" si="497">IF(SUM($C511:$C517)=0,"NA",SUM($F511:$F517)/SUM($C511:$C517))</f>
        <v>-5.7542046972304577E-2</v>
      </c>
      <c r="N517" s="11">
        <f>IF(SUM($C510:$C517)=0,"NA",SUM($F510:$F517)/SUM($C510:$C517))</f>
        <v>-3.0613353777056727E-2</v>
      </c>
      <c r="O517" s="11">
        <f>IF(SUM($C509:$C517)=0,"NA",SUM($F509:$F517)/SUM($C509:$C517))</f>
        <v>-1.8763981000001911E-2</v>
      </c>
      <c r="P517" s="11">
        <f>IF(SUM($C508:$C517)=0,"NA",SUM($F508:$F517)/SUM($C508:$C517))</f>
        <v>-1.8763981000001911E-2</v>
      </c>
    </row>
    <row r="518" spans="1:17">
      <c r="A518" s="7">
        <v>3960</v>
      </c>
      <c r="B518" s="8">
        <v>2017</v>
      </c>
      <c r="C518" s="10">
        <v>46766.05</v>
      </c>
      <c r="D518" s="10">
        <v>0</v>
      </c>
      <c r="E518" s="10">
        <v>0</v>
      </c>
      <c r="F518" s="10">
        <f t="shared" si="475"/>
        <v>0</v>
      </c>
      <c r="G518" s="11">
        <f t="shared" si="490"/>
        <v>0</v>
      </c>
      <c r="H518" s="11">
        <f t="shared" si="494"/>
        <v>0</v>
      </c>
      <c r="I518" s="11">
        <f>IF(SUM($C516:$C518)=0,"NA",SUM($F516:$F518)/SUM($C516:$C518))</f>
        <v>0</v>
      </c>
      <c r="J518" s="11">
        <f>IF(SUM($C515:$C518)=0,"NA",SUM($F515:$F518)/SUM($C515:$C518))</f>
        <v>0</v>
      </c>
      <c r="K518" s="11">
        <f t="shared" si="495"/>
        <v>0</v>
      </c>
      <c r="L518" s="11">
        <f t="shared" si="496"/>
        <v>-9.9233848072451752E-2</v>
      </c>
      <c r="M518" s="11">
        <f t="shared" si="497"/>
        <v>-3.9597893194058702E-2</v>
      </c>
      <c r="N518" s="11">
        <f>IF(SUM($C511:$C518)=0,"NA",SUM($F511:$F518)/SUM($C511:$C518))</f>
        <v>-3.9348390650822379E-2</v>
      </c>
      <c r="O518" s="11">
        <f>IF(SUM($C510:$C518)=0,"NA",SUM($F510:$F518)/SUM($C510:$C518))</f>
        <v>-2.2858456483267637E-2</v>
      </c>
      <c r="P518" s="11">
        <f>IF(SUM($C509:$C518)=0,"NA",SUM($F509:$F518)/SUM($C509:$C518))</f>
        <v>-1.553383648730337E-2</v>
      </c>
      <c r="Q518" s="11">
        <f>IF(SUM($C510:$C518)=0,"NA",SUM($F508:$F518)/SUM($C508:$C518))</f>
        <v>-1.553383648730337E-2</v>
      </c>
    </row>
    <row r="519" spans="1:17">
      <c r="A519" s="7"/>
      <c r="B519" s="8"/>
      <c r="G519" s="11"/>
      <c r="H519" s="11"/>
      <c r="I519" s="11"/>
      <c r="J519" s="11"/>
      <c r="K519" s="11"/>
      <c r="L519" s="11"/>
      <c r="M519" s="11"/>
      <c r="N519" s="11"/>
      <c r="O519" s="11"/>
    </row>
    <row r="520" spans="1:17">
      <c r="A520" s="7"/>
      <c r="B520" s="8"/>
      <c r="G520" s="11"/>
      <c r="H520" s="11"/>
      <c r="I520" s="11"/>
      <c r="J520" s="11"/>
      <c r="K520" s="11"/>
      <c r="L520" s="11"/>
      <c r="M520" s="11"/>
      <c r="N520" s="11"/>
      <c r="O520" s="11"/>
    </row>
    <row r="521" spans="1:17">
      <c r="A521" s="7"/>
      <c r="B521" s="8"/>
      <c r="G521" s="11"/>
      <c r="H521" s="11"/>
      <c r="I521" s="11"/>
      <c r="J521" s="11"/>
      <c r="K521" s="11"/>
      <c r="L521" s="11"/>
      <c r="M521" s="11"/>
      <c r="N521" s="11"/>
      <c r="O521" s="11"/>
    </row>
    <row r="522" spans="1:17">
      <c r="A522" s="7"/>
      <c r="B522" s="8"/>
    </row>
    <row r="523" spans="1:17">
      <c r="A523" s="7">
        <v>3961</v>
      </c>
      <c r="B523" s="8">
        <v>2005</v>
      </c>
      <c r="C523" s="10">
        <f>'Pre Adjustment'!C411-Adjustments!C411</f>
        <v>0</v>
      </c>
      <c r="D523" s="10">
        <f>'Pre Adjustment'!D411-Adjustments!D411</f>
        <v>0</v>
      </c>
      <c r="E523" s="10">
        <f>'Pre Adjustment'!E411-Adjustments!E411</f>
        <v>0</v>
      </c>
      <c r="F523" s="10">
        <f t="shared" si="475"/>
        <v>0</v>
      </c>
      <c r="G523" s="11" t="str">
        <f>IF($C523=0,"NA",+$F523/$C523)</f>
        <v>NA</v>
      </c>
    </row>
    <row r="524" spans="1:17">
      <c r="A524" s="7">
        <v>3961</v>
      </c>
      <c r="B524" s="8">
        <v>2006</v>
      </c>
      <c r="C524" s="10">
        <f>'Pre Adjustment'!C412-Adjustments!C412</f>
        <v>1373.31</v>
      </c>
      <c r="D524" s="10">
        <f>'Pre Adjustment'!D412-Adjustments!D412</f>
        <v>0</v>
      </c>
      <c r="E524" s="10">
        <f>'Pre Adjustment'!E412-Adjustments!E412</f>
        <v>0</v>
      </c>
      <c r="F524" s="10">
        <f t="shared" si="475"/>
        <v>0</v>
      </c>
      <c r="G524" s="11">
        <f>IF($C524=0,"NA",+$F524/$C524)</f>
        <v>0</v>
      </c>
      <c r="H524" s="11">
        <f t="shared" ref="H524:H528" si="498">IF(SUM($C523:$C524)=0,"NA",SUM($F523:$F524)/SUM($C523:$C524))</f>
        <v>0</v>
      </c>
    </row>
    <row r="525" spans="1:17">
      <c r="A525" s="7">
        <v>3961</v>
      </c>
      <c r="B525" s="8">
        <v>2007</v>
      </c>
      <c r="C525" s="10">
        <f>'Pre Adjustment'!C413-Adjustments!C413</f>
        <v>0</v>
      </c>
      <c r="D525" s="10">
        <f>'Pre Adjustment'!D413-Adjustments!D413</f>
        <v>1500</v>
      </c>
      <c r="E525" s="10">
        <f>'Pre Adjustment'!E413-Adjustments!E413</f>
        <v>0</v>
      </c>
      <c r="F525" s="10">
        <f t="shared" si="475"/>
        <v>1500</v>
      </c>
      <c r="G525" s="11" t="str">
        <f t="shared" ref="G525:G527" si="499">IF($C525=0,"NA",+$F525/$C525)</f>
        <v>NA</v>
      </c>
      <c r="H525" s="11">
        <f t="shared" si="498"/>
        <v>1.0922515673809992</v>
      </c>
      <c r="I525" s="11">
        <f t="shared" ref="I525:I529" si="500">IF(SUM($C523:$C525)=0,"NA",SUM($F523:$F525)/SUM($C523:$C525))</f>
        <v>1.0922515673809992</v>
      </c>
    </row>
    <row r="526" spans="1:17">
      <c r="A526" s="7">
        <v>3961</v>
      </c>
      <c r="B526" s="8">
        <v>2008</v>
      </c>
      <c r="C526" s="10">
        <f>'Pre Adjustment'!C414-Adjustments!C414</f>
        <v>40484.14</v>
      </c>
      <c r="D526" s="10">
        <f>'Pre Adjustment'!D414-Adjustments!D414</f>
        <v>18365</v>
      </c>
      <c r="E526" s="10">
        <f>'Pre Adjustment'!E414-Adjustments!E414</f>
        <v>-487</v>
      </c>
      <c r="F526" s="10">
        <f t="shared" si="475"/>
        <v>18852</v>
      </c>
      <c r="G526" s="11">
        <f t="shared" si="499"/>
        <v>0.46566383773991493</v>
      </c>
      <c r="H526" s="11">
        <f t="shared" si="498"/>
        <v>0.50271538434557339</v>
      </c>
      <c r="I526" s="11">
        <f t="shared" si="500"/>
        <v>0.48622168813437039</v>
      </c>
      <c r="J526" s="11">
        <f>IF(SUM($C523:$C526)=0,"NA",SUM($F523:$F526)/SUM($C523:$C526))</f>
        <v>0.48622168813437039</v>
      </c>
    </row>
    <row r="527" spans="1:17">
      <c r="A527" s="7">
        <v>3961</v>
      </c>
      <c r="B527" s="8">
        <v>2009</v>
      </c>
      <c r="C527" s="10">
        <f>'Pre Adjustment'!C415-Adjustments!C415</f>
        <v>81538.44</v>
      </c>
      <c r="D527" s="10">
        <f>'Pre Adjustment'!D415-Adjustments!D415</f>
        <v>500</v>
      </c>
      <c r="E527" s="10">
        <f>'Pre Adjustment'!E415-Adjustments!E415</f>
        <v>-1083</v>
      </c>
      <c r="F527" s="10">
        <f t="shared" si="475"/>
        <v>1583</v>
      </c>
      <c r="G527" s="11">
        <f t="shared" si="499"/>
        <v>1.9414156071663868E-2</v>
      </c>
      <c r="H527" s="11">
        <f t="shared" si="498"/>
        <v>0.16746900450719859</v>
      </c>
      <c r="I527" s="11">
        <f t="shared" si="500"/>
        <v>0.17976181129754837</v>
      </c>
      <c r="J527" s="11">
        <f t="shared" ref="J527:J530" si="501">IF(SUM($C524:$C527)=0,"NA",SUM($F524:$F527)/SUM($C524:$C527))</f>
        <v>0.17776118799418683</v>
      </c>
      <c r="K527" s="11">
        <f>IF(SUM($C523:$C527)=0,"NA",SUM($F523:$F527)/SUM($C523:$C527))</f>
        <v>0.17776118799418683</v>
      </c>
    </row>
    <row r="528" spans="1:17">
      <c r="A528" s="7">
        <v>3961</v>
      </c>
      <c r="B528" s="8">
        <v>2010</v>
      </c>
      <c r="C528" s="10">
        <f>'Pre Adjustment'!C416-Adjustments!C416</f>
        <v>7006.1</v>
      </c>
      <c r="D528" s="10">
        <f>'Pre Adjustment'!D416-Adjustments!D416</f>
        <v>0</v>
      </c>
      <c r="E528" s="10">
        <f>'Pre Adjustment'!E416-Adjustments!E416</f>
        <v>4760</v>
      </c>
      <c r="F528" s="10">
        <f t="shared" si="475"/>
        <v>-4760</v>
      </c>
      <c r="G528" s="11">
        <f>IF($C528=0,"NA",+$F528/$C528)</f>
        <v>-0.67940794450550235</v>
      </c>
      <c r="H528" s="11">
        <f t="shared" si="498"/>
        <v>-3.5880247387360079E-2</v>
      </c>
      <c r="I528" s="11">
        <f t="shared" si="500"/>
        <v>0.12148461876847844</v>
      </c>
      <c r="J528" s="11">
        <f t="shared" si="501"/>
        <v>0.13310994113866778</v>
      </c>
      <c r="K528" s="11">
        <f t="shared" ref="K528:K531" si="502">IF(SUM($C524:$C528)=0,"NA",SUM($F524:$F528)/SUM($C524:$C528))</f>
        <v>0.13170811273662311</v>
      </c>
      <c r="L528" s="11">
        <f>IF(SUM($C523:$C528)=0,"NA",SUM($F523:$F528)/SUM($C523:$C528))</f>
        <v>0.13170811273662311</v>
      </c>
    </row>
    <row r="529" spans="1:17">
      <c r="A529" s="7">
        <v>3961</v>
      </c>
      <c r="B529" s="8">
        <v>2013</v>
      </c>
      <c r="C529" s="10">
        <f>'Pre Adjustment'!C417-Adjustments!C417</f>
        <v>0</v>
      </c>
      <c r="D529" s="10">
        <f>'Pre Adjustment'!D417-Adjustments!D417</f>
        <v>0</v>
      </c>
      <c r="E529" s="10">
        <f>'Pre Adjustment'!E417-Adjustments!E417</f>
        <v>0</v>
      </c>
      <c r="F529" s="10">
        <f t="shared" si="475"/>
        <v>0</v>
      </c>
      <c r="G529" s="11" t="str">
        <f t="shared" ref="G529:G533" si="503">IF($C529=0,"NA",+$F529/$C529)</f>
        <v>NA</v>
      </c>
      <c r="H529" s="11">
        <f>IF(SUM($C528:$C529)=0,"NA",SUM($F528:$F529)/SUM($C528:$C529))</f>
        <v>-0.67940794450550235</v>
      </c>
      <c r="I529" s="11">
        <f t="shared" si="500"/>
        <v>-3.5880247387360079E-2</v>
      </c>
      <c r="J529" s="11">
        <f t="shared" si="501"/>
        <v>0.12148461876847844</v>
      </c>
      <c r="K529" s="11">
        <f t="shared" si="502"/>
        <v>0.13310994113866778</v>
      </c>
      <c r="L529" s="11">
        <f>IF(SUM($C524:$C529)=0,"NA",SUM($F524:$F529)/SUM($C524:$C529))</f>
        <v>0.13170811273662311</v>
      </c>
      <c r="M529" s="11">
        <f>IF(SUM($C523:$C529)=0,"NA",SUM($F523:$F529)/SUM($C523:$C529))</f>
        <v>0.13170811273662311</v>
      </c>
    </row>
    <row r="530" spans="1:17">
      <c r="A530" s="7">
        <v>3961</v>
      </c>
      <c r="B530" s="8">
        <v>2014</v>
      </c>
      <c r="C530" s="10">
        <f>'Pre Adjustment'!C418-Adjustments!C418</f>
        <v>0</v>
      </c>
      <c r="D530" s="10">
        <f>'Pre Adjustment'!D418-Adjustments!D418</f>
        <v>0</v>
      </c>
      <c r="E530" s="10">
        <f>'Pre Adjustment'!E418-Adjustments!E418</f>
        <v>0</v>
      </c>
      <c r="F530" s="10">
        <f t="shared" si="475"/>
        <v>0</v>
      </c>
      <c r="G530" s="11" t="str">
        <f t="shared" si="503"/>
        <v>NA</v>
      </c>
      <c r="H530" s="11" t="str">
        <f>IF(SUM($C529:$C530)=0,"NA",SUM($F529:$F530)/SUM($C529:$C530))</f>
        <v>NA</v>
      </c>
      <c r="I530" s="11">
        <f>IF(SUM($C528:$C530)=0,"NA",SUM($F528:$F530)/SUM($C528:$C530))</f>
        <v>-0.67940794450550235</v>
      </c>
      <c r="J530" s="11">
        <f t="shared" si="501"/>
        <v>-3.5880247387360079E-2</v>
      </c>
      <c r="K530" s="11">
        <f t="shared" si="502"/>
        <v>0.12148461876847844</v>
      </c>
      <c r="L530" s="11">
        <f t="shared" ref="L530:L531" si="504">IF(SUM($C525:$C530)=0,"NA",SUM($F525:$F530)/SUM($C525:$C530))</f>
        <v>0.13310994113866778</v>
      </c>
      <c r="M530" s="11">
        <f>IF(SUM($C524:$C530)=0,"NA",SUM($F524:$F530)/SUM($C524:$C530))</f>
        <v>0.13170811273662311</v>
      </c>
      <c r="N530" s="11">
        <f>IF(SUM($C523:$C530)=0,"NA",SUM($F523:$F530)/SUM($C523:$C530))</f>
        <v>0.13170811273662311</v>
      </c>
    </row>
    <row r="531" spans="1:17">
      <c r="A531" s="7">
        <v>3961</v>
      </c>
      <c r="B531" s="8">
        <v>2015</v>
      </c>
      <c r="C531" s="10">
        <f>'Pre Adjustment'!C419-Adjustments!C419</f>
        <v>0</v>
      </c>
      <c r="D531" s="10">
        <f>'Pre Adjustment'!D419-Adjustments!D419</f>
        <v>0</v>
      </c>
      <c r="E531" s="10">
        <f>'Pre Adjustment'!E419-Adjustments!E419</f>
        <v>0</v>
      </c>
      <c r="F531" s="10">
        <f t="shared" si="475"/>
        <v>0</v>
      </c>
      <c r="G531" s="11" t="str">
        <f t="shared" si="503"/>
        <v>NA</v>
      </c>
      <c r="H531" s="11" t="str">
        <f t="shared" ref="H531" si="505">IF(SUM($C530:$C531)=0,"NA",SUM($F530:$F531)/SUM($C530:$C531))</f>
        <v>NA</v>
      </c>
      <c r="I531" s="11" t="str">
        <f>IF(SUM($C529:$C531)=0,"NA",SUM($F529:$F531)/SUM($C529:$C531))</f>
        <v>NA</v>
      </c>
      <c r="J531" s="11">
        <f>IF(SUM($C528:$C531)=0,"NA",SUM($F528:$F531)/SUM($C528:$C531))</f>
        <v>-0.67940794450550235</v>
      </c>
      <c r="K531" s="11">
        <f t="shared" si="502"/>
        <v>-3.5880247387360079E-2</v>
      </c>
      <c r="L531" s="11">
        <f t="shared" si="504"/>
        <v>0.12148461876847844</v>
      </c>
      <c r="M531" s="11">
        <f t="shared" ref="M531" si="506">IF(SUM($C525:$C531)=0,"NA",SUM($F525:$F531)/SUM($C525:$C531))</f>
        <v>0.13310994113866778</v>
      </c>
      <c r="N531" s="11">
        <f>IF(SUM($C524:$C531)=0,"NA",SUM($F524:$F531)/SUM($C524:$C531))</f>
        <v>0.13170811273662311</v>
      </c>
      <c r="O531" s="11">
        <f>IF(SUM($C523:$C531)=0,"NA",SUM($F523:$F531)/SUM($C523:$C531))</f>
        <v>0.13170811273662311</v>
      </c>
    </row>
    <row r="532" spans="1:17">
      <c r="A532" s="7">
        <v>3961</v>
      </c>
      <c r="B532" s="8">
        <v>2016</v>
      </c>
      <c r="C532" s="10">
        <v>56386.03</v>
      </c>
      <c r="D532" s="10">
        <v>19030</v>
      </c>
      <c r="E532" s="10">
        <v>0</v>
      </c>
      <c r="F532" s="10">
        <f t="shared" si="475"/>
        <v>19030</v>
      </c>
      <c r="G532" s="11">
        <f t="shared" si="503"/>
        <v>0.33749494333968894</v>
      </c>
      <c r="H532" s="11">
        <f t="shared" ref="H532:H533" si="507">IF(SUM($C531:$C532)=0,"NA",SUM($F531:$F532)/SUM($C531:$C532))</f>
        <v>0.33749494333968894</v>
      </c>
      <c r="I532" s="11">
        <f>IF(SUM($C530:$C532)=0,"NA",SUM($F530:$F532)/SUM($C530:$C532))</f>
        <v>0.33749494333968894</v>
      </c>
      <c r="J532" s="11">
        <f>IF(SUM($C529:$C532)=0,"NA",SUM($F529:$F532)/SUM($C529:$C532))</f>
        <v>0.33749494333968894</v>
      </c>
      <c r="K532" s="11">
        <f t="shared" ref="K532:K533" si="508">IF(SUM($C528:$C532)=0,"NA",SUM($F528:$F532)/SUM($C528:$C532))</f>
        <v>0.22510680742230937</v>
      </c>
      <c r="L532" s="11">
        <f t="shared" ref="L532:L533" si="509">IF(SUM($C527:$C532)=0,"NA",SUM($F527:$F532)/SUM($C527:$C532))</f>
        <v>0.10938341027707267</v>
      </c>
      <c r="M532" s="11">
        <f t="shared" ref="M532:M533" si="510">IF(SUM($C526:$C532)=0,"NA",SUM($F526:$F532)/SUM($C526:$C532))</f>
        <v>0.18717500892998185</v>
      </c>
      <c r="N532" s="11">
        <f>IF(SUM($C525:$C532)=0,"NA",SUM($F525:$F532)/SUM($C525:$C532))</f>
        <v>0.19526498194237121</v>
      </c>
      <c r="O532" s="11">
        <f>IF(SUM($C524:$C532)=0,"NA",SUM($F524:$F532)/SUM($C524:$C532))</f>
        <v>0.19382934729968226</v>
      </c>
      <c r="P532" s="11">
        <f>IF(SUM($C523:$C532)=0,"NA",SUM($F523:$F532)/SUM($C523:$C532))</f>
        <v>0.19382934729968226</v>
      </c>
    </row>
    <row r="533" spans="1:17">
      <c r="A533" s="7">
        <v>3961</v>
      </c>
      <c r="B533" s="8">
        <v>2017</v>
      </c>
      <c r="C533" s="10">
        <v>58330.21</v>
      </c>
      <c r="D533" s="10">
        <v>0</v>
      </c>
      <c r="E533" s="10">
        <v>0</v>
      </c>
      <c r="F533" s="10">
        <f t="shared" si="475"/>
        <v>0</v>
      </c>
      <c r="G533" s="11">
        <f t="shared" si="503"/>
        <v>0</v>
      </c>
      <c r="H533" s="11">
        <f t="shared" si="507"/>
        <v>0.16588758487900232</v>
      </c>
      <c r="I533" s="11">
        <f>IF(SUM($C531:$C533)=0,"NA",SUM($F531:$F533)/SUM($C531:$C533))</f>
        <v>0.16588758487900232</v>
      </c>
      <c r="J533" s="11">
        <f>IF(SUM($C530:$C533)=0,"NA",SUM($F530:$F533)/SUM($C530:$C533))</f>
        <v>0.16588758487900232</v>
      </c>
      <c r="K533" s="11">
        <f t="shared" si="508"/>
        <v>0.16588758487900232</v>
      </c>
      <c r="L533" s="11">
        <f t="shared" si="509"/>
        <v>0.11723402622723159</v>
      </c>
      <c r="M533" s="11">
        <f t="shared" si="510"/>
        <v>7.799340335110394E-2</v>
      </c>
      <c r="N533" s="11">
        <f>IF(SUM($C526:$C533)=0,"NA",SUM($F526:$F533)/SUM($C526:$C533))</f>
        <v>0.14238245457587381</v>
      </c>
      <c r="O533" s="11">
        <f>IF(SUM($C525:$C533)=0,"NA",SUM($F525:$F533)/SUM($C525:$C533))</f>
        <v>0.14853642898485842</v>
      </c>
      <c r="P533" s="11">
        <f>IF(SUM($C524:$C533)=0,"NA",SUM($F524:$F533)/SUM($C524:$C533))</f>
        <v>0.1477042323616648</v>
      </c>
      <c r="Q533" s="11">
        <f>IF(SUM($C525:$C533)=0,"NA",SUM($F523:$F533)/SUM($C523:$C533))</f>
        <v>0.1477042323616648</v>
      </c>
    </row>
    <row r="534" spans="1:17">
      <c r="A534" s="7"/>
      <c r="B534" s="8"/>
      <c r="G534" s="11"/>
      <c r="H534" s="11"/>
      <c r="I534" s="11"/>
      <c r="J534" s="11"/>
      <c r="K534" s="11"/>
      <c r="L534" s="11"/>
      <c r="M534" s="11"/>
      <c r="N534" s="11"/>
      <c r="O534" s="11"/>
    </row>
    <row r="535" spans="1:17">
      <c r="A535" s="7"/>
      <c r="B535" s="8"/>
      <c r="G535" s="11"/>
      <c r="H535" s="11"/>
      <c r="I535" s="11"/>
      <c r="J535" s="11"/>
      <c r="K535" s="11"/>
      <c r="L535" s="11"/>
      <c r="M535" s="11"/>
      <c r="N535" s="11"/>
      <c r="O535" s="11"/>
    </row>
    <row r="536" spans="1:17">
      <c r="A536" s="7"/>
      <c r="B536" s="8"/>
    </row>
    <row r="537" spans="1:17">
      <c r="A537" s="7">
        <v>3962</v>
      </c>
      <c r="B537" s="8">
        <v>2005</v>
      </c>
      <c r="C537" s="10">
        <f>'Pre Adjustment'!C421-Adjustments!C421</f>
        <v>0</v>
      </c>
      <c r="D537" s="10">
        <f>'Pre Adjustment'!D421-Adjustments!D421</f>
        <v>0</v>
      </c>
      <c r="E537" s="10">
        <f>'Pre Adjustment'!E421-Adjustments!E421</f>
        <v>0</v>
      </c>
      <c r="F537" s="10">
        <f t="shared" si="475"/>
        <v>0</v>
      </c>
      <c r="G537" s="11" t="str">
        <f>IF($C537=0,"NA",+$F537/$C537)</f>
        <v>NA</v>
      </c>
    </row>
    <row r="538" spans="1:17">
      <c r="A538" s="7">
        <v>3962</v>
      </c>
      <c r="B538" s="8">
        <v>2006</v>
      </c>
      <c r="C538" s="10">
        <f>'Pre Adjustment'!C422-Adjustments!C422</f>
        <v>62449.93</v>
      </c>
      <c r="D538" s="10">
        <f>'Pre Adjustment'!D422-Adjustments!D422</f>
        <v>0</v>
      </c>
      <c r="E538" s="10">
        <f>'Pre Adjustment'!E422-Adjustments!E422</f>
        <v>0</v>
      </c>
      <c r="F538" s="10">
        <f t="shared" si="475"/>
        <v>0</v>
      </c>
      <c r="G538" s="11">
        <f>IF($C538=0,"NA",+$F538/$C538)</f>
        <v>0</v>
      </c>
      <c r="H538" s="11">
        <f t="shared" ref="H538:H542" si="511">IF(SUM($C537:$C538)=0,"NA",SUM($F537:$F538)/SUM($C537:$C538))</f>
        <v>0</v>
      </c>
    </row>
    <row r="539" spans="1:17">
      <c r="A539" s="7">
        <v>3962</v>
      </c>
      <c r="B539" s="8">
        <v>2007</v>
      </c>
      <c r="C539" s="10">
        <f>'Pre Adjustment'!C423-Adjustments!C423</f>
        <v>0</v>
      </c>
      <c r="D539" s="10">
        <f>'Pre Adjustment'!D423-Adjustments!D423</f>
        <v>0</v>
      </c>
      <c r="E539" s="10">
        <f>'Pre Adjustment'!E423-Adjustments!E423</f>
        <v>0</v>
      </c>
      <c r="F539" s="10">
        <f t="shared" si="475"/>
        <v>0</v>
      </c>
      <c r="G539" s="11" t="str">
        <f t="shared" ref="G539:G541" si="512">IF($C539=0,"NA",+$F539/$C539)</f>
        <v>NA</v>
      </c>
      <c r="H539" s="11">
        <f t="shared" si="511"/>
        <v>0</v>
      </c>
      <c r="I539" s="11">
        <f t="shared" ref="I539:I543" si="513">IF(SUM($C537:$C539)=0,"NA",SUM($F537:$F539)/SUM($C537:$C539))</f>
        <v>0</v>
      </c>
    </row>
    <row r="540" spans="1:17">
      <c r="A540" s="7">
        <v>3962</v>
      </c>
      <c r="B540" s="8">
        <v>2008</v>
      </c>
      <c r="C540" s="10">
        <f>'Pre Adjustment'!C424-Adjustments!C424</f>
        <v>0</v>
      </c>
      <c r="D540" s="10">
        <f>'Pre Adjustment'!D424-Adjustments!D424</f>
        <v>0</v>
      </c>
      <c r="E540" s="10">
        <f>'Pre Adjustment'!E424-Adjustments!E424</f>
        <v>0</v>
      </c>
      <c r="F540" s="10">
        <f t="shared" si="475"/>
        <v>0</v>
      </c>
      <c r="G540" s="11" t="str">
        <f t="shared" si="512"/>
        <v>NA</v>
      </c>
      <c r="H540" s="11" t="str">
        <f t="shared" si="511"/>
        <v>NA</v>
      </c>
      <c r="I540" s="11">
        <f t="shared" si="513"/>
        <v>0</v>
      </c>
      <c r="J540" s="11">
        <f>IF(SUM($C537:$C540)=0,"NA",SUM($F537:$F540)/SUM($C537:$C540))</f>
        <v>0</v>
      </c>
    </row>
    <row r="541" spans="1:17">
      <c r="A541" s="7">
        <v>3962</v>
      </c>
      <c r="B541" s="8">
        <v>2009</v>
      </c>
      <c r="C541" s="10">
        <f>'Pre Adjustment'!C425-Adjustments!C425</f>
        <v>45398.87</v>
      </c>
      <c r="D541" s="10">
        <f>'Pre Adjustment'!D425-Adjustments!D425</f>
        <v>0</v>
      </c>
      <c r="E541" s="10">
        <f>'Pre Adjustment'!E425-Adjustments!E425</f>
        <v>0</v>
      </c>
      <c r="F541" s="10">
        <f t="shared" si="475"/>
        <v>0</v>
      </c>
      <c r="G541" s="11">
        <f t="shared" si="512"/>
        <v>0</v>
      </c>
      <c r="H541" s="11">
        <f t="shared" si="511"/>
        <v>0</v>
      </c>
      <c r="I541" s="11">
        <f t="shared" si="513"/>
        <v>0</v>
      </c>
      <c r="J541" s="11">
        <f t="shared" ref="J541:J544" si="514">IF(SUM($C538:$C541)=0,"NA",SUM($F538:$F541)/SUM($C538:$C541))</f>
        <v>0</v>
      </c>
      <c r="K541" s="11">
        <f>IF(SUM($C537:$C541)=0,"NA",SUM($F537:$F541)/SUM($C537:$C541))</f>
        <v>0</v>
      </c>
    </row>
    <row r="542" spans="1:17">
      <c r="A542" s="7">
        <v>3962</v>
      </c>
      <c r="B542" s="8">
        <v>2010</v>
      </c>
      <c r="C542" s="10">
        <f>'Pre Adjustment'!C426-Adjustments!C426</f>
        <v>0</v>
      </c>
      <c r="D542" s="10">
        <f>'Pre Adjustment'!D426-Adjustments!D426</f>
        <v>0</v>
      </c>
      <c r="E542" s="10">
        <f>'Pre Adjustment'!E426-Adjustments!E426</f>
        <v>0</v>
      </c>
      <c r="F542" s="10">
        <f t="shared" si="475"/>
        <v>0</v>
      </c>
      <c r="G542" s="11" t="str">
        <f>IF($C542=0,"NA",+$F542/$C542)</f>
        <v>NA</v>
      </c>
      <c r="H542" s="11">
        <f t="shared" si="511"/>
        <v>0</v>
      </c>
      <c r="I542" s="11">
        <f t="shared" si="513"/>
        <v>0</v>
      </c>
      <c r="J542" s="11">
        <f t="shared" si="514"/>
        <v>0</v>
      </c>
      <c r="K542" s="11">
        <f t="shared" ref="K542:K545" si="515">IF(SUM($C538:$C542)=0,"NA",SUM($F538:$F542)/SUM($C538:$C542))</f>
        <v>0</v>
      </c>
      <c r="L542" s="11">
        <f>IF(SUM($C537:$C542)=0,"NA",SUM($F537:$F542)/SUM($C537:$C542))</f>
        <v>0</v>
      </c>
    </row>
    <row r="543" spans="1:17">
      <c r="A543" s="7">
        <v>3962</v>
      </c>
      <c r="B543" s="8">
        <v>2013</v>
      </c>
      <c r="C543" s="10">
        <f>'Pre Adjustment'!C427-Adjustments!C427</f>
        <v>0</v>
      </c>
      <c r="D543" s="10">
        <f>'Pre Adjustment'!D427-Adjustments!D427</f>
        <v>0</v>
      </c>
      <c r="E543" s="10">
        <f>'Pre Adjustment'!E427-Adjustments!E427</f>
        <v>0</v>
      </c>
      <c r="F543" s="10">
        <f t="shared" si="475"/>
        <v>0</v>
      </c>
      <c r="G543" s="11" t="str">
        <f t="shared" ref="G543:G547" si="516">IF($C543=0,"NA",+$F543/$C543)</f>
        <v>NA</v>
      </c>
      <c r="H543" s="11" t="str">
        <f>IF(SUM($C542:$C543)=0,"NA",SUM($F542:$F543)/SUM($C542:$C543))</f>
        <v>NA</v>
      </c>
      <c r="I543" s="11">
        <f t="shared" si="513"/>
        <v>0</v>
      </c>
      <c r="J543" s="11">
        <f t="shared" si="514"/>
        <v>0</v>
      </c>
      <c r="K543" s="11">
        <f t="shared" si="515"/>
        <v>0</v>
      </c>
      <c r="L543" s="11">
        <f>IF(SUM($C538:$C543)=0,"NA",SUM($F538:$F543)/SUM($C538:$C543))</f>
        <v>0</v>
      </c>
      <c r="M543" s="11">
        <f>IF(SUM($C537:$C543)=0,"NA",SUM($F537:$F543)/SUM($C537:$C543))</f>
        <v>0</v>
      </c>
    </row>
    <row r="544" spans="1:17">
      <c r="A544" s="7">
        <v>3962</v>
      </c>
      <c r="B544" s="8">
        <v>2014</v>
      </c>
      <c r="C544" s="10">
        <f>'Pre Adjustment'!C428-Adjustments!C428</f>
        <v>0</v>
      </c>
      <c r="D544" s="10">
        <f>'Pre Adjustment'!D428-Adjustments!D428</f>
        <v>0</v>
      </c>
      <c r="E544" s="10">
        <f>'Pre Adjustment'!E428-Adjustments!E428</f>
        <v>0</v>
      </c>
      <c r="F544" s="10">
        <f t="shared" si="475"/>
        <v>0</v>
      </c>
      <c r="G544" s="11" t="str">
        <f t="shared" si="516"/>
        <v>NA</v>
      </c>
      <c r="H544" s="11" t="str">
        <f>IF(SUM($C543:$C544)=0,"NA",SUM($F543:$F544)/SUM($C543:$C544))</f>
        <v>NA</v>
      </c>
      <c r="I544" s="11" t="str">
        <f>IF(SUM($C542:$C544)=0,"NA",SUM($F542:$F544)/SUM($C542:$C544))</f>
        <v>NA</v>
      </c>
      <c r="J544" s="11">
        <f t="shared" si="514"/>
        <v>0</v>
      </c>
      <c r="K544" s="11">
        <f t="shared" si="515"/>
        <v>0</v>
      </c>
      <c r="L544" s="11">
        <f t="shared" ref="L544:L545" si="517">IF(SUM($C539:$C544)=0,"NA",SUM($F539:$F544)/SUM($C539:$C544))</f>
        <v>0</v>
      </c>
      <c r="M544" s="11">
        <f>IF(SUM($C538:$C544)=0,"NA",SUM($F538:$F544)/SUM($C538:$C544))</f>
        <v>0</v>
      </c>
      <c r="N544" s="11">
        <f>IF(SUM($C537:$C544)=0,"NA",SUM($F537:$F544)/SUM($C537:$C544))</f>
        <v>0</v>
      </c>
    </row>
    <row r="545" spans="1:17">
      <c r="A545" s="7">
        <v>3962</v>
      </c>
      <c r="B545" s="8">
        <v>2015</v>
      </c>
      <c r="C545" s="10">
        <f>'Pre Adjustment'!C429-Adjustments!C429</f>
        <v>50733.84</v>
      </c>
      <c r="D545" s="10">
        <f>'Pre Adjustment'!D429-Adjustments!D429</f>
        <v>37958.400000000001</v>
      </c>
      <c r="E545" s="10">
        <f>'Pre Adjustment'!E429-Adjustments!E429</f>
        <v>0</v>
      </c>
      <c r="F545" s="10">
        <f t="shared" si="475"/>
        <v>37958.400000000001</v>
      </c>
      <c r="G545" s="11">
        <f t="shared" si="516"/>
        <v>0.7481870089076641</v>
      </c>
      <c r="H545" s="11">
        <f t="shared" ref="H545" si="518">IF(SUM($C544:$C545)=0,"NA",SUM($F544:$F545)/SUM($C544:$C545))</f>
        <v>0.7481870089076641</v>
      </c>
      <c r="I545" s="11">
        <f>IF(SUM($C543:$C545)=0,"NA",SUM($F543:$F545)/SUM($C543:$C545))</f>
        <v>0.7481870089076641</v>
      </c>
      <c r="J545" s="11">
        <f>IF(SUM($C542:$C545)=0,"NA",SUM($F542:$F545)/SUM($C542:$C545))</f>
        <v>0.7481870089076641</v>
      </c>
      <c r="K545" s="11">
        <f t="shared" si="515"/>
        <v>0.39485415526099288</v>
      </c>
      <c r="L545" s="11">
        <f t="shared" si="517"/>
        <v>0.39485415526099288</v>
      </c>
      <c r="M545" s="11">
        <f t="shared" ref="M545" si="519">IF(SUM($C539:$C545)=0,"NA",SUM($F539:$F545)/SUM($C539:$C545))</f>
        <v>0.39485415526099288</v>
      </c>
      <c r="N545" s="11">
        <f>IF(SUM($C538:$C545)=0,"NA",SUM($F538:$F545)/SUM($C538:$C545))</f>
        <v>0.23936037387194462</v>
      </c>
      <c r="O545" s="11">
        <f>IF(SUM($C537:$C545)=0,"NA",SUM($F537:$F545)/SUM($C537:$C545))</f>
        <v>0.23936037387194462</v>
      </c>
    </row>
    <row r="546" spans="1:17">
      <c r="A546" s="7">
        <v>3962</v>
      </c>
      <c r="B546" s="8">
        <v>2016</v>
      </c>
      <c r="C546" s="10">
        <v>0</v>
      </c>
      <c r="D546" s="10">
        <v>0</v>
      </c>
      <c r="E546" s="10">
        <v>0</v>
      </c>
      <c r="F546" s="10">
        <f t="shared" ref="F546:F547" si="520">D546-E546</f>
        <v>0</v>
      </c>
      <c r="G546" s="11" t="str">
        <f t="shared" si="516"/>
        <v>NA</v>
      </c>
      <c r="H546" s="11">
        <f t="shared" ref="H546:H547" si="521">IF(SUM($C545:$C546)=0,"NA",SUM($F545:$F546)/SUM($C545:$C546))</f>
        <v>0.7481870089076641</v>
      </c>
      <c r="I546" s="11">
        <f>IF(SUM($C544:$C546)=0,"NA",SUM($F544:$F546)/SUM($C544:$C546))</f>
        <v>0.7481870089076641</v>
      </c>
      <c r="J546" s="11">
        <f>IF(SUM($C543:$C546)=0,"NA",SUM($F543:$F546)/SUM($C543:$C546))</f>
        <v>0.7481870089076641</v>
      </c>
      <c r="K546" s="11">
        <f t="shared" ref="K546:K547" si="522">IF(SUM($C542:$C546)=0,"NA",SUM($F542:$F546)/SUM($C542:$C546))</f>
        <v>0.7481870089076641</v>
      </c>
      <c r="L546" s="11">
        <f t="shared" ref="L546:L547" si="523">IF(SUM($C541:$C546)=0,"NA",SUM($F541:$F546)/SUM($C541:$C546))</f>
        <v>0.39485415526099288</v>
      </c>
      <c r="M546" s="11">
        <f t="shared" ref="M546:M547" si="524">IF(SUM($C540:$C546)=0,"NA",SUM($F540:$F546)/SUM($C540:$C546))</f>
        <v>0.39485415526099288</v>
      </c>
      <c r="N546" s="11">
        <f>IF(SUM($C539:$C546)=0,"NA",SUM($F539:$F546)/SUM($C539:$C546))</f>
        <v>0.39485415526099288</v>
      </c>
      <c r="O546" s="11">
        <f>IF(SUM($C538:$C546)=0,"NA",SUM($F538:$F546)/SUM($C538:$C546))</f>
        <v>0.23936037387194462</v>
      </c>
      <c r="P546" s="11">
        <f>IF(SUM($C537:$C546)=0,"NA",SUM($F537:$F546)/SUM($C537:$C546))</f>
        <v>0.23936037387194462</v>
      </c>
    </row>
    <row r="547" spans="1:17">
      <c r="A547" s="7">
        <v>3962</v>
      </c>
      <c r="B547" s="8">
        <v>2017</v>
      </c>
      <c r="C547" s="10">
        <v>86020.38</v>
      </c>
      <c r="D547" s="10">
        <v>70602</v>
      </c>
      <c r="E547" s="10">
        <v>0</v>
      </c>
      <c r="F547" s="10">
        <f t="shared" si="520"/>
        <v>70602</v>
      </c>
      <c r="G547" s="11">
        <f t="shared" si="516"/>
        <v>0.82075898757945498</v>
      </c>
      <c r="H547" s="11">
        <f t="shared" si="521"/>
        <v>0.82075898757945498</v>
      </c>
      <c r="I547" s="11">
        <f>IF(SUM($C545:$C547)=0,"NA",SUM($F545:$F547)/SUM($C545:$C547))</f>
        <v>0.79383583190339568</v>
      </c>
      <c r="J547" s="11">
        <f>IF(SUM($C544:$C547)=0,"NA",SUM($F544:$F547)/SUM($C544:$C547))</f>
        <v>0.79383583190339568</v>
      </c>
      <c r="K547" s="11">
        <f t="shared" si="522"/>
        <v>0.79383583190339568</v>
      </c>
      <c r="L547" s="11">
        <f t="shared" si="523"/>
        <v>0.79383583190339568</v>
      </c>
      <c r="M547" s="11">
        <f t="shared" si="524"/>
        <v>0.59598439971564576</v>
      </c>
      <c r="N547" s="11">
        <f>IF(SUM($C540:$C547)=0,"NA",SUM($F540:$F547)/SUM($C540:$C547))</f>
        <v>0.59598439971564576</v>
      </c>
      <c r="O547" s="11">
        <f>IF(SUM($C539:$C547)=0,"NA",SUM($F539:$F547)/SUM($C539:$C547))</f>
        <v>0.59598439971564576</v>
      </c>
      <c r="P547" s="11">
        <f>IF(SUM($C538:$C547)=0,"NA",SUM($F538:$F547)/SUM($C538:$C547))</f>
        <v>0.44382281134550172</v>
      </c>
      <c r="Q547" s="11">
        <f>IF(SUM($C539:$C547)=0,"NA",SUM($F537:$F547)/SUM($C537:$C547))</f>
        <v>0.44382281134550172</v>
      </c>
    </row>
    <row r="548" spans="1:17">
      <c r="A548" s="7"/>
      <c r="B548" s="8"/>
    </row>
    <row r="549" spans="1:17">
      <c r="A549" s="7"/>
      <c r="B549" s="8"/>
    </row>
    <row r="550" spans="1:17">
      <c r="A550" s="7">
        <v>3963</v>
      </c>
      <c r="B550" s="8">
        <v>2005</v>
      </c>
      <c r="C550" s="10">
        <f>'Pre Adjustment'!C431-Adjustments!C431</f>
        <v>0</v>
      </c>
      <c r="D550" s="10">
        <f>'Pre Adjustment'!D431-Adjustments!D431</f>
        <v>0</v>
      </c>
      <c r="E550" s="10">
        <f>'Pre Adjustment'!E431-Adjustments!E431</f>
        <v>0</v>
      </c>
      <c r="F550" s="10">
        <f t="shared" si="475"/>
        <v>0</v>
      </c>
      <c r="G550" s="11" t="str">
        <f>IF($C550=0,"NA",+$F550/$C550)</f>
        <v>NA</v>
      </c>
    </row>
    <row r="551" spans="1:17">
      <c r="A551" s="7">
        <v>3963</v>
      </c>
      <c r="B551" s="8">
        <v>2006</v>
      </c>
      <c r="C551" s="10">
        <f>'Pre Adjustment'!C432-Adjustments!C432</f>
        <v>0</v>
      </c>
      <c r="D551" s="10">
        <f>'Pre Adjustment'!D432-Adjustments!D432</f>
        <v>0</v>
      </c>
      <c r="E551" s="10">
        <f>'Pre Adjustment'!E432-Adjustments!E432</f>
        <v>0</v>
      </c>
      <c r="F551" s="10">
        <f t="shared" si="475"/>
        <v>0</v>
      </c>
      <c r="G551" s="11" t="str">
        <f>IF($C551=0,"NA",+$F551/$C551)</f>
        <v>NA</v>
      </c>
      <c r="H551" s="11" t="str">
        <f t="shared" ref="H551:H555" si="525">IF(SUM($C550:$C551)=0,"NA",SUM($F550:$F551)/SUM($C550:$C551))</f>
        <v>NA</v>
      </c>
    </row>
    <row r="552" spans="1:17">
      <c r="A552" s="7">
        <v>3963</v>
      </c>
      <c r="B552" s="8">
        <v>2007</v>
      </c>
      <c r="C552" s="10">
        <f>'Pre Adjustment'!C433-Adjustments!C433</f>
        <v>0</v>
      </c>
      <c r="D552" s="10">
        <f>'Pre Adjustment'!D433-Adjustments!D433</f>
        <v>0</v>
      </c>
      <c r="E552" s="10">
        <f>'Pre Adjustment'!E433-Adjustments!E433</f>
        <v>0</v>
      </c>
      <c r="F552" s="10">
        <f t="shared" si="475"/>
        <v>0</v>
      </c>
      <c r="G552" s="11" t="str">
        <f t="shared" ref="G552:G554" si="526">IF($C552=0,"NA",+$F552/$C552)</f>
        <v>NA</v>
      </c>
      <c r="H552" s="11" t="str">
        <f t="shared" si="525"/>
        <v>NA</v>
      </c>
      <c r="I552" s="11" t="str">
        <f t="shared" ref="I552:I556" si="527">IF(SUM($C550:$C552)=0,"NA",SUM($F550:$F552)/SUM($C550:$C552))</f>
        <v>NA</v>
      </c>
    </row>
    <row r="553" spans="1:17">
      <c r="A553" s="7">
        <v>3963</v>
      </c>
      <c r="B553" s="8">
        <v>2008</v>
      </c>
      <c r="C553" s="10">
        <f>'Pre Adjustment'!C434-Adjustments!C434</f>
        <v>0</v>
      </c>
      <c r="D553" s="10">
        <f>'Pre Adjustment'!D434-Adjustments!D434</f>
        <v>0</v>
      </c>
      <c r="E553" s="10">
        <f>'Pre Adjustment'!E434-Adjustments!E434</f>
        <v>0</v>
      </c>
      <c r="F553" s="10">
        <f t="shared" si="475"/>
        <v>0</v>
      </c>
      <c r="G553" s="11" t="str">
        <f t="shared" si="526"/>
        <v>NA</v>
      </c>
      <c r="H553" s="11" t="str">
        <f t="shared" si="525"/>
        <v>NA</v>
      </c>
      <c r="I553" s="11" t="str">
        <f t="shared" si="527"/>
        <v>NA</v>
      </c>
      <c r="J553" s="11" t="str">
        <f>IF(SUM($C550:$C553)=0,"NA",SUM($F550:$F553)/SUM($C550:$C553))</f>
        <v>NA</v>
      </c>
    </row>
    <row r="554" spans="1:17">
      <c r="A554" s="7">
        <v>3963</v>
      </c>
      <c r="B554" s="8">
        <v>2009</v>
      </c>
      <c r="C554" s="10">
        <f>'Pre Adjustment'!C435-Adjustments!C435</f>
        <v>0</v>
      </c>
      <c r="D554" s="10">
        <f>'Pre Adjustment'!D435-Adjustments!D435</f>
        <v>0</v>
      </c>
      <c r="E554" s="10">
        <f>'Pre Adjustment'!E435-Adjustments!E435</f>
        <v>0</v>
      </c>
      <c r="F554" s="10">
        <f t="shared" si="475"/>
        <v>0</v>
      </c>
      <c r="G554" s="11" t="str">
        <f t="shared" si="526"/>
        <v>NA</v>
      </c>
      <c r="H554" s="11" t="str">
        <f t="shared" si="525"/>
        <v>NA</v>
      </c>
      <c r="I554" s="11" t="str">
        <f t="shared" si="527"/>
        <v>NA</v>
      </c>
      <c r="J554" s="11" t="str">
        <f t="shared" ref="J554:J557" si="528">IF(SUM($C551:$C554)=0,"NA",SUM($F551:$F554)/SUM($C551:$C554))</f>
        <v>NA</v>
      </c>
      <c r="K554" s="11" t="str">
        <f>IF(SUM($C550:$C554)=0,"NA",SUM($F550:$F554)/SUM($C550:$C554))</f>
        <v>NA</v>
      </c>
    </row>
    <row r="555" spans="1:17">
      <c r="A555" s="7">
        <v>3963</v>
      </c>
      <c r="B555" s="8">
        <v>2010</v>
      </c>
      <c r="C555" s="10">
        <f>'Pre Adjustment'!C436-Adjustments!C436</f>
        <v>0</v>
      </c>
      <c r="D555" s="10">
        <f>'Pre Adjustment'!D436-Adjustments!D436</f>
        <v>0</v>
      </c>
      <c r="E555" s="10">
        <f>'Pre Adjustment'!E436-Adjustments!E436</f>
        <v>0</v>
      </c>
      <c r="F555" s="10">
        <f t="shared" si="475"/>
        <v>0</v>
      </c>
      <c r="G555" s="11" t="str">
        <f>IF($C555=0,"NA",+$F555/$C555)</f>
        <v>NA</v>
      </c>
      <c r="H555" s="11" t="str">
        <f t="shared" si="525"/>
        <v>NA</v>
      </c>
      <c r="I555" s="11" t="str">
        <f t="shared" si="527"/>
        <v>NA</v>
      </c>
      <c r="J555" s="11" t="str">
        <f t="shared" si="528"/>
        <v>NA</v>
      </c>
      <c r="K555" s="11" t="str">
        <f t="shared" ref="K555:K558" si="529">IF(SUM($C551:$C555)=0,"NA",SUM($F551:$F555)/SUM($C551:$C555))</f>
        <v>NA</v>
      </c>
      <c r="L555" s="11" t="str">
        <f>IF(SUM($C550:$C555)=0,"NA",SUM($F550:$F555)/SUM($C550:$C555))</f>
        <v>NA</v>
      </c>
    </row>
    <row r="556" spans="1:17">
      <c r="A556" s="7">
        <v>3963</v>
      </c>
      <c r="B556" s="8">
        <v>2013</v>
      </c>
      <c r="C556" s="10">
        <f>'Pre Adjustment'!C437-Adjustments!C437</f>
        <v>0</v>
      </c>
      <c r="D556" s="10">
        <f>'Pre Adjustment'!D437-Adjustments!D437</f>
        <v>0</v>
      </c>
      <c r="E556" s="10">
        <f>'Pre Adjustment'!E437-Adjustments!E437</f>
        <v>0</v>
      </c>
      <c r="F556" s="10">
        <f t="shared" si="475"/>
        <v>0</v>
      </c>
      <c r="G556" s="11" t="str">
        <f t="shared" ref="G556:G560" si="530">IF($C556=0,"NA",+$F556/$C556)</f>
        <v>NA</v>
      </c>
      <c r="H556" s="11" t="str">
        <f>IF(SUM($C555:$C556)=0,"NA",SUM($F555:$F556)/SUM($C555:$C556))</f>
        <v>NA</v>
      </c>
      <c r="I556" s="11" t="str">
        <f t="shared" si="527"/>
        <v>NA</v>
      </c>
      <c r="J556" s="11" t="str">
        <f t="shared" si="528"/>
        <v>NA</v>
      </c>
      <c r="K556" s="11" t="str">
        <f t="shared" si="529"/>
        <v>NA</v>
      </c>
      <c r="L556" s="11" t="str">
        <f>IF(SUM($C551:$C556)=0,"NA",SUM($F551:$F556)/SUM($C551:$C556))</f>
        <v>NA</v>
      </c>
      <c r="M556" s="11" t="str">
        <f>IF(SUM($C550:$C556)=0,"NA",SUM($F550:$F556)/SUM($C550:$C556))</f>
        <v>NA</v>
      </c>
    </row>
    <row r="557" spans="1:17">
      <c r="A557" s="7">
        <v>3963</v>
      </c>
      <c r="B557" s="8">
        <v>2014</v>
      </c>
      <c r="C557" s="10">
        <f>'Pre Adjustment'!C438-Adjustments!C438</f>
        <v>0</v>
      </c>
      <c r="D557" s="10">
        <f>'Pre Adjustment'!D438-Adjustments!D438</f>
        <v>0</v>
      </c>
      <c r="E557" s="10">
        <f>'Pre Adjustment'!E438-Adjustments!E438</f>
        <v>0</v>
      </c>
      <c r="F557" s="10">
        <f t="shared" si="475"/>
        <v>0</v>
      </c>
      <c r="G557" s="11" t="str">
        <f t="shared" si="530"/>
        <v>NA</v>
      </c>
      <c r="H557" s="11" t="str">
        <f>IF(SUM($C556:$C557)=0,"NA",SUM($F556:$F557)/SUM($C556:$C557))</f>
        <v>NA</v>
      </c>
      <c r="I557" s="11" t="str">
        <f>IF(SUM($C555:$C557)=0,"NA",SUM($F555:$F557)/SUM($C555:$C557))</f>
        <v>NA</v>
      </c>
      <c r="J557" s="11" t="str">
        <f t="shared" si="528"/>
        <v>NA</v>
      </c>
      <c r="K557" s="11" t="str">
        <f t="shared" si="529"/>
        <v>NA</v>
      </c>
      <c r="L557" s="11" t="str">
        <f t="shared" ref="L557:L558" si="531">IF(SUM($C552:$C557)=0,"NA",SUM($F552:$F557)/SUM($C552:$C557))</f>
        <v>NA</v>
      </c>
      <c r="M557" s="11" t="str">
        <f>IF(SUM($C551:$C557)=0,"NA",SUM($F551:$F557)/SUM($C551:$C557))</f>
        <v>NA</v>
      </c>
      <c r="N557" s="11" t="str">
        <f>IF(SUM($C550:$C557)=0,"NA",SUM($F550:$F557)/SUM($C550:$C557))</f>
        <v>NA</v>
      </c>
    </row>
    <row r="558" spans="1:17">
      <c r="A558" s="7">
        <v>3963</v>
      </c>
      <c r="B558" s="8">
        <v>2015</v>
      </c>
      <c r="C558" s="10">
        <f>'Pre Adjustment'!C439-Adjustments!C439</f>
        <v>0</v>
      </c>
      <c r="D558" s="10">
        <f>'Pre Adjustment'!D439-Adjustments!D439</f>
        <v>0</v>
      </c>
      <c r="E558" s="10">
        <f>'Pre Adjustment'!E439-Adjustments!E439</f>
        <v>0</v>
      </c>
      <c r="F558" s="10">
        <f t="shared" si="475"/>
        <v>0</v>
      </c>
      <c r="G558" s="11" t="str">
        <f t="shared" si="530"/>
        <v>NA</v>
      </c>
      <c r="H558" s="11" t="str">
        <f t="shared" ref="H558" si="532">IF(SUM($C557:$C558)=0,"NA",SUM($F557:$F558)/SUM($C557:$C558))</f>
        <v>NA</v>
      </c>
      <c r="I558" s="11" t="str">
        <f>IF(SUM($C556:$C558)=0,"NA",SUM($F556:$F558)/SUM($C556:$C558))</f>
        <v>NA</v>
      </c>
      <c r="J558" s="11" t="str">
        <f>IF(SUM($C555:$C558)=0,"NA",SUM($F555:$F558)/SUM($C555:$C558))</f>
        <v>NA</v>
      </c>
      <c r="K558" s="11" t="str">
        <f t="shared" si="529"/>
        <v>NA</v>
      </c>
      <c r="L558" s="11" t="str">
        <f t="shared" si="531"/>
        <v>NA</v>
      </c>
      <c r="M558" s="11" t="str">
        <f t="shared" ref="M558" si="533">IF(SUM($C552:$C558)=0,"NA",SUM($F552:$F558)/SUM($C552:$C558))</f>
        <v>NA</v>
      </c>
      <c r="N558" s="11" t="str">
        <f>IF(SUM($C551:$C558)=0,"NA",SUM($F551:$F558)/SUM($C551:$C558))</f>
        <v>NA</v>
      </c>
      <c r="O558" s="11" t="str">
        <f>IF(SUM($C550:$C558)=0,"NA",SUM($F550:$F558)/SUM($C550:$C558))</f>
        <v>NA</v>
      </c>
    </row>
    <row r="559" spans="1:17">
      <c r="A559" s="7">
        <v>3963</v>
      </c>
      <c r="B559" s="8">
        <v>2016</v>
      </c>
      <c r="C559" s="10">
        <v>0</v>
      </c>
      <c r="D559" s="10">
        <v>0</v>
      </c>
      <c r="E559" s="10">
        <v>0</v>
      </c>
      <c r="F559" s="10">
        <f t="shared" ref="F559:F560" si="534">D559-E559</f>
        <v>0</v>
      </c>
      <c r="G559" s="11" t="str">
        <f t="shared" si="530"/>
        <v>NA</v>
      </c>
      <c r="H559" s="11" t="str">
        <f t="shared" ref="H559:H560" si="535">IF(SUM($C558:$C559)=0,"NA",SUM($F558:$F559)/SUM($C558:$C559))</f>
        <v>NA</v>
      </c>
      <c r="I559" s="11" t="str">
        <f>IF(SUM($C557:$C559)=0,"NA",SUM($F557:$F559)/SUM($C557:$C559))</f>
        <v>NA</v>
      </c>
      <c r="J559" s="11" t="str">
        <f>IF(SUM($C556:$C559)=0,"NA",SUM($F556:$F559)/SUM($C556:$C559))</f>
        <v>NA</v>
      </c>
      <c r="K559" s="11" t="str">
        <f t="shared" ref="K559:K560" si="536">IF(SUM($C555:$C559)=0,"NA",SUM($F555:$F559)/SUM($C555:$C559))</f>
        <v>NA</v>
      </c>
      <c r="L559" s="11" t="str">
        <f t="shared" ref="L559:L560" si="537">IF(SUM($C554:$C559)=0,"NA",SUM($F554:$F559)/SUM($C554:$C559))</f>
        <v>NA</v>
      </c>
      <c r="M559" s="11" t="str">
        <f t="shared" ref="M559:M560" si="538">IF(SUM($C553:$C559)=0,"NA",SUM($F553:$F559)/SUM($C553:$C559))</f>
        <v>NA</v>
      </c>
      <c r="N559" s="11" t="str">
        <f>IF(SUM($C552:$C559)=0,"NA",SUM($F552:$F559)/SUM($C552:$C559))</f>
        <v>NA</v>
      </c>
      <c r="O559" s="11" t="str">
        <f>IF(SUM($C551:$C559)=0,"NA",SUM($F551:$F559)/SUM($C551:$C559))</f>
        <v>NA</v>
      </c>
      <c r="P559" s="11" t="str">
        <f>IF(SUM($C550:$C559)=0,"NA",SUM($F550:$F559)/SUM($C550:$C559))</f>
        <v>NA</v>
      </c>
    </row>
    <row r="560" spans="1:17">
      <c r="A560" s="7">
        <v>3963</v>
      </c>
      <c r="B560" s="8">
        <v>2017</v>
      </c>
      <c r="C560" s="10">
        <v>0</v>
      </c>
      <c r="D560" s="10">
        <v>0</v>
      </c>
      <c r="E560" s="10">
        <v>0</v>
      </c>
      <c r="F560" s="10">
        <f t="shared" si="534"/>
        <v>0</v>
      </c>
      <c r="G560" s="11" t="str">
        <f t="shared" si="530"/>
        <v>NA</v>
      </c>
      <c r="H560" s="11" t="str">
        <f t="shared" si="535"/>
        <v>NA</v>
      </c>
      <c r="I560" s="11" t="str">
        <f>IF(SUM($C558:$C560)=0,"NA",SUM($F558:$F560)/SUM($C558:$C560))</f>
        <v>NA</v>
      </c>
      <c r="J560" s="11" t="str">
        <f>IF(SUM($C557:$C560)=0,"NA",SUM($F557:$F560)/SUM($C557:$C560))</f>
        <v>NA</v>
      </c>
      <c r="K560" s="11" t="str">
        <f t="shared" si="536"/>
        <v>NA</v>
      </c>
      <c r="L560" s="11" t="str">
        <f t="shared" si="537"/>
        <v>NA</v>
      </c>
      <c r="M560" s="11" t="str">
        <f t="shared" si="538"/>
        <v>NA</v>
      </c>
      <c r="N560" s="11" t="str">
        <f>IF(SUM($C553:$C560)=0,"NA",SUM($F553:$F560)/SUM($C553:$C560))</f>
        <v>NA</v>
      </c>
      <c r="O560" s="11" t="str">
        <f>IF(SUM($C552:$C560)=0,"NA",SUM($F552:$F560)/SUM($C552:$C560))</f>
        <v>NA</v>
      </c>
      <c r="P560" s="11" t="str">
        <f>IF(SUM($C551:$C560)=0,"NA",SUM($F551:$F560)/SUM($C551:$C560))</f>
        <v>NA</v>
      </c>
      <c r="Q560" s="11" t="str">
        <f>IF(SUM($C552:$C560)=0,"NA",SUM($F550:$F560)/SUM($C550:$C560))</f>
        <v>NA</v>
      </c>
    </row>
    <row r="561" spans="1:17">
      <c r="A561" s="7"/>
      <c r="B561" s="8"/>
      <c r="G561" s="11"/>
      <c r="H561" s="11"/>
      <c r="I561" s="11"/>
      <c r="J561" s="11"/>
      <c r="K561" s="11"/>
      <c r="L561" s="11"/>
      <c r="M561" s="11"/>
      <c r="N561" s="11"/>
      <c r="O561" s="11"/>
    </row>
    <row r="562" spans="1:17">
      <c r="A562" s="7"/>
      <c r="B562" s="8"/>
      <c r="G562" s="11"/>
      <c r="H562" s="11"/>
      <c r="I562" s="11"/>
      <c r="J562" s="11"/>
      <c r="K562" s="11"/>
      <c r="L562" s="11"/>
      <c r="M562" s="11"/>
      <c r="N562" s="11"/>
      <c r="O562" s="11"/>
    </row>
    <row r="563" spans="1:17">
      <c r="A563" s="7">
        <v>3964</v>
      </c>
      <c r="B563" s="8">
        <v>2005</v>
      </c>
      <c r="C563" s="10">
        <f>'Pre Adjustment'!C441-Adjustments!C441</f>
        <v>0</v>
      </c>
      <c r="D563" s="10">
        <f>'Pre Adjustment'!D441-Adjustments!D441</f>
        <v>0</v>
      </c>
      <c r="E563" s="10">
        <f>'Pre Adjustment'!E441-Adjustments!E441</f>
        <v>0</v>
      </c>
      <c r="F563" s="10">
        <f t="shared" ref="F563:F573" si="539">D563-E563</f>
        <v>0</v>
      </c>
      <c r="G563" s="11" t="str">
        <f>IF($C563=0,"NA",+$F563/$C563)</f>
        <v>NA</v>
      </c>
    </row>
    <row r="564" spans="1:17">
      <c r="A564" s="7">
        <v>3964</v>
      </c>
      <c r="B564" s="8">
        <v>2006</v>
      </c>
      <c r="C564" s="10">
        <f>'Pre Adjustment'!C442-Adjustments!C442</f>
        <v>0</v>
      </c>
      <c r="D564" s="10">
        <f>'Pre Adjustment'!D442-Adjustments!D442</f>
        <v>0</v>
      </c>
      <c r="E564" s="10">
        <f>'Pre Adjustment'!E442-Adjustments!E442</f>
        <v>0</v>
      </c>
      <c r="F564" s="10">
        <f t="shared" si="539"/>
        <v>0</v>
      </c>
      <c r="G564" s="11" t="str">
        <f>IF($C564=0,"NA",+$F564/$C564)</f>
        <v>NA</v>
      </c>
      <c r="H564" s="11" t="str">
        <f>IF(SUM($C563:$C564)=0,"NA",SUM($F563:$F564)/SUM($C563:$C564))</f>
        <v>NA</v>
      </c>
    </row>
    <row r="565" spans="1:17">
      <c r="A565" s="7">
        <v>3964</v>
      </c>
      <c r="B565" s="8">
        <v>2007</v>
      </c>
      <c r="C565" s="10">
        <f>'Pre Adjustment'!C443-Adjustments!C443</f>
        <v>0</v>
      </c>
      <c r="D565" s="10">
        <f>'Pre Adjustment'!D443-Adjustments!D443</f>
        <v>0</v>
      </c>
      <c r="E565" s="10">
        <f>'Pre Adjustment'!E443-Adjustments!E443</f>
        <v>0</v>
      </c>
      <c r="F565" s="10">
        <f t="shared" si="539"/>
        <v>0</v>
      </c>
      <c r="G565" s="11" t="str">
        <f>IF($C565=0,"NA",+$F565/$C565)</f>
        <v>NA</v>
      </c>
      <c r="H565" s="11" t="str">
        <f>IF(SUM($C564:$C565)=0,"NA",SUM($F564:$F565)/SUM($C564:$C565))</f>
        <v>NA</v>
      </c>
      <c r="I565" s="11" t="str">
        <f>IF(SUM($C563:$C565)=0,"NA",SUM($F563:$F565)/SUM($C563:$C565))</f>
        <v>NA</v>
      </c>
    </row>
    <row r="566" spans="1:17">
      <c r="A566" s="7">
        <v>3964</v>
      </c>
      <c r="B566" s="8">
        <v>2008</v>
      </c>
      <c r="C566" s="10">
        <f>'Pre Adjustment'!C444-Adjustments!C444</f>
        <v>0</v>
      </c>
      <c r="D566" s="10">
        <f>'Pre Adjustment'!D444-Adjustments!D444</f>
        <v>0</v>
      </c>
      <c r="E566" s="10">
        <f>'Pre Adjustment'!E444-Adjustments!E444</f>
        <v>0</v>
      </c>
      <c r="F566" s="10">
        <f t="shared" si="539"/>
        <v>0</v>
      </c>
      <c r="G566" s="11" t="str">
        <f t="shared" ref="G566:G567" si="540">IF($C566=0,"NA",+$F566/$C566)</f>
        <v>NA</v>
      </c>
      <c r="H566" s="11" t="str">
        <f t="shared" ref="H566:H568" si="541">IF(SUM($C565:$C566)=0,"NA",SUM($F565:$F566)/SUM($C565:$C566))</f>
        <v>NA</v>
      </c>
      <c r="I566" s="11" t="str">
        <f t="shared" ref="I566:I569" si="542">IF(SUM($C564:$C566)=0,"NA",SUM($F564:$F566)/SUM($C564:$C566))</f>
        <v>NA</v>
      </c>
      <c r="J566" s="11" t="str">
        <f>IF(SUM($C563:$C566)=0,"NA",SUM($F563:$F566)/SUM($C563:$C566))</f>
        <v>NA</v>
      </c>
    </row>
    <row r="567" spans="1:17">
      <c r="A567" s="7">
        <v>3964</v>
      </c>
      <c r="B567" s="8">
        <v>2009</v>
      </c>
      <c r="C567" s="10">
        <f>'Pre Adjustment'!C445-Adjustments!C445</f>
        <v>0</v>
      </c>
      <c r="D567" s="10">
        <f>'Pre Adjustment'!D445-Adjustments!D445</f>
        <v>0</v>
      </c>
      <c r="E567" s="10">
        <f>'Pre Adjustment'!E445-Adjustments!E445</f>
        <v>0</v>
      </c>
      <c r="F567" s="10">
        <f t="shared" si="539"/>
        <v>0</v>
      </c>
      <c r="G567" s="11" t="str">
        <f t="shared" si="540"/>
        <v>NA</v>
      </c>
      <c r="H567" s="11" t="str">
        <f t="shared" si="541"/>
        <v>NA</v>
      </c>
      <c r="I567" s="11" t="str">
        <f t="shared" si="542"/>
        <v>NA</v>
      </c>
      <c r="J567" s="11" t="str">
        <f t="shared" ref="J567:J570" si="543">IF(SUM($C564:$C567)=0,"NA",SUM($F564:$F567)/SUM($C564:$C567))</f>
        <v>NA</v>
      </c>
      <c r="K567" s="11" t="str">
        <f>IF(SUM($C563:$C567)=0,"NA",SUM($F563:$F567)/SUM($C563:$C567))</f>
        <v>NA</v>
      </c>
    </row>
    <row r="568" spans="1:17">
      <c r="A568" s="7">
        <v>3964</v>
      </c>
      <c r="B568" s="8">
        <v>2010</v>
      </c>
      <c r="C568" s="10">
        <f>'Pre Adjustment'!C446-Adjustments!C446</f>
        <v>0</v>
      </c>
      <c r="D568" s="10">
        <f>'Pre Adjustment'!D446-Adjustments!D446</f>
        <v>0</v>
      </c>
      <c r="E568" s="10">
        <f>'Pre Adjustment'!E446-Adjustments!E446</f>
        <v>0</v>
      </c>
      <c r="F568" s="10">
        <f t="shared" si="539"/>
        <v>0</v>
      </c>
      <c r="G568" s="11" t="str">
        <f>IF($C568=0,"NA",+$F568/$C568)</f>
        <v>NA</v>
      </c>
      <c r="H568" s="11" t="str">
        <f t="shared" si="541"/>
        <v>NA</v>
      </c>
      <c r="I568" s="11" t="str">
        <f t="shared" si="542"/>
        <v>NA</v>
      </c>
      <c r="J568" s="11" t="str">
        <f t="shared" si="543"/>
        <v>NA</v>
      </c>
      <c r="K568" s="11" t="str">
        <f t="shared" ref="K568:K571" si="544">IF(SUM($C564:$C568)=0,"NA",SUM($F564:$F568)/SUM($C564:$C568))</f>
        <v>NA</v>
      </c>
      <c r="L568" s="11" t="str">
        <f>IF(SUM($C563:$C568)=0,"NA",SUM($F563:$F568)/SUM($C563:$C568))</f>
        <v>NA</v>
      </c>
    </row>
    <row r="569" spans="1:17">
      <c r="A569" s="7">
        <v>3964</v>
      </c>
      <c r="B569" s="8">
        <v>2013</v>
      </c>
      <c r="C569" s="10">
        <f>'Pre Adjustment'!C447-Adjustments!C447</f>
        <v>0</v>
      </c>
      <c r="D569" s="10">
        <f>'Pre Adjustment'!D447-Adjustments!D447</f>
        <v>0</v>
      </c>
      <c r="E569" s="10">
        <f>'Pre Adjustment'!E447-Adjustments!E447</f>
        <v>0</v>
      </c>
      <c r="F569" s="10">
        <f t="shared" si="539"/>
        <v>0</v>
      </c>
      <c r="G569" s="11" t="str">
        <f t="shared" ref="G569:G573" si="545">IF($C569=0,"NA",+$F569/$C569)</f>
        <v>NA</v>
      </c>
      <c r="H569" s="11" t="str">
        <f>IF(SUM($C568:$C569)=0,"NA",SUM($F568:$F569)/SUM($C568:$C569))</f>
        <v>NA</v>
      </c>
      <c r="I569" s="11" t="str">
        <f t="shared" si="542"/>
        <v>NA</v>
      </c>
      <c r="J569" s="11" t="str">
        <f t="shared" si="543"/>
        <v>NA</v>
      </c>
      <c r="K569" s="11" t="str">
        <f t="shared" si="544"/>
        <v>NA</v>
      </c>
      <c r="L569" s="11" t="str">
        <f>IF(SUM($C564:$C569)=0,"NA",SUM($F564:$F569)/SUM($C564:$C569))</f>
        <v>NA</v>
      </c>
      <c r="M569" s="11" t="str">
        <f>IF(SUM($C563:$C569)=0,"NA",SUM($F563:$F569)/SUM($C563:$C569))</f>
        <v>NA</v>
      </c>
    </row>
    <row r="570" spans="1:17">
      <c r="A570" s="7">
        <v>3964</v>
      </c>
      <c r="B570" s="8">
        <v>2014</v>
      </c>
      <c r="C570" s="10">
        <f>'Pre Adjustment'!C448-Adjustments!C448</f>
        <v>0</v>
      </c>
      <c r="D570" s="10">
        <f>'Pre Adjustment'!D448-Adjustments!D448</f>
        <v>0</v>
      </c>
      <c r="E570" s="10">
        <f>'Pre Adjustment'!E448-Adjustments!E448</f>
        <v>0</v>
      </c>
      <c r="F570" s="10">
        <f t="shared" si="539"/>
        <v>0</v>
      </c>
      <c r="G570" s="11" t="str">
        <f t="shared" si="545"/>
        <v>NA</v>
      </c>
      <c r="H570" s="11" t="str">
        <f>IF(SUM($C569:$C570)=0,"NA",SUM($F569:$F570)/SUM($C569:$C570))</f>
        <v>NA</v>
      </c>
      <c r="I570" s="11" t="str">
        <f>IF(SUM($C568:$C570)=0,"NA",SUM($F568:$F570)/SUM($C568:$C570))</f>
        <v>NA</v>
      </c>
      <c r="J570" s="11" t="str">
        <f t="shared" si="543"/>
        <v>NA</v>
      </c>
      <c r="K570" s="11" t="str">
        <f t="shared" si="544"/>
        <v>NA</v>
      </c>
      <c r="L570" s="11" t="str">
        <f t="shared" ref="L570:L571" si="546">IF(SUM($C565:$C570)=0,"NA",SUM($F565:$F570)/SUM($C565:$C570))</f>
        <v>NA</v>
      </c>
      <c r="M570" s="11" t="str">
        <f>IF(SUM($C564:$C570)=0,"NA",SUM($F564:$F570)/SUM($C564:$C570))</f>
        <v>NA</v>
      </c>
      <c r="N570" s="11" t="str">
        <f>IF(SUM($C563:$C570)=0,"NA",SUM($F563:$F570)/SUM($C563:$C570))</f>
        <v>NA</v>
      </c>
    </row>
    <row r="571" spans="1:17">
      <c r="A571" s="7">
        <v>3964</v>
      </c>
      <c r="B571" s="8">
        <v>2015</v>
      </c>
      <c r="C571" s="10">
        <f>'Pre Adjustment'!C449-Adjustments!C449</f>
        <v>0</v>
      </c>
      <c r="D571" s="10">
        <f>'Pre Adjustment'!D449-Adjustments!D449</f>
        <v>0</v>
      </c>
      <c r="E571" s="10">
        <f>'Pre Adjustment'!E449-Adjustments!E449</f>
        <v>0</v>
      </c>
      <c r="F571" s="10">
        <f t="shared" si="539"/>
        <v>0</v>
      </c>
      <c r="G571" s="11" t="str">
        <f t="shared" si="545"/>
        <v>NA</v>
      </c>
      <c r="H571" s="11" t="str">
        <f t="shared" ref="H571" si="547">IF(SUM($C570:$C571)=0,"NA",SUM($F570:$F571)/SUM($C570:$C571))</f>
        <v>NA</v>
      </c>
      <c r="I571" s="11" t="str">
        <f>IF(SUM($C569:$C571)=0,"NA",SUM($F569:$F571)/SUM($C569:$C571))</f>
        <v>NA</v>
      </c>
      <c r="J571" s="11" t="str">
        <f>IF(SUM($C568:$C571)=0,"NA",SUM($F568:$F571)/SUM($C568:$C571))</f>
        <v>NA</v>
      </c>
      <c r="K571" s="11" t="str">
        <f t="shared" si="544"/>
        <v>NA</v>
      </c>
      <c r="L571" s="11" t="str">
        <f t="shared" si="546"/>
        <v>NA</v>
      </c>
      <c r="M571" s="11" t="str">
        <f t="shared" ref="M571" si="548">IF(SUM($C565:$C571)=0,"NA",SUM($F565:$F571)/SUM($C565:$C571))</f>
        <v>NA</v>
      </c>
      <c r="N571" s="11" t="str">
        <f>IF(SUM($C564:$C571)=0,"NA",SUM($F564:$F571)/SUM($C564:$C571))</f>
        <v>NA</v>
      </c>
      <c r="O571" s="11" t="str">
        <f>IF(SUM($C563:$C571)=0,"NA",SUM($F563:$F571)/SUM($C563:$C571))</f>
        <v>NA</v>
      </c>
    </row>
    <row r="572" spans="1:17">
      <c r="A572" s="7">
        <v>3964</v>
      </c>
      <c r="B572" s="8">
        <v>2016</v>
      </c>
      <c r="C572" s="10">
        <v>0</v>
      </c>
      <c r="D572" s="10">
        <v>0</v>
      </c>
      <c r="E572" s="10">
        <v>0</v>
      </c>
      <c r="F572" s="10">
        <f t="shared" si="539"/>
        <v>0</v>
      </c>
      <c r="G572" s="11" t="str">
        <f t="shared" si="545"/>
        <v>NA</v>
      </c>
      <c r="H572" s="11" t="str">
        <f t="shared" ref="H572:H573" si="549">IF(SUM($C571:$C572)=0,"NA",SUM($F571:$F572)/SUM($C571:$C572))</f>
        <v>NA</v>
      </c>
      <c r="I572" s="11" t="str">
        <f>IF(SUM($C570:$C572)=0,"NA",SUM($F570:$F572)/SUM($C570:$C572))</f>
        <v>NA</v>
      </c>
      <c r="J572" s="11" t="str">
        <f>IF(SUM($C569:$C572)=0,"NA",SUM($F569:$F572)/SUM($C569:$C572))</f>
        <v>NA</v>
      </c>
      <c r="K572" s="11" t="str">
        <f t="shared" ref="K572:K573" si="550">IF(SUM($C568:$C572)=0,"NA",SUM($F568:$F572)/SUM($C568:$C572))</f>
        <v>NA</v>
      </c>
      <c r="L572" s="11" t="str">
        <f t="shared" ref="L572:L573" si="551">IF(SUM($C567:$C572)=0,"NA",SUM($F567:$F572)/SUM($C567:$C572))</f>
        <v>NA</v>
      </c>
      <c r="M572" s="11" t="str">
        <f t="shared" ref="M572:M573" si="552">IF(SUM($C566:$C572)=0,"NA",SUM($F566:$F572)/SUM($C566:$C572))</f>
        <v>NA</v>
      </c>
      <c r="N572" s="11" t="str">
        <f>IF(SUM($C565:$C572)=0,"NA",SUM($F565:$F572)/SUM($C565:$C572))</f>
        <v>NA</v>
      </c>
      <c r="O572" s="11" t="str">
        <f>IF(SUM($C564:$C572)=0,"NA",SUM($F564:$F572)/SUM($C564:$C572))</f>
        <v>NA</v>
      </c>
      <c r="P572" s="11" t="str">
        <f>IF(SUM($C563:$C572)=0,"NA",SUM($F563:$F572)/SUM($C563:$C572))</f>
        <v>NA</v>
      </c>
    </row>
    <row r="573" spans="1:17">
      <c r="A573" s="7">
        <v>3964</v>
      </c>
      <c r="B573" s="8">
        <v>2017</v>
      </c>
      <c r="C573" s="10">
        <v>0</v>
      </c>
      <c r="D573" s="10">
        <v>0</v>
      </c>
      <c r="E573" s="10">
        <v>0</v>
      </c>
      <c r="F573" s="10">
        <f t="shared" si="539"/>
        <v>0</v>
      </c>
      <c r="G573" s="11" t="str">
        <f t="shared" si="545"/>
        <v>NA</v>
      </c>
      <c r="H573" s="11" t="str">
        <f t="shared" si="549"/>
        <v>NA</v>
      </c>
      <c r="I573" s="11" t="str">
        <f>IF(SUM($C571:$C573)=0,"NA",SUM($F571:$F573)/SUM($C571:$C573))</f>
        <v>NA</v>
      </c>
      <c r="J573" s="11" t="str">
        <f>IF(SUM($C570:$C573)=0,"NA",SUM($F570:$F573)/SUM($C570:$C573))</f>
        <v>NA</v>
      </c>
      <c r="K573" s="11" t="str">
        <f t="shared" si="550"/>
        <v>NA</v>
      </c>
      <c r="L573" s="11" t="str">
        <f t="shared" si="551"/>
        <v>NA</v>
      </c>
      <c r="M573" s="11" t="str">
        <f t="shared" si="552"/>
        <v>NA</v>
      </c>
      <c r="N573" s="11" t="str">
        <f>IF(SUM($C566:$C573)=0,"NA",SUM($F566:$F573)/SUM($C566:$C573))</f>
        <v>NA</v>
      </c>
      <c r="O573" s="11" t="str">
        <f>IF(SUM($C565:$C573)=0,"NA",SUM($F565:$F573)/SUM($C565:$C573))</f>
        <v>NA</v>
      </c>
      <c r="P573" s="11" t="str">
        <f>IF(SUM($C564:$C573)=0,"NA",SUM($F564:$F573)/SUM($C564:$C573))</f>
        <v>NA</v>
      </c>
      <c r="Q573" s="11" t="str">
        <f>IF(SUM($C565:$C573)=0,"NA",SUM($F563:$F573)/SUM($C563:$C573))</f>
        <v>NA</v>
      </c>
    </row>
    <row r="574" spans="1:17">
      <c r="A574" s="7"/>
      <c r="B574" s="8"/>
      <c r="G574" s="11"/>
      <c r="H574" s="11"/>
      <c r="I574" s="11"/>
      <c r="J574" s="11"/>
      <c r="K574" s="11"/>
      <c r="L574" s="11"/>
      <c r="M574" s="11"/>
      <c r="N574" s="11"/>
      <c r="O574" s="11"/>
    </row>
    <row r="575" spans="1:17">
      <c r="A575" s="7"/>
      <c r="B575" s="8"/>
    </row>
    <row r="576" spans="1:17">
      <c r="A576" s="7">
        <v>3970</v>
      </c>
      <c r="B576" s="8">
        <v>2005</v>
      </c>
      <c r="C576" s="10">
        <f>'Pre Adjustment'!C451-Adjustments!C451</f>
        <v>0</v>
      </c>
      <c r="D576" s="10">
        <f>'Pre Adjustment'!D451-Adjustments!D451</f>
        <v>0</v>
      </c>
      <c r="E576" s="10">
        <f>'Pre Adjustment'!E451-Adjustments!E451</f>
        <v>0</v>
      </c>
      <c r="F576" s="10">
        <f t="shared" si="475"/>
        <v>0</v>
      </c>
      <c r="G576" s="11" t="str">
        <f>IF($C576=0,"NA",+$F576/$C576)</f>
        <v>NA</v>
      </c>
    </row>
    <row r="577" spans="1:17">
      <c r="A577" s="7">
        <v>3970</v>
      </c>
      <c r="B577" s="8">
        <v>2006</v>
      </c>
      <c r="C577" s="10">
        <f>'Pre Adjustment'!C452-Adjustments!C452</f>
        <v>0</v>
      </c>
      <c r="D577" s="10">
        <f>'Pre Adjustment'!D452-Adjustments!D452</f>
        <v>0</v>
      </c>
      <c r="E577" s="10">
        <f>'Pre Adjustment'!E452-Adjustments!E452</f>
        <v>0</v>
      </c>
      <c r="F577" s="10">
        <f t="shared" si="475"/>
        <v>0</v>
      </c>
      <c r="G577" s="11" t="str">
        <f>IF($C577=0,"NA",+$F577/$C577)</f>
        <v>NA</v>
      </c>
      <c r="H577" s="11" t="str">
        <f t="shared" ref="H577:H581" si="553">IF(SUM($C576:$C577)=0,"NA",SUM($F576:$F577)/SUM($C576:$C577))</f>
        <v>NA</v>
      </c>
    </row>
    <row r="578" spans="1:17">
      <c r="A578" s="7">
        <v>3970</v>
      </c>
      <c r="B578" s="8">
        <v>2007</v>
      </c>
      <c r="C578" s="10">
        <f>'Pre Adjustment'!C453-Adjustments!C453</f>
        <v>45614.86</v>
      </c>
      <c r="D578" s="10">
        <f>'Pre Adjustment'!D453-Adjustments!D453</f>
        <v>0</v>
      </c>
      <c r="E578" s="10">
        <f>'Pre Adjustment'!E453-Adjustments!E453</f>
        <v>0</v>
      </c>
      <c r="F578" s="10">
        <f t="shared" si="475"/>
        <v>0</v>
      </c>
      <c r="G578" s="11">
        <f t="shared" ref="G578:G580" si="554">IF($C578=0,"NA",+$F578/$C578)</f>
        <v>0</v>
      </c>
      <c r="H578" s="11">
        <f t="shared" si="553"/>
        <v>0</v>
      </c>
      <c r="I578" s="11">
        <f t="shared" ref="I578:I582" si="555">IF(SUM($C576:$C578)=0,"NA",SUM($F576:$F578)/SUM($C576:$C578))</f>
        <v>0</v>
      </c>
    </row>
    <row r="579" spans="1:17">
      <c r="A579" s="7">
        <v>3970</v>
      </c>
      <c r="B579" s="8">
        <v>2008</v>
      </c>
      <c r="C579" s="10">
        <f>'Pre Adjustment'!C454-Adjustments!C454</f>
        <v>40646.94</v>
      </c>
      <c r="D579" s="10">
        <f>'Pre Adjustment'!D454-Adjustments!D454</f>
        <v>0</v>
      </c>
      <c r="E579" s="10">
        <f>'Pre Adjustment'!E454-Adjustments!E454</f>
        <v>0</v>
      </c>
      <c r="F579" s="10">
        <f t="shared" si="475"/>
        <v>0</v>
      </c>
      <c r="G579" s="11">
        <f t="shared" si="554"/>
        <v>0</v>
      </c>
      <c r="H579" s="11">
        <f t="shared" si="553"/>
        <v>0</v>
      </c>
      <c r="I579" s="11">
        <f t="shared" si="555"/>
        <v>0</v>
      </c>
      <c r="J579" s="11">
        <f>IF(SUM($C576:$C579)=0,"NA",SUM($F576:$F579)/SUM($C576:$C579))</f>
        <v>0</v>
      </c>
    </row>
    <row r="580" spans="1:17">
      <c r="A580" s="7">
        <v>3970</v>
      </c>
      <c r="B580" s="8">
        <v>2009</v>
      </c>
      <c r="C580" s="10">
        <f>'Pre Adjustment'!C455-Adjustments!C455</f>
        <v>12212.99</v>
      </c>
      <c r="D580" s="10">
        <f>'Pre Adjustment'!D455-Adjustments!D455</f>
        <v>0</v>
      </c>
      <c r="E580" s="10">
        <f>'Pre Adjustment'!E455-Adjustments!E455</f>
        <v>0</v>
      </c>
      <c r="F580" s="10">
        <f t="shared" si="475"/>
        <v>0</v>
      </c>
      <c r="G580" s="11">
        <f t="shared" si="554"/>
        <v>0</v>
      </c>
      <c r="H580" s="11">
        <f t="shared" si="553"/>
        <v>0</v>
      </c>
      <c r="I580" s="11">
        <f t="shared" si="555"/>
        <v>0</v>
      </c>
      <c r="J580" s="11">
        <f t="shared" ref="J580:J583" si="556">IF(SUM($C577:$C580)=0,"NA",SUM($F577:$F580)/SUM($C577:$C580))</f>
        <v>0</v>
      </c>
      <c r="K580" s="11">
        <f>IF(SUM($C576:$C580)=0,"NA",SUM($F576:$F580)/SUM($C576:$C580))</f>
        <v>0</v>
      </c>
    </row>
    <row r="581" spans="1:17">
      <c r="A581" s="7">
        <v>3970</v>
      </c>
      <c r="B581" s="8">
        <v>2010</v>
      </c>
      <c r="C581" s="10">
        <f>'Pre Adjustment'!C456-Adjustments!C456</f>
        <v>0</v>
      </c>
      <c r="D581" s="10">
        <f>'Pre Adjustment'!D456-Adjustments!D456</f>
        <v>0</v>
      </c>
      <c r="E581" s="10">
        <f>'Pre Adjustment'!E456-Adjustments!E456</f>
        <v>0</v>
      </c>
      <c r="F581" s="10">
        <f t="shared" si="475"/>
        <v>0</v>
      </c>
      <c r="G581" s="11" t="str">
        <f>IF($C581=0,"NA",+$F581/$C581)</f>
        <v>NA</v>
      </c>
      <c r="H581" s="11">
        <f t="shared" si="553"/>
        <v>0</v>
      </c>
      <c r="I581" s="11">
        <f t="shared" si="555"/>
        <v>0</v>
      </c>
      <c r="J581" s="11">
        <f t="shared" si="556"/>
        <v>0</v>
      </c>
      <c r="K581" s="11">
        <f t="shared" ref="K581:K584" si="557">IF(SUM($C577:$C581)=0,"NA",SUM($F577:$F581)/SUM($C577:$C581))</f>
        <v>0</v>
      </c>
      <c r="L581" s="11">
        <f>IF(SUM($C576:$C581)=0,"NA",SUM($F576:$F581)/SUM($C576:$C581))</f>
        <v>0</v>
      </c>
    </row>
    <row r="582" spans="1:17">
      <c r="A582" s="7">
        <v>3970</v>
      </c>
      <c r="B582" s="8">
        <v>2013</v>
      </c>
      <c r="C582" s="10">
        <f>'Pre Adjustment'!C457-Adjustments!C457</f>
        <v>0</v>
      </c>
      <c r="D582" s="10">
        <f>'Pre Adjustment'!D457-Adjustments!D457</f>
        <v>0</v>
      </c>
      <c r="E582" s="10">
        <f>'Pre Adjustment'!E457-Adjustments!E457</f>
        <v>0</v>
      </c>
      <c r="F582" s="10">
        <f t="shared" si="475"/>
        <v>0</v>
      </c>
      <c r="G582" s="11" t="str">
        <f t="shared" ref="G582:G586" si="558">IF($C582=0,"NA",+$F582/$C582)</f>
        <v>NA</v>
      </c>
      <c r="H582" s="11" t="str">
        <f>IF(SUM($C581:$C582)=0,"NA",SUM($F581:$F582)/SUM($C581:$C582))</f>
        <v>NA</v>
      </c>
      <c r="I582" s="11">
        <f t="shared" si="555"/>
        <v>0</v>
      </c>
      <c r="J582" s="11">
        <f t="shared" si="556"/>
        <v>0</v>
      </c>
      <c r="K582" s="11">
        <f t="shared" si="557"/>
        <v>0</v>
      </c>
      <c r="L582" s="11">
        <f>IF(SUM($C577:$C582)=0,"NA",SUM($F577:$F582)/SUM($C577:$C582))</f>
        <v>0</v>
      </c>
      <c r="M582" s="11">
        <f>IF(SUM($C576:$C582)=0,"NA",SUM($F576:$F582)/SUM($C576:$C582))</f>
        <v>0</v>
      </c>
    </row>
    <row r="583" spans="1:17">
      <c r="A583" s="7">
        <v>3970</v>
      </c>
      <c r="B583" s="8">
        <v>2014</v>
      </c>
      <c r="C583" s="10">
        <f>'Pre Adjustment'!C458-Adjustments!C458</f>
        <v>0</v>
      </c>
      <c r="D583" s="10">
        <f>'Pre Adjustment'!D458-Adjustments!D458</f>
        <v>0</v>
      </c>
      <c r="E583" s="10">
        <f>'Pre Adjustment'!E458-Adjustments!E458</f>
        <v>0</v>
      </c>
      <c r="F583" s="10">
        <f t="shared" si="475"/>
        <v>0</v>
      </c>
      <c r="G583" s="11" t="str">
        <f t="shared" si="558"/>
        <v>NA</v>
      </c>
      <c r="H583" s="11" t="str">
        <f>IF(SUM($C582:$C583)=0,"NA",SUM($F582:$F583)/SUM($C582:$C583))</f>
        <v>NA</v>
      </c>
      <c r="I583" s="11" t="str">
        <f>IF(SUM($C581:$C583)=0,"NA",SUM($F581:$F583)/SUM($C581:$C583))</f>
        <v>NA</v>
      </c>
      <c r="J583" s="11">
        <f t="shared" si="556"/>
        <v>0</v>
      </c>
      <c r="K583" s="11">
        <f t="shared" si="557"/>
        <v>0</v>
      </c>
      <c r="L583" s="11">
        <f t="shared" ref="L583:L584" si="559">IF(SUM($C578:$C583)=0,"NA",SUM($F578:$F583)/SUM($C578:$C583))</f>
        <v>0</v>
      </c>
      <c r="M583" s="11">
        <f>IF(SUM($C577:$C583)=0,"NA",SUM($F577:$F583)/SUM($C577:$C583))</f>
        <v>0</v>
      </c>
      <c r="N583" s="11">
        <f>IF(SUM($C576:$C583)=0,"NA",SUM($F576:$F583)/SUM($C576:$C583))</f>
        <v>0</v>
      </c>
    </row>
    <row r="584" spans="1:17">
      <c r="A584" s="7">
        <v>3970</v>
      </c>
      <c r="B584" s="8">
        <v>2015</v>
      </c>
      <c r="C584" s="10">
        <f>'Pre Adjustment'!C459-Adjustments!C459</f>
        <v>93.29</v>
      </c>
      <c r="D584" s="10">
        <f>'Pre Adjustment'!D459-Adjustments!D459</f>
        <v>0</v>
      </c>
      <c r="E584" s="10">
        <f>'Pre Adjustment'!E459-Adjustments!E459</f>
        <v>0</v>
      </c>
      <c r="F584" s="10">
        <f t="shared" si="475"/>
        <v>0</v>
      </c>
      <c r="G584" s="11">
        <f t="shared" si="558"/>
        <v>0</v>
      </c>
      <c r="H584" s="11">
        <f t="shared" ref="H584" si="560">IF(SUM($C583:$C584)=0,"NA",SUM($F583:$F584)/SUM($C583:$C584))</f>
        <v>0</v>
      </c>
      <c r="I584" s="11">
        <f>IF(SUM($C582:$C584)=0,"NA",SUM($F582:$F584)/SUM($C582:$C584))</f>
        <v>0</v>
      </c>
      <c r="J584" s="11">
        <f>IF(SUM($C581:$C584)=0,"NA",SUM($F581:$F584)/SUM($C581:$C584))</f>
        <v>0</v>
      </c>
      <c r="K584" s="11">
        <f t="shared" si="557"/>
        <v>0</v>
      </c>
      <c r="L584" s="11">
        <f t="shared" si="559"/>
        <v>0</v>
      </c>
      <c r="M584" s="11">
        <f t="shared" ref="M584" si="561">IF(SUM($C578:$C584)=0,"NA",SUM($F578:$F584)/SUM($C578:$C584))</f>
        <v>0</v>
      </c>
      <c r="N584" s="11">
        <f>IF(SUM($C577:$C584)=0,"NA",SUM($F577:$F584)/SUM($C577:$C584))</f>
        <v>0</v>
      </c>
      <c r="O584" s="11">
        <f>IF(SUM($C576:$C584)=0,"NA",SUM($F576:$F584)/SUM($C576:$C584))</f>
        <v>0</v>
      </c>
    </row>
    <row r="585" spans="1:17">
      <c r="A585" s="7">
        <v>3970</v>
      </c>
      <c r="B585" s="8">
        <v>2016</v>
      </c>
      <c r="C585" s="10">
        <v>0</v>
      </c>
      <c r="D585" s="10">
        <v>0</v>
      </c>
      <c r="E585" s="10">
        <v>0</v>
      </c>
      <c r="F585" s="10">
        <f t="shared" ref="F585:F586" si="562">D585-E585</f>
        <v>0</v>
      </c>
      <c r="G585" s="11" t="str">
        <f t="shared" si="558"/>
        <v>NA</v>
      </c>
      <c r="H585" s="11">
        <f t="shared" ref="H585:H586" si="563">IF(SUM($C584:$C585)=0,"NA",SUM($F584:$F585)/SUM($C584:$C585))</f>
        <v>0</v>
      </c>
      <c r="I585" s="11">
        <f>IF(SUM($C583:$C585)=0,"NA",SUM($F583:$F585)/SUM($C583:$C585))</f>
        <v>0</v>
      </c>
      <c r="J585" s="11">
        <f>IF(SUM($C582:$C585)=0,"NA",SUM($F582:$F585)/SUM($C582:$C585))</f>
        <v>0</v>
      </c>
      <c r="K585" s="11">
        <f t="shared" ref="K585:K586" si="564">IF(SUM($C581:$C585)=0,"NA",SUM($F581:$F585)/SUM($C581:$C585))</f>
        <v>0</v>
      </c>
      <c r="L585" s="11">
        <f t="shared" ref="L585:L586" si="565">IF(SUM($C580:$C585)=0,"NA",SUM($F580:$F585)/SUM($C580:$C585))</f>
        <v>0</v>
      </c>
      <c r="M585" s="11">
        <f t="shared" ref="M585:M586" si="566">IF(SUM($C579:$C585)=0,"NA",SUM($F579:$F585)/SUM($C579:$C585))</f>
        <v>0</v>
      </c>
      <c r="N585" s="11">
        <f>IF(SUM($C578:$C585)=0,"NA",SUM($F578:$F585)/SUM($C578:$C585))</f>
        <v>0</v>
      </c>
      <c r="O585" s="11">
        <f>IF(SUM($C577:$C585)=0,"NA",SUM($F577:$F585)/SUM($C577:$C585))</f>
        <v>0</v>
      </c>
      <c r="P585" s="11">
        <f>IF(SUM($C576:$C585)=0,"NA",SUM($F576:$F585)/SUM($C576:$C585))</f>
        <v>0</v>
      </c>
    </row>
    <row r="586" spans="1:17">
      <c r="A586" s="7">
        <v>3970</v>
      </c>
      <c r="B586" s="8">
        <v>2017</v>
      </c>
      <c r="C586" s="10">
        <v>6349.89</v>
      </c>
      <c r="D586" s="10">
        <v>0</v>
      </c>
      <c r="E586" s="10">
        <v>0</v>
      </c>
      <c r="F586" s="10">
        <f t="shared" si="562"/>
        <v>0</v>
      </c>
      <c r="G586" s="11">
        <f t="shared" si="558"/>
        <v>0</v>
      </c>
      <c r="H586" s="11">
        <f t="shared" si="563"/>
        <v>0</v>
      </c>
      <c r="I586" s="11">
        <f>IF(SUM($C584:$C586)=0,"NA",SUM($F584:$F586)/SUM($C584:$C586))</f>
        <v>0</v>
      </c>
      <c r="J586" s="11">
        <f>IF(SUM($C583:$C586)=0,"NA",SUM($F583:$F586)/SUM($C583:$C586))</f>
        <v>0</v>
      </c>
      <c r="K586" s="11">
        <f t="shared" si="564"/>
        <v>0</v>
      </c>
      <c r="L586" s="11">
        <f t="shared" si="565"/>
        <v>0</v>
      </c>
      <c r="M586" s="11">
        <f t="shared" si="566"/>
        <v>0</v>
      </c>
      <c r="N586" s="11">
        <f>IF(SUM($C579:$C586)=0,"NA",SUM($F579:$F586)/SUM($C579:$C586))</f>
        <v>0</v>
      </c>
      <c r="O586" s="11">
        <f>IF(SUM($C578:$C586)=0,"NA",SUM($F578:$F586)/SUM($C578:$C586))</f>
        <v>0</v>
      </c>
      <c r="P586" s="11">
        <f>IF(SUM($C577:$C586)=0,"NA",SUM($F577:$F586)/SUM($C577:$C586))</f>
        <v>0</v>
      </c>
      <c r="Q586" s="11">
        <f>IF(SUM($C578:$C586)=0,"NA",SUM($F576:$F586)/SUM($C576:$C586))</f>
        <v>0</v>
      </c>
    </row>
    <row r="587" spans="1:17">
      <c r="A587" s="7"/>
      <c r="B587" s="8"/>
      <c r="G587" s="11"/>
      <c r="H587" s="11"/>
      <c r="I587" s="11"/>
      <c r="J587" s="11"/>
      <c r="K587" s="11"/>
      <c r="L587" s="11"/>
      <c r="M587" s="11"/>
      <c r="N587" s="11"/>
      <c r="O587" s="11"/>
    </row>
    <row r="588" spans="1:17">
      <c r="A588" s="7"/>
      <c r="B588" s="8"/>
      <c r="G588" s="11"/>
      <c r="H588" s="11"/>
      <c r="I588" s="11"/>
      <c r="J588" s="11"/>
      <c r="K588" s="11"/>
      <c r="L588" s="11"/>
      <c r="M588" s="11"/>
      <c r="N588" s="11"/>
      <c r="O588" s="11"/>
    </row>
    <row r="589" spans="1:17">
      <c r="A589" s="7"/>
      <c r="B589" s="8"/>
    </row>
    <row r="590" spans="1:17">
      <c r="A590" s="7">
        <v>3971</v>
      </c>
      <c r="B590" s="8">
        <v>2005</v>
      </c>
      <c r="C590" s="10">
        <f>'Pre Adjustment'!C461-Adjustments!C461</f>
        <v>0</v>
      </c>
      <c r="D590" s="10">
        <f>'Pre Adjustment'!D461-Adjustments!D461</f>
        <v>0</v>
      </c>
      <c r="E590" s="10">
        <f>'Pre Adjustment'!E461-Adjustments!E461</f>
        <v>0</v>
      </c>
      <c r="F590" s="10">
        <f t="shared" si="475"/>
        <v>0</v>
      </c>
      <c r="G590" s="11" t="str">
        <f>IF($C590=0,"NA",+$F590/$C590)</f>
        <v>NA</v>
      </c>
    </row>
    <row r="591" spans="1:17">
      <c r="A591" s="7">
        <v>3971</v>
      </c>
      <c r="B591" s="8">
        <v>2006</v>
      </c>
      <c r="C591" s="10">
        <f>'Pre Adjustment'!C462-Adjustments!C462</f>
        <v>0</v>
      </c>
      <c r="D591" s="10">
        <f>'Pre Adjustment'!D462-Adjustments!D462</f>
        <v>0</v>
      </c>
      <c r="E591" s="10">
        <f>'Pre Adjustment'!E462-Adjustments!E462</f>
        <v>0</v>
      </c>
      <c r="F591" s="10">
        <f t="shared" si="475"/>
        <v>0</v>
      </c>
      <c r="G591" s="11" t="str">
        <f>IF($C591=0,"NA",+$F591/$C591)</f>
        <v>NA</v>
      </c>
      <c r="H591" s="11" t="str">
        <f t="shared" ref="H591:H595" si="567">IF(SUM($C590:$C591)=0,"NA",SUM($F590:$F591)/SUM($C590:$C591))</f>
        <v>NA</v>
      </c>
    </row>
    <row r="592" spans="1:17">
      <c r="A592" s="7">
        <v>3971</v>
      </c>
      <c r="B592" s="8">
        <v>2007</v>
      </c>
      <c r="C592" s="10">
        <f>'Pre Adjustment'!C463-Adjustments!C463</f>
        <v>37190.370000000003</v>
      </c>
      <c r="D592" s="10">
        <f>'Pre Adjustment'!D463-Adjustments!D463</f>
        <v>0</v>
      </c>
      <c r="E592" s="10">
        <f>'Pre Adjustment'!E463-Adjustments!E463</f>
        <v>0</v>
      </c>
      <c r="F592" s="10">
        <f t="shared" si="475"/>
        <v>0</v>
      </c>
      <c r="G592" s="11">
        <f t="shared" ref="G592:G594" si="568">IF($C592=0,"NA",+$F592/$C592)</f>
        <v>0</v>
      </c>
      <c r="H592" s="11">
        <f t="shared" si="567"/>
        <v>0</v>
      </c>
      <c r="I592" s="11">
        <f t="shared" ref="I592:I596" si="569">IF(SUM($C590:$C592)=0,"NA",SUM($F590:$F592)/SUM($C590:$C592))</f>
        <v>0</v>
      </c>
    </row>
    <row r="593" spans="1:17">
      <c r="A593" s="7">
        <v>3971</v>
      </c>
      <c r="B593" s="8">
        <v>2008</v>
      </c>
      <c r="C593" s="10">
        <f>'Pre Adjustment'!C464-Adjustments!C464</f>
        <v>0</v>
      </c>
      <c r="D593" s="10">
        <f>'Pre Adjustment'!D464-Adjustments!D464</f>
        <v>0</v>
      </c>
      <c r="E593" s="10">
        <f>'Pre Adjustment'!E464-Adjustments!E464</f>
        <v>0</v>
      </c>
      <c r="F593" s="10">
        <f t="shared" si="475"/>
        <v>0</v>
      </c>
      <c r="G593" s="11" t="str">
        <f t="shared" si="568"/>
        <v>NA</v>
      </c>
      <c r="H593" s="11">
        <f t="shared" si="567"/>
        <v>0</v>
      </c>
      <c r="I593" s="11">
        <f t="shared" si="569"/>
        <v>0</v>
      </c>
      <c r="J593" s="11">
        <f>IF(SUM($C590:$C593)=0,"NA",SUM($F590:$F593)/SUM($C590:$C593))</f>
        <v>0</v>
      </c>
    </row>
    <row r="594" spans="1:17">
      <c r="A594" s="7">
        <v>3971</v>
      </c>
      <c r="B594" s="8">
        <v>2009</v>
      </c>
      <c r="C594" s="10">
        <f>'Pre Adjustment'!C465-Adjustments!C465</f>
        <v>22766.38</v>
      </c>
      <c r="D594" s="10">
        <f>'Pre Adjustment'!D465-Adjustments!D465</f>
        <v>0</v>
      </c>
      <c r="E594" s="10">
        <f>'Pre Adjustment'!E465-Adjustments!E465</f>
        <v>0</v>
      </c>
      <c r="F594" s="10">
        <f t="shared" si="475"/>
        <v>0</v>
      </c>
      <c r="G594" s="11">
        <f t="shared" si="568"/>
        <v>0</v>
      </c>
      <c r="H594" s="11">
        <f t="shared" si="567"/>
        <v>0</v>
      </c>
      <c r="I594" s="11">
        <f t="shared" si="569"/>
        <v>0</v>
      </c>
      <c r="J594" s="11">
        <f t="shared" ref="J594:J597" si="570">IF(SUM($C591:$C594)=0,"NA",SUM($F591:$F594)/SUM($C591:$C594))</f>
        <v>0</v>
      </c>
      <c r="K594" s="11">
        <f>IF(SUM($C590:$C594)=0,"NA",SUM($F590:$F594)/SUM($C590:$C594))</f>
        <v>0</v>
      </c>
    </row>
    <row r="595" spans="1:17">
      <c r="A595" s="7">
        <v>3971</v>
      </c>
      <c r="B595" s="8">
        <v>2010</v>
      </c>
      <c r="C595" s="10">
        <f>'Pre Adjustment'!C466-Adjustments!C466</f>
        <v>0</v>
      </c>
      <c r="D595" s="10">
        <f>'Pre Adjustment'!D466-Adjustments!D466</f>
        <v>0</v>
      </c>
      <c r="E595" s="10">
        <f>'Pre Adjustment'!E466-Adjustments!E466</f>
        <v>0</v>
      </c>
      <c r="F595" s="10">
        <f t="shared" si="475"/>
        <v>0</v>
      </c>
      <c r="G595" s="11" t="str">
        <f>IF($C595=0,"NA",+$F595/$C595)</f>
        <v>NA</v>
      </c>
      <c r="H595" s="11">
        <f t="shared" si="567"/>
        <v>0</v>
      </c>
      <c r="I595" s="11">
        <f t="shared" si="569"/>
        <v>0</v>
      </c>
      <c r="J595" s="11">
        <f t="shared" si="570"/>
        <v>0</v>
      </c>
      <c r="K595" s="11">
        <f t="shared" ref="K595:K598" si="571">IF(SUM($C591:$C595)=0,"NA",SUM($F591:$F595)/SUM($C591:$C595))</f>
        <v>0</v>
      </c>
      <c r="L595" s="11">
        <f>IF(SUM($C590:$C595)=0,"NA",SUM($F590:$F595)/SUM($C590:$C595))</f>
        <v>0</v>
      </c>
    </row>
    <row r="596" spans="1:17">
      <c r="A596" s="7">
        <v>3971</v>
      </c>
      <c r="B596" s="8">
        <v>2013</v>
      </c>
      <c r="C596" s="10">
        <f>'Pre Adjustment'!C467-Adjustments!C467</f>
        <v>0</v>
      </c>
      <c r="D596" s="10">
        <f>'Pre Adjustment'!D467-Adjustments!D467</f>
        <v>0</v>
      </c>
      <c r="E596" s="10">
        <f>'Pre Adjustment'!E467-Adjustments!E467</f>
        <v>0</v>
      </c>
      <c r="F596" s="10">
        <f t="shared" si="475"/>
        <v>0</v>
      </c>
      <c r="G596" s="11" t="str">
        <f t="shared" ref="G596:G600" si="572">IF($C596=0,"NA",+$F596/$C596)</f>
        <v>NA</v>
      </c>
      <c r="H596" s="11" t="str">
        <f>IF(SUM($C595:$C596)=0,"NA",SUM($F595:$F596)/SUM($C595:$C596))</f>
        <v>NA</v>
      </c>
      <c r="I596" s="11">
        <f t="shared" si="569"/>
        <v>0</v>
      </c>
      <c r="J596" s="11">
        <f t="shared" si="570"/>
        <v>0</v>
      </c>
      <c r="K596" s="11">
        <f t="shared" si="571"/>
        <v>0</v>
      </c>
      <c r="L596" s="11">
        <f>IF(SUM($C591:$C596)=0,"NA",SUM($F591:$F596)/SUM($C591:$C596))</f>
        <v>0</v>
      </c>
      <c r="M596" s="11">
        <f>IF(SUM($C590:$C596)=0,"NA",SUM($F590:$F596)/SUM($C590:$C596))</f>
        <v>0</v>
      </c>
    </row>
    <row r="597" spans="1:17">
      <c r="A597" s="7">
        <v>3971</v>
      </c>
      <c r="B597" s="8">
        <v>2014</v>
      </c>
      <c r="C597" s="10">
        <f>'Pre Adjustment'!C468-Adjustments!C468</f>
        <v>0</v>
      </c>
      <c r="D597" s="10">
        <f>'Pre Adjustment'!D468-Adjustments!D468</f>
        <v>0</v>
      </c>
      <c r="E597" s="10">
        <f>'Pre Adjustment'!E468-Adjustments!E468</f>
        <v>0</v>
      </c>
      <c r="F597" s="10">
        <f t="shared" si="475"/>
        <v>0</v>
      </c>
      <c r="G597" s="11" t="str">
        <f t="shared" si="572"/>
        <v>NA</v>
      </c>
      <c r="H597" s="11" t="str">
        <f>IF(SUM($C596:$C597)=0,"NA",SUM($F596:$F597)/SUM($C596:$C597))</f>
        <v>NA</v>
      </c>
      <c r="I597" s="11" t="str">
        <f>IF(SUM($C595:$C597)=0,"NA",SUM($F595:$F597)/SUM($C595:$C597))</f>
        <v>NA</v>
      </c>
      <c r="J597" s="11">
        <f t="shared" si="570"/>
        <v>0</v>
      </c>
      <c r="K597" s="11">
        <f t="shared" si="571"/>
        <v>0</v>
      </c>
      <c r="L597" s="11">
        <f t="shared" ref="L597:L598" si="573">IF(SUM($C592:$C597)=0,"NA",SUM($F592:$F597)/SUM($C592:$C597))</f>
        <v>0</v>
      </c>
      <c r="M597" s="11">
        <f>IF(SUM($C591:$C597)=0,"NA",SUM($F591:$F597)/SUM($C591:$C597))</f>
        <v>0</v>
      </c>
      <c r="N597" s="11">
        <f>IF(SUM($C590:$C597)=0,"NA",SUM($F590:$F597)/SUM($C590:$C597))</f>
        <v>0</v>
      </c>
    </row>
    <row r="598" spans="1:17">
      <c r="A598" s="7">
        <v>3971</v>
      </c>
      <c r="B598" s="8">
        <v>2015</v>
      </c>
      <c r="C598" s="10">
        <f>'Pre Adjustment'!C469-Adjustments!C469</f>
        <v>0</v>
      </c>
      <c r="D598" s="10">
        <f>'Pre Adjustment'!D469-Adjustments!D469</f>
        <v>0</v>
      </c>
      <c r="E598" s="10">
        <f>'Pre Adjustment'!E469-Adjustments!E469</f>
        <v>0</v>
      </c>
      <c r="F598" s="10">
        <f t="shared" si="475"/>
        <v>0</v>
      </c>
      <c r="G598" s="11" t="str">
        <f t="shared" si="572"/>
        <v>NA</v>
      </c>
      <c r="H598" s="11" t="str">
        <f t="shared" ref="H598" si="574">IF(SUM($C597:$C598)=0,"NA",SUM($F597:$F598)/SUM($C597:$C598))</f>
        <v>NA</v>
      </c>
      <c r="I598" s="11" t="str">
        <f>IF(SUM($C596:$C598)=0,"NA",SUM($F596:$F598)/SUM($C596:$C598))</f>
        <v>NA</v>
      </c>
      <c r="J598" s="11" t="str">
        <f>IF(SUM($C595:$C598)=0,"NA",SUM($F595:$F598)/SUM($C595:$C598))</f>
        <v>NA</v>
      </c>
      <c r="K598" s="11">
        <f t="shared" si="571"/>
        <v>0</v>
      </c>
      <c r="L598" s="11">
        <f t="shared" si="573"/>
        <v>0</v>
      </c>
      <c r="M598" s="11">
        <f t="shared" ref="M598" si="575">IF(SUM($C592:$C598)=0,"NA",SUM($F592:$F598)/SUM($C592:$C598))</f>
        <v>0</v>
      </c>
      <c r="N598" s="11">
        <f>IF(SUM($C591:$C598)=0,"NA",SUM($F591:$F598)/SUM($C591:$C598))</f>
        <v>0</v>
      </c>
      <c r="O598" s="11">
        <f>IF(SUM($C590:$C598)=0,"NA",SUM($F590:$F598)/SUM($C590:$C598))</f>
        <v>0</v>
      </c>
    </row>
    <row r="599" spans="1:17">
      <c r="A599" s="7">
        <v>3971</v>
      </c>
      <c r="B599" s="8">
        <v>2016</v>
      </c>
      <c r="C599" s="10">
        <v>0</v>
      </c>
      <c r="D599" s="10">
        <v>0</v>
      </c>
      <c r="E599" s="10">
        <v>0</v>
      </c>
      <c r="F599" s="10">
        <f t="shared" ref="F599:F600" si="576">D599-E599</f>
        <v>0</v>
      </c>
      <c r="G599" s="11" t="str">
        <f t="shared" si="572"/>
        <v>NA</v>
      </c>
      <c r="H599" s="11" t="str">
        <f t="shared" ref="H599:H600" si="577">IF(SUM($C598:$C599)=0,"NA",SUM($F598:$F599)/SUM($C598:$C599))</f>
        <v>NA</v>
      </c>
      <c r="I599" s="11" t="str">
        <f>IF(SUM($C597:$C599)=0,"NA",SUM($F597:$F599)/SUM($C597:$C599))</f>
        <v>NA</v>
      </c>
      <c r="J599" s="11" t="str">
        <f>IF(SUM($C596:$C599)=0,"NA",SUM($F596:$F599)/SUM($C596:$C599))</f>
        <v>NA</v>
      </c>
      <c r="K599" s="11" t="str">
        <f t="shared" ref="K599:K600" si="578">IF(SUM($C595:$C599)=0,"NA",SUM($F595:$F599)/SUM($C595:$C599))</f>
        <v>NA</v>
      </c>
      <c r="L599" s="11">
        <f t="shared" ref="L599:L600" si="579">IF(SUM($C594:$C599)=0,"NA",SUM($F594:$F599)/SUM($C594:$C599))</f>
        <v>0</v>
      </c>
      <c r="M599" s="11">
        <f t="shared" ref="M599:M600" si="580">IF(SUM($C593:$C599)=0,"NA",SUM($F593:$F599)/SUM($C593:$C599))</f>
        <v>0</v>
      </c>
      <c r="N599" s="11">
        <f>IF(SUM($C592:$C599)=0,"NA",SUM($F592:$F599)/SUM($C592:$C599))</f>
        <v>0</v>
      </c>
      <c r="O599" s="11">
        <f>IF(SUM($C591:$C599)=0,"NA",SUM($F591:$F599)/SUM($C591:$C599))</f>
        <v>0</v>
      </c>
      <c r="P599" s="11">
        <f>IF(SUM($C590:$C599)=0,"NA",SUM($F590:$F599)/SUM($C590:$C599))</f>
        <v>0</v>
      </c>
    </row>
    <row r="600" spans="1:17">
      <c r="A600" s="7">
        <v>3971</v>
      </c>
      <c r="B600" s="8">
        <v>2017</v>
      </c>
      <c r="C600" s="10">
        <v>0</v>
      </c>
      <c r="D600" s="10">
        <v>0</v>
      </c>
      <c r="E600" s="10">
        <v>0</v>
      </c>
      <c r="F600" s="10">
        <f t="shared" si="576"/>
        <v>0</v>
      </c>
      <c r="G600" s="11" t="str">
        <f t="shared" si="572"/>
        <v>NA</v>
      </c>
      <c r="H600" s="11" t="str">
        <f t="shared" si="577"/>
        <v>NA</v>
      </c>
      <c r="I600" s="11" t="str">
        <f>IF(SUM($C598:$C600)=0,"NA",SUM($F598:$F600)/SUM($C598:$C600))</f>
        <v>NA</v>
      </c>
      <c r="J600" s="11" t="str">
        <f>IF(SUM($C597:$C600)=0,"NA",SUM($F597:$F600)/SUM($C597:$C600))</f>
        <v>NA</v>
      </c>
      <c r="K600" s="11" t="str">
        <f t="shared" si="578"/>
        <v>NA</v>
      </c>
      <c r="L600" s="11" t="str">
        <f t="shared" si="579"/>
        <v>NA</v>
      </c>
      <c r="M600" s="11">
        <f t="shared" si="580"/>
        <v>0</v>
      </c>
      <c r="N600" s="11">
        <f>IF(SUM($C593:$C600)=0,"NA",SUM($F593:$F600)/SUM($C593:$C600))</f>
        <v>0</v>
      </c>
      <c r="O600" s="11">
        <f>IF(SUM($C592:$C600)=0,"NA",SUM($F592:$F600)/SUM($C592:$C600))</f>
        <v>0</v>
      </c>
      <c r="P600" s="11">
        <f>IF(SUM($C591:$C600)=0,"NA",SUM($F591:$F600)/SUM($C591:$C600))</f>
        <v>0</v>
      </c>
      <c r="Q600" s="11">
        <f>IF(SUM($C592:$C600)=0,"NA",SUM($F590:$F600)/SUM($C590:$C600))</f>
        <v>0</v>
      </c>
    </row>
    <row r="601" spans="1:17">
      <c r="A601" s="7"/>
      <c r="B601" s="8"/>
      <c r="G601" s="11"/>
      <c r="H601" s="11"/>
      <c r="I601" s="11"/>
      <c r="J601" s="11"/>
      <c r="K601" s="11"/>
      <c r="L601" s="11"/>
      <c r="M601" s="11"/>
      <c r="N601" s="11"/>
      <c r="O601" s="11"/>
    </row>
    <row r="602" spans="1:17">
      <c r="A602" s="7"/>
      <c r="B602" s="8"/>
      <c r="G602" s="11"/>
      <c r="H602" s="11"/>
      <c r="I602" s="11"/>
      <c r="J602" s="11"/>
      <c r="K602" s="11"/>
      <c r="L602" s="11"/>
      <c r="M602" s="11"/>
      <c r="N602" s="11"/>
      <c r="O602" s="11"/>
    </row>
    <row r="603" spans="1:17">
      <c r="A603" s="7"/>
      <c r="B603" s="8"/>
    </row>
    <row r="604" spans="1:17">
      <c r="A604" s="7">
        <v>3972</v>
      </c>
      <c r="B604" s="8">
        <v>2005</v>
      </c>
      <c r="C604" s="10">
        <f>'Pre Adjustment'!C471-Adjustments!C471</f>
        <v>0</v>
      </c>
      <c r="D604" s="10">
        <f>'Pre Adjustment'!D471-Adjustments!D471</f>
        <v>0</v>
      </c>
      <c r="E604" s="10">
        <f>'Pre Adjustment'!E471-Adjustments!E471</f>
        <v>0</v>
      </c>
      <c r="F604" s="10">
        <f t="shared" ref="F604:F688" si="581">D604-E604</f>
        <v>0</v>
      </c>
      <c r="G604" s="11" t="str">
        <f>IF($C604=0,"NA",+$F604/$C604)</f>
        <v>NA</v>
      </c>
    </row>
    <row r="605" spans="1:17">
      <c r="A605" s="7">
        <v>3972</v>
      </c>
      <c r="B605" s="8">
        <v>2006</v>
      </c>
      <c r="C605" s="10">
        <f>'Pre Adjustment'!C472-Adjustments!C472</f>
        <v>0</v>
      </c>
      <c r="D605" s="10">
        <f>'Pre Adjustment'!D472-Adjustments!D472</f>
        <v>0</v>
      </c>
      <c r="E605" s="10">
        <f>'Pre Adjustment'!E472-Adjustments!E472</f>
        <v>0</v>
      </c>
      <c r="F605" s="10">
        <f t="shared" si="581"/>
        <v>0</v>
      </c>
      <c r="G605" s="11" t="str">
        <f>IF($C605=0,"NA",+$F605/$C605)</f>
        <v>NA</v>
      </c>
      <c r="H605" s="11" t="str">
        <f t="shared" ref="H605:H609" si="582">IF(SUM($C604:$C605)=0,"NA",SUM($F604:$F605)/SUM($C604:$C605))</f>
        <v>NA</v>
      </c>
    </row>
    <row r="606" spans="1:17">
      <c r="A606" s="7">
        <v>3972</v>
      </c>
      <c r="B606" s="8">
        <v>2007</v>
      </c>
      <c r="C606" s="10">
        <f>'Pre Adjustment'!C473-Adjustments!C473</f>
        <v>30110.63</v>
      </c>
      <c r="D606" s="10">
        <f>'Pre Adjustment'!D473-Adjustments!D473</f>
        <v>0</v>
      </c>
      <c r="E606" s="10">
        <f>'Pre Adjustment'!E473-Adjustments!E473</f>
        <v>0</v>
      </c>
      <c r="F606" s="10">
        <f t="shared" si="581"/>
        <v>0</v>
      </c>
      <c r="G606" s="11">
        <f t="shared" ref="G606:G608" si="583">IF($C606=0,"NA",+$F606/$C606)</f>
        <v>0</v>
      </c>
      <c r="H606" s="11">
        <f t="shared" si="582"/>
        <v>0</v>
      </c>
      <c r="I606" s="11">
        <f t="shared" ref="I606:I610" si="584">IF(SUM($C604:$C606)=0,"NA",SUM($F604:$F606)/SUM($C604:$C606))</f>
        <v>0</v>
      </c>
    </row>
    <row r="607" spans="1:17">
      <c r="A607" s="7">
        <v>3972</v>
      </c>
      <c r="B607" s="8">
        <v>2008</v>
      </c>
      <c r="C607" s="10">
        <f>'Pre Adjustment'!C474-Adjustments!C474</f>
        <v>0</v>
      </c>
      <c r="D607" s="10">
        <f>'Pre Adjustment'!D474-Adjustments!D474</f>
        <v>0</v>
      </c>
      <c r="E607" s="10">
        <f>'Pre Adjustment'!E474-Adjustments!E474</f>
        <v>0</v>
      </c>
      <c r="F607" s="10">
        <f t="shared" si="581"/>
        <v>0</v>
      </c>
      <c r="G607" s="11" t="str">
        <f t="shared" si="583"/>
        <v>NA</v>
      </c>
      <c r="H607" s="11">
        <f t="shared" si="582"/>
        <v>0</v>
      </c>
      <c r="I607" s="11">
        <f t="shared" si="584"/>
        <v>0</v>
      </c>
      <c r="J607" s="11">
        <f>IF(SUM($C604:$C607)=0,"NA",SUM($F604:$F607)/SUM($C604:$C607))</f>
        <v>0</v>
      </c>
    </row>
    <row r="608" spans="1:17">
      <c r="A608" s="7">
        <v>3972</v>
      </c>
      <c r="B608" s="8">
        <v>2009</v>
      </c>
      <c r="C608" s="10">
        <f>'Pre Adjustment'!C475-Adjustments!C475</f>
        <v>814.58</v>
      </c>
      <c r="D608" s="10">
        <f>'Pre Adjustment'!D475-Adjustments!D475</f>
        <v>0</v>
      </c>
      <c r="E608" s="10">
        <f>'Pre Adjustment'!E475-Adjustments!E475</f>
        <v>0</v>
      </c>
      <c r="F608" s="10">
        <f t="shared" si="581"/>
        <v>0</v>
      </c>
      <c r="G608" s="11">
        <f t="shared" si="583"/>
        <v>0</v>
      </c>
      <c r="H608" s="11">
        <f t="shared" si="582"/>
        <v>0</v>
      </c>
      <c r="I608" s="11">
        <f t="shared" si="584"/>
        <v>0</v>
      </c>
      <c r="J608" s="11">
        <f t="shared" ref="J608:J611" si="585">IF(SUM($C605:$C608)=0,"NA",SUM($F605:$F608)/SUM($C605:$C608))</f>
        <v>0</v>
      </c>
      <c r="K608" s="11">
        <f>IF(SUM($C604:$C608)=0,"NA",SUM($F604:$F608)/SUM($C604:$C608))</f>
        <v>0</v>
      </c>
    </row>
    <row r="609" spans="1:17">
      <c r="A609" s="7">
        <v>3972</v>
      </c>
      <c r="B609" s="8">
        <v>2010</v>
      </c>
      <c r="C609" s="10">
        <f>'Pre Adjustment'!C476-Adjustments!C476</f>
        <v>0</v>
      </c>
      <c r="D609" s="10">
        <f>'Pre Adjustment'!D476-Adjustments!D476</f>
        <v>0</v>
      </c>
      <c r="E609" s="10">
        <f>'Pre Adjustment'!E476-Adjustments!E476</f>
        <v>0</v>
      </c>
      <c r="F609" s="10">
        <f t="shared" si="581"/>
        <v>0</v>
      </c>
      <c r="G609" s="11" t="str">
        <f>IF($C609=0,"NA",+$F609/$C609)</f>
        <v>NA</v>
      </c>
      <c r="H609" s="11">
        <f t="shared" si="582"/>
        <v>0</v>
      </c>
      <c r="I609" s="11">
        <f t="shared" si="584"/>
        <v>0</v>
      </c>
      <c r="J609" s="11">
        <f t="shared" si="585"/>
        <v>0</v>
      </c>
      <c r="K609" s="11">
        <f t="shared" ref="K609:K612" si="586">IF(SUM($C605:$C609)=0,"NA",SUM($F605:$F609)/SUM($C605:$C609))</f>
        <v>0</v>
      </c>
      <c r="L609" s="11">
        <f>IF(SUM($C604:$C609)=0,"NA",SUM($F604:$F609)/SUM($C604:$C609))</f>
        <v>0</v>
      </c>
    </row>
    <row r="610" spans="1:17">
      <c r="A610" s="7">
        <v>3972</v>
      </c>
      <c r="B610" s="8">
        <v>2013</v>
      </c>
      <c r="C610" s="10">
        <f>'Pre Adjustment'!C477-Adjustments!C477</f>
        <v>0</v>
      </c>
      <c r="D610" s="10">
        <f>'Pre Adjustment'!D477-Adjustments!D477</f>
        <v>0</v>
      </c>
      <c r="E610" s="10">
        <f>'Pre Adjustment'!E477-Adjustments!E477</f>
        <v>0</v>
      </c>
      <c r="F610" s="10">
        <f t="shared" si="581"/>
        <v>0</v>
      </c>
      <c r="G610" s="11" t="str">
        <f t="shared" ref="G610:G614" si="587">IF($C610=0,"NA",+$F610/$C610)</f>
        <v>NA</v>
      </c>
      <c r="H610" s="11" t="str">
        <f>IF(SUM($C609:$C610)=0,"NA",SUM($F609:$F610)/SUM($C609:$C610))</f>
        <v>NA</v>
      </c>
      <c r="I610" s="11">
        <f t="shared" si="584"/>
        <v>0</v>
      </c>
      <c r="J610" s="11">
        <f t="shared" si="585"/>
        <v>0</v>
      </c>
      <c r="K610" s="11">
        <f t="shared" si="586"/>
        <v>0</v>
      </c>
      <c r="L610" s="11">
        <f>IF(SUM($C605:$C610)=0,"NA",SUM($F605:$F610)/SUM($C605:$C610))</f>
        <v>0</v>
      </c>
      <c r="M610" s="11">
        <f>IF(SUM($C604:$C610)=0,"NA",SUM($F604:$F610)/SUM($C604:$C610))</f>
        <v>0</v>
      </c>
    </row>
    <row r="611" spans="1:17">
      <c r="A611" s="7">
        <v>3972</v>
      </c>
      <c r="B611" s="8">
        <v>2014</v>
      </c>
      <c r="C611" s="10">
        <f>'Pre Adjustment'!C478-Adjustments!C478</f>
        <v>0</v>
      </c>
      <c r="D611" s="10">
        <f>'Pre Adjustment'!D478-Adjustments!D478</f>
        <v>0</v>
      </c>
      <c r="E611" s="10">
        <f>'Pre Adjustment'!E478-Adjustments!E478</f>
        <v>0</v>
      </c>
      <c r="F611" s="10">
        <f t="shared" si="581"/>
        <v>0</v>
      </c>
      <c r="G611" s="11" t="str">
        <f t="shared" si="587"/>
        <v>NA</v>
      </c>
      <c r="H611" s="11" t="str">
        <f>IF(SUM($C610:$C611)=0,"NA",SUM($F610:$F611)/SUM($C610:$C611))</f>
        <v>NA</v>
      </c>
      <c r="I611" s="11" t="str">
        <f>IF(SUM($C609:$C611)=0,"NA",SUM($F609:$F611)/SUM($C609:$C611))</f>
        <v>NA</v>
      </c>
      <c r="J611" s="11">
        <f t="shared" si="585"/>
        <v>0</v>
      </c>
      <c r="K611" s="11">
        <f t="shared" si="586"/>
        <v>0</v>
      </c>
      <c r="L611" s="11">
        <f t="shared" ref="L611:L612" si="588">IF(SUM($C606:$C611)=0,"NA",SUM($F606:$F611)/SUM($C606:$C611))</f>
        <v>0</v>
      </c>
      <c r="M611" s="11">
        <f>IF(SUM($C605:$C611)=0,"NA",SUM($F605:$F611)/SUM($C605:$C611))</f>
        <v>0</v>
      </c>
      <c r="N611" s="11">
        <f>IF(SUM($C604:$C611)=0,"NA",SUM($F604:$F611)/SUM($C604:$C611))</f>
        <v>0</v>
      </c>
    </row>
    <row r="612" spans="1:17">
      <c r="A612" s="7">
        <v>3972</v>
      </c>
      <c r="B612" s="8">
        <v>2015</v>
      </c>
      <c r="C612" s="10">
        <f>'Pre Adjustment'!C479-Adjustments!C479</f>
        <v>0</v>
      </c>
      <c r="D612" s="10">
        <f>'Pre Adjustment'!D479-Adjustments!D479</f>
        <v>0</v>
      </c>
      <c r="E612" s="10">
        <f>'Pre Adjustment'!E479-Adjustments!E479</f>
        <v>0</v>
      </c>
      <c r="F612" s="10">
        <f t="shared" si="581"/>
        <v>0</v>
      </c>
      <c r="G612" s="11" t="str">
        <f t="shared" si="587"/>
        <v>NA</v>
      </c>
      <c r="H612" s="11" t="str">
        <f t="shared" ref="H612" si="589">IF(SUM($C611:$C612)=0,"NA",SUM($F611:$F612)/SUM($C611:$C612))</f>
        <v>NA</v>
      </c>
      <c r="I612" s="11" t="str">
        <f>IF(SUM($C610:$C612)=0,"NA",SUM($F610:$F612)/SUM($C610:$C612))</f>
        <v>NA</v>
      </c>
      <c r="J612" s="11" t="str">
        <f>IF(SUM($C609:$C612)=0,"NA",SUM($F609:$F612)/SUM($C609:$C612))</f>
        <v>NA</v>
      </c>
      <c r="K612" s="11">
        <f t="shared" si="586"/>
        <v>0</v>
      </c>
      <c r="L612" s="11">
        <f t="shared" si="588"/>
        <v>0</v>
      </c>
      <c r="M612" s="11">
        <f t="shared" ref="M612" si="590">IF(SUM($C606:$C612)=0,"NA",SUM($F606:$F612)/SUM($C606:$C612))</f>
        <v>0</v>
      </c>
      <c r="N612" s="11">
        <f>IF(SUM($C605:$C612)=0,"NA",SUM($F605:$F612)/SUM($C605:$C612))</f>
        <v>0</v>
      </c>
      <c r="O612" s="11">
        <f>IF(SUM($C604:$C612)=0,"NA",SUM($F604:$F612)/SUM($C604:$C612))</f>
        <v>0</v>
      </c>
    </row>
    <row r="613" spans="1:17">
      <c r="A613" s="7">
        <v>3972</v>
      </c>
      <c r="B613" s="8">
        <v>2016</v>
      </c>
      <c r="C613" s="10">
        <v>0</v>
      </c>
      <c r="D613" s="10">
        <v>0</v>
      </c>
      <c r="E613" s="10">
        <v>0</v>
      </c>
      <c r="F613" s="10">
        <f t="shared" si="581"/>
        <v>0</v>
      </c>
      <c r="G613" s="11" t="str">
        <f t="shared" si="587"/>
        <v>NA</v>
      </c>
      <c r="H613" s="11" t="str">
        <f t="shared" ref="H613:H614" si="591">IF(SUM($C612:$C613)=0,"NA",SUM($F612:$F613)/SUM($C612:$C613))</f>
        <v>NA</v>
      </c>
      <c r="I613" s="11" t="str">
        <f>IF(SUM($C611:$C613)=0,"NA",SUM($F611:$F613)/SUM($C611:$C613))</f>
        <v>NA</v>
      </c>
      <c r="J613" s="11" t="str">
        <f>IF(SUM($C610:$C613)=0,"NA",SUM($F610:$F613)/SUM($C610:$C613))</f>
        <v>NA</v>
      </c>
      <c r="K613" s="11" t="str">
        <f t="shared" ref="K613:K614" si="592">IF(SUM($C609:$C613)=0,"NA",SUM($F609:$F613)/SUM($C609:$C613))</f>
        <v>NA</v>
      </c>
      <c r="L613" s="11">
        <f t="shared" ref="L613:L614" si="593">IF(SUM($C608:$C613)=0,"NA",SUM($F608:$F613)/SUM($C608:$C613))</f>
        <v>0</v>
      </c>
      <c r="M613" s="11">
        <f t="shared" ref="M613:M614" si="594">IF(SUM($C607:$C613)=0,"NA",SUM($F607:$F613)/SUM($C607:$C613))</f>
        <v>0</v>
      </c>
      <c r="N613" s="11">
        <f>IF(SUM($C606:$C613)=0,"NA",SUM($F606:$F613)/SUM($C606:$C613))</f>
        <v>0</v>
      </c>
      <c r="O613" s="11">
        <f>IF(SUM($C605:$C613)=0,"NA",SUM($F605:$F613)/SUM($C605:$C613))</f>
        <v>0</v>
      </c>
      <c r="P613" s="11">
        <f>IF(SUM($C604:$C613)=0,"NA",SUM($F604:$F613)/SUM($C604:$C613))</f>
        <v>0</v>
      </c>
    </row>
    <row r="614" spans="1:17">
      <c r="A614" s="7">
        <v>3972</v>
      </c>
      <c r="B614" s="8">
        <v>2017</v>
      </c>
      <c r="C614" s="10">
        <v>487.07</v>
      </c>
      <c r="D614" s="10">
        <v>0</v>
      </c>
      <c r="E614" s="10">
        <v>0</v>
      </c>
      <c r="F614" s="10">
        <f t="shared" si="581"/>
        <v>0</v>
      </c>
      <c r="G614" s="11">
        <f t="shared" si="587"/>
        <v>0</v>
      </c>
      <c r="H614" s="11">
        <f t="shared" si="591"/>
        <v>0</v>
      </c>
      <c r="I614" s="11">
        <f>IF(SUM($C612:$C614)=0,"NA",SUM($F612:$F614)/SUM($C612:$C614))</f>
        <v>0</v>
      </c>
      <c r="J614" s="11">
        <f>IF(SUM($C611:$C614)=0,"NA",SUM($F611:$F614)/SUM($C611:$C614))</f>
        <v>0</v>
      </c>
      <c r="K614" s="11">
        <f t="shared" si="592"/>
        <v>0</v>
      </c>
      <c r="L614" s="11">
        <f t="shared" si="593"/>
        <v>0</v>
      </c>
      <c r="M614" s="11">
        <f t="shared" si="594"/>
        <v>0</v>
      </c>
      <c r="N614" s="11">
        <f>IF(SUM($C607:$C614)=0,"NA",SUM($F607:$F614)/SUM($C607:$C614))</f>
        <v>0</v>
      </c>
      <c r="O614" s="11">
        <f>IF(SUM($C606:$C614)=0,"NA",SUM($F606:$F614)/SUM($C606:$C614))</f>
        <v>0</v>
      </c>
      <c r="P614" s="11">
        <f>IF(SUM($C605:$C614)=0,"NA",SUM($F605:$F614)/SUM($C605:$C614))</f>
        <v>0</v>
      </c>
      <c r="Q614" s="11">
        <f>IF(SUM($C606:$C614)=0,"NA",SUM($F604:$F614)/SUM($C604:$C614))</f>
        <v>0</v>
      </c>
    </row>
    <row r="615" spans="1:17">
      <c r="A615" s="7"/>
      <c r="B615" s="8"/>
      <c r="G615" s="11"/>
      <c r="H615" s="11"/>
      <c r="I615" s="11"/>
      <c r="J615" s="11"/>
      <c r="K615" s="11"/>
      <c r="L615" s="11"/>
      <c r="M615" s="11"/>
      <c r="N615" s="11"/>
      <c r="O615" s="11"/>
    </row>
    <row r="616" spans="1:17">
      <c r="A616" s="7"/>
      <c r="B616" s="8"/>
      <c r="G616" s="11"/>
      <c r="H616" s="11"/>
      <c r="I616" s="11"/>
      <c r="J616" s="11"/>
      <c r="K616" s="11"/>
      <c r="L616" s="11"/>
      <c r="M616" s="11"/>
      <c r="N616" s="11"/>
      <c r="O616" s="11"/>
    </row>
    <row r="617" spans="1:17">
      <c r="A617" s="7"/>
      <c r="B617" s="8"/>
      <c r="G617" s="11"/>
      <c r="H617" s="11"/>
      <c r="I617" s="11"/>
      <c r="J617" s="11"/>
      <c r="K617" s="11"/>
      <c r="L617" s="11"/>
      <c r="M617" s="11"/>
      <c r="N617" s="11"/>
      <c r="O617" s="11"/>
    </row>
    <row r="618" spans="1:17">
      <c r="A618" s="7"/>
      <c r="B618" s="8"/>
    </row>
    <row r="619" spans="1:17">
      <c r="A619" s="7">
        <v>3973</v>
      </c>
      <c r="B619" s="8">
        <v>2005</v>
      </c>
      <c r="C619" s="10">
        <f>'Pre Adjustment'!C481-Adjustments!C481</f>
        <v>0</v>
      </c>
      <c r="D619" s="10">
        <f>'Pre Adjustment'!D481-Adjustments!D481</f>
        <v>0</v>
      </c>
      <c r="E619" s="10">
        <f>'Pre Adjustment'!E481-Adjustments!E481</f>
        <v>0</v>
      </c>
      <c r="F619" s="10">
        <f t="shared" si="581"/>
        <v>0</v>
      </c>
      <c r="G619" s="11" t="str">
        <f>IF($C619=0,"NA",+$F619/$C619)</f>
        <v>NA</v>
      </c>
    </row>
    <row r="620" spans="1:17">
      <c r="A620" s="7">
        <v>3973</v>
      </c>
      <c r="B620" s="8">
        <v>2006</v>
      </c>
      <c r="C620" s="10">
        <f>'Pre Adjustment'!C482-Adjustments!C482</f>
        <v>0</v>
      </c>
      <c r="D620" s="10">
        <f>'Pre Adjustment'!D482-Adjustments!D482</f>
        <v>0</v>
      </c>
      <c r="E620" s="10">
        <f>'Pre Adjustment'!E482-Adjustments!E482</f>
        <v>0</v>
      </c>
      <c r="F620" s="10">
        <f t="shared" si="581"/>
        <v>0</v>
      </c>
      <c r="G620" s="11" t="str">
        <f>IF($C620=0,"NA",+$F620/$C620)</f>
        <v>NA</v>
      </c>
      <c r="H620" s="11" t="str">
        <f t="shared" ref="H620:H624" si="595">IF(SUM($C619:$C620)=0,"NA",SUM($F619:$F620)/SUM($C619:$C620))</f>
        <v>NA</v>
      </c>
    </row>
    <row r="621" spans="1:17">
      <c r="A621" s="7">
        <v>3973</v>
      </c>
      <c r="B621" s="8">
        <v>2007</v>
      </c>
      <c r="C621" s="10">
        <f>'Pre Adjustment'!C483-Adjustments!C483</f>
        <v>8791.07</v>
      </c>
      <c r="D621" s="10">
        <f>'Pre Adjustment'!D483-Adjustments!D483</f>
        <v>0</v>
      </c>
      <c r="E621" s="10">
        <f>'Pre Adjustment'!E483-Adjustments!E483</f>
        <v>0</v>
      </c>
      <c r="F621" s="10">
        <f t="shared" si="581"/>
        <v>0</v>
      </c>
      <c r="G621" s="11">
        <f t="shared" ref="G621:G623" si="596">IF($C621=0,"NA",+$F621/$C621)</f>
        <v>0</v>
      </c>
      <c r="H621" s="11">
        <f t="shared" si="595"/>
        <v>0</v>
      </c>
      <c r="I621" s="11">
        <f t="shared" ref="I621:I625" si="597">IF(SUM($C619:$C621)=0,"NA",SUM($F619:$F621)/SUM($C619:$C621))</f>
        <v>0</v>
      </c>
    </row>
    <row r="622" spans="1:17">
      <c r="A622" s="7">
        <v>3973</v>
      </c>
      <c r="B622" s="8">
        <v>2008</v>
      </c>
      <c r="C622" s="10">
        <f>'Pre Adjustment'!C484-Adjustments!C484</f>
        <v>0</v>
      </c>
      <c r="D622" s="10">
        <f>'Pre Adjustment'!D484-Adjustments!D484</f>
        <v>0</v>
      </c>
      <c r="E622" s="10">
        <f>'Pre Adjustment'!E484-Adjustments!E484</f>
        <v>0</v>
      </c>
      <c r="F622" s="10">
        <f t="shared" si="581"/>
        <v>0</v>
      </c>
      <c r="G622" s="11" t="str">
        <f t="shared" si="596"/>
        <v>NA</v>
      </c>
      <c r="H622" s="11">
        <f t="shared" si="595"/>
        <v>0</v>
      </c>
      <c r="I622" s="11">
        <f t="shared" si="597"/>
        <v>0</v>
      </c>
      <c r="J622" s="11">
        <f>IF(SUM($C619:$C622)=0,"NA",SUM($F619:$F622)/SUM($C619:$C622))</f>
        <v>0</v>
      </c>
    </row>
    <row r="623" spans="1:17">
      <c r="A623" s="7">
        <v>3973</v>
      </c>
      <c r="B623" s="8">
        <v>2009</v>
      </c>
      <c r="C623" s="10">
        <f>'Pre Adjustment'!C485-Adjustments!C485</f>
        <v>11148.45</v>
      </c>
      <c r="D623" s="10">
        <f>'Pre Adjustment'!D485-Adjustments!D485</f>
        <v>0</v>
      </c>
      <c r="E623" s="10">
        <f>'Pre Adjustment'!E485-Adjustments!E485</f>
        <v>0</v>
      </c>
      <c r="F623" s="10">
        <f t="shared" si="581"/>
        <v>0</v>
      </c>
      <c r="G623" s="11">
        <f t="shared" si="596"/>
        <v>0</v>
      </c>
      <c r="H623" s="11">
        <f t="shared" si="595"/>
        <v>0</v>
      </c>
      <c r="I623" s="11">
        <f t="shared" si="597"/>
        <v>0</v>
      </c>
      <c r="J623" s="11">
        <f t="shared" ref="J623:J626" si="598">IF(SUM($C620:$C623)=0,"NA",SUM($F620:$F623)/SUM($C620:$C623))</f>
        <v>0</v>
      </c>
      <c r="K623" s="11">
        <f>IF(SUM($C619:$C623)=0,"NA",SUM($F619:$F623)/SUM($C619:$C623))</f>
        <v>0</v>
      </c>
    </row>
    <row r="624" spans="1:17">
      <c r="A624" s="7">
        <v>3973</v>
      </c>
      <c r="B624" s="8">
        <v>2010</v>
      </c>
      <c r="C624" s="10">
        <f>'Pre Adjustment'!C486-Adjustments!C486</f>
        <v>13539.35</v>
      </c>
      <c r="D624" s="10">
        <f>'Pre Adjustment'!D486-Adjustments!D486</f>
        <v>0</v>
      </c>
      <c r="E624" s="10">
        <f>'Pre Adjustment'!E486-Adjustments!E486</f>
        <v>0</v>
      </c>
      <c r="F624" s="10">
        <f t="shared" si="581"/>
        <v>0</v>
      </c>
      <c r="G624" s="11">
        <f>IF($C624=0,"NA",+$F624/$C624)</f>
        <v>0</v>
      </c>
      <c r="H624" s="11">
        <f t="shared" si="595"/>
        <v>0</v>
      </c>
      <c r="I624" s="11">
        <f t="shared" si="597"/>
        <v>0</v>
      </c>
      <c r="J624" s="11">
        <f t="shared" si="598"/>
        <v>0</v>
      </c>
      <c r="K624" s="11">
        <f t="shared" ref="K624:K627" si="599">IF(SUM($C620:$C624)=0,"NA",SUM($F620:$F624)/SUM($C620:$C624))</f>
        <v>0</v>
      </c>
      <c r="L624" s="11">
        <f>IF(SUM($C619:$C624)=0,"NA",SUM($F619:$F624)/SUM($C619:$C624))</f>
        <v>0</v>
      </c>
    </row>
    <row r="625" spans="1:17">
      <c r="A625" s="7">
        <v>3973</v>
      </c>
      <c r="B625" s="8">
        <v>2013</v>
      </c>
      <c r="C625" s="10">
        <f>'Pre Adjustment'!C487-Adjustments!C487</f>
        <v>0</v>
      </c>
      <c r="D625" s="10">
        <f>'Pre Adjustment'!D487-Adjustments!D487</f>
        <v>0</v>
      </c>
      <c r="E625" s="10">
        <f>'Pre Adjustment'!E487-Adjustments!E487</f>
        <v>0</v>
      </c>
      <c r="F625" s="10">
        <f t="shared" si="581"/>
        <v>0</v>
      </c>
      <c r="G625" s="11" t="str">
        <f t="shared" ref="G625:G629" si="600">IF($C625=0,"NA",+$F625/$C625)</f>
        <v>NA</v>
      </c>
      <c r="H625" s="11">
        <f>IF(SUM($C624:$C625)=0,"NA",SUM($F624:$F625)/SUM($C624:$C625))</f>
        <v>0</v>
      </c>
      <c r="I625" s="11">
        <f t="shared" si="597"/>
        <v>0</v>
      </c>
      <c r="J625" s="11">
        <f t="shared" si="598"/>
        <v>0</v>
      </c>
      <c r="K625" s="11">
        <f t="shared" si="599"/>
        <v>0</v>
      </c>
      <c r="L625" s="11">
        <f>IF(SUM($C620:$C625)=0,"NA",SUM($F620:$F625)/SUM($C620:$C625))</f>
        <v>0</v>
      </c>
      <c r="M625" s="11">
        <f>IF(SUM($C619:$C625)=0,"NA",SUM($F619:$F625)/SUM($C619:$C625))</f>
        <v>0</v>
      </c>
    </row>
    <row r="626" spans="1:17">
      <c r="A626" s="7">
        <v>3973</v>
      </c>
      <c r="B626" s="8">
        <v>2014</v>
      </c>
      <c r="C626" s="10">
        <f>'Pre Adjustment'!C488-Adjustments!C488</f>
        <v>0</v>
      </c>
      <c r="D626" s="10">
        <f>'Pre Adjustment'!D488-Adjustments!D488</f>
        <v>0</v>
      </c>
      <c r="E626" s="10">
        <f>'Pre Adjustment'!E488-Adjustments!E488</f>
        <v>0</v>
      </c>
      <c r="F626" s="10">
        <f t="shared" si="581"/>
        <v>0</v>
      </c>
      <c r="G626" s="11" t="str">
        <f t="shared" si="600"/>
        <v>NA</v>
      </c>
      <c r="H626" s="11" t="str">
        <f>IF(SUM($C625:$C626)=0,"NA",SUM($F625:$F626)/SUM($C625:$C626))</f>
        <v>NA</v>
      </c>
      <c r="I626" s="11">
        <f>IF(SUM($C624:$C626)=0,"NA",SUM($F624:$F626)/SUM($C624:$C626))</f>
        <v>0</v>
      </c>
      <c r="J626" s="11">
        <f t="shared" si="598"/>
        <v>0</v>
      </c>
      <c r="K626" s="11">
        <f t="shared" si="599"/>
        <v>0</v>
      </c>
      <c r="L626" s="11">
        <f t="shared" ref="L626:L627" si="601">IF(SUM($C621:$C626)=0,"NA",SUM($F621:$F626)/SUM($C621:$C626))</f>
        <v>0</v>
      </c>
      <c r="M626" s="11">
        <f>IF(SUM($C620:$C626)=0,"NA",SUM($F620:$F626)/SUM($C620:$C626))</f>
        <v>0</v>
      </c>
      <c r="N626" s="11">
        <f>IF(SUM($C619:$C626)=0,"NA",SUM($F619:$F626)/SUM($C619:$C626))</f>
        <v>0</v>
      </c>
    </row>
    <row r="627" spans="1:17">
      <c r="A627" s="7">
        <v>3973</v>
      </c>
      <c r="B627" s="8">
        <v>2015</v>
      </c>
      <c r="C627" s="10">
        <f>'Pre Adjustment'!C489-Adjustments!C489</f>
        <v>0</v>
      </c>
      <c r="D627" s="10">
        <f>'Pre Adjustment'!D489-Adjustments!D489</f>
        <v>0</v>
      </c>
      <c r="E627" s="10">
        <f>'Pre Adjustment'!E489-Adjustments!E489</f>
        <v>0</v>
      </c>
      <c r="F627" s="10">
        <f t="shared" si="581"/>
        <v>0</v>
      </c>
      <c r="G627" s="11" t="str">
        <f t="shared" si="600"/>
        <v>NA</v>
      </c>
      <c r="H627" s="11" t="str">
        <f t="shared" ref="H627" si="602">IF(SUM($C626:$C627)=0,"NA",SUM($F626:$F627)/SUM($C626:$C627))</f>
        <v>NA</v>
      </c>
      <c r="I627" s="11" t="str">
        <f>IF(SUM($C625:$C627)=0,"NA",SUM($F625:$F627)/SUM($C625:$C627))</f>
        <v>NA</v>
      </c>
      <c r="J627" s="11">
        <f>IF(SUM($C624:$C627)=0,"NA",SUM($F624:$F627)/SUM($C624:$C627))</f>
        <v>0</v>
      </c>
      <c r="K627" s="11">
        <f t="shared" si="599"/>
        <v>0</v>
      </c>
      <c r="L627" s="11">
        <f t="shared" si="601"/>
        <v>0</v>
      </c>
      <c r="M627" s="11">
        <f t="shared" ref="M627" si="603">IF(SUM($C621:$C627)=0,"NA",SUM($F621:$F627)/SUM($C621:$C627))</f>
        <v>0</v>
      </c>
      <c r="N627" s="11">
        <f>IF(SUM($C620:$C627)=0,"NA",SUM($F620:$F627)/SUM($C620:$C627))</f>
        <v>0</v>
      </c>
      <c r="O627" s="11">
        <f>IF(SUM($C619:$C627)=0,"NA",SUM($F619:$F627)/SUM($C619:$C627))</f>
        <v>0</v>
      </c>
    </row>
    <row r="628" spans="1:17">
      <c r="A628" s="7">
        <v>3973</v>
      </c>
      <c r="B628" s="8">
        <v>2016</v>
      </c>
      <c r="C628" s="10">
        <v>0</v>
      </c>
      <c r="D628" s="10">
        <v>0</v>
      </c>
      <c r="E628" s="10">
        <v>0</v>
      </c>
      <c r="F628" s="10">
        <f t="shared" si="581"/>
        <v>0</v>
      </c>
      <c r="G628" s="11" t="str">
        <f t="shared" si="600"/>
        <v>NA</v>
      </c>
      <c r="H628" s="11" t="str">
        <f t="shared" ref="H628:H629" si="604">IF(SUM($C627:$C628)=0,"NA",SUM($F627:$F628)/SUM($C627:$C628))</f>
        <v>NA</v>
      </c>
      <c r="I628" s="11" t="str">
        <f>IF(SUM($C626:$C628)=0,"NA",SUM($F626:$F628)/SUM($C626:$C628))</f>
        <v>NA</v>
      </c>
      <c r="J628" s="11" t="str">
        <f>IF(SUM($C625:$C628)=0,"NA",SUM($F625:$F628)/SUM($C625:$C628))</f>
        <v>NA</v>
      </c>
      <c r="K628" s="11">
        <f t="shared" ref="K628:K629" si="605">IF(SUM($C624:$C628)=0,"NA",SUM($F624:$F628)/SUM($C624:$C628))</f>
        <v>0</v>
      </c>
      <c r="L628" s="11">
        <f t="shared" ref="L628:L629" si="606">IF(SUM($C623:$C628)=0,"NA",SUM($F623:$F628)/SUM($C623:$C628))</f>
        <v>0</v>
      </c>
      <c r="M628" s="11">
        <f t="shared" ref="M628:M629" si="607">IF(SUM($C622:$C628)=0,"NA",SUM($F622:$F628)/SUM($C622:$C628))</f>
        <v>0</v>
      </c>
      <c r="N628" s="11">
        <f>IF(SUM($C621:$C628)=0,"NA",SUM($F621:$F628)/SUM($C621:$C628))</f>
        <v>0</v>
      </c>
      <c r="O628" s="11">
        <f>IF(SUM($C620:$C628)=0,"NA",SUM($F620:$F628)/SUM($C620:$C628))</f>
        <v>0</v>
      </c>
      <c r="P628" s="11">
        <f>IF(SUM($C619:$C628)=0,"NA",SUM($F619:$F628)/SUM($C619:$C628))</f>
        <v>0</v>
      </c>
    </row>
    <row r="629" spans="1:17">
      <c r="A629" s="7">
        <v>3973</v>
      </c>
      <c r="B629" s="8">
        <v>2017</v>
      </c>
      <c r="C629" s="10">
        <v>518.20000000000005</v>
      </c>
      <c r="D629" s="10">
        <v>0</v>
      </c>
      <c r="E629" s="10">
        <v>0</v>
      </c>
      <c r="F629" s="10">
        <f t="shared" si="581"/>
        <v>0</v>
      </c>
      <c r="G629" s="11">
        <f t="shared" si="600"/>
        <v>0</v>
      </c>
      <c r="H629" s="11">
        <f t="shared" si="604"/>
        <v>0</v>
      </c>
      <c r="I629" s="11">
        <f>IF(SUM($C627:$C629)=0,"NA",SUM($F627:$F629)/SUM($C627:$C629))</f>
        <v>0</v>
      </c>
      <c r="J629" s="11">
        <f>IF(SUM($C626:$C629)=0,"NA",SUM($F626:$F629)/SUM($C626:$C629))</f>
        <v>0</v>
      </c>
      <c r="K629" s="11">
        <f t="shared" si="605"/>
        <v>0</v>
      </c>
      <c r="L629" s="11">
        <f t="shared" si="606"/>
        <v>0</v>
      </c>
      <c r="M629" s="11">
        <f t="shared" si="607"/>
        <v>0</v>
      </c>
      <c r="N629" s="11">
        <f>IF(SUM($C622:$C629)=0,"NA",SUM($F622:$F629)/SUM($C622:$C629))</f>
        <v>0</v>
      </c>
      <c r="O629" s="11">
        <f>IF(SUM($C621:$C629)=0,"NA",SUM($F621:$F629)/SUM($C621:$C629))</f>
        <v>0</v>
      </c>
      <c r="P629" s="11">
        <f>IF(SUM($C620:$C629)=0,"NA",SUM($F620:$F629)/SUM($C620:$C629))</f>
        <v>0</v>
      </c>
      <c r="Q629" s="11">
        <f>IF(SUM($C621:$C629)=0,"NA",SUM($F619:$F629)/SUM($C619:$C629))</f>
        <v>0</v>
      </c>
    </row>
    <row r="630" spans="1:17">
      <c r="A630" s="7"/>
      <c r="B630" s="8"/>
      <c r="G630" s="11"/>
      <c r="H630" s="11"/>
      <c r="I630" s="11"/>
      <c r="J630" s="11"/>
      <c r="K630" s="11"/>
      <c r="L630" s="11"/>
      <c r="M630" s="11"/>
      <c r="N630" s="11"/>
      <c r="O630" s="11"/>
    </row>
    <row r="631" spans="1:17">
      <c r="A631" s="7"/>
      <c r="B631" s="8"/>
      <c r="G631" s="11"/>
      <c r="H631" s="11"/>
      <c r="I631" s="11"/>
      <c r="J631" s="11"/>
      <c r="K631" s="11"/>
      <c r="L631" s="11"/>
      <c r="M631" s="11"/>
      <c r="N631" s="11"/>
      <c r="O631" s="11"/>
    </row>
    <row r="632" spans="1:17">
      <c r="A632" s="7"/>
      <c r="B632" s="8"/>
    </row>
    <row r="633" spans="1:17">
      <c r="A633" s="7">
        <v>3980</v>
      </c>
      <c r="B633" s="8">
        <v>2005</v>
      </c>
      <c r="C633" s="10">
        <f>'Pre Adjustment'!C491-Adjustments!C491</f>
        <v>0</v>
      </c>
      <c r="D633" s="10">
        <f>'Pre Adjustment'!D491-Adjustments!D491</f>
        <v>0</v>
      </c>
      <c r="E633" s="10">
        <f>'Pre Adjustment'!E491-Adjustments!E491</f>
        <v>0</v>
      </c>
      <c r="F633" s="10">
        <f t="shared" si="581"/>
        <v>0</v>
      </c>
      <c r="G633" s="11" t="str">
        <f>IF($C633=0,"NA",+$F633/$C633)</f>
        <v>NA</v>
      </c>
    </row>
    <row r="634" spans="1:17">
      <c r="A634" s="7">
        <v>3980</v>
      </c>
      <c r="B634" s="8">
        <v>2006</v>
      </c>
      <c r="C634" s="10">
        <f>'Pre Adjustment'!C492-Adjustments!C492</f>
        <v>0</v>
      </c>
      <c r="D634" s="10">
        <f>'Pre Adjustment'!D492-Adjustments!D492</f>
        <v>0</v>
      </c>
      <c r="E634" s="10">
        <f>'Pre Adjustment'!E492-Adjustments!E492</f>
        <v>0</v>
      </c>
      <c r="F634" s="10">
        <f t="shared" si="581"/>
        <v>0</v>
      </c>
      <c r="G634" s="11" t="str">
        <f>IF($C634=0,"NA",+$F634/$C634)</f>
        <v>NA</v>
      </c>
      <c r="H634" s="11" t="str">
        <f t="shared" ref="H634:H638" si="608">IF(SUM($C633:$C634)=0,"NA",SUM($F633:$F634)/SUM($C633:$C634))</f>
        <v>NA</v>
      </c>
    </row>
    <row r="635" spans="1:17">
      <c r="A635" s="7">
        <v>3980</v>
      </c>
      <c r="B635" s="8">
        <v>2007</v>
      </c>
      <c r="C635" s="10">
        <f>'Pre Adjustment'!C493-Adjustments!C493</f>
        <v>0</v>
      </c>
      <c r="D635" s="10">
        <f>'Pre Adjustment'!D493-Adjustments!D493</f>
        <v>0</v>
      </c>
      <c r="E635" s="10">
        <f>'Pre Adjustment'!E493-Adjustments!E493</f>
        <v>0</v>
      </c>
      <c r="F635" s="10">
        <f t="shared" si="581"/>
        <v>0</v>
      </c>
      <c r="G635" s="11" t="str">
        <f t="shared" ref="G635:G637" si="609">IF($C635=0,"NA",+$F635/$C635)</f>
        <v>NA</v>
      </c>
      <c r="H635" s="11" t="str">
        <f t="shared" si="608"/>
        <v>NA</v>
      </c>
      <c r="I635" s="11" t="str">
        <f t="shared" ref="I635:I639" si="610">IF(SUM($C633:$C635)=0,"NA",SUM($F633:$F635)/SUM($C633:$C635))</f>
        <v>NA</v>
      </c>
    </row>
    <row r="636" spans="1:17">
      <c r="A636" s="7">
        <v>3980</v>
      </c>
      <c r="B636" s="8">
        <v>2008</v>
      </c>
      <c r="C636" s="10">
        <f>'Pre Adjustment'!C494-Adjustments!C494</f>
        <v>78014.899999999994</v>
      </c>
      <c r="D636" s="10">
        <f>'Pre Adjustment'!D494-Adjustments!D494</f>
        <v>0</v>
      </c>
      <c r="E636" s="10">
        <f>'Pre Adjustment'!E494-Adjustments!E494</f>
        <v>0</v>
      </c>
      <c r="F636" s="10">
        <f t="shared" si="581"/>
        <v>0</v>
      </c>
      <c r="G636" s="11">
        <f t="shared" si="609"/>
        <v>0</v>
      </c>
      <c r="H636" s="11">
        <f t="shared" si="608"/>
        <v>0</v>
      </c>
      <c r="I636" s="11">
        <f t="shared" si="610"/>
        <v>0</v>
      </c>
      <c r="J636" s="11">
        <f>IF(SUM($C633:$C636)=0,"NA",SUM($F633:$F636)/SUM($C633:$C636))</f>
        <v>0</v>
      </c>
    </row>
    <row r="637" spans="1:17">
      <c r="A637" s="7">
        <v>3980</v>
      </c>
      <c r="B637" s="8">
        <v>2009</v>
      </c>
      <c r="C637" s="10">
        <f>'Pre Adjustment'!C495-Adjustments!C495</f>
        <v>1477.3</v>
      </c>
      <c r="D637" s="10">
        <f>'Pre Adjustment'!D495-Adjustments!D495</f>
        <v>0</v>
      </c>
      <c r="E637" s="10">
        <f>'Pre Adjustment'!E495-Adjustments!E495</f>
        <v>0</v>
      </c>
      <c r="F637" s="10">
        <f t="shared" si="581"/>
        <v>0</v>
      </c>
      <c r="G637" s="11">
        <f t="shared" si="609"/>
        <v>0</v>
      </c>
      <c r="H637" s="11">
        <f t="shared" si="608"/>
        <v>0</v>
      </c>
      <c r="I637" s="11">
        <f t="shared" si="610"/>
        <v>0</v>
      </c>
      <c r="J637" s="11">
        <f t="shared" ref="J637:J640" si="611">IF(SUM($C634:$C637)=0,"NA",SUM($F634:$F637)/SUM($C634:$C637))</f>
        <v>0</v>
      </c>
      <c r="K637" s="11">
        <f>IF(SUM($C633:$C637)=0,"NA",SUM($F633:$F637)/SUM($C633:$C637))</f>
        <v>0</v>
      </c>
    </row>
    <row r="638" spans="1:17">
      <c r="A638" s="7">
        <v>3980</v>
      </c>
      <c r="B638" s="8">
        <v>2010</v>
      </c>
      <c r="C638" s="10">
        <f>'Pre Adjustment'!C496-Adjustments!C496</f>
        <v>0</v>
      </c>
      <c r="D638" s="10">
        <f>'Pre Adjustment'!D496-Adjustments!D496</f>
        <v>0</v>
      </c>
      <c r="E638" s="10">
        <f>'Pre Adjustment'!E496-Adjustments!E496</f>
        <v>0</v>
      </c>
      <c r="F638" s="10">
        <f t="shared" si="581"/>
        <v>0</v>
      </c>
      <c r="G638" s="11" t="str">
        <f>IF($C638=0,"NA",+$F638/$C638)</f>
        <v>NA</v>
      </c>
      <c r="H638" s="11">
        <f t="shared" si="608"/>
        <v>0</v>
      </c>
      <c r="I638" s="11">
        <f t="shared" si="610"/>
        <v>0</v>
      </c>
      <c r="J638" s="11">
        <f t="shared" si="611"/>
        <v>0</v>
      </c>
      <c r="K638" s="11">
        <f t="shared" ref="K638:K641" si="612">IF(SUM($C634:$C638)=0,"NA",SUM($F634:$F638)/SUM($C634:$C638))</f>
        <v>0</v>
      </c>
      <c r="L638" s="11">
        <f>IF(SUM($C633:$C638)=0,"NA",SUM($F633:$F638)/SUM($C633:$C638))</f>
        <v>0</v>
      </c>
    </row>
    <row r="639" spans="1:17">
      <c r="A639" s="7">
        <v>3980</v>
      </c>
      <c r="B639" s="8">
        <v>2013</v>
      </c>
      <c r="C639" s="10">
        <f>'Pre Adjustment'!C497-Adjustments!C497</f>
        <v>0</v>
      </c>
      <c r="D639" s="10">
        <f>'Pre Adjustment'!D497-Adjustments!D497</f>
        <v>0</v>
      </c>
      <c r="E639" s="10">
        <f>'Pre Adjustment'!E497-Adjustments!E497</f>
        <v>0</v>
      </c>
      <c r="F639" s="10">
        <f t="shared" si="581"/>
        <v>0</v>
      </c>
      <c r="G639" s="11" t="str">
        <f t="shared" ref="G639:G643" si="613">IF($C639=0,"NA",+$F639/$C639)</f>
        <v>NA</v>
      </c>
      <c r="H639" s="11" t="str">
        <f>IF(SUM($C638:$C639)=0,"NA",SUM($F638:$F639)/SUM($C638:$C639))</f>
        <v>NA</v>
      </c>
      <c r="I639" s="11">
        <f t="shared" si="610"/>
        <v>0</v>
      </c>
      <c r="J639" s="11">
        <f t="shared" si="611"/>
        <v>0</v>
      </c>
      <c r="K639" s="11">
        <f t="shared" si="612"/>
        <v>0</v>
      </c>
      <c r="L639" s="11">
        <f>IF(SUM($C634:$C639)=0,"NA",SUM($F634:$F639)/SUM($C634:$C639))</f>
        <v>0</v>
      </c>
      <c r="M639" s="11">
        <f>IF(SUM($C633:$C639)=0,"NA",SUM($F633:$F639)/SUM($C633:$C639))</f>
        <v>0</v>
      </c>
    </row>
    <row r="640" spans="1:17">
      <c r="A640" s="7">
        <v>3980</v>
      </c>
      <c r="B640" s="8">
        <v>2014</v>
      </c>
      <c r="C640" s="10">
        <f>'Pre Adjustment'!C498-Adjustments!C498</f>
        <v>0</v>
      </c>
      <c r="D640" s="10">
        <f>'Pre Adjustment'!D498-Adjustments!D498</f>
        <v>0</v>
      </c>
      <c r="E640" s="10">
        <f>'Pre Adjustment'!E498-Adjustments!E498</f>
        <v>0</v>
      </c>
      <c r="F640" s="10">
        <f t="shared" si="581"/>
        <v>0</v>
      </c>
      <c r="G640" s="11" t="str">
        <f t="shared" si="613"/>
        <v>NA</v>
      </c>
      <c r="H640" s="11" t="str">
        <f>IF(SUM($C639:$C640)=0,"NA",SUM($F639:$F640)/SUM($C639:$C640))</f>
        <v>NA</v>
      </c>
      <c r="I640" s="11" t="str">
        <f>IF(SUM($C638:$C640)=0,"NA",SUM($F638:$F640)/SUM($C638:$C640))</f>
        <v>NA</v>
      </c>
      <c r="J640" s="11">
        <f t="shared" si="611"/>
        <v>0</v>
      </c>
      <c r="K640" s="11">
        <f t="shared" si="612"/>
        <v>0</v>
      </c>
      <c r="L640" s="11">
        <f t="shared" ref="L640:L641" si="614">IF(SUM($C635:$C640)=0,"NA",SUM($F635:$F640)/SUM($C635:$C640))</f>
        <v>0</v>
      </c>
      <c r="M640" s="11">
        <f>IF(SUM($C634:$C640)=0,"NA",SUM($F634:$F640)/SUM($C634:$C640))</f>
        <v>0</v>
      </c>
      <c r="N640" s="11">
        <f>IF(SUM($C633:$C640)=0,"NA",SUM($F633:$F640)/SUM($C633:$C640))</f>
        <v>0</v>
      </c>
    </row>
    <row r="641" spans="1:17">
      <c r="A641" s="7">
        <v>3980</v>
      </c>
      <c r="B641" s="8">
        <v>2015</v>
      </c>
      <c r="C641" s="10">
        <f>'Pre Adjustment'!C499-Adjustments!C499</f>
        <v>18487.830000000002</v>
      </c>
      <c r="D641" s="10">
        <f>'Pre Adjustment'!D499-Adjustments!D499</f>
        <v>18900</v>
      </c>
      <c r="E641" s="10">
        <f>'Pre Adjustment'!E499-Adjustments!E499</f>
        <v>0</v>
      </c>
      <c r="F641" s="10">
        <f t="shared" si="581"/>
        <v>18900</v>
      </c>
      <c r="G641" s="11">
        <f t="shared" si="613"/>
        <v>1.022294125378695</v>
      </c>
      <c r="H641" s="11">
        <f t="shared" ref="H641" si="615">IF(SUM($C640:$C641)=0,"NA",SUM($F640:$F641)/SUM($C640:$C641))</f>
        <v>1.022294125378695</v>
      </c>
      <c r="I641" s="11">
        <f>IF(SUM($C639:$C641)=0,"NA",SUM($F639:$F641)/SUM($C639:$C641))</f>
        <v>1.022294125378695</v>
      </c>
      <c r="J641" s="11">
        <f>IF(SUM($C638:$C641)=0,"NA",SUM($F638:$F641)/SUM($C638:$C641))</f>
        <v>1.022294125378695</v>
      </c>
      <c r="K641" s="11">
        <f t="shared" si="612"/>
        <v>0.94665048512080807</v>
      </c>
      <c r="L641" s="11">
        <f t="shared" si="614"/>
        <v>0.19289645042974574</v>
      </c>
      <c r="M641" s="11">
        <f t="shared" ref="M641" si="616">IF(SUM($C635:$C641)=0,"NA",SUM($F635:$F641)/SUM($C635:$C641))</f>
        <v>0.19289645042974574</v>
      </c>
      <c r="N641" s="11">
        <f>IF(SUM($C634:$C641)=0,"NA",SUM($F634:$F641)/SUM($C634:$C641))</f>
        <v>0.19289645042974574</v>
      </c>
      <c r="O641" s="11">
        <f>IF(SUM($C633:$C641)=0,"NA",SUM($F633:$F641)/SUM($C633:$C641))</f>
        <v>0.19289645042974574</v>
      </c>
    </row>
    <row r="642" spans="1:17">
      <c r="A642" s="7">
        <v>3980</v>
      </c>
      <c r="B642" s="8">
        <v>2016</v>
      </c>
      <c r="C642" s="10">
        <v>0</v>
      </c>
      <c r="D642" s="10">
        <v>0</v>
      </c>
      <c r="E642" s="10">
        <v>0</v>
      </c>
      <c r="F642" s="10">
        <f t="shared" ref="F642:F643" si="617">D642-E642</f>
        <v>0</v>
      </c>
      <c r="G642" s="11" t="str">
        <f t="shared" si="613"/>
        <v>NA</v>
      </c>
      <c r="H642" s="11">
        <f t="shared" ref="H642:H643" si="618">IF(SUM($C641:$C642)=0,"NA",SUM($F641:$F642)/SUM($C641:$C642))</f>
        <v>1.022294125378695</v>
      </c>
      <c r="I642" s="11">
        <f>IF(SUM($C640:$C642)=0,"NA",SUM($F640:$F642)/SUM($C640:$C642))</f>
        <v>1.022294125378695</v>
      </c>
      <c r="J642" s="11">
        <f>IF(SUM($C639:$C642)=0,"NA",SUM($F639:$F642)/SUM($C639:$C642))</f>
        <v>1.022294125378695</v>
      </c>
      <c r="K642" s="11">
        <f t="shared" ref="K642:K643" si="619">IF(SUM($C638:$C642)=0,"NA",SUM($F638:$F642)/SUM($C638:$C642))</f>
        <v>1.022294125378695</v>
      </c>
      <c r="L642" s="11">
        <f t="shared" ref="L642:L643" si="620">IF(SUM($C637:$C642)=0,"NA",SUM($F637:$F642)/SUM($C637:$C642))</f>
        <v>0.94665048512080807</v>
      </c>
      <c r="M642" s="11">
        <f t="shared" ref="M642:M643" si="621">IF(SUM($C636:$C642)=0,"NA",SUM($F636:$F642)/SUM($C636:$C642))</f>
        <v>0.19289645042974574</v>
      </c>
      <c r="N642" s="11">
        <f>IF(SUM($C635:$C642)=0,"NA",SUM($F635:$F642)/SUM($C635:$C642))</f>
        <v>0.19289645042974574</v>
      </c>
      <c r="O642" s="11">
        <f>IF(SUM($C634:$C642)=0,"NA",SUM($F634:$F642)/SUM($C634:$C642))</f>
        <v>0.19289645042974574</v>
      </c>
      <c r="P642" s="11">
        <f>IF(SUM($C633:$C642)=0,"NA",SUM($F633:$F642)/SUM($C633:$C642))</f>
        <v>0.19289645042974574</v>
      </c>
    </row>
    <row r="643" spans="1:17">
      <c r="A643" s="7">
        <v>3980</v>
      </c>
      <c r="B643" s="8">
        <v>2017</v>
      </c>
      <c r="C643" s="10">
        <v>2291.67</v>
      </c>
      <c r="D643" s="10">
        <v>0</v>
      </c>
      <c r="E643" s="10">
        <v>0</v>
      </c>
      <c r="F643" s="10">
        <f t="shared" si="617"/>
        <v>0</v>
      </c>
      <c r="G643" s="11">
        <f t="shared" si="613"/>
        <v>0</v>
      </c>
      <c r="H643" s="11">
        <f t="shared" si="618"/>
        <v>0</v>
      </c>
      <c r="I643" s="11">
        <f>IF(SUM($C641:$C643)=0,"NA",SUM($F641:$F643)/SUM($C641:$C643))</f>
        <v>0.90955027791814047</v>
      </c>
      <c r="J643" s="11">
        <f>IF(SUM($C640:$C643)=0,"NA",SUM($F640:$F643)/SUM($C640:$C643))</f>
        <v>0.90955027791814047</v>
      </c>
      <c r="K643" s="11">
        <f t="shared" si="619"/>
        <v>0.90955027791814047</v>
      </c>
      <c r="L643" s="11">
        <f t="shared" si="620"/>
        <v>0.90955027791814047</v>
      </c>
      <c r="M643" s="11">
        <f t="shared" si="621"/>
        <v>0.84917867797706759</v>
      </c>
      <c r="N643" s="11">
        <f>IF(SUM($C636:$C643)=0,"NA",SUM($F636:$F643)/SUM($C636:$C643))</f>
        <v>0.18848787843429402</v>
      </c>
      <c r="O643" s="11">
        <f>IF(SUM($C635:$C643)=0,"NA",SUM($F635:$F643)/SUM($C635:$C643))</f>
        <v>0.18848787843429402</v>
      </c>
      <c r="P643" s="11">
        <f>IF(SUM($C634:$C643)=0,"NA",SUM($F634:$F643)/SUM($C634:$C643))</f>
        <v>0.18848787843429402</v>
      </c>
      <c r="Q643" s="11">
        <f>IF(SUM($C635:$C643)=0,"NA",SUM($F633:$F643)/SUM($C633:$C643))</f>
        <v>0.18848787843429402</v>
      </c>
    </row>
    <row r="644" spans="1:17">
      <c r="A644" s="7"/>
      <c r="B644" s="8"/>
    </row>
    <row r="645" spans="1:17">
      <c r="A645" s="7">
        <v>3990</v>
      </c>
      <c r="B645" s="8">
        <v>2005</v>
      </c>
      <c r="C645" s="10">
        <f>'Pre Adjustment'!C501-Adjustments!C501</f>
        <v>0</v>
      </c>
      <c r="D645" s="10">
        <f>'Pre Adjustment'!D501-Adjustments!D501</f>
        <v>0</v>
      </c>
      <c r="E645" s="10">
        <f>'Pre Adjustment'!E501-Adjustments!E501</f>
        <v>0</v>
      </c>
      <c r="F645" s="10">
        <f t="shared" si="581"/>
        <v>0</v>
      </c>
      <c r="G645" s="11" t="str">
        <f>IF($C645=0,"NA",+$F645/$C645)</f>
        <v>NA</v>
      </c>
    </row>
    <row r="646" spans="1:17">
      <c r="A646" s="7">
        <v>3990</v>
      </c>
      <c r="B646" s="8">
        <v>2006</v>
      </c>
      <c r="C646" s="10">
        <f>'Pre Adjustment'!C502-Adjustments!C502</f>
        <v>0</v>
      </c>
      <c r="D646" s="10">
        <f>'Pre Adjustment'!D502-Adjustments!D502</f>
        <v>0</v>
      </c>
      <c r="E646" s="10">
        <f>'Pre Adjustment'!E502-Adjustments!E502</f>
        <v>0</v>
      </c>
      <c r="F646" s="10">
        <f t="shared" si="581"/>
        <v>0</v>
      </c>
      <c r="G646" s="11" t="str">
        <f>IF($C646=0,"NA",+$F646/$C646)</f>
        <v>NA</v>
      </c>
      <c r="H646" s="11" t="str">
        <f t="shared" ref="H646:H650" si="622">IF(SUM($C645:$C646)=0,"NA",SUM($F645:$F646)/SUM($C645:$C646))</f>
        <v>NA</v>
      </c>
    </row>
    <row r="647" spans="1:17">
      <c r="A647" s="7">
        <v>3990</v>
      </c>
      <c r="B647" s="8">
        <v>2007</v>
      </c>
      <c r="C647" s="10">
        <f>'Pre Adjustment'!C503-Adjustments!C503</f>
        <v>0</v>
      </c>
      <c r="D647" s="10">
        <f>'Pre Adjustment'!D503-Adjustments!D503</f>
        <v>0</v>
      </c>
      <c r="E647" s="10">
        <f>'Pre Adjustment'!E503-Adjustments!E503</f>
        <v>0</v>
      </c>
      <c r="F647" s="10">
        <f t="shared" si="581"/>
        <v>0</v>
      </c>
      <c r="G647" s="11" t="str">
        <f t="shared" ref="G647:G649" si="623">IF($C647=0,"NA",+$F647/$C647)</f>
        <v>NA</v>
      </c>
      <c r="H647" s="11" t="str">
        <f t="shared" si="622"/>
        <v>NA</v>
      </c>
      <c r="I647" s="11" t="str">
        <f t="shared" ref="I647:I651" si="624">IF(SUM($C645:$C647)=0,"NA",SUM($F645:$F647)/SUM($C645:$C647))</f>
        <v>NA</v>
      </c>
    </row>
    <row r="648" spans="1:17">
      <c r="A648" s="7">
        <v>3990</v>
      </c>
      <c r="B648" s="8">
        <v>2008</v>
      </c>
      <c r="C648" s="10">
        <f>'Pre Adjustment'!C504-Adjustments!C504</f>
        <v>0</v>
      </c>
      <c r="D648" s="10">
        <f>'Pre Adjustment'!D504-Adjustments!D504</f>
        <v>0</v>
      </c>
      <c r="E648" s="10">
        <f>'Pre Adjustment'!E504-Adjustments!E504</f>
        <v>0</v>
      </c>
      <c r="F648" s="10">
        <f t="shared" si="581"/>
        <v>0</v>
      </c>
      <c r="G648" s="11" t="str">
        <f t="shared" si="623"/>
        <v>NA</v>
      </c>
      <c r="H648" s="11" t="str">
        <f t="shared" si="622"/>
        <v>NA</v>
      </c>
      <c r="I648" s="11" t="str">
        <f t="shared" si="624"/>
        <v>NA</v>
      </c>
      <c r="J648" s="11" t="str">
        <f>IF(SUM($C645:$C648)=0,"NA",SUM($F645:$F648)/SUM($C645:$C648))</f>
        <v>NA</v>
      </c>
    </row>
    <row r="649" spans="1:17">
      <c r="A649" s="7">
        <v>3990</v>
      </c>
      <c r="B649" s="8">
        <v>2009</v>
      </c>
      <c r="C649" s="10">
        <f>'Pre Adjustment'!C505-Adjustments!C505</f>
        <v>0</v>
      </c>
      <c r="D649" s="10">
        <f>'Pre Adjustment'!D505-Adjustments!D505</f>
        <v>0</v>
      </c>
      <c r="E649" s="10">
        <f>'Pre Adjustment'!E505-Adjustments!E505</f>
        <v>0</v>
      </c>
      <c r="F649" s="10">
        <f t="shared" si="581"/>
        <v>0</v>
      </c>
      <c r="G649" s="11" t="str">
        <f t="shared" si="623"/>
        <v>NA</v>
      </c>
      <c r="H649" s="11" t="str">
        <f t="shared" si="622"/>
        <v>NA</v>
      </c>
      <c r="I649" s="11" t="str">
        <f t="shared" si="624"/>
        <v>NA</v>
      </c>
      <c r="J649" s="11" t="str">
        <f t="shared" ref="J649:J652" si="625">IF(SUM($C646:$C649)=0,"NA",SUM($F646:$F649)/SUM($C646:$C649))</f>
        <v>NA</v>
      </c>
      <c r="K649" s="11" t="str">
        <f>IF(SUM($C645:$C649)=0,"NA",SUM($F645:$F649)/SUM($C645:$C649))</f>
        <v>NA</v>
      </c>
    </row>
    <row r="650" spans="1:17">
      <c r="A650" s="7">
        <v>3990</v>
      </c>
      <c r="B650" s="8">
        <v>2010</v>
      </c>
      <c r="C650" s="10">
        <f>'Pre Adjustment'!C506-Adjustments!C506</f>
        <v>0</v>
      </c>
      <c r="D650" s="10">
        <f>'Pre Adjustment'!D506-Adjustments!D506</f>
        <v>0</v>
      </c>
      <c r="E650" s="10">
        <f>'Pre Adjustment'!E506-Adjustments!E506</f>
        <v>0</v>
      </c>
      <c r="F650" s="10">
        <f t="shared" si="581"/>
        <v>0</v>
      </c>
      <c r="G650" s="11" t="str">
        <f>IF($C650=0,"NA",+$F650/$C650)</f>
        <v>NA</v>
      </c>
      <c r="H650" s="11" t="str">
        <f t="shared" si="622"/>
        <v>NA</v>
      </c>
      <c r="I650" s="11" t="str">
        <f t="shared" si="624"/>
        <v>NA</v>
      </c>
      <c r="J650" s="11" t="str">
        <f t="shared" si="625"/>
        <v>NA</v>
      </c>
      <c r="K650" s="11" t="str">
        <f t="shared" ref="K650:K653" si="626">IF(SUM($C646:$C650)=0,"NA",SUM($F646:$F650)/SUM($C646:$C650))</f>
        <v>NA</v>
      </c>
      <c r="L650" s="11" t="str">
        <f>IF(SUM($C645:$C650)=0,"NA",SUM($F645:$F650)/SUM($C645:$C650))</f>
        <v>NA</v>
      </c>
    </row>
    <row r="651" spans="1:17">
      <c r="A651" s="7">
        <v>3990</v>
      </c>
      <c r="B651" s="8">
        <v>2013</v>
      </c>
      <c r="C651" s="10">
        <f>'Pre Adjustment'!C507-Adjustments!C507</f>
        <v>0</v>
      </c>
      <c r="D651" s="10">
        <f>'Pre Adjustment'!D507-Adjustments!D507</f>
        <v>0</v>
      </c>
      <c r="E651" s="10">
        <f>'Pre Adjustment'!E507-Adjustments!E507</f>
        <v>0</v>
      </c>
      <c r="F651" s="10">
        <f t="shared" si="581"/>
        <v>0</v>
      </c>
      <c r="G651" s="11" t="str">
        <f t="shared" ref="G651:G653" si="627">IF($C651=0,"NA",+$F651/$C651)</f>
        <v>NA</v>
      </c>
      <c r="H651" s="11" t="str">
        <f>IF(SUM($C650:$C651)=0,"NA",SUM($F650:$F651)/SUM($C650:$C651))</f>
        <v>NA</v>
      </c>
      <c r="I651" s="11" t="str">
        <f t="shared" si="624"/>
        <v>NA</v>
      </c>
      <c r="J651" s="11" t="str">
        <f t="shared" si="625"/>
        <v>NA</v>
      </c>
      <c r="K651" s="11" t="str">
        <f t="shared" si="626"/>
        <v>NA</v>
      </c>
      <c r="L651" s="11" t="str">
        <f>IF(SUM($C646:$C651)=0,"NA",SUM($F646:$F651)/SUM($C646:$C651))</f>
        <v>NA</v>
      </c>
      <c r="M651" s="11" t="str">
        <f>IF(SUM($C645:$C651)=0,"NA",SUM($F645:$F651)/SUM($C645:$C651))</f>
        <v>NA</v>
      </c>
    </row>
    <row r="652" spans="1:17">
      <c r="A652" s="7">
        <v>3990</v>
      </c>
      <c r="B652" s="8">
        <v>2014</v>
      </c>
      <c r="C652" s="10">
        <f>'Pre Adjustment'!C508-Adjustments!C508</f>
        <v>730.24</v>
      </c>
      <c r="D652" s="10">
        <f>'Pre Adjustment'!D508-Adjustments!D508</f>
        <v>0</v>
      </c>
      <c r="E652" s="10">
        <f>'Pre Adjustment'!E508-Adjustments!E508</f>
        <v>0</v>
      </c>
      <c r="F652" s="10">
        <f t="shared" si="581"/>
        <v>0</v>
      </c>
      <c r="G652" s="11">
        <f t="shared" si="627"/>
        <v>0</v>
      </c>
      <c r="H652" s="11">
        <f>IF(SUM($C651:$C652)=0,"NA",SUM($F651:$F652)/SUM($C651:$C652))</f>
        <v>0</v>
      </c>
      <c r="I652" s="11">
        <f>IF(SUM($C650:$C652)=0,"NA",SUM($F650:$F652)/SUM($C650:$C652))</f>
        <v>0</v>
      </c>
      <c r="J652" s="11">
        <f t="shared" si="625"/>
        <v>0</v>
      </c>
      <c r="K652" s="11">
        <f t="shared" si="626"/>
        <v>0</v>
      </c>
      <c r="L652" s="11">
        <f t="shared" ref="L652:L653" si="628">IF(SUM($C647:$C652)=0,"NA",SUM($F647:$F652)/SUM($C647:$C652))</f>
        <v>0</v>
      </c>
      <c r="M652" s="11">
        <f>IF(SUM($C646:$C652)=0,"NA",SUM($F646:$F652)/SUM($C646:$C652))</f>
        <v>0</v>
      </c>
      <c r="N652" s="11">
        <f>IF(SUM($C645:$C652)=0,"NA",SUM($F645:$F652)/SUM($C645:$C652))</f>
        <v>0</v>
      </c>
    </row>
    <row r="653" spans="1:17">
      <c r="A653" s="7">
        <v>3990</v>
      </c>
      <c r="B653" s="8">
        <v>2015</v>
      </c>
      <c r="C653" s="10">
        <f>'Pre Adjustment'!C509-Adjustments!C509</f>
        <v>0</v>
      </c>
      <c r="D653" s="10">
        <f>'Pre Adjustment'!D509-Adjustments!D509</f>
        <v>0</v>
      </c>
      <c r="E653" s="10">
        <f>'Pre Adjustment'!E509-Adjustments!E509</f>
        <v>0</v>
      </c>
      <c r="F653" s="10">
        <f t="shared" si="581"/>
        <v>0</v>
      </c>
      <c r="G653" s="11" t="str">
        <f t="shared" si="627"/>
        <v>NA</v>
      </c>
      <c r="H653" s="11">
        <f t="shared" ref="H653" si="629">IF(SUM($C652:$C653)=0,"NA",SUM($F652:$F653)/SUM($C652:$C653))</f>
        <v>0</v>
      </c>
      <c r="I653" s="11">
        <f>IF(SUM($C651:$C653)=0,"NA",SUM($F651:$F653)/SUM($C651:$C653))</f>
        <v>0</v>
      </c>
      <c r="J653" s="11">
        <f>IF(SUM($C650:$C653)=0,"NA",SUM($F650:$F653)/SUM($C650:$C653))</f>
        <v>0</v>
      </c>
      <c r="K653" s="11">
        <f t="shared" si="626"/>
        <v>0</v>
      </c>
      <c r="L653" s="11">
        <f t="shared" si="628"/>
        <v>0</v>
      </c>
      <c r="M653" s="11">
        <f t="shared" ref="M653" si="630">IF(SUM($C647:$C653)=0,"NA",SUM($F647:$F653)/SUM($C647:$C653))</f>
        <v>0</v>
      </c>
      <c r="N653" s="11">
        <f>IF(SUM($C646:$C653)=0,"NA",SUM($F646:$F653)/SUM($C646:$C653))</f>
        <v>0</v>
      </c>
      <c r="O653" s="11">
        <f>IF(SUM($C645:$C653)=0,"NA",SUM($F645:$F653)/SUM($C645:$C653))</f>
        <v>0</v>
      </c>
    </row>
    <row r="654" spans="1:17">
      <c r="A654" s="7">
        <v>3990</v>
      </c>
      <c r="B654" s="8">
        <v>2016</v>
      </c>
      <c r="C654" s="10">
        <v>0</v>
      </c>
      <c r="D654" s="10">
        <v>0</v>
      </c>
      <c r="E654" s="10">
        <v>0</v>
      </c>
      <c r="F654" s="10">
        <f>D654-E654</f>
        <v>0</v>
      </c>
      <c r="G654" s="11" t="str">
        <f>IF($C654=0,"NA",+$F654/$C654)</f>
        <v>NA</v>
      </c>
      <c r="H654" s="11" t="str">
        <f>IF(SUM($C653:$C654)=0,"NA",SUM($F653:$F654)/SUM($C653:$C654))</f>
        <v>NA</v>
      </c>
      <c r="I654" s="11">
        <f>IF(SUM($C652:$C654)=0,"NA",SUM($F652:$F654)/SUM($C652:$C654))</f>
        <v>0</v>
      </c>
      <c r="J654" s="11">
        <f>IF(SUM($C651:$C654)=0,"NA",SUM($F651:$F654)/SUM($C651:$C654))</f>
        <v>0</v>
      </c>
      <c r="K654" s="11">
        <f>IF(SUM($C650:$C654)=0,"NA",SUM($F650:$F654)/SUM($C650:$C654))</f>
        <v>0</v>
      </c>
      <c r="L654" s="11">
        <f>IF(SUM($C649:$C654)=0,"NA",SUM($F649:$F654)/SUM($C649:$C654))</f>
        <v>0</v>
      </c>
      <c r="M654" s="11">
        <f>IF(SUM($C648:$C654)=0,"NA",SUM($F648:$F654)/SUM($C648:$C654))</f>
        <v>0</v>
      </c>
      <c r="N654" s="11">
        <f>IF(SUM($C647:$C654)=0,"NA",SUM($F647:$F654)/SUM($C647:$C654))</f>
        <v>0</v>
      </c>
      <c r="O654" s="11">
        <f>IF(SUM($C646:$C654)=0,"NA",SUM($F646:$F654)/SUM($C646:$C654))</f>
        <v>0</v>
      </c>
      <c r="P654" s="11">
        <f>IF(SUM($C645:$C654)=0,"NA",SUM($F645:$F654)/SUM($C645:$C654))</f>
        <v>0</v>
      </c>
    </row>
    <row r="655" spans="1:17">
      <c r="A655" s="7">
        <v>3990</v>
      </c>
      <c r="B655" s="8">
        <v>2017</v>
      </c>
      <c r="C655" s="10">
        <v>0</v>
      </c>
      <c r="D655" s="10">
        <v>0</v>
      </c>
      <c r="E655" s="10">
        <v>0</v>
      </c>
      <c r="F655" s="10">
        <f>D655-E655</f>
        <v>0</v>
      </c>
      <c r="G655" s="11" t="str">
        <f>IF($C655=0,"NA",+$F655/$C655)</f>
        <v>NA</v>
      </c>
      <c r="H655" s="11" t="str">
        <f>IF(SUM($C654:$C655)=0,"NA",SUM($F654:$F655)/SUM($C654:$C655))</f>
        <v>NA</v>
      </c>
      <c r="I655" s="11" t="str">
        <f>IF(SUM($C653:$C655)=0,"NA",SUM($F653:$F655)/SUM($C653:$C655))</f>
        <v>NA</v>
      </c>
      <c r="J655" s="11">
        <f>IF(SUM($C652:$C655)=0,"NA",SUM($F652:$F655)/SUM($C652:$C655))</f>
        <v>0</v>
      </c>
      <c r="K655" s="11">
        <f>IF(SUM($C651:$C655)=0,"NA",SUM($F651:$F655)/SUM($C651:$C655))</f>
        <v>0</v>
      </c>
      <c r="L655" s="11">
        <f>IF(SUM($C650:$C655)=0,"NA",SUM($F650:$F655)/SUM($C650:$C655))</f>
        <v>0</v>
      </c>
      <c r="M655" s="11">
        <f>IF(SUM($C649:$C655)=0,"NA",SUM($F649:$F655)/SUM($C649:$C655))</f>
        <v>0</v>
      </c>
      <c r="N655" s="11">
        <f>IF(SUM($C648:$C655)=0,"NA",SUM($F648:$F655)/SUM($C648:$C655))</f>
        <v>0</v>
      </c>
      <c r="O655" s="11">
        <f>IF(SUM($C647:$C655)=0,"NA",SUM($F647:$F655)/SUM($C647:$C655))</f>
        <v>0</v>
      </c>
      <c r="P655" s="11">
        <f>IF(SUM($C646:$C655)=0,"NA",SUM($F646:$F655)/SUM($C646:$C655))</f>
        <v>0</v>
      </c>
      <c r="Q655" s="11">
        <f>IF(SUM($C647:$C655)=0,"NA",SUM($F645:$F655)/SUM($C645:$C655))</f>
        <v>0</v>
      </c>
    </row>
    <row r="656" spans="1:17">
      <c r="A656" s="7" t="s">
        <v>24</v>
      </c>
      <c r="B656" s="8"/>
      <c r="G656" s="11"/>
      <c r="H656" s="11"/>
      <c r="I656" s="11"/>
      <c r="J656" s="11"/>
      <c r="K656" s="11"/>
      <c r="L656" s="11"/>
      <c r="M656" s="11"/>
      <c r="N656" s="11"/>
      <c r="O656" s="11"/>
    </row>
    <row r="657" spans="1:17">
      <c r="A657" s="7"/>
      <c r="B657" s="8"/>
      <c r="G657" s="11"/>
      <c r="H657" s="11"/>
      <c r="I657" s="11"/>
      <c r="J657" s="11"/>
      <c r="K657" s="11"/>
      <c r="L657" s="11"/>
      <c r="M657" s="11"/>
      <c r="N657" s="11"/>
      <c r="O657" s="11"/>
    </row>
    <row r="658" spans="1:17">
      <c r="A658" s="7"/>
      <c r="B658" s="8"/>
    </row>
    <row r="659" spans="1:17">
      <c r="A659" s="7">
        <v>3991</v>
      </c>
      <c r="B659" s="8">
        <v>2005</v>
      </c>
      <c r="C659" s="10">
        <f>'Pre Adjustment'!C511-Adjustments!C511</f>
        <v>0</v>
      </c>
      <c r="D659" s="10">
        <f>'Pre Adjustment'!D511-Adjustments!D511</f>
        <v>0</v>
      </c>
      <c r="E659" s="10">
        <f>'Pre Adjustment'!E511-Adjustments!E511</f>
        <v>0</v>
      </c>
      <c r="F659" s="10">
        <f t="shared" si="581"/>
        <v>0</v>
      </c>
      <c r="G659" s="11" t="str">
        <f>IF($C659=0,"NA",+$F659/$C659)</f>
        <v>NA</v>
      </c>
    </row>
    <row r="660" spans="1:17">
      <c r="A660" s="7">
        <v>3991</v>
      </c>
      <c r="B660" s="8">
        <v>2006</v>
      </c>
      <c r="C660" s="10">
        <f>'Pre Adjustment'!C512-Adjustments!C512</f>
        <v>0</v>
      </c>
      <c r="D660" s="10">
        <f>'Pre Adjustment'!D512-Adjustments!D512</f>
        <v>0</v>
      </c>
      <c r="E660" s="10">
        <f>'Pre Adjustment'!E512-Adjustments!E512</f>
        <v>0</v>
      </c>
      <c r="F660" s="10">
        <f t="shared" si="581"/>
        <v>0</v>
      </c>
      <c r="G660" s="11" t="str">
        <f>IF($C660=0,"NA",+$F660/$C660)</f>
        <v>NA</v>
      </c>
      <c r="H660" s="11" t="str">
        <f t="shared" ref="H660:H664" si="631">IF(SUM($C659:$C660)=0,"NA",SUM($F659:$F660)/SUM($C659:$C660))</f>
        <v>NA</v>
      </c>
    </row>
    <row r="661" spans="1:17">
      <c r="A661" s="7">
        <v>3991</v>
      </c>
      <c r="B661" s="8">
        <v>2007</v>
      </c>
      <c r="C661" s="10">
        <f>'Pre Adjustment'!C513-Adjustments!C513</f>
        <v>0</v>
      </c>
      <c r="D661" s="10">
        <f>'Pre Adjustment'!D513-Adjustments!D513</f>
        <v>0</v>
      </c>
      <c r="E661" s="10">
        <f>'Pre Adjustment'!E513-Adjustments!E513</f>
        <v>0</v>
      </c>
      <c r="F661" s="10">
        <f t="shared" si="581"/>
        <v>0</v>
      </c>
      <c r="G661" s="11" t="str">
        <f t="shared" ref="G661:G663" si="632">IF($C661=0,"NA",+$F661/$C661)</f>
        <v>NA</v>
      </c>
      <c r="H661" s="11" t="str">
        <f t="shared" si="631"/>
        <v>NA</v>
      </c>
      <c r="I661" s="11" t="str">
        <f t="shared" ref="I661:I665" si="633">IF(SUM($C659:$C661)=0,"NA",SUM($F659:$F661)/SUM($C659:$C661))</f>
        <v>NA</v>
      </c>
    </row>
    <row r="662" spans="1:17">
      <c r="A662" s="7">
        <v>3991</v>
      </c>
      <c r="B662" s="8">
        <v>2008</v>
      </c>
      <c r="C662" s="10">
        <f>'Pre Adjustment'!C514-Adjustments!C514</f>
        <v>0</v>
      </c>
      <c r="D662" s="10">
        <f>'Pre Adjustment'!D514-Adjustments!D514</f>
        <v>0</v>
      </c>
      <c r="E662" s="10">
        <f>'Pre Adjustment'!E514-Adjustments!E514</f>
        <v>0</v>
      </c>
      <c r="F662" s="10">
        <f t="shared" si="581"/>
        <v>0</v>
      </c>
      <c r="G662" s="11" t="str">
        <f t="shared" si="632"/>
        <v>NA</v>
      </c>
      <c r="H662" s="11" t="str">
        <f t="shared" si="631"/>
        <v>NA</v>
      </c>
      <c r="I662" s="11" t="str">
        <f t="shared" si="633"/>
        <v>NA</v>
      </c>
      <c r="J662" s="11" t="str">
        <f>IF(SUM($C659:$C662)=0,"NA",SUM($F659:$F662)/SUM($C659:$C662))</f>
        <v>NA</v>
      </c>
    </row>
    <row r="663" spans="1:17">
      <c r="A663" s="7">
        <v>3991</v>
      </c>
      <c r="B663" s="8">
        <v>2009</v>
      </c>
      <c r="C663" s="10">
        <f>'Pre Adjustment'!C515-Adjustments!C515</f>
        <v>0</v>
      </c>
      <c r="D663" s="10">
        <f>'Pre Adjustment'!D515-Adjustments!D515</f>
        <v>0</v>
      </c>
      <c r="E663" s="10">
        <f>'Pre Adjustment'!E515-Adjustments!E515</f>
        <v>0</v>
      </c>
      <c r="F663" s="10">
        <f t="shared" si="581"/>
        <v>0</v>
      </c>
      <c r="G663" s="11" t="str">
        <f t="shared" si="632"/>
        <v>NA</v>
      </c>
      <c r="H663" s="11" t="str">
        <f t="shared" si="631"/>
        <v>NA</v>
      </c>
      <c r="I663" s="11" t="str">
        <f t="shared" si="633"/>
        <v>NA</v>
      </c>
      <c r="J663" s="11" t="str">
        <f t="shared" ref="J663:J666" si="634">IF(SUM($C660:$C663)=0,"NA",SUM($F660:$F663)/SUM($C660:$C663))</f>
        <v>NA</v>
      </c>
      <c r="K663" s="11" t="str">
        <f>IF(SUM($C659:$C663)=0,"NA",SUM($F659:$F663)/SUM($C659:$C663))</f>
        <v>NA</v>
      </c>
    </row>
    <row r="664" spans="1:17">
      <c r="A664" s="7">
        <v>3991</v>
      </c>
      <c r="B664" s="8">
        <v>2010</v>
      </c>
      <c r="C664" s="10">
        <f>'Pre Adjustment'!C516-Adjustments!C516</f>
        <v>0</v>
      </c>
      <c r="D664" s="10">
        <f>'Pre Adjustment'!D516-Adjustments!D516</f>
        <v>0</v>
      </c>
      <c r="E664" s="10">
        <f>'Pre Adjustment'!E516-Adjustments!E516</f>
        <v>0</v>
      </c>
      <c r="F664" s="10">
        <f t="shared" si="581"/>
        <v>0</v>
      </c>
      <c r="G664" s="11" t="str">
        <f>IF($C664=0,"NA",+$F664/$C664)</f>
        <v>NA</v>
      </c>
      <c r="H664" s="11" t="str">
        <f t="shared" si="631"/>
        <v>NA</v>
      </c>
      <c r="I664" s="11" t="str">
        <f t="shared" si="633"/>
        <v>NA</v>
      </c>
      <c r="J664" s="11" t="str">
        <f t="shared" si="634"/>
        <v>NA</v>
      </c>
      <c r="K664" s="11" t="str">
        <f t="shared" ref="K664:K667" si="635">IF(SUM($C660:$C664)=0,"NA",SUM($F660:$F664)/SUM($C660:$C664))</f>
        <v>NA</v>
      </c>
      <c r="L664" s="11" t="str">
        <f>IF(SUM($C659:$C664)=0,"NA",SUM($F659:$F664)/SUM($C659:$C664))</f>
        <v>NA</v>
      </c>
    </row>
    <row r="665" spans="1:17">
      <c r="A665" s="7">
        <v>3991</v>
      </c>
      <c r="B665" s="8">
        <v>2013</v>
      </c>
      <c r="C665" s="10">
        <f>'Pre Adjustment'!C517-Adjustments!C517</f>
        <v>0</v>
      </c>
      <c r="D665" s="10">
        <f>'Pre Adjustment'!D517-Adjustments!D517</f>
        <v>0</v>
      </c>
      <c r="E665" s="10">
        <f>'Pre Adjustment'!E517-Adjustments!E517</f>
        <v>0</v>
      </c>
      <c r="F665" s="10">
        <f t="shared" si="581"/>
        <v>0</v>
      </c>
      <c r="G665" s="11" t="str">
        <f t="shared" ref="G665:G667" si="636">IF($C665=0,"NA",+$F665/$C665)</f>
        <v>NA</v>
      </c>
      <c r="H665" s="11" t="str">
        <f>IF(SUM($C664:$C665)=0,"NA",SUM($F664:$F665)/SUM($C664:$C665))</f>
        <v>NA</v>
      </c>
      <c r="I665" s="11" t="str">
        <f t="shared" si="633"/>
        <v>NA</v>
      </c>
      <c r="J665" s="11" t="str">
        <f t="shared" si="634"/>
        <v>NA</v>
      </c>
      <c r="K665" s="11" t="str">
        <f t="shared" si="635"/>
        <v>NA</v>
      </c>
      <c r="L665" s="11" t="str">
        <f>IF(SUM($C660:$C665)=0,"NA",SUM($F660:$F665)/SUM($C660:$C665))</f>
        <v>NA</v>
      </c>
      <c r="M665" s="11" t="str">
        <f>IF(SUM($C659:$C665)=0,"NA",SUM($F659:$F665)/SUM($C659:$C665))</f>
        <v>NA</v>
      </c>
    </row>
    <row r="666" spans="1:17">
      <c r="A666" s="7">
        <v>3991</v>
      </c>
      <c r="B666" s="8">
        <v>2014</v>
      </c>
      <c r="C666" s="10">
        <f>'Pre Adjustment'!C518-Adjustments!C518</f>
        <v>0</v>
      </c>
      <c r="D666" s="10">
        <f>'Pre Adjustment'!D518-Adjustments!D518</f>
        <v>0</v>
      </c>
      <c r="E666" s="10">
        <f>'Pre Adjustment'!E518-Adjustments!E518</f>
        <v>0</v>
      </c>
      <c r="F666" s="10">
        <f t="shared" si="581"/>
        <v>0</v>
      </c>
      <c r="G666" s="11" t="str">
        <f t="shared" si="636"/>
        <v>NA</v>
      </c>
      <c r="H666" s="11" t="str">
        <f>IF(SUM($C665:$C666)=0,"NA",SUM($F665:$F666)/SUM($C665:$C666))</f>
        <v>NA</v>
      </c>
      <c r="I666" s="11" t="str">
        <f>IF(SUM($C664:$C666)=0,"NA",SUM($F664:$F666)/SUM($C664:$C666))</f>
        <v>NA</v>
      </c>
      <c r="J666" s="11" t="str">
        <f t="shared" si="634"/>
        <v>NA</v>
      </c>
      <c r="K666" s="11" t="str">
        <f t="shared" si="635"/>
        <v>NA</v>
      </c>
      <c r="L666" s="11" t="str">
        <f t="shared" ref="L666:L667" si="637">IF(SUM($C661:$C666)=0,"NA",SUM($F661:$F666)/SUM($C661:$C666))</f>
        <v>NA</v>
      </c>
      <c r="M666" s="11" t="str">
        <f>IF(SUM($C660:$C666)=0,"NA",SUM($F660:$F666)/SUM($C660:$C666))</f>
        <v>NA</v>
      </c>
      <c r="N666" s="11" t="str">
        <f>IF(SUM($C659:$C666)=0,"NA",SUM($F659:$F666)/SUM($C659:$C666))</f>
        <v>NA</v>
      </c>
    </row>
    <row r="667" spans="1:17">
      <c r="A667" s="7">
        <v>3991</v>
      </c>
      <c r="B667" s="8">
        <v>2015</v>
      </c>
      <c r="C667" s="10">
        <f>'Pre Adjustment'!C519-Adjustments!C519</f>
        <v>0</v>
      </c>
      <c r="D667" s="10">
        <f>'Pre Adjustment'!D519-Adjustments!D519</f>
        <v>0</v>
      </c>
      <c r="E667" s="10">
        <f>'Pre Adjustment'!E519-Adjustments!E519</f>
        <v>0</v>
      </c>
      <c r="F667" s="10">
        <f t="shared" si="581"/>
        <v>0</v>
      </c>
      <c r="G667" s="11" t="str">
        <f t="shared" si="636"/>
        <v>NA</v>
      </c>
      <c r="H667" s="11" t="str">
        <f t="shared" ref="H667" si="638">IF(SUM($C666:$C667)=0,"NA",SUM($F666:$F667)/SUM($C666:$C667))</f>
        <v>NA</v>
      </c>
      <c r="I667" s="11" t="str">
        <f>IF(SUM($C665:$C667)=0,"NA",SUM($F665:$F667)/SUM($C665:$C667))</f>
        <v>NA</v>
      </c>
      <c r="J667" s="11" t="str">
        <f>IF(SUM($C664:$C667)=0,"NA",SUM($F664:$F667)/SUM($C664:$C667))</f>
        <v>NA</v>
      </c>
      <c r="K667" s="11" t="str">
        <f t="shared" si="635"/>
        <v>NA</v>
      </c>
      <c r="L667" s="11" t="str">
        <f t="shared" si="637"/>
        <v>NA</v>
      </c>
      <c r="M667" s="11" t="str">
        <f t="shared" ref="M667" si="639">IF(SUM($C661:$C667)=0,"NA",SUM($F661:$F667)/SUM($C661:$C667))</f>
        <v>NA</v>
      </c>
      <c r="N667" s="11" t="str">
        <f>IF(SUM($C660:$C667)=0,"NA",SUM($F660:$F667)/SUM($C660:$C667))</f>
        <v>NA</v>
      </c>
      <c r="O667" s="11" t="str">
        <f>IF(SUM($C659:$C667)=0,"NA",SUM($F659:$F667)/SUM($C659:$C667))</f>
        <v>NA</v>
      </c>
    </row>
    <row r="668" spans="1:17">
      <c r="A668" s="7">
        <f>+A667</f>
        <v>3991</v>
      </c>
      <c r="B668" s="8">
        <v>2016</v>
      </c>
      <c r="C668" s="10">
        <v>0</v>
      </c>
      <c r="D668" s="10">
        <v>0</v>
      </c>
      <c r="E668" s="10">
        <v>0</v>
      </c>
      <c r="F668" s="10">
        <f>D668-E668</f>
        <v>0</v>
      </c>
      <c r="G668" s="11" t="str">
        <f>IF($C668=0,"NA",+$F668/$C668)</f>
        <v>NA</v>
      </c>
      <c r="H668" s="11" t="str">
        <f>IF(SUM($C667:$C668)=0,"NA",SUM($F667:$F668)/SUM($C667:$C668))</f>
        <v>NA</v>
      </c>
      <c r="I668" s="11" t="str">
        <f>IF(SUM($C666:$C668)=0,"NA",SUM($F666:$F668)/SUM($C666:$C668))</f>
        <v>NA</v>
      </c>
      <c r="J668" s="11" t="str">
        <f>IF(SUM($C665:$C668)=0,"NA",SUM($F665:$F668)/SUM($C665:$C668))</f>
        <v>NA</v>
      </c>
      <c r="K668" s="11" t="str">
        <f>IF(SUM($C664:$C668)=0,"NA",SUM($F664:$F668)/SUM($C664:$C668))</f>
        <v>NA</v>
      </c>
      <c r="L668" s="11" t="str">
        <f>IF(SUM($C663:$C668)=0,"NA",SUM($F663:$F668)/SUM($C663:$C668))</f>
        <v>NA</v>
      </c>
      <c r="M668" s="11" t="str">
        <f>IF(SUM($C662:$C668)=0,"NA",SUM($F662:$F668)/SUM($C662:$C668))</f>
        <v>NA</v>
      </c>
      <c r="N668" s="11" t="str">
        <f>IF(SUM($C661:$C668)=0,"NA",SUM($F661:$F668)/SUM($C661:$C668))</f>
        <v>NA</v>
      </c>
      <c r="O668" s="11" t="str">
        <f>IF(SUM($C660:$C668)=0,"NA",SUM($F660:$F668)/SUM($C660:$C668))</f>
        <v>NA</v>
      </c>
      <c r="P668" s="11" t="str">
        <f>IF(SUM($C659:$C668)=0,"NA",SUM($F659:$F668)/SUM($C659:$C668))</f>
        <v>NA</v>
      </c>
    </row>
    <row r="669" spans="1:17">
      <c r="A669" s="7">
        <f>+A668</f>
        <v>3991</v>
      </c>
      <c r="B669" s="8">
        <v>2017</v>
      </c>
      <c r="C669" s="10">
        <v>0</v>
      </c>
      <c r="D669" s="10">
        <v>0</v>
      </c>
      <c r="E669" s="10">
        <v>0</v>
      </c>
      <c r="F669" s="10">
        <f>D669-E669</f>
        <v>0</v>
      </c>
      <c r="G669" s="11" t="str">
        <f>IF($C669=0,"NA",+$F669/$C669)</f>
        <v>NA</v>
      </c>
      <c r="H669" s="11" t="str">
        <f>IF(SUM($C668:$C669)=0,"NA",SUM($F668:$F669)/SUM($C668:$C669))</f>
        <v>NA</v>
      </c>
      <c r="I669" s="11" t="str">
        <f>IF(SUM($C667:$C669)=0,"NA",SUM($F667:$F669)/SUM($C667:$C669))</f>
        <v>NA</v>
      </c>
      <c r="J669" s="11" t="str">
        <f>IF(SUM($C666:$C669)=0,"NA",SUM($F666:$F669)/SUM($C666:$C669))</f>
        <v>NA</v>
      </c>
      <c r="K669" s="11" t="str">
        <f>IF(SUM($C665:$C669)=0,"NA",SUM($F665:$F669)/SUM($C665:$C669))</f>
        <v>NA</v>
      </c>
      <c r="L669" s="11" t="str">
        <f>IF(SUM($C664:$C669)=0,"NA",SUM($F664:$F669)/SUM($C664:$C669))</f>
        <v>NA</v>
      </c>
      <c r="M669" s="11" t="str">
        <f>IF(SUM($C663:$C669)=0,"NA",SUM($F663:$F669)/SUM($C663:$C669))</f>
        <v>NA</v>
      </c>
      <c r="N669" s="11" t="str">
        <f>IF(SUM($C662:$C669)=0,"NA",SUM($F662:$F669)/SUM($C662:$C669))</f>
        <v>NA</v>
      </c>
      <c r="O669" s="11" t="str">
        <f>IF(SUM($C661:$C669)=0,"NA",SUM($F661:$F669)/SUM($C661:$C669))</f>
        <v>NA</v>
      </c>
      <c r="P669" s="11" t="str">
        <f>IF(SUM($C660:$C669)=0,"NA",SUM($F660:$F669)/SUM($C660:$C669))</f>
        <v>NA</v>
      </c>
      <c r="Q669" s="11" t="str">
        <f>IF(SUM($C661:$C669)=0,"NA",SUM($F659:$F669)/SUM($C659:$C669))</f>
        <v>NA</v>
      </c>
    </row>
    <row r="670" spans="1:17">
      <c r="A670" s="7"/>
      <c r="B670" s="8"/>
      <c r="G670" s="11"/>
      <c r="H670" s="11"/>
      <c r="I670" s="11"/>
      <c r="J670" s="11"/>
      <c r="K670" s="11"/>
      <c r="L670" s="11"/>
      <c r="M670" s="11"/>
      <c r="N670" s="11"/>
      <c r="O670" s="11"/>
    </row>
    <row r="671" spans="1:17">
      <c r="A671" s="7"/>
      <c r="B671" s="8"/>
    </row>
    <row r="672" spans="1:17">
      <c r="A672" s="7">
        <v>3992</v>
      </c>
      <c r="B672" s="8">
        <v>2005</v>
      </c>
      <c r="C672" s="10">
        <f>'Pre Adjustment'!C521-Adjustments!C521</f>
        <v>0</v>
      </c>
      <c r="D672" s="10">
        <f>'Pre Adjustment'!D521-Adjustments!D521</f>
        <v>0</v>
      </c>
      <c r="E672" s="10">
        <f>'Pre Adjustment'!E521-Adjustments!E521</f>
        <v>0</v>
      </c>
      <c r="F672" s="10">
        <f t="shared" si="581"/>
        <v>0</v>
      </c>
      <c r="G672" s="11" t="str">
        <f>IF($C672=0,"NA",+$F672/$C672)</f>
        <v>NA</v>
      </c>
    </row>
    <row r="673" spans="1:17">
      <c r="A673" s="7">
        <v>3992</v>
      </c>
      <c r="B673" s="8">
        <v>2006</v>
      </c>
      <c r="C673" s="10">
        <f>'Pre Adjustment'!C522-Adjustments!C522</f>
        <v>0</v>
      </c>
      <c r="D673" s="10">
        <f>'Pre Adjustment'!D522-Adjustments!D522</f>
        <v>0</v>
      </c>
      <c r="E673" s="10">
        <f>'Pre Adjustment'!E522-Adjustments!E522</f>
        <v>0</v>
      </c>
      <c r="F673" s="10">
        <f t="shared" si="581"/>
        <v>0</v>
      </c>
      <c r="G673" s="11" t="str">
        <f>IF($C673=0,"NA",+$F673/$C673)</f>
        <v>NA</v>
      </c>
      <c r="H673" s="11" t="str">
        <f t="shared" ref="H673:H677" si="640">IF(SUM($C672:$C673)=0,"NA",SUM($F672:$F673)/SUM($C672:$C673))</f>
        <v>NA</v>
      </c>
    </row>
    <row r="674" spans="1:17">
      <c r="A674" s="7">
        <v>3992</v>
      </c>
      <c r="B674" s="8">
        <v>2007</v>
      </c>
      <c r="C674" s="10">
        <f>'Pre Adjustment'!C523-Adjustments!C523</f>
        <v>0</v>
      </c>
      <c r="D674" s="10">
        <f>'Pre Adjustment'!D523-Adjustments!D523</f>
        <v>0</v>
      </c>
      <c r="E674" s="10">
        <f>'Pre Adjustment'!E523-Adjustments!E523</f>
        <v>0</v>
      </c>
      <c r="F674" s="10">
        <f t="shared" si="581"/>
        <v>0</v>
      </c>
      <c r="G674" s="11" t="str">
        <f t="shared" ref="G674:G676" si="641">IF($C674=0,"NA",+$F674/$C674)</f>
        <v>NA</v>
      </c>
      <c r="H674" s="11" t="str">
        <f t="shared" si="640"/>
        <v>NA</v>
      </c>
      <c r="I674" s="11" t="str">
        <f t="shared" ref="I674:I678" si="642">IF(SUM($C672:$C674)=0,"NA",SUM($F672:$F674)/SUM($C672:$C674))</f>
        <v>NA</v>
      </c>
    </row>
    <row r="675" spans="1:17">
      <c r="A675" s="7">
        <v>3992</v>
      </c>
      <c r="B675" s="8">
        <v>2008</v>
      </c>
      <c r="C675" s="10">
        <f>'Pre Adjustment'!C524-Adjustments!C524</f>
        <v>0</v>
      </c>
      <c r="D675" s="10">
        <f>'Pre Adjustment'!D524-Adjustments!D524</f>
        <v>0</v>
      </c>
      <c r="E675" s="10">
        <f>'Pre Adjustment'!E524-Adjustments!E524</f>
        <v>0</v>
      </c>
      <c r="F675" s="10">
        <f t="shared" si="581"/>
        <v>0</v>
      </c>
      <c r="G675" s="11" t="str">
        <f t="shared" si="641"/>
        <v>NA</v>
      </c>
      <c r="H675" s="11" t="str">
        <f t="shared" si="640"/>
        <v>NA</v>
      </c>
      <c r="I675" s="11" t="str">
        <f t="shared" si="642"/>
        <v>NA</v>
      </c>
      <c r="J675" s="11" t="str">
        <f>IF(SUM($C672:$C675)=0,"NA",SUM($F672:$F675)/SUM($C672:$C675))</f>
        <v>NA</v>
      </c>
    </row>
    <row r="676" spans="1:17">
      <c r="A676" s="7">
        <v>3992</v>
      </c>
      <c r="B676" s="8">
        <v>2009</v>
      </c>
      <c r="C676" s="10">
        <f>'Pre Adjustment'!C525-Adjustments!C525</f>
        <v>0</v>
      </c>
      <c r="D676" s="10">
        <f>'Pre Adjustment'!D525-Adjustments!D525</f>
        <v>0</v>
      </c>
      <c r="E676" s="10">
        <f>'Pre Adjustment'!E525-Adjustments!E525</f>
        <v>0</v>
      </c>
      <c r="F676" s="10">
        <f t="shared" si="581"/>
        <v>0</v>
      </c>
      <c r="G676" s="11" t="str">
        <f t="shared" si="641"/>
        <v>NA</v>
      </c>
      <c r="H676" s="11" t="str">
        <f t="shared" si="640"/>
        <v>NA</v>
      </c>
      <c r="I676" s="11" t="str">
        <f t="shared" si="642"/>
        <v>NA</v>
      </c>
      <c r="J676" s="11" t="str">
        <f t="shared" ref="J676:J679" si="643">IF(SUM($C673:$C676)=0,"NA",SUM($F673:$F676)/SUM($C673:$C676))</f>
        <v>NA</v>
      </c>
      <c r="K676" s="11" t="str">
        <f>IF(SUM($C672:$C676)=0,"NA",SUM($F672:$F676)/SUM($C672:$C676))</f>
        <v>NA</v>
      </c>
    </row>
    <row r="677" spans="1:17">
      <c r="A677" s="7">
        <v>3992</v>
      </c>
      <c r="B677" s="8">
        <v>2010</v>
      </c>
      <c r="C677" s="10">
        <f>'Pre Adjustment'!C526-Adjustments!C526</f>
        <v>0</v>
      </c>
      <c r="D677" s="10">
        <f>'Pre Adjustment'!D526-Adjustments!D526</f>
        <v>0</v>
      </c>
      <c r="E677" s="10">
        <f>'Pre Adjustment'!E526-Adjustments!E526</f>
        <v>0</v>
      </c>
      <c r="F677" s="10">
        <f t="shared" si="581"/>
        <v>0</v>
      </c>
      <c r="G677" s="11" t="str">
        <f>IF($C677=0,"NA",+$F677/$C677)</f>
        <v>NA</v>
      </c>
      <c r="H677" s="11" t="str">
        <f t="shared" si="640"/>
        <v>NA</v>
      </c>
      <c r="I677" s="11" t="str">
        <f t="shared" si="642"/>
        <v>NA</v>
      </c>
      <c r="J677" s="11" t="str">
        <f t="shared" si="643"/>
        <v>NA</v>
      </c>
      <c r="K677" s="11" t="str">
        <f t="shared" ref="K677:K680" si="644">IF(SUM($C673:$C677)=0,"NA",SUM($F673:$F677)/SUM($C673:$C677))</f>
        <v>NA</v>
      </c>
      <c r="L677" s="11" t="str">
        <f>IF(SUM($C672:$C677)=0,"NA",SUM($F672:$F677)/SUM($C672:$C677))</f>
        <v>NA</v>
      </c>
    </row>
    <row r="678" spans="1:17">
      <c r="A678" s="7">
        <v>3992</v>
      </c>
      <c r="B678" s="8">
        <v>2013</v>
      </c>
      <c r="C678" s="10">
        <f>'Pre Adjustment'!C527-Adjustments!C527</f>
        <v>0</v>
      </c>
      <c r="D678" s="10">
        <f>'Pre Adjustment'!D527-Adjustments!D527</f>
        <v>0</v>
      </c>
      <c r="E678" s="10">
        <f>'Pre Adjustment'!E527-Adjustments!E527</f>
        <v>0</v>
      </c>
      <c r="F678" s="10">
        <f t="shared" si="581"/>
        <v>0</v>
      </c>
      <c r="G678" s="11" t="str">
        <f t="shared" ref="G678:G682" si="645">IF($C678=0,"NA",+$F678/$C678)</f>
        <v>NA</v>
      </c>
      <c r="H678" s="11" t="str">
        <f>IF(SUM($C677:$C678)=0,"NA",SUM($F677:$F678)/SUM($C677:$C678))</f>
        <v>NA</v>
      </c>
      <c r="I678" s="11" t="str">
        <f t="shared" si="642"/>
        <v>NA</v>
      </c>
      <c r="J678" s="11" t="str">
        <f t="shared" si="643"/>
        <v>NA</v>
      </c>
      <c r="K678" s="11" t="str">
        <f t="shared" si="644"/>
        <v>NA</v>
      </c>
      <c r="L678" s="11" t="str">
        <f>IF(SUM($C673:$C678)=0,"NA",SUM($F673:$F678)/SUM($C673:$C678))</f>
        <v>NA</v>
      </c>
      <c r="M678" s="11" t="str">
        <f>IF(SUM($C672:$C678)=0,"NA",SUM($F672:$F678)/SUM($C672:$C678))</f>
        <v>NA</v>
      </c>
    </row>
    <row r="679" spans="1:17">
      <c r="A679" s="7">
        <v>3992</v>
      </c>
      <c r="B679" s="8">
        <v>2014</v>
      </c>
      <c r="C679" s="10">
        <f>'Pre Adjustment'!C528-Adjustments!C528</f>
        <v>0</v>
      </c>
      <c r="D679" s="10">
        <f>'Pre Adjustment'!D528-Adjustments!D528</f>
        <v>0</v>
      </c>
      <c r="E679" s="10">
        <f>'Pre Adjustment'!E528-Adjustments!E528</f>
        <v>0</v>
      </c>
      <c r="F679" s="10">
        <f t="shared" si="581"/>
        <v>0</v>
      </c>
      <c r="G679" s="11" t="str">
        <f t="shared" si="645"/>
        <v>NA</v>
      </c>
      <c r="H679" s="11" t="str">
        <f>IF(SUM($C678:$C679)=0,"NA",SUM($F678:$F679)/SUM($C678:$C679))</f>
        <v>NA</v>
      </c>
      <c r="I679" s="11" t="str">
        <f>IF(SUM($C677:$C679)=0,"NA",SUM($F677:$F679)/SUM($C677:$C679))</f>
        <v>NA</v>
      </c>
      <c r="J679" s="11" t="str">
        <f t="shared" si="643"/>
        <v>NA</v>
      </c>
      <c r="K679" s="11" t="str">
        <f t="shared" si="644"/>
        <v>NA</v>
      </c>
      <c r="L679" s="11" t="str">
        <f t="shared" ref="L679:L680" si="646">IF(SUM($C674:$C679)=0,"NA",SUM($F674:$F679)/SUM($C674:$C679))</f>
        <v>NA</v>
      </c>
      <c r="M679" s="11" t="str">
        <f>IF(SUM($C673:$C679)=0,"NA",SUM($F673:$F679)/SUM($C673:$C679))</f>
        <v>NA</v>
      </c>
      <c r="N679" s="11" t="str">
        <f>IF(SUM($C672:$C679)=0,"NA",SUM($F672:$F679)/SUM($C672:$C679))</f>
        <v>NA</v>
      </c>
    </row>
    <row r="680" spans="1:17">
      <c r="A680" s="7">
        <v>3992</v>
      </c>
      <c r="B680" s="8">
        <v>2015</v>
      </c>
      <c r="C680" s="10">
        <f>'Pre Adjustment'!C529-Adjustments!C529</f>
        <v>0</v>
      </c>
      <c r="D680" s="10">
        <f>'Pre Adjustment'!D529-Adjustments!D529</f>
        <v>0</v>
      </c>
      <c r="E680" s="10">
        <f>'Pre Adjustment'!E529-Adjustments!E529</f>
        <v>0</v>
      </c>
      <c r="F680" s="10">
        <f t="shared" si="581"/>
        <v>0</v>
      </c>
      <c r="G680" s="11" t="str">
        <f t="shared" si="645"/>
        <v>NA</v>
      </c>
      <c r="H680" s="11" t="str">
        <f t="shared" ref="H680" si="647">IF(SUM($C679:$C680)=0,"NA",SUM($F679:$F680)/SUM($C679:$C680))</f>
        <v>NA</v>
      </c>
      <c r="I680" s="11" t="str">
        <f>IF(SUM($C678:$C680)=0,"NA",SUM($F678:$F680)/SUM($C678:$C680))</f>
        <v>NA</v>
      </c>
      <c r="J680" s="11" t="str">
        <f>IF(SUM($C677:$C680)=0,"NA",SUM($F677:$F680)/SUM($C677:$C680))</f>
        <v>NA</v>
      </c>
      <c r="K680" s="11" t="str">
        <f t="shared" si="644"/>
        <v>NA</v>
      </c>
      <c r="L680" s="11" t="str">
        <f t="shared" si="646"/>
        <v>NA</v>
      </c>
      <c r="M680" s="11" t="str">
        <f t="shared" ref="M680" si="648">IF(SUM($C674:$C680)=0,"NA",SUM($F674:$F680)/SUM($C674:$C680))</f>
        <v>NA</v>
      </c>
      <c r="N680" s="11" t="str">
        <f>IF(SUM($C673:$C680)=0,"NA",SUM($F673:$F680)/SUM($C673:$C680))</f>
        <v>NA</v>
      </c>
      <c r="O680" s="11" t="str">
        <f>IF(SUM($C672:$C680)=0,"NA",SUM($F672:$F680)/SUM($C672:$C680))</f>
        <v>NA</v>
      </c>
    </row>
    <row r="681" spans="1:17">
      <c r="A681" s="7">
        <v>3992</v>
      </c>
      <c r="B681" s="8">
        <v>2016</v>
      </c>
      <c r="C681" s="10">
        <v>0</v>
      </c>
      <c r="D681" s="10">
        <v>0</v>
      </c>
      <c r="E681" s="10">
        <v>0</v>
      </c>
      <c r="F681" s="10">
        <f t="shared" si="581"/>
        <v>0</v>
      </c>
      <c r="G681" s="11" t="str">
        <f t="shared" si="645"/>
        <v>NA</v>
      </c>
      <c r="H681" s="11" t="str">
        <f t="shared" ref="H681:H682" si="649">IF(SUM($C680:$C681)=0,"NA",SUM($F680:$F681)/SUM($C680:$C681))</f>
        <v>NA</v>
      </c>
      <c r="I681" s="11" t="str">
        <f>IF(SUM($C679:$C681)=0,"NA",SUM($F679:$F681)/SUM($C679:$C681))</f>
        <v>NA</v>
      </c>
      <c r="J681" s="11" t="str">
        <f>IF(SUM($C678:$C681)=0,"NA",SUM($F678:$F681)/SUM($C678:$C681))</f>
        <v>NA</v>
      </c>
      <c r="K681" s="11" t="str">
        <f t="shared" ref="K681:K682" si="650">IF(SUM($C677:$C681)=0,"NA",SUM($F677:$F681)/SUM($C677:$C681))</f>
        <v>NA</v>
      </c>
      <c r="L681" s="11" t="str">
        <f t="shared" ref="L681:L682" si="651">IF(SUM($C676:$C681)=0,"NA",SUM($F676:$F681)/SUM($C676:$C681))</f>
        <v>NA</v>
      </c>
      <c r="M681" s="11" t="str">
        <f t="shared" ref="M681:M682" si="652">IF(SUM($C675:$C681)=0,"NA",SUM($F675:$F681)/SUM($C675:$C681))</f>
        <v>NA</v>
      </c>
      <c r="N681" s="11" t="str">
        <f>IF(SUM($C674:$C681)=0,"NA",SUM($F674:$F681)/SUM($C674:$C681))</f>
        <v>NA</v>
      </c>
      <c r="O681" s="11" t="str">
        <f>IF(SUM($C673:$C681)=0,"NA",SUM($F673:$F681)/SUM($C673:$C681))</f>
        <v>NA</v>
      </c>
      <c r="P681" s="11" t="str">
        <f>IF(SUM($C672:$C681)=0,"NA",SUM($F672:$F681)/SUM($C672:$C681))</f>
        <v>NA</v>
      </c>
    </row>
    <row r="682" spans="1:17">
      <c r="A682" s="7">
        <v>3992</v>
      </c>
      <c r="B682" s="8">
        <v>2017</v>
      </c>
      <c r="C682" s="10">
        <v>0</v>
      </c>
      <c r="D682" s="10">
        <v>0</v>
      </c>
      <c r="E682" s="10">
        <v>0</v>
      </c>
      <c r="F682" s="10">
        <f t="shared" si="581"/>
        <v>0</v>
      </c>
      <c r="G682" s="11" t="str">
        <f t="shared" si="645"/>
        <v>NA</v>
      </c>
      <c r="H682" s="11" t="str">
        <f t="shared" si="649"/>
        <v>NA</v>
      </c>
      <c r="I682" s="11" t="str">
        <f>IF(SUM($C680:$C682)=0,"NA",SUM($F680:$F682)/SUM($C680:$C682))</f>
        <v>NA</v>
      </c>
      <c r="J682" s="11" t="str">
        <f>IF(SUM($C679:$C682)=0,"NA",SUM($F679:$F682)/SUM($C679:$C682))</f>
        <v>NA</v>
      </c>
      <c r="K682" s="11" t="str">
        <f t="shared" si="650"/>
        <v>NA</v>
      </c>
      <c r="L682" s="11" t="str">
        <f t="shared" si="651"/>
        <v>NA</v>
      </c>
      <c r="M682" s="11" t="str">
        <f t="shared" si="652"/>
        <v>NA</v>
      </c>
      <c r="N682" s="11" t="str">
        <f>IF(SUM($C675:$C682)=0,"NA",SUM($F675:$F682)/SUM($C675:$C682))</f>
        <v>NA</v>
      </c>
      <c r="O682" s="11" t="str">
        <f>IF(SUM($C674:$C682)=0,"NA",SUM($F674:$F682)/SUM($C674:$C682))</f>
        <v>NA</v>
      </c>
      <c r="P682" s="11" t="str">
        <f>IF(SUM($C673:$C682)=0,"NA",SUM($F673:$F682)/SUM($C673:$C682))</f>
        <v>NA</v>
      </c>
      <c r="Q682" s="11" t="str">
        <f>IF(SUM($C674:$C682)=0,"NA",SUM($F672:$F682)/SUM($C672:$C682))</f>
        <v>NA</v>
      </c>
    </row>
    <row r="683" spans="1:17">
      <c r="A683" s="7"/>
      <c r="B683" s="8"/>
      <c r="G683" s="11"/>
      <c r="H683" s="11"/>
      <c r="I683" s="11"/>
      <c r="J683" s="11"/>
      <c r="K683" s="11"/>
      <c r="L683" s="11"/>
      <c r="M683" s="11"/>
      <c r="N683" s="11"/>
      <c r="O683" s="11"/>
    </row>
    <row r="684" spans="1:17">
      <c r="A684" s="7"/>
      <c r="B684" s="8"/>
      <c r="G684" s="11"/>
      <c r="H684" s="11"/>
      <c r="I684" s="11"/>
      <c r="J684" s="11"/>
      <c r="K684" s="11"/>
      <c r="L684" s="11"/>
      <c r="M684" s="11"/>
      <c r="N684" s="11"/>
      <c r="O684" s="11"/>
    </row>
    <row r="685" spans="1:17">
      <c r="A685" s="7"/>
      <c r="B685" s="8"/>
    </row>
    <row r="686" spans="1:17">
      <c r="A686" s="7">
        <v>3993</v>
      </c>
      <c r="B686" s="8">
        <v>2005</v>
      </c>
      <c r="C686" s="10">
        <f>'Pre Adjustment'!C531-Adjustments!C531</f>
        <v>0</v>
      </c>
      <c r="D686" s="10">
        <f>'Pre Adjustment'!D531-Adjustments!D531</f>
        <v>0</v>
      </c>
      <c r="E686" s="10">
        <f>'Pre Adjustment'!E531-Adjustments!E531</f>
        <v>0</v>
      </c>
      <c r="F686" s="10">
        <f t="shared" si="581"/>
        <v>0</v>
      </c>
      <c r="G686" s="11" t="str">
        <f>IF($C686=0,"NA",+$F686/$C686)</f>
        <v>NA</v>
      </c>
    </row>
    <row r="687" spans="1:17">
      <c r="A687" s="7">
        <v>3993</v>
      </c>
      <c r="B687" s="8">
        <v>2006</v>
      </c>
      <c r="C687" s="10">
        <f>'Pre Adjustment'!C532-Adjustments!C532</f>
        <v>0</v>
      </c>
      <c r="D687" s="10">
        <f>'Pre Adjustment'!D532-Adjustments!D532</f>
        <v>0</v>
      </c>
      <c r="E687" s="10">
        <f>'Pre Adjustment'!E532-Adjustments!E532</f>
        <v>0</v>
      </c>
      <c r="F687" s="10">
        <f t="shared" si="581"/>
        <v>0</v>
      </c>
      <c r="G687" s="11" t="str">
        <f>IF($C687=0,"NA",+$F687/$C687)</f>
        <v>NA</v>
      </c>
      <c r="H687" s="11" t="str">
        <f t="shared" ref="H687:H691" si="653">IF(SUM($C686:$C687)=0,"NA",SUM($F686:$F687)/SUM($C686:$C687))</f>
        <v>NA</v>
      </c>
    </row>
    <row r="688" spans="1:17">
      <c r="A688" s="7">
        <v>3993</v>
      </c>
      <c r="B688" s="8">
        <v>2007</v>
      </c>
      <c r="C688" s="10">
        <f>'Pre Adjustment'!C533-Adjustments!C533</f>
        <v>78666.759999999995</v>
      </c>
      <c r="D688" s="10">
        <f>'Pre Adjustment'!D533-Adjustments!D533</f>
        <v>0</v>
      </c>
      <c r="E688" s="10">
        <f>'Pre Adjustment'!E533-Adjustments!E533</f>
        <v>0</v>
      </c>
      <c r="F688" s="10">
        <f t="shared" si="581"/>
        <v>0</v>
      </c>
      <c r="G688" s="11">
        <f t="shared" ref="G688:G690" si="654">IF($C688=0,"NA",+$F688/$C688)</f>
        <v>0</v>
      </c>
      <c r="H688" s="11">
        <f t="shared" si="653"/>
        <v>0</v>
      </c>
      <c r="I688" s="11">
        <f t="shared" ref="I688:I692" si="655">IF(SUM($C686:$C688)=0,"NA",SUM($F686:$F688)/SUM($C686:$C688))</f>
        <v>0</v>
      </c>
    </row>
    <row r="689" spans="1:17">
      <c r="A689" s="7">
        <v>3993</v>
      </c>
      <c r="B689" s="8">
        <v>2008</v>
      </c>
      <c r="C689" s="10">
        <f>'Pre Adjustment'!C534-Adjustments!C534</f>
        <v>0</v>
      </c>
      <c r="D689" s="10">
        <f>'Pre Adjustment'!D534-Adjustments!D534</f>
        <v>0</v>
      </c>
      <c r="E689" s="10">
        <f>'Pre Adjustment'!E534-Adjustments!E534</f>
        <v>0</v>
      </c>
      <c r="F689" s="10">
        <f t="shared" ref="F689:F721" si="656">D689-E689</f>
        <v>0</v>
      </c>
      <c r="G689" s="11" t="str">
        <f t="shared" si="654"/>
        <v>NA</v>
      </c>
      <c r="H689" s="11">
        <f t="shared" si="653"/>
        <v>0</v>
      </c>
      <c r="I689" s="11">
        <f t="shared" si="655"/>
        <v>0</v>
      </c>
      <c r="J689" s="11">
        <f>IF(SUM($C686:$C689)=0,"NA",SUM($F686:$F689)/SUM($C686:$C689))</f>
        <v>0</v>
      </c>
    </row>
    <row r="690" spans="1:17">
      <c r="A690" s="7">
        <v>3993</v>
      </c>
      <c r="B690" s="8">
        <v>2009</v>
      </c>
      <c r="C690" s="10">
        <f>'Pre Adjustment'!C535-Adjustments!C535</f>
        <v>0</v>
      </c>
      <c r="D690" s="10">
        <f>'Pre Adjustment'!D535-Adjustments!D535</f>
        <v>0</v>
      </c>
      <c r="E690" s="10">
        <f>'Pre Adjustment'!E535-Adjustments!E535</f>
        <v>0</v>
      </c>
      <c r="F690" s="10">
        <f t="shared" si="656"/>
        <v>0</v>
      </c>
      <c r="G690" s="11" t="str">
        <f t="shared" si="654"/>
        <v>NA</v>
      </c>
      <c r="H690" s="11" t="str">
        <f t="shared" si="653"/>
        <v>NA</v>
      </c>
      <c r="I690" s="11">
        <f t="shared" si="655"/>
        <v>0</v>
      </c>
      <c r="J690" s="11">
        <f t="shared" ref="J690:J693" si="657">IF(SUM($C687:$C690)=0,"NA",SUM($F687:$F690)/SUM($C687:$C690))</f>
        <v>0</v>
      </c>
      <c r="K690" s="11">
        <f>IF(SUM($C686:$C690)=0,"NA",SUM($F686:$F690)/SUM($C686:$C690))</f>
        <v>0</v>
      </c>
    </row>
    <row r="691" spans="1:17">
      <c r="A691" s="7">
        <v>3993</v>
      </c>
      <c r="B691" s="8">
        <v>2010</v>
      </c>
      <c r="C691" s="10">
        <f>'Pre Adjustment'!C536-Adjustments!C536</f>
        <v>0</v>
      </c>
      <c r="D691" s="10">
        <f>'Pre Adjustment'!D536-Adjustments!D536</f>
        <v>0</v>
      </c>
      <c r="E691" s="10">
        <f>'Pre Adjustment'!E536-Adjustments!E536</f>
        <v>0</v>
      </c>
      <c r="F691" s="10">
        <f t="shared" si="656"/>
        <v>0</v>
      </c>
      <c r="G691" s="11" t="str">
        <f>IF($C691=0,"NA",+$F691/$C691)</f>
        <v>NA</v>
      </c>
      <c r="H691" s="11" t="str">
        <f t="shared" si="653"/>
        <v>NA</v>
      </c>
      <c r="I691" s="11" t="str">
        <f t="shared" si="655"/>
        <v>NA</v>
      </c>
      <c r="J691" s="11">
        <f t="shared" si="657"/>
        <v>0</v>
      </c>
      <c r="K691" s="11">
        <f t="shared" ref="K691:K694" si="658">IF(SUM($C687:$C691)=0,"NA",SUM($F687:$F691)/SUM($C687:$C691))</f>
        <v>0</v>
      </c>
      <c r="L691" s="11">
        <f>IF(SUM($C686:$C691)=0,"NA",SUM($F686:$F691)/SUM($C686:$C691))</f>
        <v>0</v>
      </c>
    </row>
    <row r="692" spans="1:17">
      <c r="A692" s="7">
        <v>3993</v>
      </c>
      <c r="B692" s="8">
        <v>2013</v>
      </c>
      <c r="C692" s="10">
        <f>'Pre Adjustment'!C537-Adjustments!C537</f>
        <v>0</v>
      </c>
      <c r="D692" s="10">
        <f>'Pre Adjustment'!D537-Adjustments!D537</f>
        <v>0</v>
      </c>
      <c r="E692" s="10">
        <f>'Pre Adjustment'!E537-Adjustments!E537</f>
        <v>0</v>
      </c>
      <c r="F692" s="10">
        <f t="shared" si="656"/>
        <v>0</v>
      </c>
      <c r="G692" s="11" t="str">
        <f t="shared" ref="G692:G696" si="659">IF($C692=0,"NA",+$F692/$C692)</f>
        <v>NA</v>
      </c>
      <c r="H692" s="11" t="str">
        <f>IF(SUM($C691:$C692)=0,"NA",SUM($F691:$F692)/SUM($C691:$C692))</f>
        <v>NA</v>
      </c>
      <c r="I692" s="11" t="str">
        <f t="shared" si="655"/>
        <v>NA</v>
      </c>
      <c r="J692" s="11" t="str">
        <f t="shared" si="657"/>
        <v>NA</v>
      </c>
      <c r="K692" s="11">
        <f t="shared" si="658"/>
        <v>0</v>
      </c>
      <c r="L692" s="11">
        <f>IF(SUM($C687:$C692)=0,"NA",SUM($F687:$F692)/SUM($C687:$C692))</f>
        <v>0</v>
      </c>
      <c r="M692" s="11">
        <f>IF(SUM($C686:$C692)=0,"NA",SUM($F686:$F692)/SUM($C686:$C692))</f>
        <v>0</v>
      </c>
    </row>
    <row r="693" spans="1:17">
      <c r="A693" s="7">
        <v>3993</v>
      </c>
      <c r="B693" s="8">
        <v>2014</v>
      </c>
      <c r="C693" s="10">
        <f>'Pre Adjustment'!C538-Adjustments!C538</f>
        <v>4682.58</v>
      </c>
      <c r="D693" s="10">
        <f>'Pre Adjustment'!D538-Adjustments!D538</f>
        <v>0</v>
      </c>
      <c r="E693" s="10">
        <f>'Pre Adjustment'!E538-Adjustments!E538</f>
        <v>0</v>
      </c>
      <c r="F693" s="10">
        <f t="shared" si="656"/>
        <v>0</v>
      </c>
      <c r="G693" s="11">
        <f t="shared" si="659"/>
        <v>0</v>
      </c>
      <c r="H693" s="11">
        <f>IF(SUM($C692:$C693)=0,"NA",SUM($F692:$F693)/SUM($C692:$C693))</f>
        <v>0</v>
      </c>
      <c r="I693" s="11">
        <f>IF(SUM($C691:$C693)=0,"NA",SUM($F691:$F693)/SUM($C691:$C693))</f>
        <v>0</v>
      </c>
      <c r="J693" s="11">
        <f t="shared" si="657"/>
        <v>0</v>
      </c>
      <c r="K693" s="11">
        <f t="shared" si="658"/>
        <v>0</v>
      </c>
      <c r="L693" s="11">
        <f t="shared" ref="L693:L694" si="660">IF(SUM($C688:$C693)=0,"NA",SUM($F688:$F693)/SUM($C688:$C693))</f>
        <v>0</v>
      </c>
      <c r="M693" s="11">
        <f>IF(SUM($C687:$C693)=0,"NA",SUM($F687:$F693)/SUM($C687:$C693))</f>
        <v>0</v>
      </c>
      <c r="N693" s="11">
        <f>IF(SUM($C686:$C693)=0,"NA",SUM($F686:$F693)/SUM($C686:$C693))</f>
        <v>0</v>
      </c>
    </row>
    <row r="694" spans="1:17">
      <c r="A694" s="7">
        <v>3993</v>
      </c>
      <c r="B694" s="8">
        <v>2015</v>
      </c>
      <c r="C694" s="10">
        <f>'Pre Adjustment'!C539-Adjustments!C539</f>
        <v>0</v>
      </c>
      <c r="D694" s="10">
        <f>'Pre Adjustment'!D539-Adjustments!D539</f>
        <v>0</v>
      </c>
      <c r="E694" s="10">
        <f>'Pre Adjustment'!E539-Adjustments!E539</f>
        <v>0</v>
      </c>
      <c r="F694" s="10">
        <f t="shared" si="656"/>
        <v>0</v>
      </c>
      <c r="G694" s="11" t="str">
        <f t="shared" si="659"/>
        <v>NA</v>
      </c>
      <c r="H694" s="11">
        <f t="shared" ref="H694" si="661">IF(SUM($C693:$C694)=0,"NA",SUM($F693:$F694)/SUM($C693:$C694))</f>
        <v>0</v>
      </c>
      <c r="I694" s="11">
        <f>IF(SUM($C692:$C694)=0,"NA",SUM($F692:$F694)/SUM($C692:$C694))</f>
        <v>0</v>
      </c>
      <c r="J694" s="11">
        <f>IF(SUM($C691:$C694)=0,"NA",SUM($F691:$F694)/SUM($C691:$C694))</f>
        <v>0</v>
      </c>
      <c r="K694" s="11">
        <f t="shared" si="658"/>
        <v>0</v>
      </c>
      <c r="L694" s="11">
        <f t="shared" si="660"/>
        <v>0</v>
      </c>
      <c r="M694" s="11">
        <f t="shared" ref="M694" si="662">IF(SUM($C688:$C694)=0,"NA",SUM($F688:$F694)/SUM($C688:$C694))</f>
        <v>0</v>
      </c>
      <c r="N694" s="11">
        <f>IF(SUM($C687:$C694)=0,"NA",SUM($F687:$F694)/SUM($C687:$C694))</f>
        <v>0</v>
      </c>
      <c r="O694" s="11">
        <f>IF(SUM($C686:$C694)=0,"NA",SUM($F686:$F694)/SUM($C686:$C694))</f>
        <v>0</v>
      </c>
    </row>
    <row r="695" spans="1:17">
      <c r="A695" s="7">
        <v>3993</v>
      </c>
      <c r="B695" s="8">
        <v>2016</v>
      </c>
      <c r="C695" s="10">
        <v>0</v>
      </c>
      <c r="D695" s="10">
        <v>0</v>
      </c>
      <c r="E695" s="10">
        <v>0</v>
      </c>
      <c r="F695" s="10">
        <f t="shared" si="656"/>
        <v>0</v>
      </c>
      <c r="G695" s="11" t="str">
        <f t="shared" si="659"/>
        <v>NA</v>
      </c>
      <c r="H695" s="11" t="str">
        <f t="shared" ref="H695:H696" si="663">IF(SUM($C694:$C695)=0,"NA",SUM($F694:$F695)/SUM($C694:$C695))</f>
        <v>NA</v>
      </c>
      <c r="I695" s="11">
        <f>IF(SUM($C693:$C695)=0,"NA",SUM($F693:$F695)/SUM($C693:$C695))</f>
        <v>0</v>
      </c>
      <c r="J695" s="11">
        <f>IF(SUM($C692:$C695)=0,"NA",SUM($F692:$F695)/SUM($C692:$C695))</f>
        <v>0</v>
      </c>
      <c r="K695" s="11">
        <f t="shared" ref="K695:K696" si="664">IF(SUM($C691:$C695)=0,"NA",SUM($F691:$F695)/SUM($C691:$C695))</f>
        <v>0</v>
      </c>
      <c r="L695" s="11">
        <f t="shared" ref="L695:L696" si="665">IF(SUM($C690:$C695)=0,"NA",SUM($F690:$F695)/SUM($C690:$C695))</f>
        <v>0</v>
      </c>
      <c r="M695" s="11">
        <f t="shared" ref="M695:M696" si="666">IF(SUM($C689:$C695)=0,"NA",SUM($F689:$F695)/SUM($C689:$C695))</f>
        <v>0</v>
      </c>
      <c r="N695" s="11">
        <f>IF(SUM($C688:$C695)=0,"NA",SUM($F688:$F695)/SUM($C688:$C695))</f>
        <v>0</v>
      </c>
      <c r="O695" s="11">
        <f>IF(SUM($C687:$C695)=0,"NA",SUM($F687:$F695)/SUM($C687:$C695))</f>
        <v>0</v>
      </c>
      <c r="P695" s="11">
        <f>IF(SUM($C686:$C695)=0,"NA",SUM($F686:$F695)/SUM($C686:$C695))</f>
        <v>0</v>
      </c>
    </row>
    <row r="696" spans="1:17">
      <c r="A696" s="7">
        <v>3993</v>
      </c>
      <c r="B696" s="8">
        <v>2017</v>
      </c>
      <c r="C696" s="10">
        <v>0</v>
      </c>
      <c r="D696" s="10">
        <v>0</v>
      </c>
      <c r="E696" s="10">
        <v>0</v>
      </c>
      <c r="F696" s="10">
        <f t="shared" si="656"/>
        <v>0</v>
      </c>
      <c r="G696" s="11" t="str">
        <f t="shared" si="659"/>
        <v>NA</v>
      </c>
      <c r="H696" s="11" t="str">
        <f t="shared" si="663"/>
        <v>NA</v>
      </c>
      <c r="I696" s="11" t="str">
        <f>IF(SUM($C694:$C696)=0,"NA",SUM($F694:$F696)/SUM($C694:$C696))</f>
        <v>NA</v>
      </c>
      <c r="J696" s="11">
        <f>IF(SUM($C693:$C696)=0,"NA",SUM($F693:$F696)/SUM($C693:$C696))</f>
        <v>0</v>
      </c>
      <c r="K696" s="11">
        <f t="shared" si="664"/>
        <v>0</v>
      </c>
      <c r="L696" s="11">
        <f t="shared" si="665"/>
        <v>0</v>
      </c>
      <c r="M696" s="11">
        <f t="shared" si="666"/>
        <v>0</v>
      </c>
      <c r="N696" s="11">
        <f>IF(SUM($C689:$C696)=0,"NA",SUM($F689:$F696)/SUM($C689:$C696))</f>
        <v>0</v>
      </c>
      <c r="O696" s="11">
        <f>IF(SUM($C688:$C696)=0,"NA",SUM($F688:$F696)/SUM($C688:$C696))</f>
        <v>0</v>
      </c>
      <c r="P696" s="11">
        <f>IF(SUM($C687:$C696)=0,"NA",SUM($F687:$F696)/SUM($C687:$C696))</f>
        <v>0</v>
      </c>
      <c r="Q696" s="11">
        <f>IF(SUM($C688:$C696)=0,"NA",SUM($F686:$F696)/SUM($C686:$C696))</f>
        <v>0</v>
      </c>
    </row>
    <row r="697" spans="1:17">
      <c r="A697" s="7"/>
      <c r="B697" s="8"/>
      <c r="G697" s="11"/>
      <c r="H697" s="11"/>
      <c r="I697" s="11"/>
      <c r="J697" s="11"/>
      <c r="K697" s="11"/>
      <c r="L697" s="11"/>
      <c r="M697" s="11"/>
      <c r="N697" s="11"/>
      <c r="O697" s="11"/>
    </row>
    <row r="698" spans="1:17">
      <c r="A698" s="7"/>
      <c r="B698" s="8"/>
    </row>
    <row r="699" spans="1:17">
      <c r="A699" s="7">
        <v>3994</v>
      </c>
      <c r="B699" s="8">
        <v>2005</v>
      </c>
      <c r="C699" s="10">
        <f>'Pre Adjustment'!C541-Adjustments!C541</f>
        <v>0</v>
      </c>
      <c r="D699" s="10">
        <f>'Pre Adjustment'!D541-Adjustments!D541</f>
        <v>0</v>
      </c>
      <c r="E699" s="10">
        <f>'Pre Adjustment'!E541-Adjustments!E541</f>
        <v>0</v>
      </c>
      <c r="F699" s="10">
        <f t="shared" si="656"/>
        <v>0</v>
      </c>
      <c r="G699" s="11" t="str">
        <f>IF($C699=0,"NA",+$F699/$C699)</f>
        <v>NA</v>
      </c>
    </row>
    <row r="700" spans="1:17">
      <c r="A700" s="7">
        <v>3994</v>
      </c>
      <c r="B700" s="8">
        <v>2006</v>
      </c>
      <c r="C700" s="10">
        <f>'Pre Adjustment'!C542-Adjustments!C542</f>
        <v>0</v>
      </c>
      <c r="D700" s="10">
        <f>'Pre Adjustment'!D542-Adjustments!D542</f>
        <v>0</v>
      </c>
      <c r="E700" s="10">
        <f>'Pre Adjustment'!E542-Adjustments!E542</f>
        <v>0</v>
      </c>
      <c r="F700" s="10">
        <f t="shared" si="656"/>
        <v>0</v>
      </c>
      <c r="G700" s="11" t="str">
        <f>IF($C700=0,"NA",+$F700/$C700)</f>
        <v>NA</v>
      </c>
      <c r="H700" s="11" t="str">
        <f t="shared" ref="H700:H704" si="667">IF(SUM($C699:$C700)=0,"NA",SUM($F699:$F700)/SUM($C699:$C700))</f>
        <v>NA</v>
      </c>
    </row>
    <row r="701" spans="1:17">
      <c r="A701" s="7">
        <v>3994</v>
      </c>
      <c r="B701" s="8">
        <v>2007</v>
      </c>
      <c r="C701" s="10">
        <f>'Pre Adjustment'!C543-Adjustments!C543</f>
        <v>18708.919999999998</v>
      </c>
      <c r="D701" s="10">
        <f>'Pre Adjustment'!D543-Adjustments!D543</f>
        <v>0</v>
      </c>
      <c r="E701" s="10">
        <f>'Pre Adjustment'!E543-Adjustments!E543</f>
        <v>0</v>
      </c>
      <c r="F701" s="10">
        <f t="shared" si="656"/>
        <v>0</v>
      </c>
      <c r="G701" s="11">
        <f t="shared" ref="G701:G703" si="668">IF($C701=0,"NA",+$F701/$C701)</f>
        <v>0</v>
      </c>
      <c r="H701" s="11">
        <f t="shared" si="667"/>
        <v>0</v>
      </c>
      <c r="I701" s="11">
        <f t="shared" ref="I701:I705" si="669">IF(SUM($C699:$C701)=0,"NA",SUM($F699:$F701)/SUM($C699:$C701))</f>
        <v>0</v>
      </c>
    </row>
    <row r="702" spans="1:17">
      <c r="A702" s="7">
        <v>3994</v>
      </c>
      <c r="B702" s="8">
        <v>2008</v>
      </c>
      <c r="C702" s="10">
        <f>'Pre Adjustment'!C544-Adjustments!C544</f>
        <v>0</v>
      </c>
      <c r="D702" s="10">
        <f>'Pre Adjustment'!D544-Adjustments!D544</f>
        <v>0</v>
      </c>
      <c r="E702" s="10">
        <f>'Pre Adjustment'!E544-Adjustments!E544</f>
        <v>0</v>
      </c>
      <c r="F702" s="10">
        <f t="shared" si="656"/>
        <v>0</v>
      </c>
      <c r="G702" s="11" t="str">
        <f t="shared" si="668"/>
        <v>NA</v>
      </c>
      <c r="H702" s="11">
        <f t="shared" si="667"/>
        <v>0</v>
      </c>
      <c r="I702" s="11">
        <f t="shared" si="669"/>
        <v>0</v>
      </c>
      <c r="J702" s="11">
        <f>IF(SUM($C699:$C702)=0,"NA",SUM($F699:$F702)/SUM($C699:$C702))</f>
        <v>0</v>
      </c>
    </row>
    <row r="703" spans="1:17">
      <c r="A703" s="7">
        <v>3994</v>
      </c>
      <c r="B703" s="8">
        <v>2009</v>
      </c>
      <c r="C703" s="10">
        <f>'Pre Adjustment'!C545-Adjustments!C545</f>
        <v>2418.2600000000002</v>
      </c>
      <c r="D703" s="10">
        <f>'Pre Adjustment'!D545-Adjustments!D545</f>
        <v>0</v>
      </c>
      <c r="E703" s="10">
        <f>'Pre Adjustment'!E545-Adjustments!E545</f>
        <v>0</v>
      </c>
      <c r="F703" s="10">
        <f t="shared" si="656"/>
        <v>0</v>
      </c>
      <c r="G703" s="11">
        <f t="shared" si="668"/>
        <v>0</v>
      </c>
      <c r="H703" s="11">
        <f t="shared" si="667"/>
        <v>0</v>
      </c>
      <c r="I703" s="11">
        <f t="shared" si="669"/>
        <v>0</v>
      </c>
      <c r="J703" s="11">
        <f t="shared" ref="J703:J706" si="670">IF(SUM($C700:$C703)=0,"NA",SUM($F700:$F703)/SUM($C700:$C703))</f>
        <v>0</v>
      </c>
      <c r="K703" s="11">
        <f>IF(SUM($C699:$C703)=0,"NA",SUM($F699:$F703)/SUM($C699:$C703))</f>
        <v>0</v>
      </c>
    </row>
    <row r="704" spans="1:17">
      <c r="A704" s="7">
        <v>3994</v>
      </c>
      <c r="B704" s="8">
        <v>2010</v>
      </c>
      <c r="C704" s="10">
        <f>'Pre Adjustment'!C546-Adjustments!C546</f>
        <v>0</v>
      </c>
      <c r="D704" s="10">
        <f>'Pre Adjustment'!D546-Adjustments!D546</f>
        <v>0</v>
      </c>
      <c r="E704" s="10">
        <f>'Pre Adjustment'!E546-Adjustments!E546</f>
        <v>0</v>
      </c>
      <c r="F704" s="10">
        <f t="shared" si="656"/>
        <v>0</v>
      </c>
      <c r="G704" s="11" t="str">
        <f>IF($C704=0,"NA",+$F704/$C704)</f>
        <v>NA</v>
      </c>
      <c r="H704" s="11">
        <f t="shared" si="667"/>
        <v>0</v>
      </c>
      <c r="I704" s="11">
        <f t="shared" si="669"/>
        <v>0</v>
      </c>
      <c r="J704" s="11">
        <f t="shared" si="670"/>
        <v>0</v>
      </c>
      <c r="K704" s="11">
        <f t="shared" ref="K704:K707" si="671">IF(SUM($C700:$C704)=0,"NA",SUM($F700:$F704)/SUM($C700:$C704))</f>
        <v>0</v>
      </c>
      <c r="L704" s="11">
        <f>IF(SUM($C699:$C704)=0,"NA",SUM($F699:$F704)/SUM($C699:$C704))</f>
        <v>0</v>
      </c>
    </row>
    <row r="705" spans="1:17">
      <c r="A705" s="7">
        <v>3994</v>
      </c>
      <c r="B705" s="8">
        <v>2013</v>
      </c>
      <c r="C705" s="10">
        <f>'Pre Adjustment'!C547-Adjustments!C547</f>
        <v>0</v>
      </c>
      <c r="D705" s="10">
        <f>'Pre Adjustment'!D547-Adjustments!D547</f>
        <v>0</v>
      </c>
      <c r="E705" s="10">
        <f>'Pre Adjustment'!E547-Adjustments!E547</f>
        <v>0</v>
      </c>
      <c r="F705" s="10">
        <f t="shared" si="656"/>
        <v>0</v>
      </c>
      <c r="G705" s="11" t="str">
        <f t="shared" ref="G705:G709" si="672">IF($C705=0,"NA",+$F705/$C705)</f>
        <v>NA</v>
      </c>
      <c r="H705" s="11" t="str">
        <f>IF(SUM($C704:$C705)=0,"NA",SUM($F704:$F705)/SUM($C704:$C705))</f>
        <v>NA</v>
      </c>
      <c r="I705" s="11">
        <f t="shared" si="669"/>
        <v>0</v>
      </c>
      <c r="J705" s="11">
        <f t="shared" si="670"/>
        <v>0</v>
      </c>
      <c r="K705" s="11">
        <f t="shared" si="671"/>
        <v>0</v>
      </c>
      <c r="L705" s="11">
        <f>IF(SUM($C700:$C705)=0,"NA",SUM($F700:$F705)/SUM($C700:$C705))</f>
        <v>0</v>
      </c>
      <c r="M705" s="11">
        <f>IF(SUM($C699:$C705)=0,"NA",SUM($F699:$F705)/SUM($C699:$C705))</f>
        <v>0</v>
      </c>
    </row>
    <row r="706" spans="1:17">
      <c r="A706" s="7">
        <v>3994</v>
      </c>
      <c r="B706" s="8">
        <v>2014</v>
      </c>
      <c r="C706" s="10">
        <f>'Pre Adjustment'!C548-Adjustments!C548</f>
        <v>419044.41</v>
      </c>
      <c r="D706" s="10">
        <f>'Pre Adjustment'!D548-Adjustments!D548</f>
        <v>0</v>
      </c>
      <c r="E706" s="10">
        <f>'Pre Adjustment'!E548-Adjustments!E548</f>
        <v>0</v>
      </c>
      <c r="F706" s="10">
        <f t="shared" si="656"/>
        <v>0</v>
      </c>
      <c r="G706" s="11">
        <f t="shared" si="672"/>
        <v>0</v>
      </c>
      <c r="H706" s="11">
        <f>IF(SUM($C705:$C706)=0,"NA",SUM($F705:$F706)/SUM($C705:$C706))</f>
        <v>0</v>
      </c>
      <c r="I706" s="11">
        <f>IF(SUM($C704:$C706)=0,"NA",SUM($F704:$F706)/SUM($C704:$C706))</f>
        <v>0</v>
      </c>
      <c r="J706" s="11">
        <f t="shared" si="670"/>
        <v>0</v>
      </c>
      <c r="K706" s="11">
        <f t="shared" si="671"/>
        <v>0</v>
      </c>
      <c r="L706" s="11">
        <f t="shared" ref="L706:L707" si="673">IF(SUM($C701:$C706)=0,"NA",SUM($F701:$F706)/SUM($C701:$C706))</f>
        <v>0</v>
      </c>
      <c r="M706" s="11">
        <f>IF(SUM($C700:$C706)=0,"NA",SUM($F700:$F706)/SUM($C700:$C706))</f>
        <v>0</v>
      </c>
      <c r="N706" s="11">
        <f>IF(SUM($C699:$C706)=0,"NA",SUM($F699:$F706)/SUM($C699:$C706))</f>
        <v>0</v>
      </c>
    </row>
    <row r="707" spans="1:17">
      <c r="A707" s="7">
        <v>3994</v>
      </c>
      <c r="B707" s="8">
        <v>2015</v>
      </c>
      <c r="C707" s="10">
        <f>'Pre Adjustment'!C549-Adjustments!C549</f>
        <v>0</v>
      </c>
      <c r="D707" s="10">
        <f>'Pre Adjustment'!D549-Adjustments!D549</f>
        <v>0</v>
      </c>
      <c r="E707" s="10">
        <f>'Pre Adjustment'!E549-Adjustments!E549</f>
        <v>0</v>
      </c>
      <c r="F707" s="10">
        <f t="shared" si="656"/>
        <v>0</v>
      </c>
      <c r="G707" s="11" t="str">
        <f t="shared" si="672"/>
        <v>NA</v>
      </c>
      <c r="H707" s="11">
        <f t="shared" ref="H707" si="674">IF(SUM($C706:$C707)=0,"NA",SUM($F706:$F707)/SUM($C706:$C707))</f>
        <v>0</v>
      </c>
      <c r="I707" s="11">
        <f>IF(SUM($C705:$C707)=0,"NA",SUM($F705:$F707)/SUM($C705:$C707))</f>
        <v>0</v>
      </c>
      <c r="J707" s="11">
        <f>IF(SUM($C704:$C707)=0,"NA",SUM($F704:$F707)/SUM($C704:$C707))</f>
        <v>0</v>
      </c>
      <c r="K707" s="11">
        <f t="shared" si="671"/>
        <v>0</v>
      </c>
      <c r="L707" s="11">
        <f t="shared" si="673"/>
        <v>0</v>
      </c>
      <c r="M707" s="11">
        <f t="shared" ref="M707" si="675">IF(SUM($C701:$C707)=0,"NA",SUM($F701:$F707)/SUM($C701:$C707))</f>
        <v>0</v>
      </c>
      <c r="N707" s="11">
        <f>IF(SUM($C700:$C707)=0,"NA",SUM($F700:$F707)/SUM($C700:$C707))</f>
        <v>0</v>
      </c>
      <c r="O707" s="11">
        <f>IF(SUM($C699:$C707)=0,"NA",SUM($F699:$F707)/SUM($C699:$C707))</f>
        <v>0</v>
      </c>
    </row>
    <row r="708" spans="1:17">
      <c r="A708" s="7">
        <v>3994</v>
      </c>
      <c r="B708" s="8">
        <v>2016</v>
      </c>
      <c r="C708" s="10">
        <v>0</v>
      </c>
      <c r="D708" s="10">
        <v>0</v>
      </c>
      <c r="E708" s="10">
        <v>0</v>
      </c>
      <c r="F708" s="10">
        <f t="shared" si="656"/>
        <v>0</v>
      </c>
      <c r="G708" s="11" t="str">
        <f t="shared" si="672"/>
        <v>NA</v>
      </c>
      <c r="H708" s="11" t="str">
        <f t="shared" ref="H708:H709" si="676">IF(SUM($C707:$C708)=0,"NA",SUM($F707:$F708)/SUM($C707:$C708))</f>
        <v>NA</v>
      </c>
      <c r="I708" s="11">
        <f>IF(SUM($C706:$C708)=0,"NA",SUM($F706:$F708)/SUM($C706:$C708))</f>
        <v>0</v>
      </c>
      <c r="J708" s="11">
        <f>IF(SUM($C705:$C708)=0,"NA",SUM($F705:$F708)/SUM($C705:$C708))</f>
        <v>0</v>
      </c>
      <c r="K708" s="11">
        <f t="shared" ref="K708:K709" si="677">IF(SUM($C704:$C708)=0,"NA",SUM($F704:$F708)/SUM($C704:$C708))</f>
        <v>0</v>
      </c>
      <c r="L708" s="11">
        <f t="shared" ref="L708:L709" si="678">IF(SUM($C703:$C708)=0,"NA",SUM($F703:$F708)/SUM($C703:$C708))</f>
        <v>0</v>
      </c>
      <c r="M708" s="11">
        <f t="shared" ref="M708:M709" si="679">IF(SUM($C702:$C708)=0,"NA",SUM($F702:$F708)/SUM($C702:$C708))</f>
        <v>0</v>
      </c>
      <c r="N708" s="11">
        <f>IF(SUM($C701:$C708)=0,"NA",SUM($F701:$F708)/SUM($C701:$C708))</f>
        <v>0</v>
      </c>
      <c r="O708" s="11">
        <f>IF(SUM($C700:$C708)=0,"NA",SUM($F700:$F708)/SUM($C700:$C708))</f>
        <v>0</v>
      </c>
      <c r="P708" s="11">
        <f>IF(SUM($C699:$C708)=0,"NA",SUM($F699:$F708)/SUM($C699:$C708))</f>
        <v>0</v>
      </c>
    </row>
    <row r="709" spans="1:17">
      <c r="A709" s="7">
        <v>3994</v>
      </c>
      <c r="B709" s="8">
        <v>2017</v>
      </c>
      <c r="C709" s="10">
        <v>0</v>
      </c>
      <c r="D709" s="10">
        <v>0</v>
      </c>
      <c r="E709" s="10">
        <v>0</v>
      </c>
      <c r="F709" s="10">
        <f t="shared" si="656"/>
        <v>0</v>
      </c>
      <c r="G709" s="11" t="str">
        <f t="shared" si="672"/>
        <v>NA</v>
      </c>
      <c r="H709" s="11" t="str">
        <f t="shared" si="676"/>
        <v>NA</v>
      </c>
      <c r="I709" s="11" t="str">
        <f>IF(SUM($C707:$C709)=0,"NA",SUM($F707:$F709)/SUM($C707:$C709))</f>
        <v>NA</v>
      </c>
      <c r="J709" s="11">
        <f>IF(SUM($C706:$C709)=0,"NA",SUM($F706:$F709)/SUM($C706:$C709))</f>
        <v>0</v>
      </c>
      <c r="K709" s="11">
        <f t="shared" si="677"/>
        <v>0</v>
      </c>
      <c r="L709" s="11">
        <f t="shared" si="678"/>
        <v>0</v>
      </c>
      <c r="M709" s="11">
        <f t="shared" si="679"/>
        <v>0</v>
      </c>
      <c r="N709" s="11">
        <f>IF(SUM($C702:$C709)=0,"NA",SUM($F702:$F709)/SUM($C702:$C709))</f>
        <v>0</v>
      </c>
      <c r="O709" s="11">
        <f>IF(SUM($C701:$C709)=0,"NA",SUM($F701:$F709)/SUM($C701:$C709))</f>
        <v>0</v>
      </c>
      <c r="P709" s="11">
        <f>IF(SUM($C700:$C709)=0,"NA",SUM($F700:$F709)/SUM($C700:$C709))</f>
        <v>0</v>
      </c>
      <c r="Q709" s="11">
        <f>IF(SUM($C701:$C709)=0,"NA",SUM($F699:$F709)/SUM($C699:$C709))</f>
        <v>0</v>
      </c>
    </row>
    <row r="710" spans="1:17">
      <c r="A710" s="7"/>
      <c r="B710" s="8"/>
      <c r="G710" s="11"/>
      <c r="H710" s="11"/>
      <c r="I710" s="11"/>
      <c r="J710" s="11"/>
      <c r="K710" s="11"/>
      <c r="L710" s="11"/>
      <c r="M710" s="11"/>
      <c r="N710" s="11"/>
      <c r="O710" s="11"/>
    </row>
    <row r="711" spans="1:17">
      <c r="A711" s="7"/>
      <c r="B711" s="8"/>
      <c r="G711" s="11"/>
      <c r="H711" s="11"/>
      <c r="I711" s="11"/>
      <c r="J711" s="11"/>
      <c r="K711" s="11"/>
      <c r="L711" s="11"/>
      <c r="M711" s="11"/>
      <c r="N711" s="11"/>
      <c r="O711" s="11"/>
    </row>
    <row r="712" spans="1:17">
      <c r="A712" s="7"/>
      <c r="B712" s="8"/>
    </row>
    <row r="713" spans="1:17">
      <c r="A713" s="7">
        <v>3995</v>
      </c>
      <c r="B713" s="8">
        <v>2005</v>
      </c>
      <c r="C713" s="10">
        <f>'Pre Adjustment'!C551-Adjustments!C551</f>
        <v>0</v>
      </c>
      <c r="D713" s="10">
        <f>'Pre Adjustment'!D551-Adjustments!D551</f>
        <v>0</v>
      </c>
      <c r="E713" s="10">
        <f>'Pre Adjustment'!E551-Adjustments!E551</f>
        <v>0</v>
      </c>
      <c r="F713" s="10">
        <f t="shared" si="656"/>
        <v>0</v>
      </c>
      <c r="G713" s="11" t="str">
        <f>IF($C713=0,"NA",+$F713/$C713)</f>
        <v>NA</v>
      </c>
    </row>
    <row r="714" spans="1:17">
      <c r="A714" s="7">
        <v>3995</v>
      </c>
      <c r="B714" s="8">
        <v>2006</v>
      </c>
      <c r="C714" s="10">
        <f>'Pre Adjustment'!C552-Adjustments!C552</f>
        <v>0</v>
      </c>
      <c r="D714" s="10">
        <f>'Pre Adjustment'!D552-Adjustments!D552</f>
        <v>0</v>
      </c>
      <c r="E714" s="10">
        <f>'Pre Adjustment'!E552-Adjustments!E552</f>
        <v>0</v>
      </c>
      <c r="F714" s="10">
        <f t="shared" si="656"/>
        <v>0</v>
      </c>
      <c r="G714" s="11" t="str">
        <f>IF($C714=0,"NA",+$F714/$C714)</f>
        <v>NA</v>
      </c>
      <c r="H714" s="11" t="str">
        <f t="shared" ref="H714:H718" si="680">IF(SUM($C713:$C714)=0,"NA",SUM($F713:$F714)/SUM($C713:$C714))</f>
        <v>NA</v>
      </c>
    </row>
    <row r="715" spans="1:17">
      <c r="A715" s="7">
        <v>3995</v>
      </c>
      <c r="B715" s="8">
        <v>2007</v>
      </c>
      <c r="C715" s="10">
        <f>'Pre Adjustment'!C553-Adjustments!C553</f>
        <v>2508.02</v>
      </c>
      <c r="D715" s="10">
        <f>'Pre Adjustment'!D553-Adjustments!D553</f>
        <v>0</v>
      </c>
      <c r="E715" s="10">
        <f>'Pre Adjustment'!E553-Adjustments!E553</f>
        <v>0</v>
      </c>
      <c r="F715" s="10">
        <f t="shared" si="656"/>
        <v>0</v>
      </c>
      <c r="G715" s="11">
        <f t="shared" ref="G715:G717" si="681">IF($C715=0,"NA",+$F715/$C715)</f>
        <v>0</v>
      </c>
      <c r="H715" s="11">
        <f t="shared" si="680"/>
        <v>0</v>
      </c>
      <c r="I715" s="11">
        <f t="shared" ref="I715:I719" si="682">IF(SUM($C713:$C715)=0,"NA",SUM($F713:$F715)/SUM($C713:$C715))</f>
        <v>0</v>
      </c>
    </row>
    <row r="716" spans="1:17">
      <c r="A716" s="7">
        <v>3995</v>
      </c>
      <c r="B716" s="8">
        <v>2008</v>
      </c>
      <c r="C716" s="10">
        <f>'Pre Adjustment'!C554-Adjustments!C554</f>
        <v>0</v>
      </c>
      <c r="D716" s="10">
        <f>'Pre Adjustment'!D554-Adjustments!D554</f>
        <v>0</v>
      </c>
      <c r="E716" s="10">
        <f>'Pre Adjustment'!E554-Adjustments!E554</f>
        <v>0</v>
      </c>
      <c r="F716" s="10">
        <f t="shared" si="656"/>
        <v>0</v>
      </c>
      <c r="G716" s="11" t="str">
        <f t="shared" si="681"/>
        <v>NA</v>
      </c>
      <c r="H716" s="11">
        <f t="shared" si="680"/>
        <v>0</v>
      </c>
      <c r="I716" s="11">
        <f t="shared" si="682"/>
        <v>0</v>
      </c>
      <c r="J716" s="11">
        <f>IF(SUM($C713:$C716)=0,"NA",SUM($F713:$F716)/SUM($C713:$C716))</f>
        <v>0</v>
      </c>
    </row>
    <row r="717" spans="1:17">
      <c r="A717" s="7">
        <v>3995</v>
      </c>
      <c r="B717" s="8">
        <v>2009</v>
      </c>
      <c r="C717" s="10">
        <f>'Pre Adjustment'!C555-Adjustments!C555</f>
        <v>0</v>
      </c>
      <c r="D717" s="10">
        <f>'Pre Adjustment'!D555-Adjustments!D555</f>
        <v>0</v>
      </c>
      <c r="E717" s="10">
        <f>'Pre Adjustment'!E555-Adjustments!E555</f>
        <v>0</v>
      </c>
      <c r="F717" s="10">
        <f t="shared" si="656"/>
        <v>0</v>
      </c>
      <c r="G717" s="11" t="str">
        <f t="shared" si="681"/>
        <v>NA</v>
      </c>
      <c r="H717" s="11" t="str">
        <f t="shared" si="680"/>
        <v>NA</v>
      </c>
      <c r="I717" s="11">
        <f t="shared" si="682"/>
        <v>0</v>
      </c>
      <c r="J717" s="11">
        <f t="shared" ref="J717:J720" si="683">IF(SUM($C714:$C717)=0,"NA",SUM($F714:$F717)/SUM($C714:$C717))</f>
        <v>0</v>
      </c>
      <c r="K717" s="11">
        <f>IF(SUM($C713:$C717)=0,"NA",SUM($F713:$F717)/SUM($C713:$C717))</f>
        <v>0</v>
      </c>
    </row>
    <row r="718" spans="1:17">
      <c r="A718" s="7">
        <v>3995</v>
      </c>
      <c r="B718" s="8">
        <v>2010</v>
      </c>
      <c r="C718" s="10">
        <f>'Pre Adjustment'!C556-Adjustments!C556</f>
        <v>0</v>
      </c>
      <c r="D718" s="10">
        <f>'Pre Adjustment'!D556-Adjustments!D556</f>
        <v>0</v>
      </c>
      <c r="E718" s="10">
        <f>'Pre Adjustment'!E556-Adjustments!E556</f>
        <v>0</v>
      </c>
      <c r="F718" s="10">
        <f t="shared" si="656"/>
        <v>0</v>
      </c>
      <c r="G718" s="11" t="str">
        <f>IF($C718=0,"NA",+$F718/$C718)</f>
        <v>NA</v>
      </c>
      <c r="H718" s="11" t="str">
        <f t="shared" si="680"/>
        <v>NA</v>
      </c>
      <c r="I718" s="11" t="str">
        <f t="shared" si="682"/>
        <v>NA</v>
      </c>
      <c r="J718" s="11">
        <f t="shared" si="683"/>
        <v>0</v>
      </c>
      <c r="K718" s="11">
        <f t="shared" ref="K718:K721" si="684">IF(SUM($C714:$C718)=0,"NA",SUM($F714:$F718)/SUM($C714:$C718))</f>
        <v>0</v>
      </c>
      <c r="L718" s="11">
        <f>IF(SUM($C713:$C718)=0,"NA",SUM($F713:$F718)/SUM($C713:$C718))</f>
        <v>0</v>
      </c>
    </row>
    <row r="719" spans="1:17">
      <c r="A719" s="7">
        <v>3995</v>
      </c>
      <c r="B719" s="8">
        <v>2013</v>
      </c>
      <c r="C719" s="10">
        <f>'Pre Adjustment'!C557-Adjustments!C557</f>
        <v>0</v>
      </c>
      <c r="D719" s="10">
        <f>'Pre Adjustment'!D557-Adjustments!D557</f>
        <v>0</v>
      </c>
      <c r="E719" s="10">
        <f>'Pre Adjustment'!E557-Adjustments!E557</f>
        <v>0</v>
      </c>
      <c r="F719" s="10">
        <f t="shared" si="656"/>
        <v>0</v>
      </c>
      <c r="G719" s="11" t="str">
        <f t="shared" ref="G719:G723" si="685">IF($C719=0,"NA",+$F719/$C719)</f>
        <v>NA</v>
      </c>
      <c r="H719" s="11" t="str">
        <f>IF(SUM($C718:$C719)=0,"NA",SUM($F718:$F719)/SUM($C718:$C719))</f>
        <v>NA</v>
      </c>
      <c r="I719" s="11" t="str">
        <f t="shared" si="682"/>
        <v>NA</v>
      </c>
      <c r="J719" s="11" t="str">
        <f t="shared" si="683"/>
        <v>NA</v>
      </c>
      <c r="K719" s="11">
        <f t="shared" si="684"/>
        <v>0</v>
      </c>
      <c r="L719" s="11">
        <f>IF(SUM($C714:$C719)=0,"NA",SUM($F714:$F719)/SUM($C714:$C719))</f>
        <v>0</v>
      </c>
      <c r="M719" s="11">
        <f>IF(SUM($C713:$C719)=0,"NA",SUM($F713:$F719)/SUM($C713:$C719))</f>
        <v>0</v>
      </c>
    </row>
    <row r="720" spans="1:17">
      <c r="A720" s="7">
        <v>3995</v>
      </c>
      <c r="B720" s="8">
        <v>2014</v>
      </c>
      <c r="C720" s="10">
        <f>'Pre Adjustment'!C558-Adjustments!C558</f>
        <v>0</v>
      </c>
      <c r="D720" s="10">
        <f>'Pre Adjustment'!D558-Adjustments!D558</f>
        <v>0</v>
      </c>
      <c r="E720" s="10">
        <f>'Pre Adjustment'!E558-Adjustments!E558</f>
        <v>0</v>
      </c>
      <c r="F720" s="10">
        <f t="shared" si="656"/>
        <v>0</v>
      </c>
      <c r="G720" s="11" t="str">
        <f t="shared" si="685"/>
        <v>NA</v>
      </c>
      <c r="H720" s="11" t="str">
        <f>IF(SUM($C719:$C720)=0,"NA",SUM($F719:$F720)/SUM($C719:$C720))</f>
        <v>NA</v>
      </c>
      <c r="I720" s="11" t="str">
        <f>IF(SUM($C718:$C720)=0,"NA",SUM($F718:$F720)/SUM($C718:$C720))</f>
        <v>NA</v>
      </c>
      <c r="J720" s="11" t="str">
        <f t="shared" si="683"/>
        <v>NA</v>
      </c>
      <c r="K720" s="11" t="str">
        <f t="shared" si="684"/>
        <v>NA</v>
      </c>
      <c r="L720" s="11">
        <f t="shared" ref="L720:L721" si="686">IF(SUM($C715:$C720)=0,"NA",SUM($F715:$F720)/SUM($C715:$C720))</f>
        <v>0</v>
      </c>
      <c r="M720" s="11">
        <f>IF(SUM($C714:$C720)=0,"NA",SUM($F714:$F720)/SUM($C714:$C720))</f>
        <v>0</v>
      </c>
      <c r="N720" s="11">
        <f>IF(SUM($C713:$C720)=0,"NA",SUM($F713:$F720)/SUM($C713:$C720))</f>
        <v>0</v>
      </c>
    </row>
    <row r="721" spans="1:17">
      <c r="A721" s="7">
        <v>3995</v>
      </c>
      <c r="B721" s="8">
        <v>2015</v>
      </c>
      <c r="C721" s="10">
        <f>'Pre Adjustment'!C559-Adjustments!C559</f>
        <v>0</v>
      </c>
      <c r="D721" s="10">
        <f>'Pre Adjustment'!D559-Adjustments!D559</f>
        <v>0</v>
      </c>
      <c r="E721" s="10">
        <f>'Pre Adjustment'!E559-Adjustments!E559</f>
        <v>0</v>
      </c>
      <c r="F721" s="10">
        <f t="shared" si="656"/>
        <v>0</v>
      </c>
      <c r="G721" s="11" t="str">
        <f t="shared" si="685"/>
        <v>NA</v>
      </c>
      <c r="H721" s="11" t="str">
        <f t="shared" ref="H721" si="687">IF(SUM($C720:$C721)=0,"NA",SUM($F720:$F721)/SUM($C720:$C721))</f>
        <v>NA</v>
      </c>
      <c r="I721" s="11" t="str">
        <f>IF(SUM($C719:$C721)=0,"NA",SUM($F719:$F721)/SUM($C719:$C721))</f>
        <v>NA</v>
      </c>
      <c r="J721" s="11" t="str">
        <f>IF(SUM($C718:$C721)=0,"NA",SUM($F718:$F721)/SUM($C718:$C721))</f>
        <v>NA</v>
      </c>
      <c r="K721" s="11" t="str">
        <f t="shared" si="684"/>
        <v>NA</v>
      </c>
      <c r="L721" s="11" t="str">
        <f t="shared" si="686"/>
        <v>NA</v>
      </c>
      <c r="M721" s="11">
        <f t="shared" ref="M721" si="688">IF(SUM($C715:$C721)=0,"NA",SUM($F715:$F721)/SUM($C715:$C721))</f>
        <v>0</v>
      </c>
      <c r="N721" s="11">
        <f>IF(SUM($C714:$C721)=0,"NA",SUM($F714:$F721)/SUM($C714:$C721))</f>
        <v>0</v>
      </c>
      <c r="O721" s="11">
        <f>IF(SUM($C713:$C721)=0,"NA",SUM($F713:$F721)/SUM($C713:$C721))</f>
        <v>0</v>
      </c>
    </row>
    <row r="722" spans="1:17">
      <c r="A722" s="7">
        <v>3995</v>
      </c>
      <c r="B722" s="8">
        <v>2016</v>
      </c>
      <c r="C722" s="10">
        <v>0</v>
      </c>
      <c r="D722" s="10">
        <v>0</v>
      </c>
      <c r="E722" s="10">
        <v>0</v>
      </c>
      <c r="F722" s="10">
        <f t="shared" ref="F722:F723" si="689">D722-E722</f>
        <v>0</v>
      </c>
      <c r="G722" s="11" t="str">
        <f t="shared" si="685"/>
        <v>NA</v>
      </c>
      <c r="H722" s="11" t="str">
        <f t="shared" ref="H722:H723" si="690">IF(SUM($C721:$C722)=0,"NA",SUM($F721:$F722)/SUM($C721:$C722))</f>
        <v>NA</v>
      </c>
      <c r="I722" s="11" t="str">
        <f>IF(SUM($C720:$C722)=0,"NA",SUM($F720:$F722)/SUM($C720:$C722))</f>
        <v>NA</v>
      </c>
      <c r="J722" s="11" t="str">
        <f>IF(SUM($C719:$C722)=0,"NA",SUM($F719:$F722)/SUM($C719:$C722))</f>
        <v>NA</v>
      </c>
      <c r="K722" s="11" t="str">
        <f t="shared" ref="K722:K723" si="691">IF(SUM($C718:$C722)=0,"NA",SUM($F718:$F722)/SUM($C718:$C722))</f>
        <v>NA</v>
      </c>
      <c r="L722" s="11" t="str">
        <f t="shared" ref="L722:L723" si="692">IF(SUM($C717:$C722)=0,"NA",SUM($F717:$F722)/SUM($C717:$C722))</f>
        <v>NA</v>
      </c>
      <c r="M722" s="11" t="str">
        <f t="shared" ref="M722:M723" si="693">IF(SUM($C716:$C722)=0,"NA",SUM($F716:$F722)/SUM($C716:$C722))</f>
        <v>NA</v>
      </c>
      <c r="N722" s="11">
        <f>IF(SUM($C715:$C722)=0,"NA",SUM($F715:$F722)/SUM($C715:$C722))</f>
        <v>0</v>
      </c>
      <c r="O722" s="11">
        <f>IF(SUM($C714:$C722)=0,"NA",SUM($F714:$F722)/SUM($C714:$C722))</f>
        <v>0</v>
      </c>
      <c r="P722" s="11">
        <f>IF(SUM($C713:$C722)=0,"NA",SUM($F713:$F722)/SUM($C713:$C722))</f>
        <v>0</v>
      </c>
    </row>
    <row r="723" spans="1:17">
      <c r="A723" s="7">
        <v>3995</v>
      </c>
      <c r="B723" s="8">
        <v>2017</v>
      </c>
      <c r="C723" s="10">
        <v>0</v>
      </c>
      <c r="D723" s="10">
        <v>0</v>
      </c>
      <c r="E723" s="10">
        <v>0</v>
      </c>
      <c r="F723" s="10">
        <f t="shared" si="689"/>
        <v>0</v>
      </c>
      <c r="G723" s="11" t="str">
        <f t="shared" si="685"/>
        <v>NA</v>
      </c>
      <c r="H723" s="11" t="str">
        <f t="shared" si="690"/>
        <v>NA</v>
      </c>
      <c r="I723" s="11" t="str">
        <f>IF(SUM($C721:$C723)=0,"NA",SUM($F721:$F723)/SUM($C721:$C723))</f>
        <v>NA</v>
      </c>
      <c r="J723" s="11" t="str">
        <f>IF(SUM($C720:$C723)=0,"NA",SUM($F720:$F723)/SUM($C720:$C723))</f>
        <v>NA</v>
      </c>
      <c r="K723" s="11" t="str">
        <f t="shared" si="691"/>
        <v>NA</v>
      </c>
      <c r="L723" s="11" t="str">
        <f t="shared" si="692"/>
        <v>NA</v>
      </c>
      <c r="M723" s="11" t="str">
        <f t="shared" si="693"/>
        <v>NA</v>
      </c>
      <c r="N723" s="11" t="str">
        <f>IF(SUM($C716:$C723)=0,"NA",SUM($F716:$F723)/SUM($C716:$C723))</f>
        <v>NA</v>
      </c>
      <c r="O723" s="11">
        <f>IF(SUM($C715:$C723)=0,"NA",SUM($F715:$F723)/SUM($C715:$C723))</f>
        <v>0</v>
      </c>
      <c r="P723" s="11">
        <f>IF(SUM($C714:$C723)=0,"NA",SUM($F714:$F723)/SUM($C714:$C723))</f>
        <v>0</v>
      </c>
      <c r="Q723" s="11">
        <f>IF(SUM($C715:$C723)=0,"NA",SUM($F713:$F723)/SUM($C713:$C723))</f>
        <v>0</v>
      </c>
    </row>
    <row r="724" spans="1:17">
      <c r="A724" s="7"/>
      <c r="B724" s="8"/>
    </row>
    <row r="725" spans="1:17">
      <c r="A725" s="7"/>
      <c r="B725" s="8"/>
    </row>
    <row r="726" spans="1:17">
      <c r="A726" s="7"/>
      <c r="B726" s="8"/>
    </row>
    <row r="727" spans="1:17">
      <c r="A727" s="7"/>
      <c r="B727" s="8"/>
    </row>
    <row r="728" spans="1:17">
      <c r="A728" s="7"/>
      <c r="B728" s="8"/>
    </row>
    <row r="729" spans="1:17">
      <c r="A729" s="7"/>
      <c r="B729" s="8"/>
    </row>
    <row r="730" spans="1:17">
      <c r="A730" s="7"/>
      <c r="B730" s="8"/>
    </row>
    <row r="731" spans="1:17">
      <c r="A731" s="7"/>
      <c r="B731" s="8"/>
    </row>
    <row r="732" spans="1:17">
      <c r="A732" s="7"/>
      <c r="B732" s="8"/>
    </row>
    <row r="733" spans="1:17">
      <c r="A733" s="7"/>
      <c r="B733" s="8"/>
    </row>
    <row r="734" spans="1:17">
      <c r="A734" s="7"/>
      <c r="B734" s="8"/>
    </row>
    <row r="735" spans="1:17">
      <c r="A735" s="7"/>
      <c r="B735" s="8"/>
    </row>
    <row r="736" spans="1:17">
      <c r="A736" s="7"/>
      <c r="B736" s="8"/>
    </row>
    <row r="737" spans="1:2">
      <c r="A737" s="7"/>
      <c r="B737" s="8"/>
    </row>
    <row r="738" spans="1:2">
      <c r="A738" s="7"/>
      <c r="B738" s="8"/>
    </row>
    <row r="739" spans="1:2">
      <c r="A739" s="7"/>
      <c r="B739" s="8"/>
    </row>
    <row r="740" spans="1:2">
      <c r="A740" s="7"/>
      <c r="B740" s="8"/>
    </row>
    <row r="741" spans="1:2">
      <c r="A741" s="7"/>
      <c r="B741" s="8"/>
    </row>
    <row r="742" spans="1:2">
      <c r="A742" s="7"/>
      <c r="B742" s="8"/>
    </row>
    <row r="743" spans="1:2">
      <c r="A743" s="7"/>
      <c r="B743" s="8"/>
    </row>
    <row r="744" spans="1:2">
      <c r="A744" s="7"/>
      <c r="B744" s="8"/>
    </row>
    <row r="745" spans="1:2">
      <c r="A745" s="7"/>
      <c r="B745" s="8"/>
    </row>
    <row r="746" spans="1:2">
      <c r="A746" s="7"/>
      <c r="B746" s="8"/>
    </row>
    <row r="747" spans="1:2">
      <c r="A747" s="7"/>
      <c r="B747" s="8"/>
    </row>
    <row r="748" spans="1:2">
      <c r="A748" s="7"/>
      <c r="B748" s="8"/>
    </row>
    <row r="749" spans="1:2">
      <c r="A749" s="7"/>
      <c r="B749" s="8"/>
    </row>
    <row r="750" spans="1:2">
      <c r="A750" s="7"/>
      <c r="B750" s="8"/>
    </row>
    <row r="751" spans="1:2">
      <c r="A751" s="7"/>
      <c r="B751" s="8"/>
    </row>
    <row r="752" spans="1:2">
      <c r="A752" s="7"/>
      <c r="B752" s="8"/>
    </row>
    <row r="753" spans="1:2">
      <c r="A753" s="7"/>
      <c r="B753" s="8"/>
    </row>
    <row r="754" spans="1:2">
      <c r="A754" s="7"/>
      <c r="B754" s="8"/>
    </row>
    <row r="755" spans="1:2">
      <c r="A755" s="7"/>
      <c r="B755" s="8"/>
    </row>
    <row r="756" spans="1:2">
      <c r="A756" s="7"/>
      <c r="B756" s="8"/>
    </row>
    <row r="757" spans="1:2">
      <c r="A757" s="7"/>
      <c r="B757" s="8"/>
    </row>
    <row r="758" spans="1:2">
      <c r="A758" s="7"/>
      <c r="B758" s="8"/>
    </row>
    <row r="759" spans="1:2">
      <c r="A759" s="7"/>
      <c r="B759" s="8"/>
    </row>
    <row r="760" spans="1:2">
      <c r="A760" s="7"/>
      <c r="B760" s="8"/>
    </row>
    <row r="761" spans="1:2">
      <c r="A761" s="7"/>
      <c r="B761" s="8"/>
    </row>
    <row r="762" spans="1:2">
      <c r="A762" s="7"/>
      <c r="B762" s="8"/>
    </row>
  </sheetData>
  <mergeCells count="4">
    <mergeCell ref="A4:J4"/>
    <mergeCell ref="A1:Q1"/>
    <mergeCell ref="A2:Q2"/>
    <mergeCell ref="A3:Q3"/>
  </mergeCells>
  <pageMargins left="0.7" right="0.7" top="0.75" bottom="0.75" header="0.3" footer="0.3"/>
  <pageSetup scale="75" orientation="landscape" horizontalDpi="4294967293" verticalDpi="0" r:id="rId1"/>
  <headerFooter>
    <oddHeader>&amp;RAppendix 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9"/>
  <sheetViews>
    <sheetView workbookViewId="0">
      <selection activeCell="B236" sqref="B236"/>
    </sheetView>
  </sheetViews>
  <sheetFormatPr defaultRowHeight="13.8"/>
  <cols>
    <col min="1" max="2" width="5" style="1" bestFit="1" customWidth="1"/>
    <col min="3" max="3" width="10.88671875" style="1" bestFit="1" customWidth="1"/>
    <col min="4" max="4" width="7.109375" style="1" bestFit="1" customWidth="1"/>
    <col min="5" max="5" width="8.109375" style="1" bestFit="1" customWidth="1"/>
    <col min="6" max="6" width="29.109375" style="1" bestFit="1" customWidth="1"/>
    <col min="7" max="7" width="7.109375" style="1" bestFit="1" customWidth="1"/>
    <col min="8" max="16" width="9" style="1" bestFit="1" customWidth="1"/>
    <col min="17" max="16384" width="8.88671875" style="1"/>
  </cols>
  <sheetData>
    <row r="1" spans="1:16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6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6">
      <c r="A3" s="22" t="s">
        <v>21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6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6">
      <c r="D5" s="1" t="s">
        <v>2</v>
      </c>
      <c r="E5" s="1" t="s">
        <v>3</v>
      </c>
      <c r="G5" s="1" t="s">
        <v>4</v>
      </c>
      <c r="H5" s="1" t="s">
        <v>4</v>
      </c>
      <c r="I5" s="1" t="s">
        <v>5</v>
      </c>
      <c r="J5" s="1" t="s">
        <v>6</v>
      </c>
      <c r="K5" s="1" t="s">
        <v>7</v>
      </c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</row>
    <row r="6" spans="1:16">
      <c r="A6" s="1" t="s">
        <v>8</v>
      </c>
      <c r="B6" s="1" t="s">
        <v>9</v>
      </c>
      <c r="C6" s="1" t="s">
        <v>10</v>
      </c>
      <c r="D6" s="1" t="s">
        <v>11</v>
      </c>
      <c r="E6" s="1" t="s">
        <v>12</v>
      </c>
      <c r="F6" s="1" t="s">
        <v>14</v>
      </c>
      <c r="G6" s="1" t="s">
        <v>11</v>
      </c>
      <c r="H6" s="1" t="s">
        <v>13</v>
      </c>
      <c r="I6" s="1" t="s">
        <v>13</v>
      </c>
      <c r="J6" s="1" t="s">
        <v>13</v>
      </c>
      <c r="K6" s="1" t="s">
        <v>13</v>
      </c>
      <c r="L6" s="1" t="s">
        <v>13</v>
      </c>
      <c r="M6" s="1" t="s">
        <v>13</v>
      </c>
      <c r="N6" s="1" t="s">
        <v>13</v>
      </c>
      <c r="O6" s="1" t="s">
        <v>13</v>
      </c>
      <c r="P6" s="1" t="s">
        <v>13</v>
      </c>
    </row>
    <row r="7" spans="1:16">
      <c r="A7" s="13">
        <v>3010</v>
      </c>
      <c r="B7" s="13">
        <v>2005</v>
      </c>
      <c r="C7" s="14">
        <v>0</v>
      </c>
      <c r="D7" s="14">
        <v>0</v>
      </c>
      <c r="E7" s="14">
        <v>0</v>
      </c>
      <c r="F7" s="14"/>
      <c r="G7" s="14">
        <f>D7-E7</f>
        <v>0</v>
      </c>
      <c r="H7" s="15"/>
      <c r="I7" s="15"/>
      <c r="J7" s="15"/>
      <c r="K7" s="15"/>
    </row>
    <row r="8" spans="1:16">
      <c r="A8" s="13">
        <v>3010</v>
      </c>
      <c r="B8" s="13">
        <v>2006</v>
      </c>
      <c r="C8" s="14">
        <v>0</v>
      </c>
      <c r="D8" s="14">
        <v>0</v>
      </c>
      <c r="E8" s="14">
        <v>0</v>
      </c>
      <c r="F8" s="14"/>
      <c r="G8" s="14">
        <f t="shared" ref="G8:G71" si="0">D8-E8</f>
        <v>0</v>
      </c>
      <c r="H8" s="15"/>
      <c r="I8" s="15"/>
      <c r="J8" s="15"/>
      <c r="K8" s="15"/>
    </row>
    <row r="9" spans="1:16">
      <c r="A9" s="13">
        <v>3010</v>
      </c>
      <c r="B9" s="13">
        <v>2007</v>
      </c>
      <c r="C9" s="14">
        <v>0</v>
      </c>
      <c r="D9" s="14">
        <v>0</v>
      </c>
      <c r="E9" s="14">
        <v>0</v>
      </c>
      <c r="F9" s="14"/>
      <c r="G9" s="14">
        <f t="shared" si="0"/>
        <v>0</v>
      </c>
      <c r="H9" s="15"/>
      <c r="I9" s="15"/>
      <c r="J9" s="15"/>
      <c r="K9" s="15"/>
    </row>
    <row r="10" spans="1:16">
      <c r="A10" s="13">
        <v>3010</v>
      </c>
      <c r="B10" s="13">
        <v>2008</v>
      </c>
      <c r="C10" s="14">
        <v>0</v>
      </c>
      <c r="D10" s="14">
        <v>0</v>
      </c>
      <c r="E10" s="14">
        <v>0</v>
      </c>
      <c r="F10" s="14"/>
      <c r="G10" s="14">
        <f t="shared" si="0"/>
        <v>0</v>
      </c>
      <c r="H10" s="15"/>
      <c r="I10" s="15"/>
      <c r="J10" s="15"/>
      <c r="K10" s="15"/>
    </row>
    <row r="11" spans="1:16">
      <c r="A11" s="13">
        <v>3010</v>
      </c>
      <c r="B11" s="13">
        <v>2009</v>
      </c>
      <c r="C11" s="14">
        <v>0</v>
      </c>
      <c r="D11" s="14">
        <v>0</v>
      </c>
      <c r="E11" s="14">
        <v>0</v>
      </c>
      <c r="G11" s="14">
        <f t="shared" si="0"/>
        <v>0</v>
      </c>
    </row>
    <row r="12" spans="1:16">
      <c r="A12" s="13">
        <v>3010</v>
      </c>
      <c r="B12" s="13">
        <v>2010</v>
      </c>
      <c r="C12" s="14">
        <v>0</v>
      </c>
      <c r="D12" s="14">
        <v>0</v>
      </c>
      <c r="E12" s="14">
        <v>0</v>
      </c>
      <c r="F12" s="14"/>
      <c r="G12" s="14">
        <f t="shared" si="0"/>
        <v>0</v>
      </c>
      <c r="H12" s="15"/>
      <c r="I12" s="15"/>
      <c r="J12" s="15"/>
      <c r="K12" s="15"/>
    </row>
    <row r="13" spans="1:16">
      <c r="A13" s="13">
        <v>3010</v>
      </c>
      <c r="B13" s="13">
        <v>2013</v>
      </c>
      <c r="C13" s="14">
        <v>0</v>
      </c>
      <c r="D13" s="14">
        <v>0</v>
      </c>
      <c r="E13" s="14">
        <v>0</v>
      </c>
      <c r="F13" s="14"/>
      <c r="G13" s="14">
        <f t="shared" si="0"/>
        <v>0</v>
      </c>
      <c r="H13" s="15"/>
      <c r="I13" s="15"/>
      <c r="J13" s="15"/>
      <c r="K13" s="15"/>
    </row>
    <row r="14" spans="1:16">
      <c r="A14" s="13">
        <v>3010</v>
      </c>
      <c r="B14" s="13">
        <v>2014</v>
      </c>
      <c r="C14" s="14">
        <v>0</v>
      </c>
      <c r="D14" s="14">
        <v>0</v>
      </c>
      <c r="E14" s="14">
        <v>0</v>
      </c>
      <c r="F14" s="14"/>
      <c r="G14" s="14">
        <f t="shared" si="0"/>
        <v>0</v>
      </c>
      <c r="H14" s="15"/>
      <c r="I14" s="15"/>
      <c r="J14" s="15"/>
      <c r="K14" s="15"/>
    </row>
    <row r="15" spans="1:16">
      <c r="A15" s="13">
        <v>3010</v>
      </c>
      <c r="B15" s="13">
        <v>2015</v>
      </c>
      <c r="C15" s="14">
        <v>0</v>
      </c>
      <c r="D15" s="14">
        <v>0</v>
      </c>
      <c r="E15" s="14">
        <v>0</v>
      </c>
      <c r="F15" s="14"/>
      <c r="G15" s="14">
        <f t="shared" si="0"/>
        <v>0</v>
      </c>
      <c r="H15" s="15"/>
      <c r="I15" s="15"/>
      <c r="J15" s="15"/>
      <c r="K15" s="15"/>
    </row>
    <row r="16" spans="1:16">
      <c r="A16" s="13"/>
      <c r="B16" s="13"/>
      <c r="C16" s="14"/>
      <c r="D16" s="14"/>
      <c r="E16" s="14"/>
      <c r="G16" s="14"/>
    </row>
    <row r="17" spans="1:11">
      <c r="A17" s="13">
        <v>3020</v>
      </c>
      <c r="B17" s="13">
        <v>2005</v>
      </c>
      <c r="C17" s="14">
        <v>0</v>
      </c>
      <c r="D17" s="14">
        <v>0</v>
      </c>
      <c r="E17" s="14">
        <v>0</v>
      </c>
      <c r="F17" s="14"/>
      <c r="G17" s="14">
        <f t="shared" si="0"/>
        <v>0</v>
      </c>
      <c r="H17" s="15"/>
      <c r="I17" s="15"/>
      <c r="J17" s="15"/>
      <c r="K17" s="15"/>
    </row>
    <row r="18" spans="1:11">
      <c r="A18" s="13">
        <v>3020</v>
      </c>
      <c r="B18" s="13">
        <v>2006</v>
      </c>
      <c r="C18" s="14">
        <v>0</v>
      </c>
      <c r="D18" s="14">
        <v>0</v>
      </c>
      <c r="E18" s="14">
        <v>0</v>
      </c>
      <c r="F18" s="14"/>
      <c r="G18" s="14">
        <f t="shared" si="0"/>
        <v>0</v>
      </c>
      <c r="H18" s="15"/>
      <c r="I18" s="15"/>
      <c r="J18" s="15"/>
      <c r="K18" s="15"/>
    </row>
    <row r="19" spans="1:11">
      <c r="A19" s="13">
        <v>3020</v>
      </c>
      <c r="B19" s="13">
        <v>2007</v>
      </c>
      <c r="C19" s="14">
        <v>0</v>
      </c>
      <c r="D19" s="14">
        <v>0</v>
      </c>
      <c r="E19" s="14">
        <v>0</v>
      </c>
      <c r="F19" s="14"/>
      <c r="G19" s="14">
        <f t="shared" si="0"/>
        <v>0</v>
      </c>
      <c r="H19" s="15"/>
      <c r="I19" s="15"/>
      <c r="J19" s="15"/>
      <c r="K19" s="15"/>
    </row>
    <row r="20" spans="1:11">
      <c r="A20" s="13">
        <v>3020</v>
      </c>
      <c r="B20" s="13">
        <v>2008</v>
      </c>
      <c r="C20" s="14">
        <v>0</v>
      </c>
      <c r="D20" s="14">
        <v>0</v>
      </c>
      <c r="E20" s="14">
        <v>0</v>
      </c>
      <c r="F20" s="14"/>
      <c r="G20" s="14">
        <f t="shared" si="0"/>
        <v>0</v>
      </c>
      <c r="H20" s="15"/>
      <c r="I20" s="15"/>
      <c r="J20" s="15"/>
      <c r="K20" s="15"/>
    </row>
    <row r="21" spans="1:11">
      <c r="A21" s="13">
        <v>3020</v>
      </c>
      <c r="B21" s="13">
        <v>2009</v>
      </c>
      <c r="C21" s="14">
        <v>0</v>
      </c>
      <c r="D21" s="14">
        <v>0</v>
      </c>
      <c r="E21" s="14">
        <v>0</v>
      </c>
      <c r="G21" s="14">
        <f t="shared" si="0"/>
        <v>0</v>
      </c>
    </row>
    <row r="22" spans="1:11">
      <c r="A22" s="13">
        <v>3020</v>
      </c>
      <c r="B22" s="13">
        <v>2010</v>
      </c>
      <c r="C22" s="14">
        <v>0</v>
      </c>
      <c r="D22" s="14">
        <v>0</v>
      </c>
      <c r="E22" s="14">
        <v>0</v>
      </c>
      <c r="F22" s="14"/>
      <c r="G22" s="14">
        <f t="shared" si="0"/>
        <v>0</v>
      </c>
      <c r="H22" s="15"/>
      <c r="I22" s="15"/>
      <c r="J22" s="15"/>
      <c r="K22" s="15"/>
    </row>
    <row r="23" spans="1:11">
      <c r="A23" s="13">
        <v>3020</v>
      </c>
      <c r="B23" s="13">
        <v>2013</v>
      </c>
      <c r="C23" s="14">
        <v>0</v>
      </c>
      <c r="D23" s="14">
        <v>0</v>
      </c>
      <c r="E23" s="14">
        <v>0</v>
      </c>
      <c r="F23" s="14"/>
      <c r="G23" s="14">
        <f t="shared" si="0"/>
        <v>0</v>
      </c>
      <c r="H23" s="15"/>
      <c r="I23" s="15"/>
      <c r="J23" s="15"/>
      <c r="K23" s="15"/>
    </row>
    <row r="24" spans="1:11">
      <c r="A24" s="13">
        <v>3020</v>
      </c>
      <c r="B24" s="13">
        <v>2014</v>
      </c>
      <c r="C24" s="14">
        <v>0</v>
      </c>
      <c r="D24" s="14">
        <v>0</v>
      </c>
      <c r="E24" s="14">
        <v>0</v>
      </c>
      <c r="F24" s="14"/>
      <c r="G24" s="14">
        <f t="shared" si="0"/>
        <v>0</v>
      </c>
      <c r="H24" s="15"/>
      <c r="I24" s="15"/>
      <c r="J24" s="15"/>
      <c r="K24" s="15"/>
    </row>
    <row r="25" spans="1:11">
      <c r="A25" s="13">
        <v>3020</v>
      </c>
      <c r="B25" s="13">
        <v>2015</v>
      </c>
      <c r="C25" s="14">
        <v>0</v>
      </c>
      <c r="D25" s="14">
        <v>0</v>
      </c>
      <c r="E25" s="14">
        <v>0</v>
      </c>
      <c r="F25" s="14"/>
      <c r="G25" s="14">
        <f t="shared" si="0"/>
        <v>0</v>
      </c>
      <c r="H25" s="15"/>
      <c r="I25" s="15"/>
      <c r="J25" s="15"/>
      <c r="K25" s="15"/>
    </row>
    <row r="26" spans="1:11">
      <c r="A26" s="13"/>
      <c r="B26" s="13"/>
      <c r="C26" s="14"/>
      <c r="D26" s="14"/>
      <c r="E26" s="14"/>
      <c r="G26" s="14"/>
    </row>
    <row r="27" spans="1:11">
      <c r="A27" s="13">
        <v>3030</v>
      </c>
      <c r="B27" s="13">
        <v>2005</v>
      </c>
      <c r="C27" s="14">
        <v>0</v>
      </c>
      <c r="D27" s="14">
        <v>0</v>
      </c>
      <c r="E27" s="14">
        <v>0</v>
      </c>
      <c r="F27" s="14"/>
      <c r="G27" s="14">
        <f t="shared" si="0"/>
        <v>0</v>
      </c>
      <c r="H27" s="15"/>
      <c r="I27" s="15"/>
      <c r="J27" s="15"/>
      <c r="K27" s="15"/>
    </row>
    <row r="28" spans="1:11">
      <c r="A28" s="13">
        <v>3030</v>
      </c>
      <c r="B28" s="13">
        <v>2006</v>
      </c>
      <c r="C28" s="14">
        <v>0</v>
      </c>
      <c r="D28" s="14">
        <v>0</v>
      </c>
      <c r="E28" s="14">
        <v>0</v>
      </c>
      <c r="F28" s="14"/>
      <c r="G28" s="14">
        <f t="shared" si="0"/>
        <v>0</v>
      </c>
      <c r="H28" s="15"/>
      <c r="I28" s="15"/>
      <c r="J28" s="15"/>
      <c r="K28" s="15"/>
    </row>
    <row r="29" spans="1:11">
      <c r="A29" s="13">
        <v>3030</v>
      </c>
      <c r="B29" s="13">
        <v>2007</v>
      </c>
      <c r="C29" s="14">
        <v>0</v>
      </c>
      <c r="D29" s="14">
        <v>0</v>
      </c>
      <c r="E29" s="14">
        <v>0</v>
      </c>
      <c r="F29" s="14"/>
      <c r="G29" s="14">
        <f t="shared" si="0"/>
        <v>0</v>
      </c>
      <c r="H29" s="15"/>
      <c r="I29" s="15"/>
      <c r="J29" s="15"/>
      <c r="K29" s="15"/>
    </row>
    <row r="30" spans="1:11">
      <c r="A30" s="13">
        <v>3030</v>
      </c>
      <c r="B30" s="13">
        <v>2008</v>
      </c>
      <c r="C30" s="14">
        <v>0</v>
      </c>
      <c r="D30" s="14">
        <v>0</v>
      </c>
      <c r="E30" s="14">
        <v>0</v>
      </c>
      <c r="F30" s="14"/>
      <c r="G30" s="14">
        <f t="shared" si="0"/>
        <v>0</v>
      </c>
      <c r="H30" s="15"/>
      <c r="I30" s="15"/>
      <c r="J30" s="15"/>
      <c r="K30" s="15"/>
    </row>
    <row r="31" spans="1:11">
      <c r="A31" s="13">
        <v>3030</v>
      </c>
      <c r="B31" s="13">
        <v>2009</v>
      </c>
      <c r="C31" s="14">
        <v>0</v>
      </c>
      <c r="D31" s="14">
        <v>0</v>
      </c>
      <c r="E31" s="14">
        <v>0</v>
      </c>
      <c r="G31" s="14">
        <f t="shared" si="0"/>
        <v>0</v>
      </c>
    </row>
    <row r="32" spans="1:11">
      <c r="A32" s="13">
        <v>3030</v>
      </c>
      <c r="B32" s="13">
        <v>2010</v>
      </c>
      <c r="C32" s="14">
        <v>0</v>
      </c>
      <c r="D32" s="14">
        <v>0</v>
      </c>
      <c r="E32" s="14">
        <v>0</v>
      </c>
      <c r="F32" s="14"/>
      <c r="G32" s="14">
        <f t="shared" si="0"/>
        <v>0</v>
      </c>
      <c r="H32" s="15"/>
      <c r="I32" s="15"/>
      <c r="J32" s="15"/>
      <c r="K32" s="15"/>
    </row>
    <row r="33" spans="1:11">
      <c r="A33" s="13">
        <v>3030</v>
      </c>
      <c r="B33" s="13">
        <v>2013</v>
      </c>
      <c r="C33" s="14">
        <v>0</v>
      </c>
      <c r="D33" s="14">
        <v>0</v>
      </c>
      <c r="E33" s="14">
        <v>0</v>
      </c>
      <c r="F33" s="14"/>
      <c r="G33" s="14">
        <f t="shared" si="0"/>
        <v>0</v>
      </c>
      <c r="H33" s="15"/>
      <c r="I33" s="15"/>
      <c r="J33" s="15"/>
      <c r="K33" s="15"/>
    </row>
    <row r="34" spans="1:11">
      <c r="A34" s="13">
        <v>3030</v>
      </c>
      <c r="B34" s="13">
        <v>2014</v>
      </c>
      <c r="C34" s="14">
        <v>0</v>
      </c>
      <c r="D34" s="14">
        <v>0</v>
      </c>
      <c r="E34" s="14">
        <v>0</v>
      </c>
      <c r="F34" s="14"/>
      <c r="G34" s="14">
        <f t="shared" si="0"/>
        <v>0</v>
      </c>
      <c r="H34" s="15"/>
      <c r="I34" s="15"/>
      <c r="J34" s="15"/>
      <c r="K34" s="15"/>
    </row>
    <row r="35" spans="1:11">
      <c r="A35" s="13">
        <v>3030</v>
      </c>
      <c r="B35" s="13">
        <v>2015</v>
      </c>
      <c r="C35" s="14">
        <v>0</v>
      </c>
      <c r="D35" s="14">
        <v>0</v>
      </c>
      <c r="E35" s="14">
        <v>0</v>
      </c>
      <c r="F35" s="14"/>
      <c r="G35" s="14">
        <f t="shared" si="0"/>
        <v>0</v>
      </c>
      <c r="H35" s="15"/>
      <c r="I35" s="15"/>
      <c r="J35" s="15"/>
      <c r="K35" s="15"/>
    </row>
    <row r="36" spans="1:11">
      <c r="A36" s="13"/>
      <c r="B36" s="13"/>
      <c r="C36" s="14"/>
      <c r="D36" s="14"/>
      <c r="E36" s="14"/>
      <c r="G36" s="14"/>
    </row>
    <row r="37" spans="1:11">
      <c r="A37" s="13">
        <v>3650</v>
      </c>
      <c r="B37" s="13">
        <v>2005</v>
      </c>
      <c r="C37" s="14">
        <v>0</v>
      </c>
      <c r="D37" s="14">
        <v>0</v>
      </c>
      <c r="E37" s="14">
        <v>0</v>
      </c>
      <c r="F37" s="14"/>
      <c r="G37" s="14">
        <f t="shared" si="0"/>
        <v>0</v>
      </c>
      <c r="H37" s="15"/>
      <c r="I37" s="15"/>
      <c r="J37" s="15"/>
      <c r="K37" s="15"/>
    </row>
    <row r="38" spans="1:11">
      <c r="A38" s="13">
        <v>3650</v>
      </c>
      <c r="B38" s="13">
        <v>2006</v>
      </c>
      <c r="C38" s="14">
        <v>0</v>
      </c>
      <c r="D38" s="14">
        <v>0</v>
      </c>
      <c r="E38" s="14">
        <v>0</v>
      </c>
      <c r="F38" s="14"/>
      <c r="G38" s="14">
        <f t="shared" si="0"/>
        <v>0</v>
      </c>
      <c r="H38" s="15"/>
      <c r="I38" s="15"/>
      <c r="J38" s="15"/>
      <c r="K38" s="15"/>
    </row>
    <row r="39" spans="1:11">
      <c r="A39" s="13">
        <v>3650</v>
      </c>
      <c r="B39" s="13">
        <v>2007</v>
      </c>
      <c r="C39" s="14">
        <v>0</v>
      </c>
      <c r="D39" s="14">
        <v>0</v>
      </c>
      <c r="E39" s="14">
        <v>0</v>
      </c>
      <c r="F39" s="14"/>
      <c r="G39" s="14">
        <f t="shared" si="0"/>
        <v>0</v>
      </c>
      <c r="H39" s="15"/>
      <c r="I39" s="15"/>
      <c r="J39" s="15"/>
      <c r="K39" s="15"/>
    </row>
    <row r="40" spans="1:11">
      <c r="A40" s="13">
        <v>3650</v>
      </c>
      <c r="B40" s="13">
        <v>2008</v>
      </c>
      <c r="C40" s="14">
        <v>0</v>
      </c>
      <c r="D40" s="14">
        <v>0</v>
      </c>
      <c r="E40" s="14">
        <v>0</v>
      </c>
      <c r="F40" s="14"/>
      <c r="G40" s="14">
        <f t="shared" si="0"/>
        <v>0</v>
      </c>
      <c r="H40" s="15"/>
      <c r="I40" s="15"/>
      <c r="J40" s="15"/>
      <c r="K40" s="15"/>
    </row>
    <row r="41" spans="1:11">
      <c r="A41" s="13">
        <v>3650</v>
      </c>
      <c r="B41" s="13">
        <v>2009</v>
      </c>
      <c r="C41" s="14">
        <v>0</v>
      </c>
      <c r="D41" s="14">
        <v>0</v>
      </c>
      <c r="E41" s="14">
        <v>0</v>
      </c>
      <c r="G41" s="14">
        <f t="shared" si="0"/>
        <v>0</v>
      </c>
    </row>
    <row r="42" spans="1:11">
      <c r="A42" s="13">
        <v>3650</v>
      </c>
      <c r="B42" s="13">
        <v>2010</v>
      </c>
      <c r="C42" s="14">
        <v>0</v>
      </c>
      <c r="D42" s="14">
        <v>0</v>
      </c>
      <c r="E42" s="14">
        <v>0</v>
      </c>
      <c r="F42" s="14"/>
      <c r="G42" s="14">
        <f t="shared" si="0"/>
        <v>0</v>
      </c>
      <c r="H42" s="15"/>
      <c r="I42" s="15"/>
      <c r="J42" s="15"/>
      <c r="K42" s="15"/>
    </row>
    <row r="43" spans="1:11">
      <c r="A43" s="13">
        <v>3650</v>
      </c>
      <c r="B43" s="13">
        <v>2013</v>
      </c>
      <c r="C43" s="14">
        <v>0</v>
      </c>
      <c r="D43" s="14">
        <v>0</v>
      </c>
      <c r="E43" s="14">
        <v>0</v>
      </c>
      <c r="F43" s="14"/>
      <c r="G43" s="14">
        <f t="shared" si="0"/>
        <v>0</v>
      </c>
      <c r="H43" s="15"/>
      <c r="I43" s="15"/>
      <c r="J43" s="15"/>
      <c r="K43" s="15"/>
    </row>
    <row r="44" spans="1:11">
      <c r="A44" s="13">
        <v>3650</v>
      </c>
      <c r="B44" s="13">
        <v>2014</v>
      </c>
      <c r="C44" s="14">
        <v>0</v>
      </c>
      <c r="D44" s="14">
        <v>0</v>
      </c>
      <c r="E44" s="14">
        <v>0</v>
      </c>
      <c r="F44" s="14"/>
      <c r="G44" s="14">
        <f t="shared" si="0"/>
        <v>0</v>
      </c>
      <c r="H44" s="15"/>
      <c r="I44" s="15"/>
      <c r="J44" s="15"/>
      <c r="K44" s="15"/>
    </row>
    <row r="45" spans="1:11">
      <c r="A45" s="13">
        <v>3650</v>
      </c>
      <c r="B45" s="13">
        <v>2015</v>
      </c>
      <c r="C45" s="14">
        <v>0</v>
      </c>
      <c r="D45" s="14">
        <v>0</v>
      </c>
      <c r="E45" s="14">
        <v>0</v>
      </c>
      <c r="F45" s="14"/>
      <c r="G45" s="14">
        <f t="shared" si="0"/>
        <v>0</v>
      </c>
      <c r="H45" s="15"/>
      <c r="I45" s="15"/>
      <c r="J45" s="15"/>
      <c r="K45" s="15"/>
    </row>
    <row r="46" spans="1:11">
      <c r="A46" s="13"/>
      <c r="B46" s="13"/>
      <c r="C46" s="14"/>
      <c r="D46" s="14"/>
      <c r="E46" s="14"/>
      <c r="G46" s="14"/>
    </row>
    <row r="47" spans="1:11">
      <c r="A47" s="13">
        <v>3651</v>
      </c>
      <c r="B47" s="13">
        <v>2005</v>
      </c>
      <c r="C47" s="14">
        <v>0</v>
      </c>
      <c r="D47" s="14">
        <v>0</v>
      </c>
      <c r="E47" s="14">
        <v>0</v>
      </c>
      <c r="F47" s="14"/>
      <c r="G47" s="14">
        <f t="shared" si="0"/>
        <v>0</v>
      </c>
      <c r="H47" s="15"/>
      <c r="I47" s="15"/>
      <c r="J47" s="15"/>
      <c r="K47" s="15"/>
    </row>
    <row r="48" spans="1:11">
      <c r="A48" s="13">
        <v>3651</v>
      </c>
      <c r="B48" s="13">
        <v>2006</v>
      </c>
      <c r="C48" s="14">
        <v>0</v>
      </c>
      <c r="D48" s="14">
        <v>0</v>
      </c>
      <c r="E48" s="14">
        <v>0</v>
      </c>
      <c r="F48" s="14"/>
      <c r="G48" s="14">
        <f t="shared" si="0"/>
        <v>0</v>
      </c>
      <c r="H48" s="15"/>
      <c r="I48" s="15"/>
      <c r="J48" s="15"/>
      <c r="K48" s="15"/>
    </row>
    <row r="49" spans="1:11">
      <c r="A49" s="13">
        <v>3651</v>
      </c>
      <c r="B49" s="13">
        <v>2007</v>
      </c>
      <c r="C49" s="14">
        <v>0</v>
      </c>
      <c r="D49" s="14">
        <v>0</v>
      </c>
      <c r="E49" s="14">
        <v>0</v>
      </c>
      <c r="F49" s="14"/>
      <c r="G49" s="14">
        <f t="shared" si="0"/>
        <v>0</v>
      </c>
      <c r="H49" s="15"/>
      <c r="I49" s="15"/>
      <c r="J49" s="15"/>
      <c r="K49" s="15"/>
    </row>
    <row r="50" spans="1:11">
      <c r="A50" s="13">
        <v>3651</v>
      </c>
      <c r="B50" s="13">
        <v>2008</v>
      </c>
      <c r="C50" s="14">
        <v>0</v>
      </c>
      <c r="D50" s="14">
        <v>0</v>
      </c>
      <c r="E50" s="14">
        <v>0</v>
      </c>
      <c r="F50" s="14"/>
      <c r="G50" s="14">
        <f t="shared" si="0"/>
        <v>0</v>
      </c>
      <c r="H50" s="15"/>
      <c r="I50" s="15"/>
      <c r="J50" s="15"/>
      <c r="K50" s="15"/>
    </row>
    <row r="51" spans="1:11">
      <c r="A51" s="13">
        <v>3651</v>
      </c>
      <c r="B51" s="13">
        <v>2009</v>
      </c>
      <c r="C51" s="14">
        <v>0</v>
      </c>
      <c r="D51" s="14">
        <v>0</v>
      </c>
      <c r="E51" s="14">
        <v>0</v>
      </c>
      <c r="G51" s="14">
        <f t="shared" si="0"/>
        <v>0</v>
      </c>
    </row>
    <row r="52" spans="1:11">
      <c r="A52" s="13">
        <v>3651</v>
      </c>
      <c r="B52" s="13">
        <v>2010</v>
      </c>
      <c r="C52" s="14">
        <v>0</v>
      </c>
      <c r="D52" s="14">
        <v>0</v>
      </c>
      <c r="E52" s="14">
        <v>0</v>
      </c>
      <c r="F52" s="14"/>
      <c r="G52" s="14">
        <f t="shared" si="0"/>
        <v>0</v>
      </c>
      <c r="H52" s="15"/>
      <c r="I52" s="15"/>
      <c r="J52" s="15"/>
      <c r="K52" s="15"/>
    </row>
    <row r="53" spans="1:11">
      <c r="A53" s="13">
        <v>3651</v>
      </c>
      <c r="B53" s="13">
        <v>2013</v>
      </c>
      <c r="C53" s="14">
        <v>0</v>
      </c>
      <c r="D53" s="14">
        <v>0</v>
      </c>
      <c r="E53" s="14">
        <v>0</v>
      </c>
      <c r="F53" s="14"/>
      <c r="G53" s="14">
        <f t="shared" si="0"/>
        <v>0</v>
      </c>
      <c r="H53" s="15"/>
      <c r="I53" s="15"/>
      <c r="J53" s="15"/>
      <c r="K53" s="15"/>
    </row>
    <row r="54" spans="1:11">
      <c r="A54" s="13">
        <v>3651</v>
      </c>
      <c r="B54" s="13">
        <v>2014</v>
      </c>
      <c r="C54" s="14">
        <v>0</v>
      </c>
      <c r="D54" s="14">
        <v>0</v>
      </c>
      <c r="E54" s="14">
        <v>0</v>
      </c>
      <c r="F54" s="14"/>
      <c r="G54" s="14">
        <f t="shared" si="0"/>
        <v>0</v>
      </c>
      <c r="H54" s="15"/>
      <c r="I54" s="15"/>
      <c r="J54" s="15"/>
      <c r="K54" s="15"/>
    </row>
    <row r="55" spans="1:11">
      <c r="A55" s="13">
        <v>3651</v>
      </c>
      <c r="B55" s="13">
        <v>2015</v>
      </c>
      <c r="C55" s="14">
        <v>0</v>
      </c>
      <c r="D55" s="14">
        <v>0</v>
      </c>
      <c r="E55" s="14">
        <v>0</v>
      </c>
      <c r="F55" s="14"/>
      <c r="G55" s="14">
        <f t="shared" si="0"/>
        <v>0</v>
      </c>
      <c r="H55" s="15"/>
      <c r="I55" s="15"/>
      <c r="J55" s="15"/>
      <c r="K55" s="15"/>
    </row>
    <row r="56" spans="1:11">
      <c r="A56" s="13"/>
      <c r="B56" s="13"/>
      <c r="C56" s="14"/>
      <c r="D56" s="14"/>
      <c r="E56" s="14"/>
      <c r="G56" s="14"/>
    </row>
    <row r="57" spans="1:11">
      <c r="A57" s="13">
        <v>3660</v>
      </c>
      <c r="B57" s="13">
        <v>2005</v>
      </c>
      <c r="C57" s="14">
        <v>0</v>
      </c>
      <c r="D57" s="14">
        <v>0</v>
      </c>
      <c r="E57" s="14">
        <v>0</v>
      </c>
      <c r="F57" s="14"/>
      <c r="G57" s="14">
        <f t="shared" si="0"/>
        <v>0</v>
      </c>
      <c r="H57" s="15"/>
      <c r="I57" s="15"/>
      <c r="J57" s="15"/>
      <c r="K57" s="15"/>
    </row>
    <row r="58" spans="1:11">
      <c r="A58" s="13">
        <v>3660</v>
      </c>
      <c r="B58" s="13">
        <v>2006</v>
      </c>
      <c r="C58" s="14">
        <v>0</v>
      </c>
      <c r="D58" s="14">
        <v>0</v>
      </c>
      <c r="E58" s="14">
        <v>0</v>
      </c>
      <c r="F58" s="14"/>
      <c r="G58" s="14">
        <f t="shared" si="0"/>
        <v>0</v>
      </c>
      <c r="H58" s="15"/>
      <c r="I58" s="15"/>
      <c r="J58" s="15"/>
      <c r="K58" s="15"/>
    </row>
    <row r="59" spans="1:11">
      <c r="A59" s="13">
        <v>3660</v>
      </c>
      <c r="B59" s="13">
        <v>2007</v>
      </c>
      <c r="C59" s="14">
        <v>0</v>
      </c>
      <c r="D59" s="14">
        <v>0</v>
      </c>
      <c r="E59" s="14">
        <v>0</v>
      </c>
      <c r="F59" s="14"/>
      <c r="G59" s="14">
        <f t="shared" si="0"/>
        <v>0</v>
      </c>
      <c r="H59" s="15"/>
      <c r="I59" s="15"/>
      <c r="J59" s="15"/>
      <c r="K59" s="15"/>
    </row>
    <row r="60" spans="1:11">
      <c r="A60" s="13">
        <v>3660</v>
      </c>
      <c r="B60" s="13">
        <v>2008</v>
      </c>
      <c r="C60" s="14">
        <v>0</v>
      </c>
      <c r="D60" s="14">
        <v>0</v>
      </c>
      <c r="E60" s="14">
        <v>0</v>
      </c>
      <c r="F60" s="14"/>
      <c r="G60" s="14">
        <f t="shared" si="0"/>
        <v>0</v>
      </c>
      <c r="H60" s="15"/>
      <c r="I60" s="15"/>
      <c r="J60" s="15"/>
      <c r="K60" s="15"/>
    </row>
    <row r="61" spans="1:11">
      <c r="A61" s="13">
        <v>3660</v>
      </c>
      <c r="B61" s="13">
        <v>2009</v>
      </c>
      <c r="C61" s="14">
        <v>0</v>
      </c>
      <c r="D61" s="14">
        <v>0</v>
      </c>
      <c r="E61" s="14">
        <v>0</v>
      </c>
      <c r="G61" s="14">
        <f t="shared" si="0"/>
        <v>0</v>
      </c>
    </row>
    <row r="62" spans="1:11">
      <c r="A62" s="13">
        <v>3660</v>
      </c>
      <c r="B62" s="13">
        <v>2010</v>
      </c>
      <c r="C62" s="14">
        <v>0</v>
      </c>
      <c r="D62" s="14">
        <v>0</v>
      </c>
      <c r="E62" s="14">
        <v>0</v>
      </c>
      <c r="F62" s="14"/>
      <c r="G62" s="14">
        <f t="shared" si="0"/>
        <v>0</v>
      </c>
      <c r="H62" s="15"/>
      <c r="I62" s="15"/>
      <c r="J62" s="15"/>
      <c r="K62" s="15"/>
    </row>
    <row r="63" spans="1:11">
      <c r="A63" s="13">
        <v>3660</v>
      </c>
      <c r="B63" s="13">
        <v>2013</v>
      </c>
      <c r="C63" s="14">
        <v>0</v>
      </c>
      <c r="D63" s="14">
        <v>0</v>
      </c>
      <c r="E63" s="14">
        <v>0</v>
      </c>
      <c r="F63" s="14"/>
      <c r="G63" s="14">
        <f t="shared" si="0"/>
        <v>0</v>
      </c>
      <c r="H63" s="15"/>
      <c r="I63" s="15"/>
      <c r="J63" s="15"/>
      <c r="K63" s="15"/>
    </row>
    <row r="64" spans="1:11">
      <c r="A64" s="13">
        <v>3660</v>
      </c>
      <c r="B64" s="13">
        <v>2014</v>
      </c>
      <c r="C64" s="14">
        <v>0</v>
      </c>
      <c r="D64" s="14">
        <v>0</v>
      </c>
      <c r="E64" s="14">
        <v>0</v>
      </c>
      <c r="F64" s="14"/>
      <c r="G64" s="14">
        <f t="shared" si="0"/>
        <v>0</v>
      </c>
      <c r="H64" s="15"/>
      <c r="I64" s="15"/>
      <c r="J64" s="15"/>
      <c r="K64" s="15"/>
    </row>
    <row r="65" spans="1:11">
      <c r="A65" s="13">
        <v>3660</v>
      </c>
      <c r="B65" s="13">
        <v>2015</v>
      </c>
      <c r="C65" s="14">
        <v>0</v>
      </c>
      <c r="D65" s="14">
        <v>0</v>
      </c>
      <c r="E65" s="14">
        <v>0</v>
      </c>
      <c r="F65" s="14"/>
      <c r="G65" s="14">
        <f t="shared" si="0"/>
        <v>0</v>
      </c>
      <c r="H65" s="15"/>
      <c r="I65" s="15"/>
      <c r="J65" s="15"/>
      <c r="K65" s="15"/>
    </row>
    <row r="66" spans="1:11">
      <c r="A66" s="13"/>
      <c r="B66" s="13"/>
      <c r="C66" s="14"/>
      <c r="D66" s="14"/>
      <c r="E66" s="14"/>
      <c r="G66" s="14"/>
    </row>
    <row r="67" spans="1:11">
      <c r="A67" s="13">
        <v>3661</v>
      </c>
      <c r="B67" s="13">
        <v>2005</v>
      </c>
      <c r="C67" s="14">
        <v>0</v>
      </c>
      <c r="D67" s="14">
        <v>0</v>
      </c>
      <c r="E67" s="14">
        <v>0</v>
      </c>
      <c r="F67" s="14"/>
      <c r="G67" s="14">
        <f t="shared" si="0"/>
        <v>0</v>
      </c>
      <c r="H67" s="15"/>
      <c r="I67" s="15"/>
      <c r="J67" s="15"/>
      <c r="K67" s="15"/>
    </row>
    <row r="68" spans="1:11">
      <c r="A68" s="13">
        <v>3661</v>
      </c>
      <c r="B68" s="13">
        <v>2006</v>
      </c>
      <c r="C68" s="14">
        <v>0</v>
      </c>
      <c r="D68" s="14">
        <v>0</v>
      </c>
      <c r="E68" s="14">
        <v>0</v>
      </c>
      <c r="F68" s="14"/>
      <c r="G68" s="14">
        <f t="shared" si="0"/>
        <v>0</v>
      </c>
      <c r="H68" s="15"/>
      <c r="I68" s="15"/>
      <c r="J68" s="15"/>
      <c r="K68" s="15"/>
    </row>
    <row r="69" spans="1:11">
      <c r="A69" s="13">
        <v>3661</v>
      </c>
      <c r="B69" s="13">
        <v>2007</v>
      </c>
      <c r="C69" s="14">
        <v>0</v>
      </c>
      <c r="D69" s="14">
        <v>0</v>
      </c>
      <c r="E69" s="14">
        <v>0</v>
      </c>
      <c r="F69" s="14"/>
      <c r="G69" s="14">
        <f t="shared" si="0"/>
        <v>0</v>
      </c>
      <c r="H69" s="15"/>
      <c r="I69" s="15"/>
      <c r="J69" s="15"/>
      <c r="K69" s="15"/>
    </row>
    <row r="70" spans="1:11">
      <c r="A70" s="13">
        <v>3661</v>
      </c>
      <c r="B70" s="13">
        <v>2008</v>
      </c>
      <c r="C70" s="14">
        <v>0</v>
      </c>
      <c r="D70" s="14">
        <v>0</v>
      </c>
      <c r="E70" s="14">
        <v>0</v>
      </c>
      <c r="F70" s="14"/>
      <c r="G70" s="14">
        <f t="shared" si="0"/>
        <v>0</v>
      </c>
      <c r="H70" s="15"/>
      <c r="I70" s="15"/>
      <c r="J70" s="15"/>
      <c r="K70" s="15"/>
    </row>
    <row r="71" spans="1:11">
      <c r="A71" s="13">
        <v>3661</v>
      </c>
      <c r="B71" s="13">
        <v>2009</v>
      </c>
      <c r="C71" s="14">
        <v>0</v>
      </c>
      <c r="D71" s="14">
        <v>0</v>
      </c>
      <c r="E71" s="14">
        <v>0</v>
      </c>
      <c r="G71" s="14">
        <f t="shared" si="0"/>
        <v>0</v>
      </c>
    </row>
    <row r="72" spans="1:11">
      <c r="A72" s="13">
        <v>3661</v>
      </c>
      <c r="B72" s="13">
        <v>2010</v>
      </c>
      <c r="C72" s="14">
        <v>0</v>
      </c>
      <c r="D72" s="14">
        <v>0</v>
      </c>
      <c r="E72" s="14">
        <v>0</v>
      </c>
      <c r="F72" s="14"/>
      <c r="G72" s="14">
        <f t="shared" ref="G72:G135" si="1">D72-E72</f>
        <v>0</v>
      </c>
      <c r="H72" s="15"/>
      <c r="I72" s="15"/>
      <c r="J72" s="15"/>
      <c r="K72" s="15"/>
    </row>
    <row r="73" spans="1:11">
      <c r="A73" s="13">
        <v>3661</v>
      </c>
      <c r="B73" s="13">
        <v>2013</v>
      </c>
      <c r="C73" s="14">
        <v>0</v>
      </c>
      <c r="D73" s="14">
        <v>0</v>
      </c>
      <c r="E73" s="14">
        <v>0</v>
      </c>
      <c r="F73" s="14"/>
      <c r="G73" s="14">
        <f t="shared" si="1"/>
        <v>0</v>
      </c>
      <c r="H73" s="15"/>
      <c r="I73" s="15"/>
      <c r="J73" s="15"/>
      <c r="K73" s="15"/>
    </row>
    <row r="74" spans="1:11">
      <c r="A74" s="13">
        <v>3661</v>
      </c>
      <c r="B74" s="13">
        <v>2014</v>
      </c>
      <c r="C74" s="14">
        <v>0</v>
      </c>
      <c r="D74" s="14">
        <v>0</v>
      </c>
      <c r="E74" s="14">
        <v>0</v>
      </c>
      <c r="F74" s="14"/>
      <c r="G74" s="14">
        <f t="shared" si="1"/>
        <v>0</v>
      </c>
      <c r="H74" s="15"/>
      <c r="I74" s="15"/>
      <c r="J74" s="15"/>
      <c r="K74" s="15"/>
    </row>
    <row r="75" spans="1:11">
      <c r="A75" s="13">
        <v>3661</v>
      </c>
      <c r="B75" s="13">
        <v>2015</v>
      </c>
      <c r="C75" s="14">
        <v>0</v>
      </c>
      <c r="D75" s="14">
        <v>0</v>
      </c>
      <c r="E75" s="14">
        <v>0</v>
      </c>
      <c r="F75" s="14"/>
      <c r="G75" s="14">
        <f t="shared" si="1"/>
        <v>0</v>
      </c>
      <c r="H75" s="15"/>
      <c r="I75" s="15"/>
      <c r="J75" s="15"/>
      <c r="K75" s="15"/>
    </row>
    <row r="76" spans="1:11">
      <c r="A76" s="13"/>
      <c r="B76" s="13"/>
      <c r="C76" s="14"/>
      <c r="D76" s="14"/>
      <c r="E76" s="14"/>
      <c r="G76" s="14"/>
    </row>
    <row r="77" spans="1:11">
      <c r="A77" s="13">
        <v>3670</v>
      </c>
      <c r="B77" s="13">
        <v>2005</v>
      </c>
      <c r="C77" s="14">
        <v>0</v>
      </c>
      <c r="D77" s="14">
        <v>0</v>
      </c>
      <c r="E77" s="14">
        <v>0</v>
      </c>
      <c r="F77" s="14"/>
      <c r="G77" s="14">
        <f t="shared" si="1"/>
        <v>0</v>
      </c>
      <c r="H77" s="15"/>
      <c r="I77" s="15"/>
      <c r="J77" s="15"/>
      <c r="K77" s="15"/>
    </row>
    <row r="78" spans="1:11">
      <c r="A78" s="13">
        <v>3670</v>
      </c>
      <c r="B78" s="13">
        <v>2006</v>
      </c>
      <c r="C78" s="14">
        <v>0</v>
      </c>
      <c r="D78" s="14">
        <v>0</v>
      </c>
      <c r="E78" s="14">
        <v>0</v>
      </c>
      <c r="F78" s="14"/>
      <c r="G78" s="14">
        <f t="shared" si="1"/>
        <v>0</v>
      </c>
      <c r="H78" s="15"/>
      <c r="I78" s="15"/>
      <c r="J78" s="15"/>
      <c r="K78" s="15"/>
    </row>
    <row r="79" spans="1:11">
      <c r="A79" s="13">
        <v>3670</v>
      </c>
      <c r="B79" s="13">
        <v>2007</v>
      </c>
      <c r="C79" s="14">
        <v>0</v>
      </c>
      <c r="D79" s="14">
        <v>0</v>
      </c>
      <c r="E79" s="14">
        <v>0</v>
      </c>
      <c r="F79" s="14"/>
      <c r="G79" s="14">
        <f t="shared" si="1"/>
        <v>0</v>
      </c>
      <c r="H79" s="15"/>
      <c r="I79" s="15"/>
      <c r="J79" s="15"/>
      <c r="K79" s="15"/>
    </row>
    <row r="80" spans="1:11">
      <c r="A80" s="13">
        <v>3670</v>
      </c>
      <c r="B80" s="13">
        <v>2008</v>
      </c>
      <c r="C80" s="14">
        <v>0</v>
      </c>
      <c r="D80" s="14">
        <v>0</v>
      </c>
      <c r="E80" s="14">
        <v>0</v>
      </c>
      <c r="F80" s="14"/>
      <c r="G80" s="14">
        <f t="shared" si="1"/>
        <v>0</v>
      </c>
      <c r="H80" s="15"/>
      <c r="I80" s="15"/>
      <c r="J80" s="15"/>
      <c r="K80" s="15"/>
    </row>
    <row r="81" spans="1:11">
      <c r="A81" s="13">
        <v>3670</v>
      </c>
      <c r="B81" s="13">
        <v>2009</v>
      </c>
      <c r="C81" s="14">
        <v>0</v>
      </c>
      <c r="D81" s="14">
        <v>0</v>
      </c>
      <c r="E81" s="14">
        <v>0</v>
      </c>
      <c r="G81" s="14">
        <f t="shared" si="1"/>
        <v>0</v>
      </c>
    </row>
    <row r="82" spans="1:11">
      <c r="A82" s="13">
        <v>3670</v>
      </c>
      <c r="B82" s="13">
        <v>2010</v>
      </c>
      <c r="C82" s="14">
        <v>0</v>
      </c>
      <c r="D82" s="14">
        <v>0</v>
      </c>
      <c r="E82" s="14">
        <v>0</v>
      </c>
      <c r="F82" s="14"/>
      <c r="G82" s="14">
        <f t="shared" si="1"/>
        <v>0</v>
      </c>
      <c r="H82" s="15"/>
      <c r="I82" s="15"/>
      <c r="J82" s="15"/>
      <c r="K82" s="15"/>
    </row>
    <row r="83" spans="1:11">
      <c r="A83" s="13">
        <v>3670</v>
      </c>
      <c r="B83" s="13">
        <v>2013</v>
      </c>
      <c r="C83" s="14">
        <v>0</v>
      </c>
      <c r="D83" s="14">
        <v>0</v>
      </c>
      <c r="E83" s="14">
        <v>0</v>
      </c>
      <c r="F83" s="14"/>
      <c r="G83" s="14">
        <f t="shared" si="1"/>
        <v>0</v>
      </c>
      <c r="H83" s="15"/>
      <c r="I83" s="15"/>
      <c r="J83" s="15"/>
      <c r="K83" s="15"/>
    </row>
    <row r="84" spans="1:11">
      <c r="A84" s="13">
        <v>3670</v>
      </c>
      <c r="B84" s="13">
        <v>2014</v>
      </c>
      <c r="C84" s="14">
        <v>0</v>
      </c>
      <c r="D84" s="14">
        <v>0</v>
      </c>
      <c r="E84" s="14">
        <v>0</v>
      </c>
      <c r="F84" s="14"/>
      <c r="G84" s="14">
        <f t="shared" si="1"/>
        <v>0</v>
      </c>
      <c r="H84" s="15"/>
      <c r="I84" s="15"/>
      <c r="J84" s="15"/>
      <c r="K84" s="15"/>
    </row>
    <row r="85" spans="1:11">
      <c r="A85" s="13">
        <v>3670</v>
      </c>
      <c r="B85" s="13">
        <v>2015</v>
      </c>
      <c r="C85" s="14">
        <v>0</v>
      </c>
      <c r="D85" s="14">
        <v>0</v>
      </c>
      <c r="E85" s="14">
        <v>0</v>
      </c>
      <c r="F85" s="14"/>
      <c r="G85" s="14">
        <f t="shared" si="1"/>
        <v>0</v>
      </c>
      <c r="H85" s="15"/>
      <c r="I85" s="15"/>
      <c r="J85" s="15"/>
      <c r="K85" s="15"/>
    </row>
    <row r="86" spans="1:11">
      <c r="A86" s="13"/>
      <c r="B86" s="13"/>
      <c r="C86" s="14"/>
      <c r="D86" s="14"/>
      <c r="E86" s="14"/>
      <c r="G86" s="14"/>
    </row>
    <row r="87" spans="1:11">
      <c r="A87" s="13">
        <v>3671</v>
      </c>
      <c r="B87" s="13">
        <v>2005</v>
      </c>
      <c r="C87" s="14">
        <v>0</v>
      </c>
      <c r="D87" s="14">
        <v>0</v>
      </c>
      <c r="E87" s="14">
        <v>0</v>
      </c>
      <c r="F87" s="14"/>
      <c r="G87" s="14">
        <f t="shared" si="1"/>
        <v>0</v>
      </c>
      <c r="H87" s="15"/>
      <c r="I87" s="15"/>
      <c r="J87" s="15"/>
      <c r="K87" s="15"/>
    </row>
    <row r="88" spans="1:11">
      <c r="A88" s="13">
        <v>3671</v>
      </c>
      <c r="B88" s="13">
        <v>2006</v>
      </c>
      <c r="C88" s="14">
        <v>0</v>
      </c>
      <c r="D88" s="14">
        <v>0</v>
      </c>
      <c r="E88" s="14">
        <v>0</v>
      </c>
      <c r="F88" s="14"/>
      <c r="G88" s="14">
        <f t="shared" si="1"/>
        <v>0</v>
      </c>
      <c r="H88" s="15"/>
      <c r="I88" s="15"/>
      <c r="J88" s="15"/>
      <c r="K88" s="15"/>
    </row>
    <row r="89" spans="1:11">
      <c r="A89" s="13">
        <v>3671</v>
      </c>
      <c r="B89" s="13">
        <v>2007</v>
      </c>
      <c r="C89" s="14">
        <v>0</v>
      </c>
      <c r="D89" s="14">
        <v>0</v>
      </c>
      <c r="E89" s="14">
        <v>0</v>
      </c>
      <c r="F89" s="14"/>
      <c r="G89" s="14">
        <f t="shared" si="1"/>
        <v>0</v>
      </c>
      <c r="H89" s="15"/>
      <c r="I89" s="15"/>
      <c r="J89" s="15"/>
      <c r="K89" s="15"/>
    </row>
    <row r="90" spans="1:11">
      <c r="A90" s="13">
        <v>3671</v>
      </c>
      <c r="B90" s="13">
        <v>2008</v>
      </c>
      <c r="C90" s="14">
        <v>0</v>
      </c>
      <c r="D90" s="14">
        <v>0</v>
      </c>
      <c r="E90" s="14">
        <v>0</v>
      </c>
      <c r="F90" s="14"/>
      <c r="G90" s="14">
        <f t="shared" si="1"/>
        <v>0</v>
      </c>
      <c r="H90" s="15"/>
      <c r="I90" s="15"/>
      <c r="J90" s="15"/>
      <c r="K90" s="15"/>
    </row>
    <row r="91" spans="1:11">
      <c r="A91" s="13">
        <v>3671</v>
      </c>
      <c r="B91" s="13">
        <v>2009</v>
      </c>
      <c r="C91" s="14">
        <v>0</v>
      </c>
      <c r="D91" s="14">
        <v>0</v>
      </c>
      <c r="E91" s="14">
        <v>0</v>
      </c>
      <c r="G91" s="14">
        <f t="shared" si="1"/>
        <v>0</v>
      </c>
    </row>
    <row r="92" spans="1:11">
      <c r="A92" s="13">
        <v>3671</v>
      </c>
      <c r="B92" s="13">
        <v>2010</v>
      </c>
      <c r="C92" s="14">
        <v>0</v>
      </c>
      <c r="D92" s="14">
        <v>0</v>
      </c>
      <c r="E92" s="14">
        <v>0</v>
      </c>
      <c r="F92" s="14"/>
      <c r="G92" s="14">
        <f t="shared" si="1"/>
        <v>0</v>
      </c>
      <c r="H92" s="15"/>
      <c r="I92" s="15"/>
      <c r="J92" s="15"/>
      <c r="K92" s="15"/>
    </row>
    <row r="93" spans="1:11">
      <c r="A93" s="13">
        <v>3671</v>
      </c>
      <c r="B93" s="13">
        <v>2013</v>
      </c>
      <c r="C93" s="14">
        <v>0</v>
      </c>
      <c r="D93" s="14">
        <v>0</v>
      </c>
      <c r="E93" s="14">
        <v>0</v>
      </c>
      <c r="F93" s="14"/>
      <c r="G93" s="14">
        <f t="shared" si="1"/>
        <v>0</v>
      </c>
      <c r="H93" s="15"/>
      <c r="I93" s="15"/>
      <c r="J93" s="15"/>
      <c r="K93" s="15"/>
    </row>
    <row r="94" spans="1:11">
      <c r="A94" s="13">
        <v>3671</v>
      </c>
      <c r="B94" s="13">
        <v>2014</v>
      </c>
      <c r="C94" s="14">
        <v>0</v>
      </c>
      <c r="D94" s="14">
        <v>0</v>
      </c>
      <c r="E94" s="14">
        <v>0</v>
      </c>
      <c r="F94" s="14"/>
      <c r="G94" s="14">
        <f t="shared" si="1"/>
        <v>0</v>
      </c>
      <c r="H94" s="15"/>
      <c r="I94" s="15"/>
      <c r="J94" s="15"/>
      <c r="K94" s="15"/>
    </row>
    <row r="95" spans="1:11">
      <c r="A95" s="13">
        <v>3671</v>
      </c>
      <c r="B95" s="13">
        <v>2015</v>
      </c>
      <c r="C95" s="14">
        <v>0</v>
      </c>
      <c r="D95" s="14">
        <v>0</v>
      </c>
      <c r="E95" s="14">
        <v>0</v>
      </c>
      <c r="F95" s="14"/>
      <c r="G95" s="14">
        <f t="shared" si="1"/>
        <v>0</v>
      </c>
      <c r="H95" s="15"/>
      <c r="I95" s="15"/>
      <c r="J95" s="15"/>
      <c r="K95" s="15"/>
    </row>
    <row r="96" spans="1:11">
      <c r="A96" s="13"/>
      <c r="B96" s="13"/>
      <c r="C96" s="14"/>
      <c r="D96" s="14"/>
      <c r="E96" s="14"/>
      <c r="G96" s="14"/>
    </row>
    <row r="97" spans="1:11">
      <c r="A97" s="13">
        <v>3672</v>
      </c>
      <c r="B97" s="13">
        <v>2005</v>
      </c>
      <c r="C97" s="14">
        <v>0</v>
      </c>
      <c r="D97" s="14">
        <v>0</v>
      </c>
      <c r="E97" s="14">
        <v>0</v>
      </c>
      <c r="F97" s="14"/>
      <c r="G97" s="14">
        <f t="shared" si="1"/>
        <v>0</v>
      </c>
      <c r="H97" s="15"/>
      <c r="I97" s="15"/>
      <c r="J97" s="15"/>
      <c r="K97" s="15"/>
    </row>
    <row r="98" spans="1:11">
      <c r="A98" s="13">
        <v>3672</v>
      </c>
      <c r="B98" s="13">
        <v>2006</v>
      </c>
      <c r="C98" s="14">
        <v>0</v>
      </c>
      <c r="D98" s="14">
        <v>0</v>
      </c>
      <c r="E98" s="14">
        <v>0</v>
      </c>
      <c r="F98" s="14"/>
      <c r="G98" s="14">
        <f t="shared" si="1"/>
        <v>0</v>
      </c>
      <c r="H98" s="15"/>
      <c r="I98" s="15"/>
      <c r="J98" s="15"/>
      <c r="K98" s="15"/>
    </row>
    <row r="99" spans="1:11">
      <c r="A99" s="13">
        <v>3672</v>
      </c>
      <c r="B99" s="13">
        <v>2007</v>
      </c>
      <c r="C99" s="14">
        <v>0</v>
      </c>
      <c r="D99" s="14">
        <v>0</v>
      </c>
      <c r="E99" s="14">
        <v>0</v>
      </c>
      <c r="F99" s="14"/>
      <c r="G99" s="14">
        <f t="shared" si="1"/>
        <v>0</v>
      </c>
      <c r="H99" s="15"/>
      <c r="I99" s="15"/>
      <c r="J99" s="15"/>
      <c r="K99" s="15"/>
    </row>
    <row r="100" spans="1:11">
      <c r="A100" s="13">
        <v>3672</v>
      </c>
      <c r="B100" s="13">
        <v>2008</v>
      </c>
      <c r="C100" s="14">
        <v>0</v>
      </c>
      <c r="D100" s="14">
        <v>0</v>
      </c>
      <c r="E100" s="14">
        <v>0</v>
      </c>
      <c r="F100" s="14"/>
      <c r="G100" s="14">
        <f t="shared" si="1"/>
        <v>0</v>
      </c>
      <c r="H100" s="15"/>
      <c r="I100" s="15"/>
      <c r="J100" s="15"/>
      <c r="K100" s="15"/>
    </row>
    <row r="101" spans="1:11">
      <c r="A101" s="13">
        <v>3672</v>
      </c>
      <c r="B101" s="13">
        <v>2009</v>
      </c>
      <c r="C101" s="14">
        <v>0</v>
      </c>
      <c r="D101" s="14">
        <v>0</v>
      </c>
      <c r="E101" s="14">
        <v>0</v>
      </c>
      <c r="G101" s="14">
        <f t="shared" si="1"/>
        <v>0</v>
      </c>
    </row>
    <row r="102" spans="1:11">
      <c r="A102" s="13">
        <v>3672</v>
      </c>
      <c r="B102" s="13">
        <v>2010</v>
      </c>
      <c r="C102" s="14">
        <v>0</v>
      </c>
      <c r="D102" s="14">
        <v>0</v>
      </c>
      <c r="E102" s="14">
        <v>0</v>
      </c>
      <c r="F102" s="14"/>
      <c r="G102" s="14">
        <f t="shared" si="1"/>
        <v>0</v>
      </c>
      <c r="H102" s="15"/>
      <c r="I102" s="15"/>
      <c r="J102" s="15"/>
      <c r="K102" s="15"/>
    </row>
    <row r="103" spans="1:11">
      <c r="A103" s="13">
        <v>3672</v>
      </c>
      <c r="B103" s="13">
        <v>2013</v>
      </c>
      <c r="C103" s="14">
        <v>0</v>
      </c>
      <c r="D103" s="14">
        <v>0</v>
      </c>
      <c r="E103" s="14">
        <v>0</v>
      </c>
      <c r="F103" s="14"/>
      <c r="G103" s="14">
        <f t="shared" si="1"/>
        <v>0</v>
      </c>
      <c r="H103" s="15"/>
      <c r="I103" s="15"/>
      <c r="J103" s="15"/>
      <c r="K103" s="15"/>
    </row>
    <row r="104" spans="1:11">
      <c r="A104" s="13">
        <v>3672</v>
      </c>
      <c r="B104" s="13">
        <v>2014</v>
      </c>
      <c r="C104" s="14">
        <v>0</v>
      </c>
      <c r="D104" s="14">
        <v>0</v>
      </c>
      <c r="E104" s="14">
        <v>0</v>
      </c>
      <c r="F104" s="14"/>
      <c r="G104" s="14">
        <f t="shared" si="1"/>
        <v>0</v>
      </c>
      <c r="H104" s="15"/>
      <c r="I104" s="15"/>
      <c r="J104" s="15"/>
      <c r="K104" s="15"/>
    </row>
    <row r="105" spans="1:11">
      <c r="A105" s="13">
        <v>3672</v>
      </c>
      <c r="B105" s="13">
        <v>2015</v>
      </c>
      <c r="C105" s="14">
        <v>0</v>
      </c>
      <c r="D105" s="14">
        <v>0</v>
      </c>
      <c r="E105" s="14">
        <v>0</v>
      </c>
      <c r="F105" s="14"/>
      <c r="G105" s="14">
        <f t="shared" si="1"/>
        <v>0</v>
      </c>
      <c r="H105" s="15"/>
      <c r="I105" s="15"/>
      <c r="J105" s="15"/>
      <c r="K105" s="15"/>
    </row>
    <row r="106" spans="1:11">
      <c r="A106" s="13"/>
      <c r="B106" s="13"/>
      <c r="C106" s="14"/>
      <c r="D106" s="14"/>
      <c r="E106" s="14"/>
      <c r="G106" s="14"/>
    </row>
    <row r="107" spans="1:11">
      <c r="A107" s="13">
        <v>3690</v>
      </c>
      <c r="B107" s="13">
        <v>2005</v>
      </c>
      <c r="C107" s="14">
        <v>0</v>
      </c>
      <c r="D107" s="14">
        <v>0</v>
      </c>
      <c r="E107" s="14">
        <v>0</v>
      </c>
      <c r="F107" s="14"/>
      <c r="G107" s="14">
        <f t="shared" si="1"/>
        <v>0</v>
      </c>
      <c r="H107" s="15"/>
      <c r="I107" s="15"/>
      <c r="J107" s="15"/>
      <c r="K107" s="15"/>
    </row>
    <row r="108" spans="1:11">
      <c r="A108" s="13">
        <v>3690</v>
      </c>
      <c r="B108" s="13">
        <v>2006</v>
      </c>
      <c r="C108" s="14">
        <v>0</v>
      </c>
      <c r="D108" s="14">
        <v>0</v>
      </c>
      <c r="E108" s="14">
        <v>0</v>
      </c>
      <c r="F108" s="14"/>
      <c r="G108" s="14">
        <f t="shared" si="1"/>
        <v>0</v>
      </c>
      <c r="H108" s="15"/>
      <c r="I108" s="15"/>
      <c r="J108" s="15"/>
      <c r="K108" s="15"/>
    </row>
    <row r="109" spans="1:11">
      <c r="A109" s="13">
        <v>3690</v>
      </c>
      <c r="B109" s="13">
        <v>2007</v>
      </c>
      <c r="C109" s="14">
        <v>0</v>
      </c>
      <c r="D109" s="14">
        <v>0</v>
      </c>
      <c r="E109" s="14">
        <v>0</v>
      </c>
      <c r="F109" s="14"/>
      <c r="G109" s="14">
        <f t="shared" si="1"/>
        <v>0</v>
      </c>
      <c r="H109" s="15"/>
      <c r="I109" s="15"/>
      <c r="J109" s="15"/>
      <c r="K109" s="15"/>
    </row>
    <row r="110" spans="1:11">
      <c r="A110" s="13">
        <v>3690</v>
      </c>
      <c r="B110" s="13">
        <v>2008</v>
      </c>
      <c r="C110" s="14">
        <v>0</v>
      </c>
      <c r="D110" s="14">
        <v>0</v>
      </c>
      <c r="E110" s="14">
        <v>0</v>
      </c>
      <c r="F110" s="14"/>
      <c r="G110" s="14">
        <f t="shared" si="1"/>
        <v>0</v>
      </c>
      <c r="H110" s="15"/>
      <c r="I110" s="15"/>
      <c r="J110" s="15"/>
      <c r="K110" s="15"/>
    </row>
    <row r="111" spans="1:11">
      <c r="A111" s="13">
        <v>3690</v>
      </c>
      <c r="B111" s="13">
        <v>2009</v>
      </c>
      <c r="C111" s="14">
        <v>0</v>
      </c>
      <c r="D111" s="14">
        <v>0</v>
      </c>
      <c r="E111" s="14">
        <v>0</v>
      </c>
      <c r="G111" s="14">
        <f t="shared" si="1"/>
        <v>0</v>
      </c>
    </row>
    <row r="112" spans="1:11">
      <c r="A112" s="13">
        <v>3690</v>
      </c>
      <c r="B112" s="13">
        <v>2010</v>
      </c>
      <c r="C112" s="14">
        <v>0</v>
      </c>
      <c r="D112" s="14">
        <v>0</v>
      </c>
      <c r="E112" s="14">
        <v>0</v>
      </c>
      <c r="F112" s="14"/>
      <c r="G112" s="14">
        <f t="shared" si="1"/>
        <v>0</v>
      </c>
      <c r="H112" s="15"/>
      <c r="I112" s="15"/>
      <c r="J112" s="15"/>
      <c r="K112" s="15"/>
    </row>
    <row r="113" spans="1:11">
      <c r="A113" s="13">
        <v>3690</v>
      </c>
      <c r="B113" s="13">
        <v>2013</v>
      </c>
      <c r="C113" s="14">
        <v>0</v>
      </c>
      <c r="D113" s="14">
        <v>0</v>
      </c>
      <c r="E113" s="14">
        <v>0</v>
      </c>
      <c r="F113" s="14"/>
      <c r="G113" s="14">
        <f t="shared" si="1"/>
        <v>0</v>
      </c>
      <c r="H113" s="15"/>
      <c r="I113" s="15"/>
      <c r="J113" s="15"/>
      <c r="K113" s="15"/>
    </row>
    <row r="114" spans="1:11">
      <c r="A114" s="13">
        <v>3690</v>
      </c>
      <c r="B114" s="13">
        <v>2014</v>
      </c>
      <c r="C114" s="14">
        <v>0</v>
      </c>
      <c r="D114" s="14">
        <v>0</v>
      </c>
      <c r="E114" s="14">
        <v>0</v>
      </c>
      <c r="F114" s="14"/>
      <c r="G114" s="14">
        <f t="shared" si="1"/>
        <v>0</v>
      </c>
      <c r="H114" s="15"/>
      <c r="I114" s="15"/>
      <c r="J114" s="15"/>
      <c r="K114" s="15"/>
    </row>
    <row r="115" spans="1:11">
      <c r="A115" s="13">
        <v>3690</v>
      </c>
      <c r="B115" s="13">
        <v>2015</v>
      </c>
      <c r="C115" s="14">
        <v>0</v>
      </c>
      <c r="D115" s="14">
        <v>0</v>
      </c>
      <c r="E115" s="14">
        <v>0</v>
      </c>
      <c r="F115" s="14"/>
      <c r="G115" s="14">
        <f t="shared" si="1"/>
        <v>0</v>
      </c>
      <c r="H115" s="15"/>
      <c r="I115" s="15"/>
      <c r="J115" s="15"/>
      <c r="K115" s="15"/>
    </row>
    <row r="116" spans="1:11">
      <c r="A116" s="13"/>
      <c r="B116" s="13"/>
      <c r="C116" s="14"/>
      <c r="D116" s="14"/>
      <c r="E116" s="14"/>
      <c r="G116" s="14"/>
    </row>
    <row r="117" spans="1:11">
      <c r="A117" s="13">
        <v>3700</v>
      </c>
      <c r="B117" s="13">
        <v>2005</v>
      </c>
      <c r="C117" s="14">
        <v>0</v>
      </c>
      <c r="D117" s="14">
        <v>0</v>
      </c>
      <c r="E117" s="14">
        <v>0</v>
      </c>
      <c r="F117" s="14"/>
      <c r="G117" s="14">
        <f t="shared" si="1"/>
        <v>0</v>
      </c>
      <c r="H117" s="15"/>
      <c r="I117" s="15"/>
      <c r="J117" s="15"/>
      <c r="K117" s="15"/>
    </row>
    <row r="118" spans="1:11">
      <c r="A118" s="13">
        <v>3700</v>
      </c>
      <c r="B118" s="13">
        <v>2006</v>
      </c>
      <c r="C118" s="14">
        <v>0</v>
      </c>
      <c r="D118" s="14">
        <v>0</v>
      </c>
      <c r="E118" s="14">
        <v>0</v>
      </c>
      <c r="F118" s="14"/>
      <c r="G118" s="14">
        <f t="shared" si="1"/>
        <v>0</v>
      </c>
      <c r="H118" s="15"/>
      <c r="I118" s="15"/>
      <c r="J118" s="15"/>
      <c r="K118" s="15"/>
    </row>
    <row r="119" spans="1:11">
      <c r="A119" s="13">
        <v>3700</v>
      </c>
      <c r="B119" s="13">
        <v>2007</v>
      </c>
      <c r="C119" s="14">
        <v>0</v>
      </c>
      <c r="D119" s="14">
        <v>0</v>
      </c>
      <c r="E119" s="14">
        <v>0</v>
      </c>
      <c r="F119" s="14"/>
      <c r="G119" s="14">
        <f t="shared" si="1"/>
        <v>0</v>
      </c>
      <c r="H119" s="15"/>
      <c r="I119" s="15"/>
      <c r="J119" s="15"/>
      <c r="K119" s="15"/>
    </row>
    <row r="120" spans="1:11">
      <c r="A120" s="13">
        <v>3700</v>
      </c>
      <c r="B120" s="13">
        <v>2008</v>
      </c>
      <c r="C120" s="14">
        <v>0</v>
      </c>
      <c r="D120" s="14">
        <v>0</v>
      </c>
      <c r="E120" s="14">
        <v>0</v>
      </c>
      <c r="F120" s="14"/>
      <c r="G120" s="14">
        <f t="shared" si="1"/>
        <v>0</v>
      </c>
      <c r="H120" s="15"/>
      <c r="I120" s="15"/>
      <c r="J120" s="15"/>
      <c r="K120" s="15"/>
    </row>
    <row r="121" spans="1:11">
      <c r="A121" s="13">
        <v>3700</v>
      </c>
      <c r="B121" s="13">
        <v>2009</v>
      </c>
      <c r="C121" s="14">
        <v>0</v>
      </c>
      <c r="D121" s="14">
        <v>0</v>
      </c>
      <c r="E121" s="14">
        <v>0</v>
      </c>
      <c r="G121" s="14">
        <f t="shared" si="1"/>
        <v>0</v>
      </c>
    </row>
    <row r="122" spans="1:11">
      <c r="A122" s="13">
        <v>3700</v>
      </c>
      <c r="B122" s="13">
        <v>2010</v>
      </c>
      <c r="C122" s="14">
        <v>0</v>
      </c>
      <c r="D122" s="14">
        <v>0</v>
      </c>
      <c r="E122" s="14">
        <v>0</v>
      </c>
      <c r="F122" s="14"/>
      <c r="G122" s="14">
        <f t="shared" si="1"/>
        <v>0</v>
      </c>
      <c r="H122" s="15"/>
      <c r="I122" s="15"/>
      <c r="J122" s="15"/>
      <c r="K122" s="15"/>
    </row>
    <row r="123" spans="1:11">
      <c r="A123" s="13">
        <v>3700</v>
      </c>
      <c r="B123" s="13">
        <v>2013</v>
      </c>
      <c r="C123" s="14">
        <v>0</v>
      </c>
      <c r="D123" s="14">
        <v>0</v>
      </c>
      <c r="E123" s="14">
        <v>0</v>
      </c>
      <c r="F123" s="14"/>
      <c r="G123" s="14">
        <f t="shared" si="1"/>
        <v>0</v>
      </c>
      <c r="H123" s="15"/>
      <c r="I123" s="15"/>
      <c r="J123" s="15"/>
      <c r="K123" s="15"/>
    </row>
    <row r="124" spans="1:11">
      <c r="A124" s="13">
        <v>3700</v>
      </c>
      <c r="B124" s="13">
        <v>2014</v>
      </c>
      <c r="C124" s="14">
        <v>0</v>
      </c>
      <c r="D124" s="14">
        <v>0</v>
      </c>
      <c r="E124" s="14">
        <v>0</v>
      </c>
      <c r="F124" s="14"/>
      <c r="G124" s="14">
        <f t="shared" si="1"/>
        <v>0</v>
      </c>
      <c r="H124" s="15"/>
      <c r="I124" s="15"/>
      <c r="J124" s="15"/>
      <c r="K124" s="15"/>
    </row>
    <row r="125" spans="1:11">
      <c r="A125" s="13">
        <v>3700</v>
      </c>
      <c r="B125" s="13">
        <v>2015</v>
      </c>
      <c r="C125" s="14">
        <v>0</v>
      </c>
      <c r="D125" s="14">
        <v>0</v>
      </c>
      <c r="E125" s="14">
        <v>0</v>
      </c>
      <c r="F125" s="14"/>
      <c r="G125" s="14">
        <f t="shared" si="1"/>
        <v>0</v>
      </c>
      <c r="H125" s="15"/>
      <c r="I125" s="15"/>
      <c r="J125" s="15"/>
      <c r="K125" s="15"/>
    </row>
    <row r="126" spans="1:11">
      <c r="A126" s="13"/>
      <c r="B126" s="13"/>
      <c r="C126" s="14"/>
      <c r="D126" s="14"/>
      <c r="E126" s="14"/>
      <c r="G126" s="14"/>
    </row>
    <row r="127" spans="1:11">
      <c r="A127" s="13">
        <v>3740</v>
      </c>
      <c r="B127" s="13">
        <v>2005</v>
      </c>
      <c r="C127" s="14">
        <v>0</v>
      </c>
      <c r="D127" s="14">
        <v>0</v>
      </c>
      <c r="E127" s="14">
        <v>0</v>
      </c>
      <c r="F127" s="14"/>
      <c r="G127" s="14">
        <f t="shared" si="1"/>
        <v>0</v>
      </c>
      <c r="H127" s="15"/>
      <c r="I127" s="15"/>
      <c r="J127" s="15"/>
      <c r="K127" s="15"/>
    </row>
    <row r="128" spans="1:11">
      <c r="A128" s="13">
        <v>3740</v>
      </c>
      <c r="B128" s="13">
        <v>2006</v>
      </c>
      <c r="C128" s="14">
        <v>0</v>
      </c>
      <c r="D128" s="14">
        <v>0</v>
      </c>
      <c r="E128" s="14">
        <v>0</v>
      </c>
      <c r="F128" s="14"/>
      <c r="G128" s="14">
        <f t="shared" si="1"/>
        <v>0</v>
      </c>
      <c r="H128" s="15"/>
      <c r="I128" s="15"/>
      <c r="J128" s="15"/>
      <c r="K128" s="15"/>
    </row>
    <row r="129" spans="1:11">
      <c r="A129" s="13">
        <v>3740</v>
      </c>
      <c r="B129" s="13">
        <v>2007</v>
      </c>
      <c r="C129" s="14">
        <v>0</v>
      </c>
      <c r="D129" s="14">
        <v>0</v>
      </c>
      <c r="E129" s="14">
        <v>0</v>
      </c>
      <c r="F129" s="14"/>
      <c r="G129" s="14">
        <f t="shared" si="1"/>
        <v>0</v>
      </c>
      <c r="H129" s="15"/>
      <c r="I129" s="15"/>
      <c r="J129" s="15"/>
      <c r="K129" s="15"/>
    </row>
    <row r="130" spans="1:11">
      <c r="A130" s="13">
        <v>3740</v>
      </c>
      <c r="B130" s="13">
        <v>2008</v>
      </c>
      <c r="C130" s="14">
        <v>0</v>
      </c>
      <c r="D130" s="14">
        <v>0</v>
      </c>
      <c r="E130" s="14">
        <v>0</v>
      </c>
      <c r="F130" s="14"/>
      <c r="G130" s="14">
        <f t="shared" si="1"/>
        <v>0</v>
      </c>
      <c r="H130" s="15"/>
      <c r="I130" s="15"/>
      <c r="J130" s="15"/>
      <c r="K130" s="15"/>
    </row>
    <row r="131" spans="1:11">
      <c r="A131" s="13">
        <v>3740</v>
      </c>
      <c r="B131" s="13">
        <v>2009</v>
      </c>
      <c r="C131" s="14">
        <v>0</v>
      </c>
      <c r="D131" s="14">
        <v>0</v>
      </c>
      <c r="E131" s="14">
        <v>0</v>
      </c>
      <c r="G131" s="14">
        <f t="shared" si="1"/>
        <v>0</v>
      </c>
    </row>
    <row r="132" spans="1:11">
      <c r="A132" s="13">
        <v>3740</v>
      </c>
      <c r="B132" s="13">
        <v>2010</v>
      </c>
      <c r="C132" s="14">
        <v>0</v>
      </c>
      <c r="D132" s="14">
        <v>0</v>
      </c>
      <c r="E132" s="14">
        <v>0</v>
      </c>
      <c r="F132" s="14"/>
      <c r="G132" s="14">
        <f t="shared" si="1"/>
        <v>0</v>
      </c>
      <c r="H132" s="15"/>
      <c r="I132" s="15"/>
      <c r="J132" s="15"/>
      <c r="K132" s="15"/>
    </row>
    <row r="133" spans="1:11">
      <c r="A133" s="13">
        <v>3740</v>
      </c>
      <c r="B133" s="13">
        <v>2013</v>
      </c>
      <c r="C133" s="14">
        <v>0</v>
      </c>
      <c r="D133" s="14">
        <v>0</v>
      </c>
      <c r="E133" s="14">
        <v>0</v>
      </c>
      <c r="F133" s="14"/>
      <c r="G133" s="14">
        <f t="shared" si="1"/>
        <v>0</v>
      </c>
      <c r="H133" s="15"/>
      <c r="I133" s="15"/>
      <c r="J133" s="15"/>
      <c r="K133" s="15"/>
    </row>
    <row r="134" spans="1:11">
      <c r="A134" s="13">
        <v>3740</v>
      </c>
      <c r="B134" s="13">
        <v>2014</v>
      </c>
      <c r="C134" s="14">
        <v>0</v>
      </c>
      <c r="D134" s="14">
        <v>0</v>
      </c>
      <c r="E134" s="14">
        <v>0</v>
      </c>
      <c r="F134" s="14"/>
      <c r="G134" s="14">
        <f t="shared" si="1"/>
        <v>0</v>
      </c>
      <c r="H134" s="15"/>
      <c r="I134" s="15"/>
      <c r="J134" s="15"/>
      <c r="K134" s="15"/>
    </row>
    <row r="135" spans="1:11">
      <c r="A135" s="13">
        <v>3740</v>
      </c>
      <c r="B135" s="13">
        <v>2015</v>
      </c>
      <c r="C135" s="14">
        <v>0</v>
      </c>
      <c r="D135" s="14">
        <v>0</v>
      </c>
      <c r="E135" s="14">
        <v>0</v>
      </c>
      <c r="F135" s="14"/>
      <c r="G135" s="14">
        <f t="shared" si="1"/>
        <v>0</v>
      </c>
      <c r="H135" s="15"/>
      <c r="I135" s="15"/>
      <c r="J135" s="15"/>
      <c r="K135" s="15"/>
    </row>
    <row r="136" spans="1:11">
      <c r="A136" s="13"/>
      <c r="B136" s="13"/>
      <c r="C136" s="14"/>
      <c r="D136" s="14"/>
      <c r="E136" s="14"/>
      <c r="G136" s="14"/>
    </row>
    <row r="137" spans="1:11">
      <c r="A137" s="13">
        <v>3741</v>
      </c>
      <c r="B137" s="13">
        <v>2005</v>
      </c>
      <c r="C137" s="14">
        <v>0</v>
      </c>
      <c r="D137" s="14">
        <v>0</v>
      </c>
      <c r="E137" s="14">
        <v>0</v>
      </c>
      <c r="F137" s="14"/>
      <c r="G137" s="14">
        <f t="shared" ref="G137:G199" si="2">D137-E137</f>
        <v>0</v>
      </c>
      <c r="H137" s="15"/>
      <c r="I137" s="15"/>
      <c r="J137" s="15"/>
      <c r="K137" s="15"/>
    </row>
    <row r="138" spans="1:11">
      <c r="A138" s="13">
        <v>3741</v>
      </c>
      <c r="B138" s="13">
        <v>2006</v>
      </c>
      <c r="C138" s="14">
        <v>0</v>
      </c>
      <c r="D138" s="14">
        <v>0</v>
      </c>
      <c r="E138" s="14">
        <v>0</v>
      </c>
      <c r="F138" s="14"/>
      <c r="G138" s="14">
        <f t="shared" si="2"/>
        <v>0</v>
      </c>
      <c r="H138" s="15"/>
      <c r="I138" s="15"/>
      <c r="J138" s="15"/>
      <c r="K138" s="15"/>
    </row>
    <row r="139" spans="1:11">
      <c r="A139" s="13">
        <v>3741</v>
      </c>
      <c r="B139" s="13">
        <v>2007</v>
      </c>
      <c r="C139" s="14">
        <v>0</v>
      </c>
      <c r="D139" s="14">
        <v>0</v>
      </c>
      <c r="E139" s="14">
        <v>0</v>
      </c>
      <c r="F139" s="14"/>
      <c r="G139" s="14">
        <f t="shared" si="2"/>
        <v>0</v>
      </c>
      <c r="H139" s="15"/>
      <c r="I139" s="15"/>
      <c r="J139" s="15"/>
      <c r="K139" s="15"/>
    </row>
    <row r="140" spans="1:11">
      <c r="A140" s="13">
        <v>3741</v>
      </c>
      <c r="B140" s="13">
        <v>2008</v>
      </c>
      <c r="C140" s="14">
        <v>0</v>
      </c>
      <c r="D140" s="14">
        <v>0</v>
      </c>
      <c r="E140" s="14">
        <v>0</v>
      </c>
      <c r="F140" s="14"/>
      <c r="G140" s="14">
        <f t="shared" si="2"/>
        <v>0</v>
      </c>
      <c r="H140" s="15"/>
      <c r="I140" s="15"/>
      <c r="J140" s="15"/>
      <c r="K140" s="15"/>
    </row>
    <row r="141" spans="1:11">
      <c r="A141" s="13">
        <v>3741</v>
      </c>
      <c r="B141" s="13">
        <v>2009</v>
      </c>
      <c r="C141" s="14">
        <v>0</v>
      </c>
      <c r="D141" s="14">
        <v>0</v>
      </c>
      <c r="E141" s="14">
        <v>0</v>
      </c>
      <c r="G141" s="14">
        <f t="shared" si="2"/>
        <v>0</v>
      </c>
    </row>
    <row r="142" spans="1:11">
      <c r="A142" s="13">
        <v>3741</v>
      </c>
      <c r="B142" s="13">
        <v>2010</v>
      </c>
      <c r="C142" s="14">
        <v>0</v>
      </c>
      <c r="D142" s="14">
        <v>0</v>
      </c>
      <c r="E142" s="14">
        <v>0</v>
      </c>
      <c r="F142" s="14"/>
      <c r="G142" s="14">
        <f t="shared" si="2"/>
        <v>0</v>
      </c>
      <c r="H142" s="15"/>
      <c r="I142" s="15"/>
      <c r="J142" s="15"/>
      <c r="K142" s="15"/>
    </row>
    <row r="143" spans="1:11">
      <c r="A143" s="13">
        <v>3741</v>
      </c>
      <c r="B143" s="13">
        <v>2013</v>
      </c>
      <c r="C143" s="14">
        <v>0</v>
      </c>
      <c r="D143" s="14">
        <v>0</v>
      </c>
      <c r="E143" s="14">
        <v>0</v>
      </c>
      <c r="F143" s="14"/>
      <c r="G143" s="14">
        <f t="shared" si="2"/>
        <v>0</v>
      </c>
      <c r="H143" s="15"/>
      <c r="I143" s="15"/>
      <c r="J143" s="15"/>
      <c r="K143" s="15"/>
    </row>
    <row r="144" spans="1:11">
      <c r="A144" s="13">
        <v>3741</v>
      </c>
      <c r="B144" s="13">
        <v>2014</v>
      </c>
      <c r="C144" s="14">
        <v>0</v>
      </c>
      <c r="D144" s="14">
        <v>0</v>
      </c>
      <c r="E144" s="14">
        <v>0</v>
      </c>
      <c r="F144" s="14"/>
      <c r="G144" s="14">
        <f t="shared" si="2"/>
        <v>0</v>
      </c>
      <c r="H144" s="15"/>
      <c r="I144" s="15"/>
      <c r="J144" s="15"/>
      <c r="K144" s="15"/>
    </row>
    <row r="145" spans="1:11">
      <c r="A145" s="13">
        <v>3741</v>
      </c>
      <c r="B145" s="13">
        <v>2015</v>
      </c>
      <c r="C145" s="14">
        <v>0</v>
      </c>
      <c r="D145" s="14">
        <v>0</v>
      </c>
      <c r="E145" s="14">
        <v>0</v>
      </c>
      <c r="F145" s="14"/>
      <c r="G145" s="14">
        <f t="shared" si="2"/>
        <v>0</v>
      </c>
      <c r="H145" s="15"/>
      <c r="I145" s="15"/>
      <c r="J145" s="15"/>
      <c r="K145" s="15"/>
    </row>
    <row r="146" spans="1:11">
      <c r="A146" s="13"/>
      <c r="B146" s="13"/>
      <c r="C146" s="14"/>
      <c r="D146" s="14"/>
      <c r="E146" s="14"/>
      <c r="G146" s="14"/>
    </row>
    <row r="147" spans="1:11">
      <c r="A147" s="13">
        <v>3742</v>
      </c>
      <c r="B147" s="13">
        <v>2005</v>
      </c>
      <c r="C147" s="14">
        <v>0</v>
      </c>
      <c r="D147" s="14">
        <v>0</v>
      </c>
      <c r="E147" s="14">
        <v>0</v>
      </c>
      <c r="F147" s="14"/>
      <c r="G147" s="14">
        <f t="shared" si="2"/>
        <v>0</v>
      </c>
      <c r="H147" s="15"/>
      <c r="I147" s="15"/>
      <c r="J147" s="15"/>
      <c r="K147" s="15"/>
    </row>
    <row r="148" spans="1:11">
      <c r="A148" s="13">
        <v>3742</v>
      </c>
      <c r="B148" s="13">
        <v>2006</v>
      </c>
      <c r="C148" s="14">
        <v>0</v>
      </c>
      <c r="D148" s="14">
        <v>0</v>
      </c>
      <c r="E148" s="14">
        <v>0</v>
      </c>
      <c r="F148" s="14"/>
      <c r="G148" s="14">
        <f t="shared" si="2"/>
        <v>0</v>
      </c>
      <c r="H148" s="15"/>
      <c r="I148" s="15"/>
      <c r="J148" s="15"/>
      <c r="K148" s="15"/>
    </row>
    <row r="149" spans="1:11">
      <c r="A149" s="13">
        <v>3742</v>
      </c>
      <c r="B149" s="13">
        <v>2007</v>
      </c>
      <c r="C149" s="14">
        <v>0</v>
      </c>
      <c r="D149" s="14">
        <v>0</v>
      </c>
      <c r="E149" s="14">
        <v>0</v>
      </c>
      <c r="F149" s="14"/>
      <c r="G149" s="14">
        <f t="shared" si="2"/>
        <v>0</v>
      </c>
      <c r="H149" s="15"/>
      <c r="I149" s="15"/>
      <c r="J149" s="15"/>
      <c r="K149" s="15"/>
    </row>
    <row r="150" spans="1:11">
      <c r="A150" s="13">
        <v>3742</v>
      </c>
      <c r="B150" s="13">
        <v>2008</v>
      </c>
      <c r="C150" s="14">
        <v>0</v>
      </c>
      <c r="D150" s="14">
        <v>0</v>
      </c>
      <c r="E150" s="14">
        <v>0</v>
      </c>
      <c r="F150" s="14"/>
      <c r="G150" s="14">
        <f t="shared" si="2"/>
        <v>0</v>
      </c>
      <c r="H150" s="15"/>
      <c r="I150" s="15"/>
      <c r="J150" s="15"/>
      <c r="K150" s="15"/>
    </row>
    <row r="151" spans="1:11">
      <c r="A151" s="13">
        <v>3742</v>
      </c>
      <c r="B151" s="13">
        <v>2009</v>
      </c>
      <c r="C151" s="14">
        <v>0</v>
      </c>
      <c r="D151" s="14">
        <v>0</v>
      </c>
      <c r="E151" s="14">
        <v>0</v>
      </c>
      <c r="G151" s="14">
        <f t="shared" si="2"/>
        <v>0</v>
      </c>
    </row>
    <row r="152" spans="1:11">
      <c r="A152" s="13">
        <v>3742</v>
      </c>
      <c r="B152" s="13">
        <v>2010</v>
      </c>
      <c r="C152" s="14">
        <v>0</v>
      </c>
      <c r="D152" s="14">
        <v>0</v>
      </c>
      <c r="E152" s="14">
        <v>0</v>
      </c>
      <c r="F152" s="14"/>
      <c r="G152" s="14">
        <f t="shared" si="2"/>
        <v>0</v>
      </c>
      <c r="H152" s="15"/>
      <c r="I152" s="15"/>
      <c r="J152" s="15"/>
      <c r="K152" s="15"/>
    </row>
    <row r="153" spans="1:11">
      <c r="A153" s="13">
        <v>3742</v>
      </c>
      <c r="B153" s="13">
        <v>2013</v>
      </c>
      <c r="C153" s="14">
        <v>0</v>
      </c>
      <c r="D153" s="14">
        <v>0</v>
      </c>
      <c r="E153" s="14">
        <v>0</v>
      </c>
      <c r="F153" s="14"/>
      <c r="G153" s="14">
        <f t="shared" si="2"/>
        <v>0</v>
      </c>
      <c r="H153" s="15"/>
      <c r="I153" s="15"/>
      <c r="J153" s="15"/>
      <c r="K153" s="15"/>
    </row>
    <row r="154" spans="1:11">
      <c r="A154" s="13">
        <v>3742</v>
      </c>
      <c r="B154" s="13">
        <v>2014</v>
      </c>
      <c r="C154" s="14">
        <v>0</v>
      </c>
      <c r="D154" s="14">
        <v>0</v>
      </c>
      <c r="E154" s="14">
        <v>0</v>
      </c>
      <c r="F154" s="14"/>
      <c r="G154" s="14">
        <f t="shared" si="2"/>
        <v>0</v>
      </c>
      <c r="H154" s="15"/>
      <c r="I154" s="15"/>
      <c r="J154" s="15"/>
      <c r="K154" s="15"/>
    </row>
    <row r="155" spans="1:11">
      <c r="A155" s="13">
        <v>3742</v>
      </c>
      <c r="B155" s="13">
        <v>2015</v>
      </c>
      <c r="C155" s="14">
        <v>0</v>
      </c>
      <c r="D155" s="14">
        <v>0</v>
      </c>
      <c r="E155" s="14">
        <v>0</v>
      </c>
      <c r="F155" s="14"/>
      <c r="G155" s="14">
        <f t="shared" si="2"/>
        <v>0</v>
      </c>
      <c r="H155" s="15"/>
      <c r="I155" s="15"/>
      <c r="J155" s="15"/>
      <c r="K155" s="15"/>
    </row>
    <row r="156" spans="1:11">
      <c r="A156" s="13"/>
      <c r="B156" s="13"/>
      <c r="C156" s="14"/>
      <c r="D156" s="14"/>
      <c r="E156" s="14"/>
      <c r="G156" s="14"/>
    </row>
    <row r="157" spans="1:11">
      <c r="A157" s="13">
        <v>3750</v>
      </c>
      <c r="B157" s="13">
        <v>2005</v>
      </c>
      <c r="C157" s="14">
        <v>0</v>
      </c>
      <c r="D157" s="14">
        <v>0</v>
      </c>
      <c r="E157" s="14">
        <v>0</v>
      </c>
      <c r="F157" s="14"/>
      <c r="G157" s="14">
        <f t="shared" si="2"/>
        <v>0</v>
      </c>
      <c r="H157" s="15"/>
      <c r="I157" s="15"/>
      <c r="J157" s="15"/>
      <c r="K157" s="15"/>
    </row>
    <row r="158" spans="1:11">
      <c r="A158" s="13">
        <v>3750</v>
      </c>
      <c r="B158" s="13">
        <v>2006</v>
      </c>
      <c r="C158" s="14">
        <v>0</v>
      </c>
      <c r="D158" s="14">
        <v>0</v>
      </c>
      <c r="E158" s="14">
        <v>0</v>
      </c>
      <c r="F158" s="14"/>
      <c r="G158" s="14">
        <f t="shared" si="2"/>
        <v>0</v>
      </c>
      <c r="H158" s="15"/>
      <c r="I158" s="15"/>
      <c r="J158" s="15"/>
      <c r="K158" s="15"/>
    </row>
    <row r="159" spans="1:11">
      <c r="A159" s="13">
        <v>3750</v>
      </c>
      <c r="B159" s="13">
        <v>2007</v>
      </c>
      <c r="C159" s="14">
        <v>0</v>
      </c>
      <c r="D159" s="14">
        <v>0</v>
      </c>
      <c r="E159" s="14">
        <v>0</v>
      </c>
      <c r="F159" s="14"/>
      <c r="G159" s="14">
        <f t="shared" si="2"/>
        <v>0</v>
      </c>
      <c r="H159" s="15"/>
      <c r="I159" s="15"/>
      <c r="J159" s="15"/>
      <c r="K159" s="15"/>
    </row>
    <row r="160" spans="1:11">
      <c r="A160" s="13">
        <v>3750</v>
      </c>
      <c r="B160" s="13">
        <v>2008</v>
      </c>
      <c r="C160" s="14">
        <v>0</v>
      </c>
      <c r="D160" s="14">
        <v>0</v>
      </c>
      <c r="E160" s="14">
        <v>0</v>
      </c>
      <c r="F160" s="14"/>
      <c r="G160" s="14">
        <f t="shared" si="2"/>
        <v>0</v>
      </c>
      <c r="H160" s="15"/>
      <c r="I160" s="15"/>
      <c r="J160" s="15"/>
      <c r="K160" s="15"/>
    </row>
    <row r="161" spans="1:11">
      <c r="A161" s="13">
        <v>3750</v>
      </c>
      <c r="B161" s="13">
        <v>2009</v>
      </c>
      <c r="C161" s="14">
        <v>0</v>
      </c>
      <c r="D161" s="14">
        <v>0</v>
      </c>
      <c r="E161" s="14">
        <v>0</v>
      </c>
      <c r="G161" s="14">
        <f t="shared" si="2"/>
        <v>0</v>
      </c>
    </row>
    <row r="162" spans="1:11">
      <c r="A162" s="13">
        <v>3750</v>
      </c>
      <c r="B162" s="13">
        <v>2010</v>
      </c>
      <c r="C162" s="14">
        <v>0</v>
      </c>
      <c r="D162" s="14">
        <v>0</v>
      </c>
      <c r="E162" s="14">
        <v>0</v>
      </c>
      <c r="F162" s="14"/>
      <c r="G162" s="14">
        <f t="shared" si="2"/>
        <v>0</v>
      </c>
      <c r="H162" s="15"/>
      <c r="I162" s="15"/>
      <c r="J162" s="15"/>
      <c r="K162" s="15"/>
    </row>
    <row r="163" spans="1:11">
      <c r="A163" s="13">
        <v>3750</v>
      </c>
      <c r="B163" s="13">
        <v>2013</v>
      </c>
      <c r="C163" s="14">
        <v>0</v>
      </c>
      <c r="D163" s="14">
        <v>0</v>
      </c>
      <c r="E163" s="14">
        <v>0</v>
      </c>
      <c r="F163" s="14"/>
      <c r="G163" s="14">
        <f t="shared" si="2"/>
        <v>0</v>
      </c>
      <c r="H163" s="15"/>
      <c r="I163" s="15"/>
      <c r="J163" s="15"/>
      <c r="K163" s="15"/>
    </row>
    <row r="164" spans="1:11">
      <c r="A164" s="13">
        <v>3750</v>
      </c>
      <c r="B164" s="13">
        <v>2014</v>
      </c>
      <c r="C164" s="14">
        <v>0</v>
      </c>
      <c r="D164" s="14">
        <v>0</v>
      </c>
      <c r="E164" s="14">
        <v>0</v>
      </c>
      <c r="F164" s="14"/>
      <c r="G164" s="14">
        <f t="shared" si="2"/>
        <v>0</v>
      </c>
      <c r="H164" s="15"/>
      <c r="I164" s="15"/>
      <c r="J164" s="15"/>
      <c r="K164" s="15"/>
    </row>
    <row r="165" spans="1:11">
      <c r="A165" s="13">
        <v>3750</v>
      </c>
      <c r="B165" s="13">
        <v>2015</v>
      </c>
      <c r="C165" s="14">
        <v>0</v>
      </c>
      <c r="D165" s="14">
        <v>0</v>
      </c>
      <c r="E165" s="14">
        <v>0</v>
      </c>
      <c r="F165" s="14"/>
      <c r="G165" s="14">
        <f t="shared" si="2"/>
        <v>0</v>
      </c>
      <c r="H165" s="15"/>
      <c r="I165" s="15"/>
      <c r="J165" s="15"/>
      <c r="K165" s="15"/>
    </row>
    <row r="166" spans="1:11">
      <c r="A166" s="13"/>
      <c r="B166" s="13"/>
      <c r="C166" s="14"/>
      <c r="D166" s="14"/>
      <c r="E166" s="14"/>
      <c r="G166" s="14"/>
    </row>
    <row r="167" spans="1:11">
      <c r="A167" s="13">
        <v>3760</v>
      </c>
      <c r="B167" s="13">
        <v>2005</v>
      </c>
      <c r="C167" s="14">
        <v>0</v>
      </c>
      <c r="D167" s="14">
        <v>0</v>
      </c>
      <c r="E167" s="14">
        <v>0</v>
      </c>
      <c r="F167" s="14"/>
      <c r="G167" s="14">
        <f t="shared" si="2"/>
        <v>0</v>
      </c>
      <c r="H167" s="15"/>
      <c r="I167" s="15"/>
      <c r="J167" s="15"/>
      <c r="K167" s="15"/>
    </row>
    <row r="168" spans="1:11">
      <c r="A168" s="13">
        <v>3760</v>
      </c>
      <c r="B168" s="13">
        <v>2006</v>
      </c>
      <c r="C168" s="14">
        <v>0</v>
      </c>
      <c r="D168" s="14">
        <v>0</v>
      </c>
      <c r="E168" s="14">
        <v>0</v>
      </c>
      <c r="F168" s="14"/>
      <c r="G168" s="14">
        <f t="shared" si="2"/>
        <v>0</v>
      </c>
      <c r="H168" s="15"/>
      <c r="I168" s="15"/>
      <c r="J168" s="15"/>
      <c r="K168" s="15"/>
    </row>
    <row r="169" spans="1:11">
      <c r="A169" s="13">
        <v>3760</v>
      </c>
      <c r="B169" s="13">
        <v>2007</v>
      </c>
      <c r="C169" s="14">
        <v>0</v>
      </c>
      <c r="D169" s="14">
        <v>0</v>
      </c>
      <c r="E169" s="14">
        <v>0</v>
      </c>
      <c r="F169" s="14"/>
      <c r="G169" s="14">
        <f t="shared" si="2"/>
        <v>0</v>
      </c>
      <c r="H169" s="15"/>
      <c r="I169" s="15"/>
      <c r="J169" s="15"/>
      <c r="K169" s="15"/>
    </row>
    <row r="170" spans="1:11">
      <c r="A170" s="13">
        <v>3760</v>
      </c>
      <c r="B170" s="13">
        <v>2008</v>
      </c>
      <c r="C170" s="14">
        <v>0</v>
      </c>
      <c r="D170" s="14">
        <v>0</v>
      </c>
      <c r="E170" s="14">
        <v>0</v>
      </c>
      <c r="F170" s="14"/>
      <c r="G170" s="14">
        <f t="shared" si="2"/>
        <v>0</v>
      </c>
      <c r="H170" s="15"/>
      <c r="I170" s="15"/>
      <c r="J170" s="15"/>
      <c r="K170" s="15"/>
    </row>
    <row r="171" spans="1:11">
      <c r="A171" s="13">
        <v>3760</v>
      </c>
      <c r="B171" s="13">
        <v>2009</v>
      </c>
      <c r="C171" s="14">
        <v>0</v>
      </c>
      <c r="D171" s="14">
        <v>0</v>
      </c>
      <c r="E171" s="14">
        <v>0</v>
      </c>
      <c r="G171" s="14">
        <f t="shared" si="2"/>
        <v>0</v>
      </c>
    </row>
    <row r="172" spans="1:11">
      <c r="A172" s="13">
        <v>3760</v>
      </c>
      <c r="B172" s="13">
        <v>2010</v>
      </c>
      <c r="C172" s="14">
        <v>0</v>
      </c>
      <c r="D172" s="14">
        <v>0</v>
      </c>
      <c r="E172" s="14">
        <v>0</v>
      </c>
      <c r="F172" s="14"/>
      <c r="G172" s="14">
        <f t="shared" si="2"/>
        <v>0</v>
      </c>
      <c r="H172" s="15"/>
      <c r="I172" s="15"/>
      <c r="J172" s="15"/>
      <c r="K172" s="15"/>
    </row>
    <row r="173" spans="1:11">
      <c r="A173" s="13">
        <v>3760</v>
      </c>
      <c r="B173" s="13">
        <v>2013</v>
      </c>
      <c r="C173" s="14">
        <v>0</v>
      </c>
      <c r="D173" s="14">
        <v>0</v>
      </c>
      <c r="E173" s="14">
        <v>0</v>
      </c>
      <c r="F173" s="14"/>
      <c r="G173" s="14">
        <f t="shared" si="2"/>
        <v>0</v>
      </c>
      <c r="H173" s="15"/>
      <c r="I173" s="15"/>
      <c r="J173" s="15"/>
      <c r="K173" s="15"/>
    </row>
    <row r="174" spans="1:11">
      <c r="A174" s="13">
        <v>3760</v>
      </c>
      <c r="B174" s="13">
        <v>2014</v>
      </c>
      <c r="C174" s="14">
        <v>0</v>
      </c>
      <c r="D174" s="14">
        <v>0</v>
      </c>
      <c r="E174" s="14">
        <v>0</v>
      </c>
      <c r="F174" s="14"/>
      <c r="G174" s="14">
        <f t="shared" si="2"/>
        <v>0</v>
      </c>
      <c r="H174" s="15"/>
      <c r="I174" s="15"/>
      <c r="J174" s="15"/>
      <c r="K174" s="15"/>
    </row>
    <row r="175" spans="1:11">
      <c r="A175" s="13">
        <v>3760</v>
      </c>
      <c r="B175" s="13">
        <v>2015</v>
      </c>
      <c r="C175" s="14">
        <v>0</v>
      </c>
      <c r="D175" s="14">
        <v>0</v>
      </c>
      <c r="E175" s="14">
        <v>0</v>
      </c>
      <c r="F175" s="14"/>
      <c r="G175" s="14">
        <f t="shared" si="2"/>
        <v>0</v>
      </c>
      <c r="H175" s="15"/>
      <c r="I175" s="15"/>
      <c r="J175" s="15"/>
      <c r="K175" s="15"/>
    </row>
    <row r="176" spans="1:11">
      <c r="A176" s="13"/>
      <c r="B176" s="13"/>
      <c r="C176" s="14"/>
      <c r="D176" s="14"/>
      <c r="E176" s="14"/>
      <c r="G176" s="14"/>
    </row>
    <row r="177" spans="1:11">
      <c r="A177" s="13">
        <v>3761</v>
      </c>
      <c r="B177" s="13">
        <v>2005</v>
      </c>
      <c r="C177" s="14">
        <v>0</v>
      </c>
      <c r="D177" s="14">
        <v>0</v>
      </c>
      <c r="E177" s="14">
        <v>0</v>
      </c>
      <c r="F177" s="14"/>
      <c r="G177" s="14">
        <f t="shared" si="2"/>
        <v>0</v>
      </c>
      <c r="H177" s="15"/>
      <c r="I177" s="15"/>
      <c r="J177" s="15"/>
      <c r="K177" s="15"/>
    </row>
    <row r="178" spans="1:11">
      <c r="A178" s="13">
        <v>3761</v>
      </c>
      <c r="B178" s="13">
        <v>2006</v>
      </c>
      <c r="C178" s="14">
        <v>0</v>
      </c>
      <c r="D178" s="14">
        <v>0</v>
      </c>
      <c r="E178" s="14">
        <v>0</v>
      </c>
      <c r="F178" s="14"/>
      <c r="G178" s="14">
        <f t="shared" si="2"/>
        <v>0</v>
      </c>
      <c r="H178" s="15"/>
      <c r="I178" s="15"/>
      <c r="J178" s="15"/>
      <c r="K178" s="15"/>
    </row>
    <row r="179" spans="1:11">
      <c r="A179" s="13">
        <v>3761</v>
      </c>
      <c r="B179" s="13">
        <v>2007</v>
      </c>
      <c r="C179" s="14">
        <v>0</v>
      </c>
      <c r="D179" s="14">
        <v>0</v>
      </c>
      <c r="E179" s="14">
        <v>0</v>
      </c>
      <c r="F179" s="14"/>
      <c r="G179" s="14">
        <f t="shared" si="2"/>
        <v>0</v>
      </c>
      <c r="H179" s="15"/>
      <c r="I179" s="15"/>
      <c r="J179" s="15"/>
      <c r="K179" s="15"/>
    </row>
    <row r="180" spans="1:11">
      <c r="A180" s="13">
        <v>3761</v>
      </c>
      <c r="B180" s="13">
        <v>2008</v>
      </c>
      <c r="C180" s="14">
        <v>0</v>
      </c>
      <c r="D180" s="14">
        <v>0</v>
      </c>
      <c r="E180" s="14">
        <v>0</v>
      </c>
      <c r="F180" s="14"/>
      <c r="G180" s="14">
        <f t="shared" si="2"/>
        <v>0</v>
      </c>
      <c r="H180" s="15"/>
      <c r="I180" s="15"/>
      <c r="J180" s="15"/>
      <c r="K180" s="15"/>
    </row>
    <row r="181" spans="1:11">
      <c r="A181" s="13">
        <v>3761</v>
      </c>
      <c r="B181" s="13">
        <v>2009</v>
      </c>
      <c r="C181" s="14">
        <v>0</v>
      </c>
      <c r="D181" s="14">
        <v>0</v>
      </c>
      <c r="E181" s="14">
        <v>0</v>
      </c>
      <c r="G181" s="14">
        <f t="shared" si="2"/>
        <v>0</v>
      </c>
    </row>
    <row r="182" spans="1:11">
      <c r="A182" s="13">
        <v>3761</v>
      </c>
      <c r="B182" s="13">
        <v>2010</v>
      </c>
      <c r="C182" s="14">
        <v>0</v>
      </c>
      <c r="D182" s="14">
        <v>0</v>
      </c>
      <c r="E182" s="14">
        <v>0</v>
      </c>
      <c r="F182" s="14"/>
      <c r="G182" s="14">
        <f t="shared" si="2"/>
        <v>0</v>
      </c>
      <c r="H182" s="15"/>
      <c r="I182" s="15"/>
      <c r="J182" s="15"/>
      <c r="K182" s="15"/>
    </row>
    <row r="183" spans="1:11">
      <c r="A183" s="13">
        <v>3761</v>
      </c>
      <c r="B183" s="13">
        <v>2013</v>
      </c>
      <c r="C183" s="14">
        <v>0</v>
      </c>
      <c r="D183" s="14">
        <v>0</v>
      </c>
      <c r="E183" s="14">
        <v>0</v>
      </c>
      <c r="F183" s="14"/>
      <c r="G183" s="14">
        <f t="shared" si="2"/>
        <v>0</v>
      </c>
      <c r="H183" s="15"/>
      <c r="I183" s="15"/>
      <c r="J183" s="15"/>
      <c r="K183" s="15"/>
    </row>
    <row r="184" spans="1:11">
      <c r="A184" s="13">
        <v>3761</v>
      </c>
      <c r="B184" s="13">
        <v>2014</v>
      </c>
      <c r="C184" s="14">
        <v>0</v>
      </c>
      <c r="D184" s="14">
        <v>0</v>
      </c>
      <c r="E184" s="14">
        <v>0</v>
      </c>
      <c r="F184" s="14"/>
      <c r="G184" s="14">
        <f t="shared" si="2"/>
        <v>0</v>
      </c>
      <c r="H184" s="15"/>
      <c r="I184" s="15"/>
      <c r="J184" s="15"/>
      <c r="K184" s="15"/>
    </row>
    <row r="185" spans="1:11">
      <c r="A185" s="13">
        <v>3761</v>
      </c>
      <c r="B185" s="13">
        <v>2015</v>
      </c>
      <c r="C185" s="14">
        <v>0</v>
      </c>
      <c r="D185" s="14">
        <v>0</v>
      </c>
      <c r="E185" s="14">
        <v>0</v>
      </c>
      <c r="F185" s="14"/>
      <c r="G185" s="14">
        <f t="shared" si="2"/>
        <v>0</v>
      </c>
      <c r="H185" s="15"/>
      <c r="I185" s="15"/>
      <c r="J185" s="15"/>
      <c r="K185" s="15"/>
    </row>
    <row r="186" spans="1:11">
      <c r="A186" s="13"/>
      <c r="B186" s="13"/>
      <c r="C186" s="14"/>
      <c r="D186" s="14"/>
      <c r="E186" s="14"/>
      <c r="G186" s="14"/>
    </row>
    <row r="187" spans="1:11">
      <c r="A187" s="13">
        <v>3762</v>
      </c>
      <c r="B187" s="13">
        <v>2005</v>
      </c>
      <c r="C187" s="14">
        <v>0</v>
      </c>
      <c r="D187" s="14">
        <v>0</v>
      </c>
      <c r="E187" s="14">
        <v>0</v>
      </c>
      <c r="F187" s="14"/>
      <c r="G187" s="14">
        <f t="shared" si="2"/>
        <v>0</v>
      </c>
      <c r="H187" s="15"/>
      <c r="I187" s="15"/>
      <c r="J187" s="15"/>
      <c r="K187" s="15"/>
    </row>
    <row r="188" spans="1:11">
      <c r="A188" s="13">
        <v>3762</v>
      </c>
      <c r="B188" s="13">
        <v>2006</v>
      </c>
      <c r="C188" s="14">
        <v>0</v>
      </c>
      <c r="D188" s="14">
        <v>0</v>
      </c>
      <c r="E188" s="14">
        <v>0</v>
      </c>
      <c r="F188" s="14"/>
      <c r="G188" s="14">
        <f t="shared" si="2"/>
        <v>0</v>
      </c>
      <c r="H188" s="15"/>
      <c r="I188" s="15"/>
      <c r="J188" s="15"/>
      <c r="K188" s="15"/>
    </row>
    <row r="189" spans="1:11">
      <c r="A189" s="13">
        <v>3762</v>
      </c>
      <c r="B189" s="13">
        <v>2007</v>
      </c>
      <c r="C189" s="14">
        <v>0</v>
      </c>
      <c r="D189" s="14">
        <v>0</v>
      </c>
      <c r="E189" s="14">
        <v>0</v>
      </c>
      <c r="F189" s="14"/>
      <c r="G189" s="14">
        <f t="shared" si="2"/>
        <v>0</v>
      </c>
      <c r="H189" s="15"/>
      <c r="I189" s="15"/>
      <c r="J189" s="15"/>
      <c r="K189" s="15"/>
    </row>
    <row r="190" spans="1:11">
      <c r="A190" s="13">
        <v>3762</v>
      </c>
      <c r="B190" s="13">
        <v>2008</v>
      </c>
      <c r="C190" s="14">
        <v>0</v>
      </c>
      <c r="D190" s="14">
        <v>0</v>
      </c>
      <c r="E190" s="14">
        <v>0</v>
      </c>
      <c r="F190" s="14"/>
      <c r="G190" s="14">
        <f t="shared" si="2"/>
        <v>0</v>
      </c>
      <c r="H190" s="15"/>
      <c r="I190" s="15"/>
      <c r="J190" s="15"/>
      <c r="K190" s="15"/>
    </row>
    <row r="191" spans="1:11">
      <c r="A191" s="13">
        <v>3762</v>
      </c>
      <c r="B191" s="13">
        <v>2009</v>
      </c>
      <c r="C191" s="14">
        <v>0</v>
      </c>
      <c r="D191" s="14">
        <v>0</v>
      </c>
      <c r="E191" s="14">
        <v>0</v>
      </c>
      <c r="G191" s="14">
        <f t="shared" si="2"/>
        <v>0</v>
      </c>
    </row>
    <row r="192" spans="1:11">
      <c r="A192" s="13">
        <v>3762</v>
      </c>
      <c r="B192" s="13">
        <v>2010</v>
      </c>
      <c r="C192" s="14">
        <v>0</v>
      </c>
      <c r="D192" s="14">
        <v>0</v>
      </c>
      <c r="E192" s="14">
        <v>0</v>
      </c>
      <c r="F192" s="14"/>
      <c r="G192" s="14">
        <f t="shared" si="2"/>
        <v>0</v>
      </c>
      <c r="H192" s="15"/>
      <c r="I192" s="15"/>
      <c r="J192" s="15"/>
      <c r="K192" s="15"/>
    </row>
    <row r="193" spans="1:11">
      <c r="A193" s="13">
        <v>3762</v>
      </c>
      <c r="B193" s="13">
        <v>2013</v>
      </c>
      <c r="C193" s="14">
        <v>0</v>
      </c>
      <c r="D193" s="14">
        <v>0</v>
      </c>
      <c r="E193" s="14">
        <v>0</v>
      </c>
      <c r="F193" s="14"/>
      <c r="G193" s="14">
        <f t="shared" si="2"/>
        <v>0</v>
      </c>
      <c r="H193" s="15"/>
      <c r="I193" s="15"/>
      <c r="J193" s="15"/>
      <c r="K193" s="15"/>
    </row>
    <row r="194" spans="1:11">
      <c r="A194" s="13">
        <v>3762</v>
      </c>
      <c r="B194" s="13">
        <v>2014</v>
      </c>
      <c r="C194" s="14">
        <v>0</v>
      </c>
      <c r="D194" s="14">
        <v>0</v>
      </c>
      <c r="E194" s="14">
        <v>0</v>
      </c>
      <c r="F194" s="14"/>
      <c r="G194" s="14">
        <f t="shared" si="2"/>
        <v>0</v>
      </c>
      <c r="H194" s="15"/>
      <c r="I194" s="15"/>
      <c r="J194" s="15"/>
      <c r="K194" s="15"/>
    </row>
    <row r="195" spans="1:11">
      <c r="A195" s="13">
        <v>3762</v>
      </c>
      <c r="B195" s="13">
        <v>2015</v>
      </c>
      <c r="C195" s="14">
        <v>0</v>
      </c>
      <c r="D195" s="14">
        <v>0</v>
      </c>
      <c r="E195" s="14">
        <v>0</v>
      </c>
      <c r="F195" s="14"/>
      <c r="G195" s="14">
        <f t="shared" si="2"/>
        <v>0</v>
      </c>
      <c r="H195" s="15"/>
      <c r="I195" s="15"/>
      <c r="J195" s="15"/>
      <c r="K195" s="15"/>
    </row>
    <row r="196" spans="1:11">
      <c r="A196" s="13"/>
      <c r="B196" s="13"/>
      <c r="C196" s="14"/>
      <c r="D196" s="14"/>
      <c r="E196" s="14"/>
      <c r="G196" s="14"/>
    </row>
    <row r="197" spans="1:11">
      <c r="A197" s="13">
        <v>3780</v>
      </c>
      <c r="B197" s="13">
        <v>2005</v>
      </c>
      <c r="C197" s="14">
        <v>0</v>
      </c>
      <c r="D197" s="14">
        <v>0</v>
      </c>
      <c r="E197" s="14">
        <v>0</v>
      </c>
      <c r="F197" s="14"/>
      <c r="G197" s="14">
        <f t="shared" si="2"/>
        <v>0</v>
      </c>
      <c r="H197" s="15"/>
      <c r="I197" s="15"/>
      <c r="J197" s="15"/>
      <c r="K197" s="15"/>
    </row>
    <row r="198" spans="1:11">
      <c r="A198" s="13">
        <v>3780</v>
      </c>
      <c r="B198" s="13">
        <v>2006</v>
      </c>
      <c r="C198" s="14">
        <v>0</v>
      </c>
      <c r="D198" s="14">
        <v>0</v>
      </c>
      <c r="E198" s="14">
        <v>0</v>
      </c>
      <c r="F198" s="14"/>
      <c r="G198" s="14">
        <f t="shared" si="2"/>
        <v>0</v>
      </c>
      <c r="H198" s="15"/>
      <c r="I198" s="15"/>
      <c r="J198" s="15"/>
      <c r="K198" s="15"/>
    </row>
    <row r="199" spans="1:11">
      <c r="A199" s="13">
        <v>3780</v>
      </c>
      <c r="B199" s="13">
        <v>2007</v>
      </c>
      <c r="C199" s="14">
        <v>0</v>
      </c>
      <c r="D199" s="14">
        <v>0</v>
      </c>
      <c r="E199" s="14">
        <v>0</v>
      </c>
      <c r="F199" s="14"/>
      <c r="G199" s="14">
        <f t="shared" si="2"/>
        <v>0</v>
      </c>
      <c r="H199" s="15"/>
      <c r="I199" s="15"/>
      <c r="J199" s="15"/>
      <c r="K199" s="15"/>
    </row>
    <row r="200" spans="1:11">
      <c r="A200" s="13">
        <v>3780</v>
      </c>
      <c r="B200" s="13">
        <v>2008</v>
      </c>
      <c r="C200" s="14">
        <v>0</v>
      </c>
      <c r="D200" s="14">
        <v>0</v>
      </c>
      <c r="E200" s="14">
        <v>0</v>
      </c>
      <c r="F200" s="14"/>
      <c r="G200" s="14">
        <f t="shared" ref="G200:G267" si="3">D200-E200</f>
        <v>0</v>
      </c>
      <c r="H200" s="15"/>
      <c r="I200" s="15"/>
      <c r="J200" s="15"/>
      <c r="K200" s="15"/>
    </row>
    <row r="201" spans="1:11">
      <c r="A201" s="13">
        <v>3780</v>
      </c>
      <c r="B201" s="13">
        <v>2009</v>
      </c>
      <c r="C201" s="14">
        <v>0</v>
      </c>
      <c r="D201" s="14">
        <v>0</v>
      </c>
      <c r="E201" s="14">
        <v>0</v>
      </c>
      <c r="G201" s="14">
        <f t="shared" si="3"/>
        <v>0</v>
      </c>
    </row>
    <row r="202" spans="1:11">
      <c r="A202" s="13">
        <v>3780</v>
      </c>
      <c r="B202" s="13">
        <v>2010</v>
      </c>
      <c r="C202" s="14">
        <v>0</v>
      </c>
      <c r="D202" s="14">
        <v>0</v>
      </c>
      <c r="E202" s="14">
        <v>0</v>
      </c>
      <c r="F202" s="14"/>
      <c r="G202" s="14">
        <f t="shared" si="3"/>
        <v>0</v>
      </c>
      <c r="H202" s="15"/>
      <c r="I202" s="15"/>
      <c r="J202" s="15"/>
      <c r="K202" s="15"/>
    </row>
    <row r="203" spans="1:11">
      <c r="A203" s="13">
        <v>3780</v>
      </c>
      <c r="B203" s="13">
        <v>2013</v>
      </c>
      <c r="C203" s="14">
        <v>0</v>
      </c>
      <c r="D203" s="14">
        <v>0</v>
      </c>
      <c r="E203" s="14">
        <v>0</v>
      </c>
      <c r="F203" s="14"/>
      <c r="G203" s="14">
        <f t="shared" si="3"/>
        <v>0</v>
      </c>
      <c r="H203" s="15"/>
      <c r="I203" s="15"/>
      <c r="J203" s="15"/>
      <c r="K203" s="15"/>
    </row>
    <row r="204" spans="1:11">
      <c r="A204" s="13">
        <v>3780</v>
      </c>
      <c r="B204" s="13">
        <v>2014</v>
      </c>
      <c r="C204" s="14">
        <v>0</v>
      </c>
      <c r="D204" s="14">
        <v>0</v>
      </c>
      <c r="E204" s="14">
        <v>0</v>
      </c>
      <c r="F204" s="14"/>
      <c r="G204" s="14">
        <f t="shared" si="3"/>
        <v>0</v>
      </c>
      <c r="H204" s="15"/>
      <c r="I204" s="15"/>
      <c r="J204" s="15"/>
      <c r="K204" s="15"/>
    </row>
    <row r="205" spans="1:11">
      <c r="A205" s="13">
        <v>3780</v>
      </c>
      <c r="B205" s="13">
        <v>2015</v>
      </c>
      <c r="C205" s="14">
        <v>0</v>
      </c>
      <c r="D205" s="14">
        <v>0</v>
      </c>
      <c r="E205" s="14">
        <v>0</v>
      </c>
      <c r="F205" s="14"/>
      <c r="G205" s="14">
        <f t="shared" si="3"/>
        <v>0</v>
      </c>
      <c r="H205" s="15"/>
      <c r="I205" s="15"/>
      <c r="J205" s="15"/>
      <c r="K205" s="15"/>
    </row>
    <row r="206" spans="1:11">
      <c r="A206" s="13"/>
      <c r="B206" s="13"/>
      <c r="C206" s="14"/>
      <c r="D206" s="14"/>
      <c r="E206" s="14"/>
      <c r="G206" s="14"/>
    </row>
    <row r="207" spans="1:11">
      <c r="A207" s="13">
        <v>3790</v>
      </c>
      <c r="B207" s="13">
        <v>2005</v>
      </c>
      <c r="C207" s="14">
        <v>0</v>
      </c>
      <c r="D207" s="14">
        <v>0</v>
      </c>
      <c r="E207" s="14">
        <v>0</v>
      </c>
      <c r="F207" s="14"/>
      <c r="G207" s="14">
        <f t="shared" si="3"/>
        <v>0</v>
      </c>
      <c r="H207" s="15"/>
      <c r="I207" s="15"/>
      <c r="J207" s="15"/>
      <c r="K207" s="15"/>
    </row>
    <row r="208" spans="1:11">
      <c r="A208" s="13">
        <v>3790</v>
      </c>
      <c r="B208" s="13">
        <v>2006</v>
      </c>
      <c r="C208" s="14">
        <v>0</v>
      </c>
      <c r="D208" s="14">
        <v>0</v>
      </c>
      <c r="E208" s="14">
        <v>0</v>
      </c>
      <c r="F208" s="14"/>
      <c r="G208" s="14">
        <f t="shared" si="3"/>
        <v>0</v>
      </c>
      <c r="H208" s="15"/>
      <c r="I208" s="15"/>
      <c r="J208" s="15"/>
      <c r="K208" s="15"/>
    </row>
    <row r="209" spans="1:11">
      <c r="A209" s="13">
        <v>3790</v>
      </c>
      <c r="B209" s="13">
        <v>2007</v>
      </c>
      <c r="C209" s="14">
        <v>0</v>
      </c>
      <c r="D209" s="14">
        <v>0</v>
      </c>
      <c r="E209" s="14">
        <v>0</v>
      </c>
      <c r="F209" s="14"/>
      <c r="G209" s="14">
        <f t="shared" si="3"/>
        <v>0</v>
      </c>
      <c r="H209" s="15"/>
      <c r="I209" s="15"/>
      <c r="J209" s="15"/>
      <c r="K209" s="15"/>
    </row>
    <row r="210" spans="1:11">
      <c r="A210" s="13">
        <v>3790</v>
      </c>
      <c r="B210" s="13">
        <v>2008</v>
      </c>
      <c r="C210" s="14">
        <v>0</v>
      </c>
      <c r="D210" s="14">
        <v>0</v>
      </c>
      <c r="E210" s="14">
        <v>0</v>
      </c>
      <c r="F210" s="14"/>
      <c r="G210" s="14">
        <f t="shared" si="3"/>
        <v>0</v>
      </c>
      <c r="H210" s="15"/>
      <c r="I210" s="15"/>
      <c r="J210" s="15"/>
      <c r="K210" s="15"/>
    </row>
    <row r="211" spans="1:11">
      <c r="A211" s="13">
        <v>3790</v>
      </c>
      <c r="B211" s="13">
        <v>2009</v>
      </c>
      <c r="C211" s="14">
        <v>0</v>
      </c>
      <c r="D211" s="14">
        <v>0</v>
      </c>
      <c r="E211" s="14">
        <v>0</v>
      </c>
      <c r="G211" s="14">
        <f t="shared" si="3"/>
        <v>0</v>
      </c>
    </row>
    <row r="212" spans="1:11">
      <c r="A212" s="13">
        <v>3790</v>
      </c>
      <c r="B212" s="13">
        <v>2010</v>
      </c>
      <c r="C212" s="14">
        <v>0</v>
      </c>
      <c r="D212" s="14">
        <v>0</v>
      </c>
      <c r="E212" s="14">
        <v>0</v>
      </c>
      <c r="F212" s="14"/>
      <c r="G212" s="14">
        <f t="shared" si="3"/>
        <v>0</v>
      </c>
      <c r="H212" s="15"/>
      <c r="I212" s="15"/>
      <c r="J212" s="15"/>
      <c r="K212" s="15"/>
    </row>
    <row r="213" spans="1:11">
      <c r="A213" s="13">
        <v>3790</v>
      </c>
      <c r="B213" s="13">
        <v>2013</v>
      </c>
      <c r="C213" s="14">
        <v>0</v>
      </c>
      <c r="D213" s="14">
        <v>0</v>
      </c>
      <c r="E213" s="14">
        <v>0</v>
      </c>
      <c r="F213" s="14"/>
      <c r="G213" s="14">
        <f t="shared" si="3"/>
        <v>0</v>
      </c>
      <c r="H213" s="15"/>
      <c r="I213" s="15"/>
      <c r="J213" s="15"/>
      <c r="K213" s="15"/>
    </row>
    <row r="214" spans="1:11">
      <c r="A214" s="13">
        <v>3790</v>
      </c>
      <c r="B214" s="13">
        <v>2014</v>
      </c>
      <c r="C214" s="14">
        <v>0</v>
      </c>
      <c r="D214" s="14">
        <v>0</v>
      </c>
      <c r="E214" s="14">
        <v>0</v>
      </c>
      <c r="F214" s="14"/>
      <c r="G214" s="14">
        <f t="shared" si="3"/>
        <v>0</v>
      </c>
      <c r="H214" s="15"/>
      <c r="I214" s="15"/>
      <c r="J214" s="15"/>
      <c r="K214" s="15"/>
    </row>
    <row r="215" spans="1:11">
      <c r="A215" s="13">
        <v>3790</v>
      </c>
      <c r="B215" s="13">
        <v>2015</v>
      </c>
      <c r="C215" s="14">
        <v>0</v>
      </c>
      <c r="D215" s="14">
        <v>0</v>
      </c>
      <c r="E215" s="14">
        <v>0</v>
      </c>
      <c r="F215" s="14"/>
      <c r="G215" s="14">
        <f t="shared" si="3"/>
        <v>0</v>
      </c>
      <c r="H215" s="15"/>
      <c r="I215" s="15"/>
      <c r="J215" s="15"/>
      <c r="K215" s="15"/>
    </row>
    <row r="216" spans="1:11">
      <c r="A216" s="13"/>
      <c r="B216" s="13"/>
      <c r="C216" s="14"/>
      <c r="D216" s="14"/>
      <c r="E216" s="14"/>
      <c r="G216" s="14"/>
    </row>
    <row r="217" spans="1:11">
      <c r="A217" s="13">
        <v>3800</v>
      </c>
      <c r="B217" s="13">
        <v>2005</v>
      </c>
      <c r="C217" s="14">
        <v>0</v>
      </c>
      <c r="D217" s="14">
        <v>0</v>
      </c>
      <c r="E217" s="14">
        <v>0</v>
      </c>
      <c r="F217" s="14"/>
      <c r="G217" s="14">
        <f t="shared" si="3"/>
        <v>0</v>
      </c>
      <c r="H217" s="15"/>
      <c r="I217" s="15"/>
      <c r="J217" s="15"/>
      <c r="K217" s="15"/>
    </row>
    <row r="218" spans="1:11">
      <c r="A218" s="13">
        <v>3800</v>
      </c>
      <c r="B218" s="13">
        <v>2006</v>
      </c>
      <c r="C218" s="14">
        <v>0</v>
      </c>
      <c r="D218" s="14">
        <v>0</v>
      </c>
      <c r="E218" s="14">
        <v>0</v>
      </c>
      <c r="F218" s="14"/>
      <c r="G218" s="14">
        <f t="shared" si="3"/>
        <v>0</v>
      </c>
      <c r="H218" s="15"/>
      <c r="I218" s="15"/>
      <c r="J218" s="15"/>
      <c r="K218" s="15"/>
    </row>
    <row r="219" spans="1:11">
      <c r="A219" s="13">
        <v>3800</v>
      </c>
      <c r="B219" s="13">
        <v>2007</v>
      </c>
      <c r="C219" s="14">
        <v>0</v>
      </c>
      <c r="D219" s="14">
        <v>0</v>
      </c>
      <c r="E219" s="14">
        <v>0</v>
      </c>
      <c r="F219" s="14"/>
      <c r="G219" s="14">
        <f t="shared" si="3"/>
        <v>0</v>
      </c>
      <c r="H219" s="15"/>
      <c r="I219" s="15"/>
      <c r="J219" s="15"/>
      <c r="K219" s="15"/>
    </row>
    <row r="220" spans="1:11">
      <c r="A220" s="13">
        <v>3800</v>
      </c>
      <c r="B220" s="13">
        <v>2008</v>
      </c>
      <c r="C220" s="14">
        <v>0</v>
      </c>
      <c r="D220" s="14">
        <v>0</v>
      </c>
      <c r="E220" s="14">
        <v>0</v>
      </c>
      <c r="F220" s="14"/>
      <c r="G220" s="14">
        <f t="shared" si="3"/>
        <v>0</v>
      </c>
      <c r="H220" s="15"/>
      <c r="I220" s="15"/>
      <c r="J220" s="15"/>
      <c r="K220" s="15"/>
    </row>
    <row r="221" spans="1:11">
      <c r="A221" s="13">
        <v>3800</v>
      </c>
      <c r="B221" s="13">
        <v>2009</v>
      </c>
      <c r="C221" s="14">
        <v>0</v>
      </c>
      <c r="D221" s="14">
        <v>0</v>
      </c>
      <c r="E221" s="14">
        <v>0</v>
      </c>
      <c r="G221" s="14">
        <f t="shared" si="3"/>
        <v>0</v>
      </c>
    </row>
    <row r="222" spans="1:11">
      <c r="A222" s="13">
        <v>3800</v>
      </c>
      <c r="B222" s="13">
        <v>2010</v>
      </c>
      <c r="C222" s="14">
        <v>0</v>
      </c>
      <c r="D222" s="14">
        <v>0</v>
      </c>
      <c r="E222" s="14">
        <v>0</v>
      </c>
      <c r="F222" s="14"/>
      <c r="G222" s="14">
        <f t="shared" si="3"/>
        <v>0</v>
      </c>
      <c r="H222" s="15"/>
      <c r="I222" s="15"/>
      <c r="J222" s="15"/>
      <c r="K222" s="15"/>
    </row>
    <row r="223" spans="1:11">
      <c r="A223" s="13">
        <v>3800</v>
      </c>
      <c r="B223" s="13">
        <v>2013</v>
      </c>
      <c r="C223" s="14">
        <v>0</v>
      </c>
      <c r="D223" s="14">
        <v>0</v>
      </c>
      <c r="E223" s="14">
        <v>0</v>
      </c>
      <c r="F223" s="14"/>
      <c r="G223" s="14">
        <f t="shared" si="3"/>
        <v>0</v>
      </c>
      <c r="H223" s="15"/>
      <c r="I223" s="15"/>
      <c r="J223" s="15"/>
      <c r="K223" s="15"/>
    </row>
    <row r="224" spans="1:11">
      <c r="A224" s="13">
        <v>3800</v>
      </c>
      <c r="B224" s="13">
        <v>2014</v>
      </c>
      <c r="C224" s="14">
        <v>0</v>
      </c>
      <c r="D224" s="14">
        <v>0</v>
      </c>
      <c r="E224" s="14">
        <v>0</v>
      </c>
      <c r="F224" s="14"/>
      <c r="G224" s="14">
        <f t="shared" si="3"/>
        <v>0</v>
      </c>
      <c r="H224" s="15"/>
      <c r="I224" s="15"/>
      <c r="J224" s="15"/>
      <c r="K224" s="15"/>
    </row>
    <row r="225" spans="1:11">
      <c r="A225" s="13">
        <v>3800</v>
      </c>
      <c r="B225" s="13">
        <v>2015</v>
      </c>
      <c r="C225" s="14">
        <v>17483.73</v>
      </c>
      <c r="D225" s="14">
        <v>0</v>
      </c>
      <c r="E225" s="14">
        <v>0</v>
      </c>
      <c r="F225" s="14" t="s">
        <v>22</v>
      </c>
      <c r="G225" s="14">
        <f t="shared" si="3"/>
        <v>0</v>
      </c>
      <c r="H225" s="15"/>
      <c r="I225" s="15"/>
      <c r="J225" s="15"/>
      <c r="K225" s="15"/>
    </row>
    <row r="226" spans="1:11">
      <c r="A226" s="13"/>
      <c r="B226" s="13"/>
      <c r="C226" s="14"/>
      <c r="D226" s="14"/>
      <c r="E226" s="14"/>
      <c r="G226" s="14"/>
    </row>
    <row r="227" spans="1:11">
      <c r="A227" s="13">
        <v>3810</v>
      </c>
      <c r="B227" s="13">
        <v>2005</v>
      </c>
      <c r="C227" s="14">
        <v>0</v>
      </c>
      <c r="D227" s="14">
        <v>0</v>
      </c>
      <c r="E227" s="14">
        <v>0</v>
      </c>
      <c r="F227" s="14"/>
      <c r="G227" s="14">
        <f t="shared" si="3"/>
        <v>0</v>
      </c>
      <c r="H227" s="15"/>
      <c r="I227" s="15"/>
      <c r="J227" s="15"/>
      <c r="K227" s="15"/>
    </row>
    <row r="228" spans="1:11">
      <c r="A228" s="13">
        <v>3810</v>
      </c>
      <c r="B228" s="13">
        <v>2006</v>
      </c>
      <c r="C228" s="14">
        <v>0</v>
      </c>
      <c r="D228" s="14">
        <v>0</v>
      </c>
      <c r="E228" s="14">
        <v>0</v>
      </c>
      <c r="F228" s="14"/>
      <c r="G228" s="14">
        <f t="shared" si="3"/>
        <v>0</v>
      </c>
      <c r="H228" s="15"/>
      <c r="I228" s="15"/>
      <c r="J228" s="15"/>
      <c r="K228" s="15"/>
    </row>
    <row r="229" spans="1:11">
      <c r="A229" s="13">
        <v>3810</v>
      </c>
      <c r="B229" s="13">
        <v>2007</v>
      </c>
      <c r="C229" s="14">
        <v>0</v>
      </c>
      <c r="D229" s="14">
        <v>0</v>
      </c>
      <c r="E229" s="14">
        <v>0</v>
      </c>
      <c r="F229" s="14"/>
      <c r="G229" s="14">
        <f t="shared" si="3"/>
        <v>0</v>
      </c>
      <c r="H229" s="15"/>
      <c r="I229" s="15"/>
      <c r="J229" s="15"/>
      <c r="K229" s="15"/>
    </row>
    <row r="230" spans="1:11">
      <c r="A230" s="13">
        <v>3810</v>
      </c>
      <c r="B230" s="13">
        <v>2008</v>
      </c>
      <c r="C230" s="14">
        <v>0</v>
      </c>
      <c r="D230" s="14">
        <v>0</v>
      </c>
      <c r="E230" s="14">
        <v>0</v>
      </c>
      <c r="F230" s="14"/>
      <c r="G230" s="14">
        <f t="shared" si="3"/>
        <v>0</v>
      </c>
      <c r="H230" s="15"/>
      <c r="I230" s="15"/>
      <c r="J230" s="15"/>
      <c r="K230" s="15"/>
    </row>
    <row r="231" spans="1:11">
      <c r="A231" s="13">
        <v>3810</v>
      </c>
      <c r="B231" s="13">
        <v>2009</v>
      </c>
      <c r="C231" s="14">
        <v>0</v>
      </c>
      <c r="D231" s="14">
        <v>0</v>
      </c>
      <c r="E231" s="14">
        <v>0</v>
      </c>
      <c r="G231" s="14">
        <f t="shared" si="3"/>
        <v>0</v>
      </c>
    </row>
    <row r="232" spans="1:11">
      <c r="A232" s="13">
        <v>3810</v>
      </c>
      <c r="B232" s="13">
        <v>2010</v>
      </c>
      <c r="C232" s="14">
        <v>0</v>
      </c>
      <c r="D232" s="14">
        <v>0</v>
      </c>
      <c r="E232" s="14">
        <v>0</v>
      </c>
      <c r="F232" s="14"/>
      <c r="G232" s="14">
        <f t="shared" si="3"/>
        <v>0</v>
      </c>
      <c r="H232" s="15"/>
      <c r="I232" s="15"/>
      <c r="J232" s="15"/>
      <c r="K232" s="15"/>
    </row>
    <row r="233" spans="1:11">
      <c r="A233" s="13">
        <v>3810</v>
      </c>
      <c r="B233" s="13">
        <v>2013</v>
      </c>
      <c r="C233" s="14">
        <v>-18868.23</v>
      </c>
      <c r="D233" s="14">
        <v>0</v>
      </c>
      <c r="E233" s="14">
        <v>0</v>
      </c>
      <c r="F233" s="14"/>
      <c r="G233" s="14">
        <f t="shared" si="3"/>
        <v>0</v>
      </c>
      <c r="H233" s="15"/>
      <c r="I233" s="15"/>
      <c r="J233" s="15"/>
      <c r="K233" s="15"/>
    </row>
    <row r="234" spans="1:11">
      <c r="A234" s="13">
        <v>3810</v>
      </c>
      <c r="B234" s="13">
        <v>2014</v>
      </c>
      <c r="C234" s="14">
        <v>-18868.23</v>
      </c>
      <c r="D234" s="14">
        <v>0</v>
      </c>
      <c r="E234" s="14">
        <v>0</v>
      </c>
      <c r="F234" s="14"/>
      <c r="G234" s="14">
        <f t="shared" si="3"/>
        <v>0</v>
      </c>
      <c r="H234" s="15"/>
      <c r="I234" s="15"/>
      <c r="J234" s="15"/>
      <c r="K234" s="15"/>
    </row>
    <row r="235" spans="1:11">
      <c r="A235" s="13">
        <v>3810</v>
      </c>
      <c r="B235" s="13">
        <v>2015</v>
      </c>
      <c r="C235" s="14">
        <v>37736.47</v>
      </c>
      <c r="D235" s="14">
        <v>0</v>
      </c>
      <c r="E235" s="14">
        <v>0</v>
      </c>
      <c r="F235" s="14"/>
      <c r="G235" s="14">
        <f t="shared" si="3"/>
        <v>0</v>
      </c>
      <c r="H235" s="15"/>
      <c r="I235" s="15"/>
      <c r="J235" s="15"/>
      <c r="K235" s="15"/>
    </row>
    <row r="236" spans="1:11">
      <c r="A236" s="13">
        <f>'Pre Adjustment'!A236</f>
        <v>3810</v>
      </c>
      <c r="B236" s="13">
        <v>2015</v>
      </c>
      <c r="C236" s="14"/>
      <c r="D236" s="14"/>
      <c r="E236" s="14"/>
      <c r="F236" s="14"/>
      <c r="G236" s="14"/>
      <c r="H236" s="15"/>
      <c r="I236" s="15"/>
      <c r="J236" s="15"/>
      <c r="K236" s="15"/>
    </row>
    <row r="237" spans="1:11">
      <c r="A237" s="13">
        <f>'Pre Adjustment'!A237</f>
        <v>3810</v>
      </c>
      <c r="B237" s="13">
        <f>'Pre Adjustment'!B237</f>
        <v>2016</v>
      </c>
      <c r="C237" s="14"/>
      <c r="D237" s="14"/>
      <c r="E237" s="14"/>
      <c r="F237" s="14"/>
      <c r="G237" s="14"/>
      <c r="H237" s="15"/>
      <c r="I237" s="15"/>
      <c r="J237" s="15"/>
      <c r="K237" s="15"/>
    </row>
    <row r="238" spans="1:11">
      <c r="A238" s="13">
        <f>'Pre Adjustment'!A238</f>
        <v>3810</v>
      </c>
      <c r="B238" s="13">
        <f>'Pre Adjustment'!B238</f>
        <v>2017</v>
      </c>
      <c r="C238" s="14"/>
      <c r="D238" s="14"/>
      <c r="E238" s="14"/>
      <c r="F238" s="14"/>
      <c r="G238" s="14"/>
      <c r="H238" s="15"/>
      <c r="I238" s="15"/>
      <c r="J238" s="15"/>
      <c r="K238" s="15"/>
    </row>
    <row r="239" spans="1:11">
      <c r="A239" s="13"/>
      <c r="B239" s="13"/>
      <c r="C239" s="14"/>
      <c r="D239" s="14"/>
      <c r="E239" s="14"/>
      <c r="F239" s="14"/>
      <c r="G239" s="14"/>
      <c r="H239" s="15"/>
      <c r="I239" s="15"/>
      <c r="J239" s="15"/>
      <c r="K239" s="15"/>
    </row>
    <row r="240" spans="1:11">
      <c r="A240" s="13"/>
      <c r="B240" s="13"/>
      <c r="C240" s="14"/>
      <c r="D240" s="14"/>
      <c r="E240" s="14"/>
      <c r="G240" s="14"/>
    </row>
    <row r="241" spans="1:11">
      <c r="A241" s="13">
        <v>3820</v>
      </c>
      <c r="B241" s="13">
        <v>2005</v>
      </c>
      <c r="C241" s="14">
        <v>0</v>
      </c>
      <c r="D241" s="14">
        <v>0</v>
      </c>
      <c r="E241" s="14">
        <v>0</v>
      </c>
      <c r="F241" s="14"/>
      <c r="G241" s="14">
        <f t="shared" si="3"/>
        <v>0</v>
      </c>
      <c r="H241" s="15"/>
      <c r="I241" s="15"/>
      <c r="J241" s="15"/>
      <c r="K241" s="15"/>
    </row>
    <row r="242" spans="1:11">
      <c r="A242" s="13">
        <v>3820</v>
      </c>
      <c r="B242" s="13">
        <v>2006</v>
      </c>
      <c r="C242" s="14">
        <v>0</v>
      </c>
      <c r="D242" s="14">
        <v>0</v>
      </c>
      <c r="E242" s="14">
        <v>0</v>
      </c>
      <c r="F242" s="14"/>
      <c r="G242" s="14">
        <f t="shared" si="3"/>
        <v>0</v>
      </c>
      <c r="H242" s="15"/>
      <c r="I242" s="15"/>
      <c r="J242" s="15"/>
      <c r="K242" s="15"/>
    </row>
    <row r="243" spans="1:11">
      <c r="A243" s="13">
        <v>3820</v>
      </c>
      <c r="B243" s="13">
        <v>2007</v>
      </c>
      <c r="C243" s="14">
        <v>0</v>
      </c>
      <c r="D243" s="14">
        <v>0</v>
      </c>
      <c r="E243" s="14">
        <v>0</v>
      </c>
      <c r="F243" s="14"/>
      <c r="G243" s="14">
        <f t="shared" si="3"/>
        <v>0</v>
      </c>
      <c r="H243" s="15"/>
      <c r="I243" s="15"/>
      <c r="J243" s="15"/>
      <c r="K243" s="15"/>
    </row>
    <row r="244" spans="1:11">
      <c r="A244" s="13">
        <v>3820</v>
      </c>
      <c r="B244" s="13">
        <v>2008</v>
      </c>
      <c r="C244" s="14">
        <v>0</v>
      </c>
      <c r="D244" s="14">
        <v>0</v>
      </c>
      <c r="E244" s="14">
        <v>0</v>
      </c>
      <c r="F244" s="14"/>
      <c r="G244" s="14">
        <f t="shared" si="3"/>
        <v>0</v>
      </c>
      <c r="H244" s="15"/>
      <c r="I244" s="15"/>
      <c r="J244" s="15"/>
      <c r="K244" s="15"/>
    </row>
    <row r="245" spans="1:11">
      <c r="A245" s="13">
        <v>3820</v>
      </c>
      <c r="B245" s="13">
        <v>2009</v>
      </c>
      <c r="C245" s="14">
        <v>0</v>
      </c>
      <c r="D245" s="14">
        <v>0</v>
      </c>
      <c r="E245" s="14">
        <v>0</v>
      </c>
      <c r="G245" s="14">
        <f t="shared" si="3"/>
        <v>0</v>
      </c>
    </row>
    <row r="246" spans="1:11">
      <c r="A246" s="13">
        <v>3820</v>
      </c>
      <c r="B246" s="13">
        <v>2010</v>
      </c>
      <c r="C246" s="14">
        <v>0</v>
      </c>
      <c r="D246" s="14">
        <v>0</v>
      </c>
      <c r="E246" s="14">
        <v>0</v>
      </c>
      <c r="F246" s="14"/>
      <c r="G246" s="14">
        <f t="shared" si="3"/>
        <v>0</v>
      </c>
      <c r="H246" s="15"/>
      <c r="I246" s="15"/>
      <c r="J246" s="15"/>
      <c r="K246" s="15"/>
    </row>
    <row r="247" spans="1:11">
      <c r="A247" s="13">
        <v>3820</v>
      </c>
      <c r="B247" s="13">
        <v>2013</v>
      </c>
      <c r="C247" s="14">
        <v>0</v>
      </c>
      <c r="D247" s="14">
        <v>0</v>
      </c>
      <c r="E247" s="14">
        <v>0</v>
      </c>
      <c r="F247" s="14"/>
      <c r="G247" s="14">
        <f t="shared" si="3"/>
        <v>0</v>
      </c>
      <c r="H247" s="15"/>
      <c r="I247" s="15"/>
      <c r="J247" s="15"/>
      <c r="K247" s="15"/>
    </row>
    <row r="248" spans="1:11">
      <c r="A248" s="13">
        <v>3820</v>
      </c>
      <c r="B248" s="13">
        <v>2014</v>
      </c>
      <c r="C248" s="14">
        <v>0</v>
      </c>
      <c r="D248" s="14">
        <v>0</v>
      </c>
      <c r="E248" s="14">
        <v>0</v>
      </c>
      <c r="F248" s="14"/>
      <c r="G248" s="14">
        <f t="shared" si="3"/>
        <v>0</v>
      </c>
      <c r="H248" s="15"/>
      <c r="I248" s="15"/>
      <c r="J248" s="15"/>
      <c r="K248" s="15"/>
    </row>
    <row r="249" spans="1:11">
      <c r="A249" s="13">
        <v>3820</v>
      </c>
      <c r="B249" s="13">
        <v>2015</v>
      </c>
      <c r="C249" s="14">
        <v>0</v>
      </c>
      <c r="D249" s="14">
        <v>0</v>
      </c>
      <c r="E249" s="14">
        <v>0</v>
      </c>
      <c r="F249" s="14"/>
      <c r="G249" s="14">
        <f t="shared" si="3"/>
        <v>0</v>
      </c>
      <c r="H249" s="15"/>
      <c r="I249" s="15"/>
      <c r="J249" s="15"/>
      <c r="K249" s="15"/>
    </row>
    <row r="250" spans="1:11">
      <c r="A250" s="13"/>
      <c r="B250" s="13"/>
      <c r="C250" s="14"/>
      <c r="D250" s="14"/>
      <c r="E250" s="14"/>
      <c r="G250" s="14"/>
    </row>
    <row r="251" spans="1:11">
      <c r="A251" s="13">
        <v>3830</v>
      </c>
      <c r="B251" s="13">
        <v>2005</v>
      </c>
      <c r="C251" s="14">
        <v>0</v>
      </c>
      <c r="D251" s="14">
        <v>0</v>
      </c>
      <c r="E251" s="14">
        <v>0</v>
      </c>
      <c r="F251" s="14"/>
      <c r="G251" s="14">
        <f t="shared" si="3"/>
        <v>0</v>
      </c>
      <c r="H251" s="15"/>
      <c r="I251" s="15"/>
      <c r="J251" s="15"/>
      <c r="K251" s="15"/>
    </row>
    <row r="252" spans="1:11">
      <c r="A252" s="13">
        <v>3830</v>
      </c>
      <c r="B252" s="13">
        <v>2006</v>
      </c>
      <c r="C252" s="14">
        <v>0</v>
      </c>
      <c r="D252" s="14">
        <v>0</v>
      </c>
      <c r="E252" s="14">
        <v>0</v>
      </c>
      <c r="F252" s="14"/>
      <c r="G252" s="14">
        <f t="shared" si="3"/>
        <v>0</v>
      </c>
      <c r="H252" s="15"/>
      <c r="I252" s="15"/>
      <c r="J252" s="15"/>
      <c r="K252" s="15"/>
    </row>
    <row r="253" spans="1:11">
      <c r="A253" s="13">
        <v>3830</v>
      </c>
      <c r="B253" s="13">
        <v>2007</v>
      </c>
      <c r="C253" s="14">
        <v>0</v>
      </c>
      <c r="D253" s="14">
        <v>0</v>
      </c>
      <c r="E253" s="14">
        <v>0</v>
      </c>
      <c r="F253" s="14"/>
      <c r="G253" s="14">
        <f t="shared" si="3"/>
        <v>0</v>
      </c>
      <c r="H253" s="15"/>
      <c r="I253" s="15"/>
      <c r="J253" s="15"/>
      <c r="K253" s="15"/>
    </row>
    <row r="254" spans="1:11">
      <c r="A254" s="13">
        <v>3830</v>
      </c>
      <c r="B254" s="13">
        <v>2008</v>
      </c>
      <c r="C254" s="14">
        <v>0</v>
      </c>
      <c r="D254" s="14">
        <v>0</v>
      </c>
      <c r="E254" s="14">
        <v>0</v>
      </c>
      <c r="F254" s="14"/>
      <c r="G254" s="14">
        <f t="shared" si="3"/>
        <v>0</v>
      </c>
      <c r="H254" s="15"/>
      <c r="I254" s="15"/>
      <c r="J254" s="15"/>
      <c r="K254" s="15"/>
    </row>
    <row r="255" spans="1:11">
      <c r="A255" s="13">
        <v>3830</v>
      </c>
      <c r="B255" s="13">
        <v>2009</v>
      </c>
      <c r="C255" s="14">
        <v>0</v>
      </c>
      <c r="D255" s="14">
        <v>0</v>
      </c>
      <c r="E255" s="14">
        <v>0</v>
      </c>
      <c r="G255" s="14">
        <f t="shared" si="3"/>
        <v>0</v>
      </c>
    </row>
    <row r="256" spans="1:11">
      <c r="A256" s="13">
        <v>3830</v>
      </c>
      <c r="B256" s="13">
        <v>2010</v>
      </c>
      <c r="C256" s="14">
        <v>0</v>
      </c>
      <c r="D256" s="14">
        <v>0</v>
      </c>
      <c r="E256" s="14">
        <v>0</v>
      </c>
      <c r="F256" s="14"/>
      <c r="G256" s="14">
        <f t="shared" si="3"/>
        <v>0</v>
      </c>
      <c r="H256" s="15"/>
      <c r="I256" s="15"/>
      <c r="J256" s="15"/>
      <c r="K256" s="15"/>
    </row>
    <row r="257" spans="1:11">
      <c r="A257" s="13">
        <v>3830</v>
      </c>
      <c r="B257" s="13">
        <v>2013</v>
      </c>
      <c r="C257" s="14">
        <v>0</v>
      </c>
      <c r="D257" s="14">
        <v>0</v>
      </c>
      <c r="E257" s="14">
        <v>0</v>
      </c>
      <c r="F257" s="14"/>
      <c r="G257" s="14">
        <f t="shared" si="3"/>
        <v>0</v>
      </c>
      <c r="H257" s="15"/>
      <c r="I257" s="15"/>
      <c r="J257" s="15"/>
      <c r="K257" s="15"/>
    </row>
    <row r="258" spans="1:11">
      <c r="A258" s="13">
        <v>3830</v>
      </c>
      <c r="B258" s="13">
        <v>2014</v>
      </c>
      <c r="C258" s="14">
        <v>0</v>
      </c>
      <c r="D258" s="14">
        <v>0</v>
      </c>
      <c r="E258" s="14">
        <v>0</v>
      </c>
      <c r="F258" s="14"/>
      <c r="G258" s="14">
        <f t="shared" si="3"/>
        <v>0</v>
      </c>
      <c r="H258" s="15"/>
      <c r="I258" s="15"/>
      <c r="J258" s="15"/>
      <c r="K258" s="15"/>
    </row>
    <row r="259" spans="1:11">
      <c r="A259" s="13">
        <v>3830</v>
      </c>
      <c r="B259" s="13">
        <v>2015</v>
      </c>
      <c r="C259" s="14">
        <v>0</v>
      </c>
      <c r="D259" s="14">
        <v>0</v>
      </c>
      <c r="E259" s="14">
        <v>0</v>
      </c>
      <c r="F259" s="14"/>
      <c r="G259" s="14">
        <f t="shared" si="3"/>
        <v>0</v>
      </c>
      <c r="H259" s="15"/>
      <c r="I259" s="15"/>
      <c r="J259" s="15"/>
      <c r="K259" s="15"/>
    </row>
    <row r="260" spans="1:11">
      <c r="A260" s="13"/>
      <c r="B260" s="13"/>
      <c r="C260" s="14"/>
      <c r="D260" s="14"/>
      <c r="E260" s="14"/>
      <c r="G260" s="14"/>
    </row>
    <row r="261" spans="1:11">
      <c r="A261" s="13">
        <v>3840</v>
      </c>
      <c r="B261" s="13">
        <v>2005</v>
      </c>
      <c r="C261" s="14">
        <v>0</v>
      </c>
      <c r="D261" s="14">
        <v>0</v>
      </c>
      <c r="E261" s="14">
        <v>0</v>
      </c>
      <c r="F261" s="14"/>
      <c r="G261" s="14">
        <f t="shared" si="3"/>
        <v>0</v>
      </c>
      <c r="H261" s="15"/>
      <c r="I261" s="15"/>
      <c r="J261" s="15"/>
      <c r="K261" s="15"/>
    </row>
    <row r="262" spans="1:11">
      <c r="A262" s="13">
        <v>3840</v>
      </c>
      <c r="B262" s="13">
        <v>2006</v>
      </c>
      <c r="C262" s="14">
        <v>0</v>
      </c>
      <c r="D262" s="14">
        <v>0</v>
      </c>
      <c r="E262" s="14">
        <v>0</v>
      </c>
      <c r="F262" s="14"/>
      <c r="G262" s="14">
        <f t="shared" si="3"/>
        <v>0</v>
      </c>
      <c r="H262" s="15"/>
      <c r="I262" s="15"/>
      <c r="J262" s="15"/>
      <c r="K262" s="15"/>
    </row>
    <row r="263" spans="1:11">
      <c r="A263" s="13">
        <v>3840</v>
      </c>
      <c r="B263" s="13">
        <v>2007</v>
      </c>
      <c r="C263" s="14">
        <v>0</v>
      </c>
      <c r="D263" s="14">
        <v>0</v>
      </c>
      <c r="E263" s="14">
        <v>0</v>
      </c>
      <c r="F263" s="14"/>
      <c r="G263" s="14">
        <f t="shared" si="3"/>
        <v>0</v>
      </c>
      <c r="H263" s="15"/>
      <c r="I263" s="15"/>
      <c r="J263" s="15"/>
      <c r="K263" s="15"/>
    </row>
    <row r="264" spans="1:11">
      <c r="A264" s="13">
        <v>3840</v>
      </c>
      <c r="B264" s="13">
        <v>2008</v>
      </c>
      <c r="C264" s="14">
        <v>0</v>
      </c>
      <c r="D264" s="14">
        <v>0</v>
      </c>
      <c r="E264" s="14">
        <v>0</v>
      </c>
      <c r="F264" s="14"/>
      <c r="G264" s="14">
        <f t="shared" si="3"/>
        <v>0</v>
      </c>
      <c r="H264" s="15"/>
      <c r="I264" s="15"/>
      <c r="J264" s="15"/>
      <c r="K264" s="15"/>
    </row>
    <row r="265" spans="1:11">
      <c r="A265" s="13">
        <v>3840</v>
      </c>
      <c r="B265" s="13">
        <v>2009</v>
      </c>
      <c r="C265" s="14">
        <v>0</v>
      </c>
      <c r="D265" s="14">
        <v>0</v>
      </c>
      <c r="E265" s="14">
        <v>0</v>
      </c>
      <c r="G265" s="14">
        <f t="shared" si="3"/>
        <v>0</v>
      </c>
    </row>
    <row r="266" spans="1:11">
      <c r="A266" s="13">
        <v>3840</v>
      </c>
      <c r="B266" s="13">
        <v>2010</v>
      </c>
      <c r="C266" s="14">
        <v>0</v>
      </c>
      <c r="D266" s="14">
        <v>0</v>
      </c>
      <c r="E266" s="14">
        <v>0</v>
      </c>
      <c r="F266" s="14"/>
      <c r="G266" s="14">
        <f t="shared" si="3"/>
        <v>0</v>
      </c>
      <c r="H266" s="15"/>
      <c r="I266" s="15"/>
      <c r="J266" s="15"/>
      <c r="K266" s="15"/>
    </row>
    <row r="267" spans="1:11">
      <c r="A267" s="13">
        <v>3840</v>
      </c>
      <c r="B267" s="13">
        <v>2013</v>
      </c>
      <c r="C267" s="14">
        <v>0</v>
      </c>
      <c r="D267" s="14">
        <v>0</v>
      </c>
      <c r="E267" s="14">
        <v>0</v>
      </c>
      <c r="F267" s="14"/>
      <c r="G267" s="14">
        <f t="shared" si="3"/>
        <v>0</v>
      </c>
      <c r="H267" s="15"/>
      <c r="I267" s="15"/>
      <c r="J267" s="15"/>
      <c r="K267" s="15"/>
    </row>
    <row r="268" spans="1:11">
      <c r="A268" s="13">
        <v>3840</v>
      </c>
      <c r="B268" s="13">
        <v>2014</v>
      </c>
      <c r="C268" s="14">
        <v>0</v>
      </c>
      <c r="D268" s="14">
        <v>0</v>
      </c>
      <c r="E268" s="14">
        <v>0</v>
      </c>
      <c r="F268" s="14"/>
      <c r="G268" s="14">
        <f t="shared" ref="G268:G331" si="4">D268-E268</f>
        <v>0</v>
      </c>
      <c r="H268" s="15"/>
      <c r="I268" s="15"/>
      <c r="J268" s="15"/>
      <c r="K268" s="15"/>
    </row>
    <row r="269" spans="1:11">
      <c r="A269" s="13">
        <v>3840</v>
      </c>
      <c r="B269" s="13">
        <v>2015</v>
      </c>
      <c r="C269" s="14">
        <v>0</v>
      </c>
      <c r="D269" s="14">
        <v>0</v>
      </c>
      <c r="E269" s="14">
        <v>0</v>
      </c>
      <c r="F269" s="14"/>
      <c r="G269" s="14">
        <f t="shared" si="4"/>
        <v>0</v>
      </c>
      <c r="H269" s="15"/>
      <c r="I269" s="15"/>
      <c r="J269" s="15"/>
      <c r="K269" s="15"/>
    </row>
    <row r="270" spans="1:11">
      <c r="A270" s="13"/>
      <c r="B270" s="13"/>
      <c r="C270" s="14"/>
      <c r="D270" s="14"/>
      <c r="E270" s="14"/>
      <c r="G270" s="14"/>
    </row>
    <row r="271" spans="1:11">
      <c r="A271" s="13">
        <v>3850</v>
      </c>
      <c r="B271" s="13">
        <v>2005</v>
      </c>
      <c r="C271" s="14">
        <v>0</v>
      </c>
      <c r="D271" s="14">
        <v>0</v>
      </c>
      <c r="E271" s="14">
        <v>0</v>
      </c>
      <c r="F271" s="14"/>
      <c r="G271" s="14">
        <f t="shared" si="4"/>
        <v>0</v>
      </c>
      <c r="H271" s="15"/>
      <c r="I271" s="15"/>
      <c r="J271" s="15"/>
      <c r="K271" s="15"/>
    </row>
    <row r="272" spans="1:11">
      <c r="A272" s="13">
        <v>3850</v>
      </c>
      <c r="B272" s="13">
        <v>2006</v>
      </c>
      <c r="C272" s="14">
        <v>0</v>
      </c>
      <c r="D272" s="14">
        <v>0</v>
      </c>
      <c r="E272" s="14">
        <v>0</v>
      </c>
      <c r="F272" s="14"/>
      <c r="G272" s="14">
        <f t="shared" si="4"/>
        <v>0</v>
      </c>
      <c r="H272" s="15"/>
      <c r="I272" s="15"/>
      <c r="J272" s="15"/>
      <c r="K272" s="15"/>
    </row>
    <row r="273" spans="1:11">
      <c r="A273" s="13">
        <v>3850</v>
      </c>
      <c r="B273" s="13">
        <v>2007</v>
      </c>
      <c r="C273" s="14">
        <v>0</v>
      </c>
      <c r="D273" s="14">
        <v>0</v>
      </c>
      <c r="E273" s="14">
        <v>0</v>
      </c>
      <c r="F273" s="14"/>
      <c r="G273" s="14">
        <f t="shared" si="4"/>
        <v>0</v>
      </c>
      <c r="H273" s="15"/>
      <c r="I273" s="15"/>
      <c r="J273" s="15"/>
      <c r="K273" s="15"/>
    </row>
    <row r="274" spans="1:11">
      <c r="A274" s="13">
        <v>3850</v>
      </c>
      <c r="B274" s="13">
        <v>2008</v>
      </c>
      <c r="C274" s="14">
        <v>0</v>
      </c>
      <c r="D274" s="14">
        <v>0</v>
      </c>
      <c r="E274" s="14">
        <v>0</v>
      </c>
      <c r="F274" s="14"/>
      <c r="G274" s="14">
        <f t="shared" si="4"/>
        <v>0</v>
      </c>
      <c r="H274" s="15"/>
      <c r="I274" s="15"/>
      <c r="J274" s="15"/>
      <c r="K274" s="15"/>
    </row>
    <row r="275" spans="1:11">
      <c r="A275" s="13">
        <v>3850</v>
      </c>
      <c r="B275" s="13">
        <v>2009</v>
      </c>
      <c r="C275" s="14">
        <v>0</v>
      </c>
      <c r="D275" s="14">
        <v>0</v>
      </c>
      <c r="E275" s="14">
        <v>0</v>
      </c>
      <c r="G275" s="14">
        <f t="shared" si="4"/>
        <v>0</v>
      </c>
    </row>
    <row r="276" spans="1:11">
      <c r="A276" s="13">
        <v>3850</v>
      </c>
      <c r="B276" s="13">
        <v>2010</v>
      </c>
      <c r="C276" s="14">
        <v>0</v>
      </c>
      <c r="D276" s="14">
        <v>0</v>
      </c>
      <c r="E276" s="14">
        <v>0</v>
      </c>
      <c r="F276" s="14"/>
      <c r="G276" s="14">
        <f t="shared" si="4"/>
        <v>0</v>
      </c>
      <c r="H276" s="15"/>
      <c r="I276" s="15"/>
      <c r="J276" s="15"/>
      <c r="K276" s="15"/>
    </row>
    <row r="277" spans="1:11">
      <c r="A277" s="13">
        <v>3850</v>
      </c>
      <c r="B277" s="13">
        <v>2013</v>
      </c>
      <c r="C277" s="14">
        <v>0</v>
      </c>
      <c r="D277" s="14">
        <v>0</v>
      </c>
      <c r="E277" s="14">
        <v>0</v>
      </c>
      <c r="F277" s="14"/>
      <c r="G277" s="14">
        <f t="shared" si="4"/>
        <v>0</v>
      </c>
      <c r="H277" s="15"/>
      <c r="I277" s="15"/>
      <c r="J277" s="15"/>
      <c r="K277" s="15"/>
    </row>
    <row r="278" spans="1:11">
      <c r="A278" s="13">
        <v>3850</v>
      </c>
      <c r="B278" s="13">
        <v>2014</v>
      </c>
      <c r="C278" s="14">
        <v>0</v>
      </c>
      <c r="D278" s="14">
        <v>0</v>
      </c>
      <c r="E278" s="14">
        <v>0</v>
      </c>
      <c r="F278" s="14"/>
      <c r="G278" s="14">
        <f t="shared" si="4"/>
        <v>0</v>
      </c>
      <c r="H278" s="15"/>
      <c r="I278" s="15"/>
      <c r="J278" s="15"/>
      <c r="K278" s="15"/>
    </row>
    <row r="279" spans="1:11">
      <c r="A279" s="13">
        <v>3850</v>
      </c>
      <c r="B279" s="13">
        <v>2015</v>
      </c>
      <c r="C279" s="14">
        <v>0</v>
      </c>
      <c r="D279" s="14">
        <v>0</v>
      </c>
      <c r="E279" s="14">
        <v>0</v>
      </c>
      <c r="F279" s="14"/>
      <c r="G279" s="14">
        <f t="shared" si="4"/>
        <v>0</v>
      </c>
      <c r="H279" s="15"/>
      <c r="I279" s="15"/>
      <c r="J279" s="15"/>
      <c r="K279" s="15"/>
    </row>
    <row r="280" spans="1:11">
      <c r="A280" s="13"/>
      <c r="B280" s="13"/>
      <c r="C280" s="14"/>
      <c r="D280" s="14"/>
      <c r="E280" s="14"/>
      <c r="G280" s="14"/>
    </row>
    <row r="281" spans="1:11">
      <c r="A281" s="13">
        <v>3870</v>
      </c>
      <c r="B281" s="13">
        <v>2005</v>
      </c>
      <c r="C281" s="14">
        <v>0</v>
      </c>
      <c r="D281" s="14">
        <v>0</v>
      </c>
      <c r="E281" s="14">
        <v>0</v>
      </c>
      <c r="G281" s="14">
        <f t="shared" si="4"/>
        <v>0</v>
      </c>
    </row>
    <row r="282" spans="1:11">
      <c r="A282" s="13">
        <v>3870</v>
      </c>
      <c r="B282" s="13">
        <v>2006</v>
      </c>
      <c r="C282" s="14">
        <v>0</v>
      </c>
      <c r="D282" s="14">
        <v>0</v>
      </c>
      <c r="E282" s="14">
        <v>0</v>
      </c>
      <c r="G282" s="14">
        <f t="shared" si="4"/>
        <v>0</v>
      </c>
    </row>
    <row r="283" spans="1:11">
      <c r="A283" s="13">
        <v>3870</v>
      </c>
      <c r="B283" s="13">
        <v>2007</v>
      </c>
      <c r="C283" s="14">
        <v>0</v>
      </c>
      <c r="D283" s="14">
        <v>0</v>
      </c>
      <c r="E283" s="14">
        <v>0</v>
      </c>
      <c r="G283" s="14">
        <f t="shared" si="4"/>
        <v>0</v>
      </c>
    </row>
    <row r="284" spans="1:11">
      <c r="A284" s="13">
        <v>3870</v>
      </c>
      <c r="B284" s="13">
        <v>2008</v>
      </c>
      <c r="C284" s="14">
        <v>0</v>
      </c>
      <c r="D284" s="14">
        <v>0</v>
      </c>
      <c r="E284" s="14">
        <v>0</v>
      </c>
      <c r="G284" s="14">
        <f t="shared" si="4"/>
        <v>0</v>
      </c>
    </row>
    <row r="285" spans="1:11">
      <c r="A285" s="13">
        <v>3870</v>
      </c>
      <c r="B285" s="13">
        <v>2009</v>
      </c>
      <c r="C285" s="14">
        <v>0</v>
      </c>
      <c r="D285" s="14">
        <v>0</v>
      </c>
      <c r="E285" s="14">
        <v>0</v>
      </c>
      <c r="G285" s="14">
        <f t="shared" si="4"/>
        <v>0</v>
      </c>
    </row>
    <row r="286" spans="1:11">
      <c r="A286" s="13">
        <v>3870</v>
      </c>
      <c r="B286" s="13">
        <v>2010</v>
      </c>
      <c r="C286" s="14">
        <v>0</v>
      </c>
      <c r="D286" s="14">
        <v>0</v>
      </c>
      <c r="E286" s="14">
        <v>0</v>
      </c>
      <c r="G286" s="14">
        <f t="shared" si="4"/>
        <v>0</v>
      </c>
    </row>
    <row r="287" spans="1:11">
      <c r="A287" s="13">
        <v>3870</v>
      </c>
      <c r="B287" s="13">
        <v>2013</v>
      </c>
      <c r="C287" s="14">
        <v>0</v>
      </c>
      <c r="D287" s="14">
        <v>0</v>
      </c>
      <c r="E287" s="14">
        <v>0</v>
      </c>
      <c r="G287" s="14">
        <f t="shared" si="4"/>
        <v>0</v>
      </c>
    </row>
    <row r="288" spans="1:11">
      <c r="A288" s="13">
        <v>3870</v>
      </c>
      <c r="B288" s="13">
        <v>2014</v>
      </c>
      <c r="C288" s="14">
        <v>0</v>
      </c>
      <c r="D288" s="14">
        <v>0</v>
      </c>
      <c r="E288" s="14">
        <v>0</v>
      </c>
      <c r="G288" s="14">
        <f t="shared" si="4"/>
        <v>0</v>
      </c>
    </row>
    <row r="289" spans="1:7">
      <c r="A289" s="13">
        <v>3870</v>
      </c>
      <c r="B289" s="13">
        <v>2015</v>
      </c>
      <c r="C289" s="14">
        <v>0</v>
      </c>
      <c r="D289" s="14">
        <v>0</v>
      </c>
      <c r="E289" s="14">
        <v>0</v>
      </c>
      <c r="G289" s="14">
        <f t="shared" si="4"/>
        <v>0</v>
      </c>
    </row>
    <row r="290" spans="1:7">
      <c r="A290" s="13"/>
      <c r="B290" s="13"/>
      <c r="C290" s="14"/>
      <c r="D290" s="14"/>
      <c r="E290" s="14"/>
      <c r="G290" s="14"/>
    </row>
    <row r="291" spans="1:7">
      <c r="A291" s="13">
        <v>3890</v>
      </c>
      <c r="B291" s="13">
        <v>2005</v>
      </c>
      <c r="C291" s="14">
        <v>0</v>
      </c>
      <c r="D291" s="14">
        <v>0</v>
      </c>
      <c r="E291" s="14">
        <v>0</v>
      </c>
      <c r="G291" s="14">
        <f t="shared" si="4"/>
        <v>0</v>
      </c>
    </row>
    <row r="292" spans="1:7">
      <c r="A292" s="13">
        <v>3890</v>
      </c>
      <c r="B292" s="13">
        <v>2006</v>
      </c>
      <c r="C292" s="14">
        <v>0</v>
      </c>
      <c r="D292" s="14">
        <v>0</v>
      </c>
      <c r="E292" s="14">
        <v>0</v>
      </c>
      <c r="G292" s="14">
        <f t="shared" si="4"/>
        <v>0</v>
      </c>
    </row>
    <row r="293" spans="1:7">
      <c r="A293" s="13">
        <v>3890</v>
      </c>
      <c r="B293" s="13">
        <v>2007</v>
      </c>
      <c r="C293" s="14">
        <v>0</v>
      </c>
      <c r="D293" s="14">
        <v>0</v>
      </c>
      <c r="E293" s="14">
        <v>0</v>
      </c>
      <c r="G293" s="14">
        <f t="shared" si="4"/>
        <v>0</v>
      </c>
    </row>
    <row r="294" spans="1:7">
      <c r="A294" s="13">
        <v>3890</v>
      </c>
      <c r="B294" s="13">
        <v>2008</v>
      </c>
      <c r="C294" s="14">
        <v>0</v>
      </c>
      <c r="D294" s="14">
        <v>0</v>
      </c>
      <c r="E294" s="14">
        <v>0</v>
      </c>
      <c r="G294" s="14">
        <f t="shared" si="4"/>
        <v>0</v>
      </c>
    </row>
    <row r="295" spans="1:7">
      <c r="A295" s="13">
        <v>3890</v>
      </c>
      <c r="B295" s="13">
        <v>2009</v>
      </c>
      <c r="C295" s="14">
        <v>0</v>
      </c>
      <c r="D295" s="14">
        <v>0</v>
      </c>
      <c r="E295" s="14">
        <v>0</v>
      </c>
      <c r="G295" s="14">
        <f t="shared" si="4"/>
        <v>0</v>
      </c>
    </row>
    <row r="296" spans="1:7">
      <c r="A296" s="13">
        <v>3890</v>
      </c>
      <c r="B296" s="13">
        <v>2010</v>
      </c>
      <c r="C296" s="14">
        <v>0</v>
      </c>
      <c r="D296" s="14">
        <v>0</v>
      </c>
      <c r="E296" s="14">
        <v>0</v>
      </c>
      <c r="G296" s="14">
        <f t="shared" si="4"/>
        <v>0</v>
      </c>
    </row>
    <row r="297" spans="1:7">
      <c r="A297" s="13">
        <v>3890</v>
      </c>
      <c r="B297" s="13">
        <v>2013</v>
      </c>
      <c r="C297" s="14">
        <v>0</v>
      </c>
      <c r="D297" s="14">
        <v>0</v>
      </c>
      <c r="E297" s="14">
        <v>0</v>
      </c>
      <c r="G297" s="14">
        <f t="shared" si="4"/>
        <v>0</v>
      </c>
    </row>
    <row r="298" spans="1:7">
      <c r="A298" s="13">
        <v>3890</v>
      </c>
      <c r="B298" s="13">
        <v>2014</v>
      </c>
      <c r="C298" s="14">
        <v>0</v>
      </c>
      <c r="D298" s="14">
        <v>0</v>
      </c>
      <c r="E298" s="14">
        <v>0</v>
      </c>
      <c r="G298" s="14">
        <f t="shared" si="4"/>
        <v>0</v>
      </c>
    </row>
    <row r="299" spans="1:7">
      <c r="A299" s="13">
        <v>3890</v>
      </c>
      <c r="B299" s="13">
        <v>2015</v>
      </c>
      <c r="C299" s="14">
        <v>0</v>
      </c>
      <c r="D299" s="14">
        <v>0</v>
      </c>
      <c r="E299" s="14">
        <v>0</v>
      </c>
      <c r="G299" s="14">
        <f t="shared" si="4"/>
        <v>0</v>
      </c>
    </row>
    <row r="300" spans="1:7">
      <c r="A300" s="13"/>
      <c r="B300" s="13"/>
      <c r="C300" s="14"/>
      <c r="D300" s="14"/>
      <c r="E300" s="14"/>
      <c r="G300" s="14"/>
    </row>
    <row r="301" spans="1:7">
      <c r="A301" s="13">
        <v>3900</v>
      </c>
      <c r="B301" s="13">
        <v>2005</v>
      </c>
      <c r="C301" s="14">
        <v>0</v>
      </c>
      <c r="D301" s="14">
        <v>0</v>
      </c>
      <c r="E301" s="14">
        <v>0</v>
      </c>
      <c r="G301" s="14">
        <f t="shared" si="4"/>
        <v>0</v>
      </c>
    </row>
    <row r="302" spans="1:7">
      <c r="A302" s="13">
        <v>3900</v>
      </c>
      <c r="B302" s="13">
        <v>2006</v>
      </c>
      <c r="C302" s="14">
        <v>0</v>
      </c>
      <c r="D302" s="14">
        <v>0</v>
      </c>
      <c r="E302" s="14">
        <v>0</v>
      </c>
      <c r="G302" s="14">
        <f t="shared" si="4"/>
        <v>0</v>
      </c>
    </row>
    <row r="303" spans="1:7">
      <c r="A303" s="13">
        <v>3900</v>
      </c>
      <c r="B303" s="13">
        <v>2007</v>
      </c>
      <c r="C303" s="14">
        <v>0</v>
      </c>
      <c r="D303" s="14">
        <v>0</v>
      </c>
      <c r="E303" s="14">
        <v>0</v>
      </c>
      <c r="G303" s="14">
        <f t="shared" si="4"/>
        <v>0</v>
      </c>
    </row>
    <row r="304" spans="1:7">
      <c r="A304" s="13">
        <v>3900</v>
      </c>
      <c r="B304" s="13">
        <v>2008</v>
      </c>
      <c r="C304" s="14">
        <v>0</v>
      </c>
      <c r="D304" s="14">
        <v>0</v>
      </c>
      <c r="E304" s="14">
        <v>0</v>
      </c>
      <c r="G304" s="14">
        <f t="shared" si="4"/>
        <v>0</v>
      </c>
    </row>
    <row r="305" spans="1:7">
      <c r="A305" s="13">
        <v>3900</v>
      </c>
      <c r="B305" s="13">
        <v>2009</v>
      </c>
      <c r="C305" s="14">
        <v>0</v>
      </c>
      <c r="D305" s="14">
        <v>0</v>
      </c>
      <c r="E305" s="14">
        <v>0</v>
      </c>
      <c r="G305" s="14">
        <f t="shared" si="4"/>
        <v>0</v>
      </c>
    </row>
    <row r="306" spans="1:7">
      <c r="A306" s="13">
        <v>3900</v>
      </c>
      <c r="B306" s="13">
        <v>2010</v>
      </c>
      <c r="C306" s="14">
        <v>0</v>
      </c>
      <c r="D306" s="14">
        <v>0</v>
      </c>
      <c r="E306" s="14">
        <v>0</v>
      </c>
      <c r="G306" s="14">
        <f t="shared" si="4"/>
        <v>0</v>
      </c>
    </row>
    <row r="307" spans="1:7">
      <c r="A307" s="13">
        <v>3900</v>
      </c>
      <c r="B307" s="13">
        <v>2013</v>
      </c>
      <c r="C307" s="14">
        <v>0</v>
      </c>
      <c r="D307" s="14">
        <v>0</v>
      </c>
      <c r="E307" s="14">
        <v>0</v>
      </c>
      <c r="G307" s="14">
        <f t="shared" si="4"/>
        <v>0</v>
      </c>
    </row>
    <row r="308" spans="1:7">
      <c r="A308" s="13">
        <v>3900</v>
      </c>
      <c r="B308" s="13">
        <v>2014</v>
      </c>
      <c r="C308" s="14">
        <v>0</v>
      </c>
      <c r="D308" s="14">
        <v>0</v>
      </c>
      <c r="E308" s="14">
        <v>0</v>
      </c>
      <c r="G308" s="14">
        <f t="shared" si="4"/>
        <v>0</v>
      </c>
    </row>
    <row r="309" spans="1:7">
      <c r="A309" s="13">
        <v>3900</v>
      </c>
      <c r="B309" s="13">
        <v>2015</v>
      </c>
      <c r="C309" s="14">
        <v>0</v>
      </c>
      <c r="D309" s="14">
        <v>0</v>
      </c>
      <c r="E309" s="14">
        <v>0</v>
      </c>
      <c r="G309" s="14">
        <f t="shared" si="4"/>
        <v>0</v>
      </c>
    </row>
    <row r="310" spans="1:7">
      <c r="A310" s="13"/>
      <c r="B310" s="13"/>
      <c r="C310" s="14"/>
      <c r="D310" s="14"/>
      <c r="E310" s="14"/>
      <c r="G310" s="14"/>
    </row>
    <row r="311" spans="1:7">
      <c r="A311" s="13">
        <v>3901</v>
      </c>
      <c r="B311" s="13">
        <v>2005</v>
      </c>
      <c r="C311" s="14">
        <v>0</v>
      </c>
      <c r="D311" s="14">
        <v>0</v>
      </c>
      <c r="E311" s="14">
        <v>0</v>
      </c>
      <c r="G311" s="14">
        <f t="shared" si="4"/>
        <v>0</v>
      </c>
    </row>
    <row r="312" spans="1:7">
      <c r="A312" s="13">
        <v>3901</v>
      </c>
      <c r="B312" s="13">
        <v>2006</v>
      </c>
      <c r="C312" s="14">
        <v>0</v>
      </c>
      <c r="D312" s="14">
        <v>0</v>
      </c>
      <c r="E312" s="14">
        <v>0</v>
      </c>
      <c r="G312" s="14">
        <f t="shared" si="4"/>
        <v>0</v>
      </c>
    </row>
    <row r="313" spans="1:7">
      <c r="A313" s="13">
        <v>3901</v>
      </c>
      <c r="B313" s="13">
        <v>2007</v>
      </c>
      <c r="C313" s="14">
        <v>0</v>
      </c>
      <c r="D313" s="14">
        <v>0</v>
      </c>
      <c r="E313" s="14">
        <v>0</v>
      </c>
      <c r="G313" s="14">
        <f t="shared" si="4"/>
        <v>0</v>
      </c>
    </row>
    <row r="314" spans="1:7">
      <c r="A314" s="13">
        <v>3901</v>
      </c>
      <c r="B314" s="13">
        <v>2008</v>
      </c>
      <c r="C314" s="14">
        <v>0</v>
      </c>
      <c r="D314" s="14">
        <v>0</v>
      </c>
      <c r="E314" s="14">
        <v>0</v>
      </c>
      <c r="G314" s="14">
        <f t="shared" si="4"/>
        <v>0</v>
      </c>
    </row>
    <row r="315" spans="1:7">
      <c r="A315" s="13">
        <v>3901</v>
      </c>
      <c r="B315" s="13">
        <v>2009</v>
      </c>
      <c r="C315" s="14">
        <v>0</v>
      </c>
      <c r="D315" s="14">
        <v>0</v>
      </c>
      <c r="E315" s="14">
        <v>0</v>
      </c>
      <c r="G315" s="14">
        <f t="shared" si="4"/>
        <v>0</v>
      </c>
    </row>
    <row r="316" spans="1:7">
      <c r="A316" s="13">
        <v>3901</v>
      </c>
      <c r="B316" s="13">
        <v>2010</v>
      </c>
      <c r="C316" s="14">
        <v>0</v>
      </c>
      <c r="D316" s="14">
        <v>0</v>
      </c>
      <c r="E316" s="14">
        <v>0</v>
      </c>
      <c r="G316" s="14">
        <f t="shared" si="4"/>
        <v>0</v>
      </c>
    </row>
    <row r="317" spans="1:7">
      <c r="A317" s="13">
        <v>3901</v>
      </c>
      <c r="B317" s="13">
        <v>2013</v>
      </c>
      <c r="C317" s="14">
        <v>0</v>
      </c>
      <c r="D317" s="14">
        <v>0</v>
      </c>
      <c r="E317" s="14">
        <v>0</v>
      </c>
      <c r="G317" s="14">
        <f t="shared" si="4"/>
        <v>0</v>
      </c>
    </row>
    <row r="318" spans="1:7">
      <c r="A318" s="13">
        <v>3901</v>
      </c>
      <c r="B318" s="13">
        <v>2014</v>
      </c>
      <c r="C318" s="14">
        <v>0</v>
      </c>
      <c r="D318" s="14">
        <v>0</v>
      </c>
      <c r="E318" s="14">
        <v>0</v>
      </c>
      <c r="G318" s="14">
        <f t="shared" si="4"/>
        <v>0</v>
      </c>
    </row>
    <row r="319" spans="1:7">
      <c r="A319" s="13">
        <v>3901</v>
      </c>
      <c r="B319" s="13">
        <v>2015</v>
      </c>
      <c r="C319" s="14">
        <v>0</v>
      </c>
      <c r="D319" s="14">
        <v>0</v>
      </c>
      <c r="E319" s="14">
        <v>0</v>
      </c>
      <c r="G319" s="14">
        <f t="shared" si="4"/>
        <v>0</v>
      </c>
    </row>
    <row r="320" spans="1:7">
      <c r="A320" s="13"/>
      <c r="B320" s="13"/>
      <c r="C320" s="14"/>
      <c r="D320" s="14"/>
      <c r="E320" s="14"/>
      <c r="G320" s="14"/>
    </row>
    <row r="321" spans="1:7">
      <c r="A321" s="13">
        <v>3902</v>
      </c>
      <c r="B321" s="13">
        <v>2005</v>
      </c>
      <c r="C321" s="14">
        <v>0</v>
      </c>
      <c r="D321" s="14">
        <v>0</v>
      </c>
      <c r="E321" s="14">
        <v>0</v>
      </c>
      <c r="G321" s="14">
        <f t="shared" si="4"/>
        <v>0</v>
      </c>
    </row>
    <row r="322" spans="1:7">
      <c r="A322" s="13">
        <v>3902</v>
      </c>
      <c r="B322" s="13">
        <v>2006</v>
      </c>
      <c r="C322" s="14">
        <v>0</v>
      </c>
      <c r="D322" s="14">
        <v>0</v>
      </c>
      <c r="E322" s="14">
        <v>0</v>
      </c>
      <c r="G322" s="14">
        <f t="shared" si="4"/>
        <v>0</v>
      </c>
    </row>
    <row r="323" spans="1:7">
      <c r="A323" s="13">
        <v>3902</v>
      </c>
      <c r="B323" s="13">
        <v>2007</v>
      </c>
      <c r="C323" s="14">
        <v>0</v>
      </c>
      <c r="D323" s="14">
        <v>0</v>
      </c>
      <c r="E323" s="14">
        <v>0</v>
      </c>
      <c r="G323" s="14">
        <f t="shared" si="4"/>
        <v>0</v>
      </c>
    </row>
    <row r="324" spans="1:7">
      <c r="A324" s="13">
        <v>3902</v>
      </c>
      <c r="B324" s="13">
        <v>2008</v>
      </c>
      <c r="C324" s="14">
        <v>0</v>
      </c>
      <c r="D324" s="14">
        <v>0</v>
      </c>
      <c r="E324" s="14">
        <v>0</v>
      </c>
      <c r="G324" s="14">
        <f t="shared" si="4"/>
        <v>0</v>
      </c>
    </row>
    <row r="325" spans="1:7">
      <c r="A325" s="13">
        <v>3902</v>
      </c>
      <c r="B325" s="13">
        <v>2009</v>
      </c>
      <c r="C325" s="14">
        <v>0</v>
      </c>
      <c r="D325" s="14">
        <v>0</v>
      </c>
      <c r="E325" s="14">
        <v>0</v>
      </c>
      <c r="G325" s="14">
        <f t="shared" si="4"/>
        <v>0</v>
      </c>
    </row>
    <row r="326" spans="1:7">
      <c r="A326" s="13">
        <v>3902</v>
      </c>
      <c r="B326" s="13">
        <v>2010</v>
      </c>
      <c r="C326" s="14">
        <v>0</v>
      </c>
      <c r="D326" s="14">
        <v>0</v>
      </c>
      <c r="E326" s="14">
        <v>0</v>
      </c>
      <c r="G326" s="14">
        <f t="shared" si="4"/>
        <v>0</v>
      </c>
    </row>
    <row r="327" spans="1:7">
      <c r="A327" s="13">
        <v>3902</v>
      </c>
      <c r="B327" s="13">
        <v>2013</v>
      </c>
      <c r="C327" s="14">
        <v>0</v>
      </c>
      <c r="D327" s="14">
        <v>0</v>
      </c>
      <c r="E327" s="14">
        <v>0</v>
      </c>
      <c r="G327" s="14">
        <f t="shared" si="4"/>
        <v>0</v>
      </c>
    </row>
    <row r="328" spans="1:7">
      <c r="A328" s="13">
        <v>3902</v>
      </c>
      <c r="B328" s="13">
        <v>2014</v>
      </c>
      <c r="C328" s="14">
        <v>0</v>
      </c>
      <c r="D328" s="14">
        <v>0</v>
      </c>
      <c r="E328" s="14">
        <v>0</v>
      </c>
      <c r="G328" s="14">
        <f t="shared" si="4"/>
        <v>0</v>
      </c>
    </row>
    <row r="329" spans="1:7">
      <c r="A329" s="13">
        <v>3902</v>
      </c>
      <c r="B329" s="13">
        <v>2015</v>
      </c>
      <c r="C329" s="14">
        <v>0</v>
      </c>
      <c r="D329" s="14">
        <v>0</v>
      </c>
      <c r="E329" s="14">
        <v>0</v>
      </c>
      <c r="G329" s="14">
        <f t="shared" si="4"/>
        <v>0</v>
      </c>
    </row>
    <row r="330" spans="1:7">
      <c r="A330" s="13"/>
      <c r="B330" s="13"/>
      <c r="C330" s="14"/>
      <c r="D330" s="14"/>
      <c r="E330" s="14"/>
      <c r="G330" s="14"/>
    </row>
    <row r="331" spans="1:7">
      <c r="A331" s="13">
        <v>3903</v>
      </c>
      <c r="B331" s="13">
        <v>2005</v>
      </c>
      <c r="C331" s="14">
        <v>0</v>
      </c>
      <c r="D331" s="14">
        <v>0</v>
      </c>
      <c r="E331" s="14">
        <v>0</v>
      </c>
      <c r="G331" s="14">
        <f t="shared" si="4"/>
        <v>0</v>
      </c>
    </row>
    <row r="332" spans="1:7">
      <c r="A332" s="13">
        <v>3903</v>
      </c>
      <c r="B332" s="13">
        <v>2006</v>
      </c>
      <c r="C332" s="14">
        <v>0</v>
      </c>
      <c r="D332" s="14">
        <v>0</v>
      </c>
      <c r="E332" s="14">
        <v>0</v>
      </c>
      <c r="G332" s="14">
        <f t="shared" ref="G332:G395" si="5">D332-E332</f>
        <v>0</v>
      </c>
    </row>
    <row r="333" spans="1:7">
      <c r="A333" s="13">
        <v>3903</v>
      </c>
      <c r="B333" s="13">
        <v>2007</v>
      </c>
      <c r="C333" s="14">
        <v>0</v>
      </c>
      <c r="D333" s="14">
        <v>0</v>
      </c>
      <c r="E333" s="14">
        <v>0</v>
      </c>
      <c r="G333" s="14">
        <f t="shared" si="5"/>
        <v>0</v>
      </c>
    </row>
    <row r="334" spans="1:7">
      <c r="A334" s="13">
        <v>3903</v>
      </c>
      <c r="B334" s="13">
        <v>2008</v>
      </c>
      <c r="C334" s="14">
        <v>0</v>
      </c>
      <c r="D334" s="14">
        <v>0</v>
      </c>
      <c r="E334" s="14">
        <v>0</v>
      </c>
      <c r="G334" s="14">
        <f t="shared" si="5"/>
        <v>0</v>
      </c>
    </row>
    <row r="335" spans="1:7">
      <c r="A335" s="13">
        <v>3903</v>
      </c>
      <c r="B335" s="13">
        <v>2009</v>
      </c>
      <c r="C335" s="14">
        <v>0</v>
      </c>
      <c r="D335" s="14">
        <v>0</v>
      </c>
      <c r="E335" s="14">
        <v>0</v>
      </c>
      <c r="G335" s="14">
        <f t="shared" si="5"/>
        <v>0</v>
      </c>
    </row>
    <row r="336" spans="1:7">
      <c r="A336" s="13">
        <v>3903</v>
      </c>
      <c r="B336" s="13">
        <v>2010</v>
      </c>
      <c r="C336" s="14">
        <v>0</v>
      </c>
      <c r="D336" s="14">
        <v>0</v>
      </c>
      <c r="E336" s="14">
        <v>0</v>
      </c>
      <c r="G336" s="14">
        <f t="shared" si="5"/>
        <v>0</v>
      </c>
    </row>
    <row r="337" spans="1:7">
      <c r="A337" s="13">
        <v>3903</v>
      </c>
      <c r="B337" s="13">
        <v>2013</v>
      </c>
      <c r="C337" s="14">
        <v>0</v>
      </c>
      <c r="D337" s="14">
        <v>0</v>
      </c>
      <c r="E337" s="14">
        <v>0</v>
      </c>
      <c r="G337" s="14">
        <f t="shared" si="5"/>
        <v>0</v>
      </c>
    </row>
    <row r="338" spans="1:7">
      <c r="A338" s="13">
        <v>3903</v>
      </c>
      <c r="B338" s="13">
        <v>2014</v>
      </c>
      <c r="C338" s="14">
        <v>0</v>
      </c>
      <c r="D338" s="14">
        <v>0</v>
      </c>
      <c r="E338" s="14">
        <v>0</v>
      </c>
      <c r="G338" s="14">
        <f t="shared" si="5"/>
        <v>0</v>
      </c>
    </row>
    <row r="339" spans="1:7">
      <c r="A339" s="13">
        <v>3903</v>
      </c>
      <c r="B339" s="13">
        <v>2015</v>
      </c>
      <c r="C339" s="14">
        <v>0</v>
      </c>
      <c r="D339" s="14">
        <v>0</v>
      </c>
      <c r="E339" s="14">
        <v>0</v>
      </c>
      <c r="G339" s="14">
        <f t="shared" si="5"/>
        <v>0</v>
      </c>
    </row>
    <row r="340" spans="1:7">
      <c r="A340" s="13"/>
      <c r="B340" s="13"/>
      <c r="C340" s="14"/>
      <c r="D340" s="14"/>
      <c r="E340" s="14"/>
      <c r="G340" s="14"/>
    </row>
    <row r="341" spans="1:7">
      <c r="A341" s="13">
        <v>3910</v>
      </c>
      <c r="B341" s="13">
        <v>2005</v>
      </c>
      <c r="C341" s="14">
        <v>0</v>
      </c>
      <c r="D341" s="14">
        <v>0</v>
      </c>
      <c r="E341" s="14">
        <v>0</v>
      </c>
      <c r="G341" s="14">
        <f t="shared" si="5"/>
        <v>0</v>
      </c>
    </row>
    <row r="342" spans="1:7">
      <c r="A342" s="13">
        <v>3910</v>
      </c>
      <c r="B342" s="13">
        <v>2006</v>
      </c>
      <c r="C342" s="14">
        <v>0</v>
      </c>
      <c r="D342" s="14">
        <v>0</v>
      </c>
      <c r="E342" s="14">
        <v>0</v>
      </c>
      <c r="G342" s="14">
        <f t="shared" si="5"/>
        <v>0</v>
      </c>
    </row>
    <row r="343" spans="1:7">
      <c r="A343" s="13">
        <v>3910</v>
      </c>
      <c r="B343" s="13">
        <v>2007</v>
      </c>
      <c r="C343" s="14">
        <v>0</v>
      </c>
      <c r="D343" s="14">
        <v>0</v>
      </c>
      <c r="E343" s="14">
        <v>0</v>
      </c>
      <c r="G343" s="14">
        <f t="shared" si="5"/>
        <v>0</v>
      </c>
    </row>
    <row r="344" spans="1:7">
      <c r="A344" s="13">
        <v>3910</v>
      </c>
      <c r="B344" s="13">
        <v>2008</v>
      </c>
      <c r="C344" s="14">
        <v>0</v>
      </c>
      <c r="D344" s="14">
        <v>0</v>
      </c>
      <c r="E344" s="14">
        <v>0</v>
      </c>
      <c r="G344" s="14">
        <f t="shared" si="5"/>
        <v>0</v>
      </c>
    </row>
    <row r="345" spans="1:7">
      <c r="A345" s="13">
        <v>3910</v>
      </c>
      <c r="B345" s="13">
        <v>2009</v>
      </c>
      <c r="C345" s="14">
        <v>0</v>
      </c>
      <c r="D345" s="14">
        <v>0</v>
      </c>
      <c r="E345" s="14">
        <v>0</v>
      </c>
      <c r="G345" s="14">
        <f t="shared" si="5"/>
        <v>0</v>
      </c>
    </row>
    <row r="346" spans="1:7">
      <c r="A346" s="13">
        <v>3910</v>
      </c>
      <c r="B346" s="13">
        <v>2010</v>
      </c>
      <c r="C346" s="14">
        <v>0</v>
      </c>
      <c r="D346" s="14">
        <v>0</v>
      </c>
      <c r="E346" s="14">
        <v>0</v>
      </c>
      <c r="G346" s="14">
        <f t="shared" si="5"/>
        <v>0</v>
      </c>
    </row>
    <row r="347" spans="1:7">
      <c r="A347" s="13">
        <v>3910</v>
      </c>
      <c r="B347" s="13">
        <v>2013</v>
      </c>
      <c r="C347" s="14">
        <v>0</v>
      </c>
      <c r="D347" s="14">
        <v>0</v>
      </c>
      <c r="E347" s="14">
        <v>0</v>
      </c>
      <c r="G347" s="14">
        <f t="shared" si="5"/>
        <v>0</v>
      </c>
    </row>
    <row r="348" spans="1:7">
      <c r="A348" s="13">
        <v>3910</v>
      </c>
      <c r="B348" s="13">
        <v>2014</v>
      </c>
      <c r="C348" s="14">
        <v>0</v>
      </c>
      <c r="D348" s="14">
        <v>0</v>
      </c>
      <c r="E348" s="14">
        <v>0</v>
      </c>
      <c r="G348" s="14">
        <f t="shared" si="5"/>
        <v>0</v>
      </c>
    </row>
    <row r="349" spans="1:7">
      <c r="A349" s="13">
        <v>3910</v>
      </c>
      <c r="B349" s="13">
        <v>2015</v>
      </c>
      <c r="C349" s="14">
        <v>0</v>
      </c>
      <c r="D349" s="14">
        <v>0</v>
      </c>
      <c r="E349" s="14">
        <v>0</v>
      </c>
      <c r="G349" s="14">
        <f t="shared" si="5"/>
        <v>0</v>
      </c>
    </row>
    <row r="350" spans="1:7">
      <c r="A350" s="13"/>
      <c r="B350" s="13"/>
      <c r="C350" s="14"/>
      <c r="D350" s="14"/>
      <c r="E350" s="14"/>
      <c r="G350" s="14"/>
    </row>
    <row r="351" spans="1:7">
      <c r="A351" s="13">
        <v>3920</v>
      </c>
      <c r="B351" s="13">
        <v>2005</v>
      </c>
      <c r="C351" s="14">
        <v>0</v>
      </c>
      <c r="D351" s="14">
        <v>0</v>
      </c>
      <c r="E351" s="14">
        <v>0</v>
      </c>
      <c r="G351" s="14">
        <f t="shared" si="5"/>
        <v>0</v>
      </c>
    </row>
    <row r="352" spans="1:7">
      <c r="A352" s="13">
        <v>3920</v>
      </c>
      <c r="B352" s="13">
        <v>2006</v>
      </c>
      <c r="C352" s="14">
        <v>0</v>
      </c>
      <c r="D352" s="14">
        <v>0</v>
      </c>
      <c r="E352" s="14">
        <v>0</v>
      </c>
      <c r="G352" s="14">
        <f t="shared" si="5"/>
        <v>0</v>
      </c>
    </row>
    <row r="353" spans="1:7">
      <c r="A353" s="13">
        <v>3920</v>
      </c>
      <c r="B353" s="13">
        <v>2007</v>
      </c>
      <c r="C353" s="14">
        <v>0</v>
      </c>
      <c r="D353" s="14">
        <v>0</v>
      </c>
      <c r="E353" s="14">
        <v>0</v>
      </c>
      <c r="G353" s="14">
        <f t="shared" si="5"/>
        <v>0</v>
      </c>
    </row>
    <row r="354" spans="1:7">
      <c r="A354" s="13">
        <v>3920</v>
      </c>
      <c r="B354" s="13">
        <v>2008</v>
      </c>
      <c r="C354" s="14">
        <v>0</v>
      </c>
      <c r="D354" s="14">
        <v>0</v>
      </c>
      <c r="E354" s="14">
        <v>0</v>
      </c>
      <c r="G354" s="14">
        <f t="shared" si="5"/>
        <v>0</v>
      </c>
    </row>
    <row r="355" spans="1:7">
      <c r="A355" s="13">
        <v>3920</v>
      </c>
      <c r="B355" s="13">
        <v>2009</v>
      </c>
      <c r="C355" s="14">
        <v>0</v>
      </c>
      <c r="D355" s="14">
        <v>0</v>
      </c>
      <c r="E355" s="14">
        <v>0</v>
      </c>
      <c r="G355" s="14">
        <f t="shared" si="5"/>
        <v>0</v>
      </c>
    </row>
    <row r="356" spans="1:7">
      <c r="A356" s="13">
        <v>3920</v>
      </c>
      <c r="B356" s="13">
        <v>2010</v>
      </c>
      <c r="C356" s="14">
        <v>0</v>
      </c>
      <c r="D356" s="14">
        <v>0</v>
      </c>
      <c r="E356" s="14">
        <v>0</v>
      </c>
      <c r="G356" s="14">
        <f t="shared" si="5"/>
        <v>0</v>
      </c>
    </row>
    <row r="357" spans="1:7">
      <c r="A357" s="13">
        <v>3920</v>
      </c>
      <c r="B357" s="13">
        <v>2013</v>
      </c>
      <c r="C357" s="14">
        <v>0</v>
      </c>
      <c r="D357" s="14">
        <v>0</v>
      </c>
      <c r="E357" s="14">
        <v>0</v>
      </c>
      <c r="G357" s="14">
        <f t="shared" si="5"/>
        <v>0</v>
      </c>
    </row>
    <row r="358" spans="1:7">
      <c r="A358" s="13">
        <v>3920</v>
      </c>
      <c r="B358" s="13">
        <v>2014</v>
      </c>
      <c r="C358" s="14">
        <v>0</v>
      </c>
      <c r="D358" s="14">
        <v>0</v>
      </c>
      <c r="E358" s="14">
        <v>0</v>
      </c>
      <c r="G358" s="14">
        <f t="shared" si="5"/>
        <v>0</v>
      </c>
    </row>
    <row r="359" spans="1:7">
      <c r="A359" s="13">
        <v>3920</v>
      </c>
      <c r="B359" s="13">
        <v>2015</v>
      </c>
      <c r="C359" s="14">
        <v>0</v>
      </c>
      <c r="D359" s="14">
        <v>0</v>
      </c>
      <c r="E359" s="14">
        <v>0</v>
      </c>
      <c r="G359" s="14">
        <f t="shared" si="5"/>
        <v>0</v>
      </c>
    </row>
    <row r="360" spans="1:7">
      <c r="A360" s="13"/>
      <c r="B360" s="13"/>
      <c r="C360" s="14"/>
      <c r="D360" s="14"/>
      <c r="E360" s="14"/>
      <c r="G360" s="14"/>
    </row>
    <row r="361" spans="1:7">
      <c r="A361" s="13">
        <v>3921</v>
      </c>
      <c r="B361" s="13">
        <v>2005</v>
      </c>
      <c r="C361" s="14">
        <v>0</v>
      </c>
      <c r="D361" s="14">
        <v>0</v>
      </c>
      <c r="E361" s="14">
        <v>0</v>
      </c>
      <c r="G361" s="14">
        <f t="shared" si="5"/>
        <v>0</v>
      </c>
    </row>
    <row r="362" spans="1:7">
      <c r="A362" s="13">
        <v>3921</v>
      </c>
      <c r="B362" s="13">
        <v>2006</v>
      </c>
      <c r="C362" s="14">
        <v>0</v>
      </c>
      <c r="D362" s="14">
        <v>0</v>
      </c>
      <c r="E362" s="14">
        <v>0</v>
      </c>
      <c r="G362" s="14">
        <f t="shared" si="5"/>
        <v>0</v>
      </c>
    </row>
    <row r="363" spans="1:7">
      <c r="A363" s="13">
        <v>3921</v>
      </c>
      <c r="B363" s="13">
        <v>2007</v>
      </c>
      <c r="C363" s="14">
        <v>0</v>
      </c>
      <c r="D363" s="14">
        <v>0</v>
      </c>
      <c r="E363" s="14">
        <v>0</v>
      </c>
      <c r="G363" s="14">
        <f t="shared" si="5"/>
        <v>0</v>
      </c>
    </row>
    <row r="364" spans="1:7">
      <c r="A364" s="13">
        <v>3921</v>
      </c>
      <c r="B364" s="13">
        <v>2008</v>
      </c>
      <c r="C364" s="14">
        <v>0</v>
      </c>
      <c r="D364" s="14">
        <v>0</v>
      </c>
      <c r="E364" s="14">
        <v>0</v>
      </c>
      <c r="G364" s="14">
        <f t="shared" si="5"/>
        <v>0</v>
      </c>
    </row>
    <row r="365" spans="1:7">
      <c r="A365" s="13">
        <v>3921</v>
      </c>
      <c r="B365" s="13">
        <v>2009</v>
      </c>
      <c r="C365" s="14">
        <v>0</v>
      </c>
      <c r="D365" s="14">
        <v>0</v>
      </c>
      <c r="E365" s="14">
        <v>0</v>
      </c>
      <c r="G365" s="14">
        <f t="shared" si="5"/>
        <v>0</v>
      </c>
    </row>
    <row r="366" spans="1:7">
      <c r="A366" s="13">
        <v>3921</v>
      </c>
      <c r="B366" s="13">
        <v>2010</v>
      </c>
      <c r="C366" s="14">
        <v>0</v>
      </c>
      <c r="D366" s="14">
        <v>0</v>
      </c>
      <c r="E366" s="14">
        <v>0</v>
      </c>
      <c r="G366" s="14">
        <f t="shared" si="5"/>
        <v>0</v>
      </c>
    </row>
    <row r="367" spans="1:7">
      <c r="A367" s="13">
        <v>3921</v>
      </c>
      <c r="B367" s="13">
        <v>2013</v>
      </c>
      <c r="C367" s="14">
        <v>0</v>
      </c>
      <c r="D367" s="14">
        <v>0</v>
      </c>
      <c r="E367" s="14">
        <v>0</v>
      </c>
      <c r="G367" s="14">
        <f t="shared" si="5"/>
        <v>0</v>
      </c>
    </row>
    <row r="368" spans="1:7">
      <c r="A368" s="13">
        <v>3921</v>
      </c>
      <c r="B368" s="13">
        <v>2014</v>
      </c>
      <c r="C368" s="14">
        <v>0</v>
      </c>
      <c r="D368" s="14">
        <v>0</v>
      </c>
      <c r="E368" s="14">
        <v>0</v>
      </c>
      <c r="G368" s="14">
        <f t="shared" si="5"/>
        <v>0</v>
      </c>
    </row>
    <row r="369" spans="1:7">
      <c r="A369" s="13">
        <v>3921</v>
      </c>
      <c r="B369" s="13">
        <v>2015</v>
      </c>
      <c r="C369" s="14">
        <v>0</v>
      </c>
      <c r="D369" s="14">
        <v>0</v>
      </c>
      <c r="E369" s="14">
        <v>0</v>
      </c>
      <c r="G369" s="14">
        <f t="shared" si="5"/>
        <v>0</v>
      </c>
    </row>
    <row r="370" spans="1:7">
      <c r="A370" s="13"/>
      <c r="B370" s="13"/>
      <c r="C370" s="14"/>
      <c r="D370" s="14"/>
      <c r="E370" s="14"/>
      <c r="G370" s="14"/>
    </row>
    <row r="371" spans="1:7">
      <c r="A371" s="13">
        <v>3930</v>
      </c>
      <c r="B371" s="13">
        <v>2005</v>
      </c>
      <c r="C371" s="14">
        <v>0</v>
      </c>
      <c r="D371" s="14">
        <v>0</v>
      </c>
      <c r="E371" s="14">
        <v>0</v>
      </c>
      <c r="G371" s="14">
        <f t="shared" si="5"/>
        <v>0</v>
      </c>
    </row>
    <row r="372" spans="1:7">
      <c r="A372" s="13">
        <v>3930</v>
      </c>
      <c r="B372" s="13">
        <v>2006</v>
      </c>
      <c r="C372" s="14">
        <v>0</v>
      </c>
      <c r="D372" s="14">
        <v>0</v>
      </c>
      <c r="E372" s="14">
        <v>0</v>
      </c>
      <c r="G372" s="14">
        <f t="shared" si="5"/>
        <v>0</v>
      </c>
    </row>
    <row r="373" spans="1:7">
      <c r="A373" s="13">
        <v>3930</v>
      </c>
      <c r="B373" s="13">
        <v>2007</v>
      </c>
      <c r="C373" s="14">
        <v>0</v>
      </c>
      <c r="D373" s="14">
        <v>0</v>
      </c>
      <c r="E373" s="14">
        <v>0</v>
      </c>
      <c r="G373" s="14">
        <f t="shared" si="5"/>
        <v>0</v>
      </c>
    </row>
    <row r="374" spans="1:7">
      <c r="A374" s="13">
        <v>3930</v>
      </c>
      <c r="B374" s="13">
        <v>2008</v>
      </c>
      <c r="C374" s="14">
        <v>0</v>
      </c>
      <c r="D374" s="14">
        <v>0</v>
      </c>
      <c r="E374" s="14">
        <v>0</v>
      </c>
      <c r="G374" s="14">
        <f t="shared" si="5"/>
        <v>0</v>
      </c>
    </row>
    <row r="375" spans="1:7">
      <c r="A375" s="13">
        <v>3930</v>
      </c>
      <c r="B375" s="13">
        <v>2009</v>
      </c>
      <c r="C375" s="14">
        <v>0</v>
      </c>
      <c r="D375" s="14">
        <v>0</v>
      </c>
      <c r="E375" s="14">
        <v>0</v>
      </c>
      <c r="G375" s="14">
        <f t="shared" si="5"/>
        <v>0</v>
      </c>
    </row>
    <row r="376" spans="1:7">
      <c r="A376" s="13">
        <v>3930</v>
      </c>
      <c r="B376" s="13">
        <v>2010</v>
      </c>
      <c r="C376" s="14">
        <v>0</v>
      </c>
      <c r="D376" s="14">
        <v>0</v>
      </c>
      <c r="E376" s="14">
        <v>0</v>
      </c>
      <c r="G376" s="14">
        <f t="shared" si="5"/>
        <v>0</v>
      </c>
    </row>
    <row r="377" spans="1:7">
      <c r="A377" s="13">
        <v>3930</v>
      </c>
      <c r="B377" s="13">
        <v>2013</v>
      </c>
      <c r="C377" s="14">
        <v>0</v>
      </c>
      <c r="D377" s="14">
        <v>0</v>
      </c>
      <c r="E377" s="14">
        <v>0</v>
      </c>
      <c r="G377" s="14">
        <f t="shared" si="5"/>
        <v>0</v>
      </c>
    </row>
    <row r="378" spans="1:7">
      <c r="A378" s="13">
        <v>3930</v>
      </c>
      <c r="B378" s="13">
        <v>2014</v>
      </c>
      <c r="C378" s="14">
        <v>0</v>
      </c>
      <c r="D378" s="14">
        <v>0</v>
      </c>
      <c r="E378" s="14">
        <v>0</v>
      </c>
      <c r="G378" s="14">
        <f t="shared" si="5"/>
        <v>0</v>
      </c>
    </row>
    <row r="379" spans="1:7">
      <c r="A379" s="13">
        <v>3930</v>
      </c>
      <c r="B379" s="13">
        <v>2015</v>
      </c>
      <c r="C379" s="14">
        <v>0</v>
      </c>
      <c r="D379" s="14">
        <v>0</v>
      </c>
      <c r="E379" s="14">
        <v>0</v>
      </c>
      <c r="G379" s="14">
        <f t="shared" si="5"/>
        <v>0</v>
      </c>
    </row>
    <row r="380" spans="1:7">
      <c r="A380" s="13"/>
      <c r="B380" s="13"/>
      <c r="C380" s="14"/>
      <c r="D380" s="14"/>
      <c r="E380" s="14"/>
      <c r="G380" s="14"/>
    </row>
    <row r="381" spans="1:7">
      <c r="A381" s="13">
        <v>3940</v>
      </c>
      <c r="B381" s="13">
        <v>2005</v>
      </c>
      <c r="C381" s="14">
        <v>0</v>
      </c>
      <c r="D381" s="14">
        <v>0</v>
      </c>
      <c r="E381" s="14">
        <v>0</v>
      </c>
      <c r="G381" s="14">
        <f t="shared" si="5"/>
        <v>0</v>
      </c>
    </row>
    <row r="382" spans="1:7">
      <c r="A382" s="13">
        <v>3940</v>
      </c>
      <c r="B382" s="13">
        <v>2006</v>
      </c>
      <c r="C382" s="14">
        <v>0</v>
      </c>
      <c r="D382" s="14">
        <v>0</v>
      </c>
      <c r="E382" s="14">
        <v>0</v>
      </c>
      <c r="G382" s="14">
        <f t="shared" si="5"/>
        <v>0</v>
      </c>
    </row>
    <row r="383" spans="1:7">
      <c r="A383" s="13">
        <v>3940</v>
      </c>
      <c r="B383" s="13">
        <v>2007</v>
      </c>
      <c r="C383" s="14">
        <v>0</v>
      </c>
      <c r="D383" s="14">
        <v>0</v>
      </c>
      <c r="E383" s="14">
        <v>0</v>
      </c>
      <c r="G383" s="14">
        <f t="shared" si="5"/>
        <v>0</v>
      </c>
    </row>
    <row r="384" spans="1:7">
      <c r="A384" s="13">
        <v>3940</v>
      </c>
      <c r="B384" s="13">
        <v>2008</v>
      </c>
      <c r="C384" s="14">
        <v>0</v>
      </c>
      <c r="D384" s="14">
        <v>0</v>
      </c>
      <c r="E384" s="14">
        <v>0</v>
      </c>
      <c r="G384" s="14">
        <f t="shared" si="5"/>
        <v>0</v>
      </c>
    </row>
    <row r="385" spans="1:7">
      <c r="A385" s="13">
        <v>3940</v>
      </c>
      <c r="B385" s="13">
        <v>2009</v>
      </c>
      <c r="C385" s="14">
        <v>0</v>
      </c>
      <c r="D385" s="14">
        <v>0</v>
      </c>
      <c r="E385" s="14">
        <v>0</v>
      </c>
      <c r="G385" s="14">
        <f t="shared" si="5"/>
        <v>0</v>
      </c>
    </row>
    <row r="386" spans="1:7">
      <c r="A386" s="13">
        <v>3940</v>
      </c>
      <c r="B386" s="13">
        <v>2010</v>
      </c>
      <c r="C386" s="14">
        <v>0</v>
      </c>
      <c r="D386" s="14">
        <v>0</v>
      </c>
      <c r="E386" s="14">
        <v>0</v>
      </c>
      <c r="G386" s="14">
        <f t="shared" si="5"/>
        <v>0</v>
      </c>
    </row>
    <row r="387" spans="1:7">
      <c r="A387" s="13">
        <v>3940</v>
      </c>
      <c r="B387" s="13">
        <v>2013</v>
      </c>
      <c r="C387" s="14">
        <v>0</v>
      </c>
      <c r="D387" s="14">
        <v>0</v>
      </c>
      <c r="E387" s="14">
        <v>0</v>
      </c>
      <c r="G387" s="14">
        <f t="shared" si="5"/>
        <v>0</v>
      </c>
    </row>
    <row r="388" spans="1:7">
      <c r="A388" s="13">
        <v>3940</v>
      </c>
      <c r="B388" s="13">
        <v>2014</v>
      </c>
      <c r="C388" s="14">
        <v>0</v>
      </c>
      <c r="D388" s="14">
        <v>0</v>
      </c>
      <c r="E388" s="14">
        <v>0</v>
      </c>
      <c r="G388" s="14">
        <f t="shared" si="5"/>
        <v>0</v>
      </c>
    </row>
    <row r="389" spans="1:7">
      <c r="A389" s="13">
        <v>3940</v>
      </c>
      <c r="B389" s="13">
        <v>2015</v>
      </c>
      <c r="C389" s="14">
        <v>0</v>
      </c>
      <c r="D389" s="14">
        <v>0</v>
      </c>
      <c r="E389" s="14">
        <v>0</v>
      </c>
      <c r="G389" s="14">
        <f t="shared" si="5"/>
        <v>0</v>
      </c>
    </row>
    <row r="390" spans="1:7">
      <c r="A390" s="13"/>
      <c r="B390" s="13"/>
      <c r="C390" s="14"/>
      <c r="D390" s="14"/>
      <c r="E390" s="14"/>
      <c r="G390" s="14"/>
    </row>
    <row r="391" spans="1:7">
      <c r="A391" s="13">
        <v>3950</v>
      </c>
      <c r="B391" s="13">
        <v>2005</v>
      </c>
      <c r="C391" s="14">
        <v>0</v>
      </c>
      <c r="D391" s="14">
        <v>0</v>
      </c>
      <c r="E391" s="14">
        <v>0</v>
      </c>
      <c r="G391" s="14">
        <f t="shared" si="5"/>
        <v>0</v>
      </c>
    </row>
    <row r="392" spans="1:7">
      <c r="A392" s="13">
        <v>3950</v>
      </c>
      <c r="B392" s="13">
        <v>2006</v>
      </c>
      <c r="C392" s="14">
        <v>0</v>
      </c>
      <c r="D392" s="14">
        <v>0</v>
      </c>
      <c r="E392" s="14">
        <v>0</v>
      </c>
      <c r="G392" s="14">
        <f t="shared" si="5"/>
        <v>0</v>
      </c>
    </row>
    <row r="393" spans="1:7">
      <c r="A393" s="13">
        <v>3950</v>
      </c>
      <c r="B393" s="13">
        <v>2007</v>
      </c>
      <c r="C393" s="14">
        <v>0</v>
      </c>
      <c r="D393" s="14">
        <v>0</v>
      </c>
      <c r="E393" s="14">
        <v>0</v>
      </c>
      <c r="G393" s="14">
        <f t="shared" si="5"/>
        <v>0</v>
      </c>
    </row>
    <row r="394" spans="1:7">
      <c r="A394" s="13">
        <v>3950</v>
      </c>
      <c r="B394" s="13">
        <v>2008</v>
      </c>
      <c r="C394" s="14">
        <v>0</v>
      </c>
      <c r="D394" s="14">
        <v>0</v>
      </c>
      <c r="E394" s="14">
        <v>0</v>
      </c>
      <c r="G394" s="14">
        <f t="shared" si="5"/>
        <v>0</v>
      </c>
    </row>
    <row r="395" spans="1:7">
      <c r="A395" s="13">
        <v>3950</v>
      </c>
      <c r="B395" s="13">
        <v>2009</v>
      </c>
      <c r="C395" s="14">
        <v>0</v>
      </c>
      <c r="D395" s="14">
        <v>0</v>
      </c>
      <c r="E395" s="14">
        <v>0</v>
      </c>
      <c r="G395" s="14">
        <f t="shared" si="5"/>
        <v>0</v>
      </c>
    </row>
    <row r="396" spans="1:7">
      <c r="A396" s="13">
        <v>3950</v>
      </c>
      <c r="B396" s="13">
        <v>2010</v>
      </c>
      <c r="C396" s="14">
        <v>0</v>
      </c>
      <c r="D396" s="14">
        <v>0</v>
      </c>
      <c r="E396" s="14">
        <v>0</v>
      </c>
      <c r="G396" s="14">
        <f t="shared" ref="G396:G469" si="6">D396-E396</f>
        <v>0</v>
      </c>
    </row>
    <row r="397" spans="1:7">
      <c r="A397" s="13">
        <v>3950</v>
      </c>
      <c r="B397" s="13">
        <v>2013</v>
      </c>
      <c r="C397" s="14">
        <v>0</v>
      </c>
      <c r="D397" s="14">
        <v>0</v>
      </c>
      <c r="E397" s="14">
        <v>0</v>
      </c>
      <c r="G397" s="14">
        <f t="shared" si="6"/>
        <v>0</v>
      </c>
    </row>
    <row r="398" spans="1:7">
      <c r="A398" s="13">
        <v>3950</v>
      </c>
      <c r="B398" s="13">
        <v>2014</v>
      </c>
      <c r="C398" s="14">
        <v>0</v>
      </c>
      <c r="D398" s="14">
        <v>0</v>
      </c>
      <c r="E398" s="14">
        <v>0</v>
      </c>
      <c r="G398" s="14">
        <f t="shared" si="6"/>
        <v>0</v>
      </c>
    </row>
    <row r="399" spans="1:7">
      <c r="A399" s="13">
        <v>3950</v>
      </c>
      <c r="B399" s="13">
        <v>2015</v>
      </c>
      <c r="C399" s="14">
        <v>0</v>
      </c>
      <c r="D399" s="14">
        <v>0</v>
      </c>
      <c r="E399" s="14">
        <v>0</v>
      </c>
      <c r="G399" s="14">
        <f t="shared" si="6"/>
        <v>0</v>
      </c>
    </row>
    <row r="400" spans="1:7">
      <c r="A400" s="13"/>
      <c r="B400" s="13"/>
      <c r="C400" s="14"/>
      <c r="D400" s="14"/>
      <c r="E400" s="14"/>
      <c r="G400" s="14"/>
    </row>
    <row r="401" spans="1:7">
      <c r="A401" s="13">
        <v>3960</v>
      </c>
      <c r="B401" s="13">
        <v>2005</v>
      </c>
      <c r="C401" s="14">
        <v>0</v>
      </c>
      <c r="D401" s="14">
        <v>0</v>
      </c>
      <c r="E401" s="14">
        <v>0</v>
      </c>
      <c r="G401" s="14">
        <f t="shared" si="6"/>
        <v>0</v>
      </c>
    </row>
    <row r="402" spans="1:7">
      <c r="A402" s="13">
        <v>3960</v>
      </c>
      <c r="B402" s="13">
        <v>2006</v>
      </c>
      <c r="C402" s="14">
        <v>0</v>
      </c>
      <c r="D402" s="14">
        <v>0</v>
      </c>
      <c r="E402" s="14">
        <v>0</v>
      </c>
      <c r="G402" s="14">
        <f t="shared" si="6"/>
        <v>0</v>
      </c>
    </row>
    <row r="403" spans="1:7">
      <c r="A403" s="13">
        <v>3960</v>
      </c>
      <c r="B403" s="13">
        <v>2007</v>
      </c>
      <c r="C403" s="14">
        <v>0</v>
      </c>
      <c r="D403" s="14">
        <v>0</v>
      </c>
      <c r="E403" s="14">
        <v>0</v>
      </c>
      <c r="G403" s="14">
        <f t="shared" si="6"/>
        <v>0</v>
      </c>
    </row>
    <row r="404" spans="1:7">
      <c r="A404" s="13">
        <v>3960</v>
      </c>
      <c r="B404" s="13">
        <v>2008</v>
      </c>
      <c r="C404" s="14">
        <v>0</v>
      </c>
      <c r="D404" s="14">
        <v>0</v>
      </c>
      <c r="E404" s="14">
        <v>0</v>
      </c>
      <c r="G404" s="14">
        <f t="shared" si="6"/>
        <v>0</v>
      </c>
    </row>
    <row r="405" spans="1:7">
      <c r="A405" s="13">
        <v>3960</v>
      </c>
      <c r="B405" s="13">
        <v>2009</v>
      </c>
      <c r="C405" s="14">
        <v>0</v>
      </c>
      <c r="D405" s="14">
        <v>0</v>
      </c>
      <c r="E405" s="14">
        <v>0</v>
      </c>
      <c r="G405" s="14">
        <f t="shared" si="6"/>
        <v>0</v>
      </c>
    </row>
    <row r="406" spans="1:7">
      <c r="A406" s="13">
        <v>3960</v>
      </c>
      <c r="B406" s="13">
        <v>2010</v>
      </c>
      <c r="C406" s="14">
        <v>0</v>
      </c>
      <c r="D406" s="14">
        <v>0</v>
      </c>
      <c r="E406" s="14">
        <v>0</v>
      </c>
      <c r="G406" s="14">
        <f t="shared" si="6"/>
        <v>0</v>
      </c>
    </row>
    <row r="407" spans="1:7">
      <c r="A407" s="13">
        <v>3960</v>
      </c>
      <c r="B407" s="13">
        <v>2013</v>
      </c>
      <c r="C407" s="14">
        <v>0</v>
      </c>
      <c r="D407" s="14">
        <v>0</v>
      </c>
      <c r="E407" s="14">
        <v>0</v>
      </c>
      <c r="G407" s="14">
        <f t="shared" si="6"/>
        <v>0</v>
      </c>
    </row>
    <row r="408" spans="1:7">
      <c r="A408" s="13">
        <v>3960</v>
      </c>
      <c r="B408" s="13">
        <v>2014</v>
      </c>
      <c r="C408" s="14">
        <v>0</v>
      </c>
      <c r="D408" s="14">
        <v>0</v>
      </c>
      <c r="E408" s="14">
        <v>0</v>
      </c>
      <c r="G408" s="14">
        <f t="shared" si="6"/>
        <v>0</v>
      </c>
    </row>
    <row r="409" spans="1:7">
      <c r="A409" s="13">
        <v>3960</v>
      </c>
      <c r="B409" s="13">
        <v>2015</v>
      </c>
      <c r="C409" s="14">
        <v>0</v>
      </c>
      <c r="D409" s="14">
        <v>0</v>
      </c>
      <c r="E409" s="14">
        <v>0</v>
      </c>
      <c r="G409" s="14">
        <f t="shared" si="6"/>
        <v>0</v>
      </c>
    </row>
    <row r="410" spans="1:7">
      <c r="A410" s="13"/>
      <c r="B410" s="13"/>
      <c r="C410" s="14"/>
      <c r="D410" s="14"/>
      <c r="E410" s="14"/>
      <c r="G410" s="14"/>
    </row>
    <row r="411" spans="1:7">
      <c r="A411" s="13">
        <v>3961</v>
      </c>
      <c r="B411" s="13">
        <v>2005</v>
      </c>
      <c r="C411" s="14">
        <v>0</v>
      </c>
      <c r="D411" s="14">
        <v>0</v>
      </c>
      <c r="E411" s="14">
        <v>0</v>
      </c>
      <c r="G411" s="14">
        <f t="shared" si="6"/>
        <v>0</v>
      </c>
    </row>
    <row r="412" spans="1:7">
      <c r="A412" s="13">
        <v>3961</v>
      </c>
      <c r="B412" s="13">
        <v>2006</v>
      </c>
      <c r="C412" s="14">
        <v>0</v>
      </c>
      <c r="D412" s="14">
        <v>0</v>
      </c>
      <c r="E412" s="14">
        <v>0</v>
      </c>
      <c r="G412" s="14">
        <f t="shared" si="6"/>
        <v>0</v>
      </c>
    </row>
    <row r="413" spans="1:7">
      <c r="A413" s="13">
        <v>3961</v>
      </c>
      <c r="B413" s="13">
        <v>2007</v>
      </c>
      <c r="C413" s="14">
        <v>0</v>
      </c>
      <c r="D413" s="14">
        <v>0</v>
      </c>
      <c r="E413" s="14">
        <v>0</v>
      </c>
      <c r="G413" s="14">
        <f t="shared" si="6"/>
        <v>0</v>
      </c>
    </row>
    <row r="414" spans="1:7">
      <c r="A414" s="13">
        <v>3961</v>
      </c>
      <c r="B414" s="13">
        <v>2008</v>
      </c>
      <c r="C414" s="14">
        <v>0</v>
      </c>
      <c r="D414" s="14">
        <v>0</v>
      </c>
      <c r="E414" s="14">
        <v>0</v>
      </c>
      <c r="G414" s="14">
        <f t="shared" si="6"/>
        <v>0</v>
      </c>
    </row>
    <row r="415" spans="1:7">
      <c r="A415" s="13">
        <v>3961</v>
      </c>
      <c r="B415" s="13">
        <v>2009</v>
      </c>
      <c r="C415" s="14">
        <v>0</v>
      </c>
      <c r="D415" s="14">
        <v>0</v>
      </c>
      <c r="E415" s="14">
        <v>0</v>
      </c>
      <c r="G415" s="14">
        <f t="shared" si="6"/>
        <v>0</v>
      </c>
    </row>
    <row r="416" spans="1:7">
      <c r="A416" s="13">
        <v>3961</v>
      </c>
      <c r="B416" s="13">
        <v>2010</v>
      </c>
      <c r="C416" s="14">
        <v>0</v>
      </c>
      <c r="D416" s="14">
        <v>0</v>
      </c>
      <c r="E416" s="14">
        <v>0</v>
      </c>
      <c r="G416" s="14">
        <f t="shared" si="6"/>
        <v>0</v>
      </c>
    </row>
    <row r="417" spans="1:7">
      <c r="A417" s="13">
        <v>3961</v>
      </c>
      <c r="B417" s="13">
        <v>2013</v>
      </c>
      <c r="C417" s="14">
        <v>0</v>
      </c>
      <c r="D417" s="14">
        <v>0</v>
      </c>
      <c r="E417" s="14">
        <v>0</v>
      </c>
      <c r="G417" s="14">
        <f t="shared" si="6"/>
        <v>0</v>
      </c>
    </row>
    <row r="418" spans="1:7">
      <c r="A418" s="13">
        <v>3961</v>
      </c>
      <c r="B418" s="13">
        <v>2014</v>
      </c>
      <c r="C418" s="14">
        <v>0</v>
      </c>
      <c r="D418" s="14">
        <v>0</v>
      </c>
      <c r="E418" s="14">
        <v>0</v>
      </c>
      <c r="G418" s="14">
        <f t="shared" si="6"/>
        <v>0</v>
      </c>
    </row>
    <row r="419" spans="1:7">
      <c r="A419" s="13">
        <v>3961</v>
      </c>
      <c r="B419" s="13">
        <v>2015</v>
      </c>
      <c r="C419" s="14">
        <v>0</v>
      </c>
      <c r="D419" s="14">
        <v>0</v>
      </c>
      <c r="E419" s="14">
        <v>0</v>
      </c>
      <c r="G419" s="14">
        <f t="shared" si="6"/>
        <v>0</v>
      </c>
    </row>
    <row r="420" spans="1:7">
      <c r="A420" s="13"/>
      <c r="B420" s="13"/>
      <c r="C420" s="14"/>
      <c r="D420" s="14"/>
      <c r="E420" s="14"/>
      <c r="G420" s="14"/>
    </row>
    <row r="421" spans="1:7">
      <c r="A421" s="13">
        <v>3962</v>
      </c>
      <c r="B421" s="13">
        <v>2005</v>
      </c>
      <c r="C421" s="14">
        <v>0</v>
      </c>
      <c r="D421" s="14">
        <v>0</v>
      </c>
      <c r="E421" s="14">
        <v>0</v>
      </c>
      <c r="G421" s="14">
        <f t="shared" si="6"/>
        <v>0</v>
      </c>
    </row>
    <row r="422" spans="1:7">
      <c r="A422" s="13">
        <v>3962</v>
      </c>
      <c r="B422" s="13">
        <v>2006</v>
      </c>
      <c r="C422" s="14">
        <v>0</v>
      </c>
      <c r="D422" s="14">
        <v>0</v>
      </c>
      <c r="E422" s="14">
        <v>0</v>
      </c>
      <c r="G422" s="14">
        <f t="shared" si="6"/>
        <v>0</v>
      </c>
    </row>
    <row r="423" spans="1:7">
      <c r="A423" s="13">
        <v>3962</v>
      </c>
      <c r="B423" s="13">
        <v>2007</v>
      </c>
      <c r="C423" s="14">
        <v>0</v>
      </c>
      <c r="D423" s="14">
        <v>0</v>
      </c>
      <c r="E423" s="14">
        <v>0</v>
      </c>
      <c r="G423" s="14">
        <f t="shared" si="6"/>
        <v>0</v>
      </c>
    </row>
    <row r="424" spans="1:7">
      <c r="A424" s="13">
        <v>3962</v>
      </c>
      <c r="B424" s="13">
        <v>2008</v>
      </c>
      <c r="C424" s="14">
        <v>0</v>
      </c>
      <c r="D424" s="14">
        <v>0</v>
      </c>
      <c r="E424" s="14">
        <v>0</v>
      </c>
      <c r="G424" s="14">
        <f t="shared" si="6"/>
        <v>0</v>
      </c>
    </row>
    <row r="425" spans="1:7">
      <c r="A425" s="13">
        <v>3962</v>
      </c>
      <c r="B425" s="13">
        <v>2009</v>
      </c>
      <c r="C425" s="14">
        <v>0</v>
      </c>
      <c r="D425" s="14">
        <v>0</v>
      </c>
      <c r="E425" s="14">
        <v>0</v>
      </c>
      <c r="G425" s="14">
        <f t="shared" si="6"/>
        <v>0</v>
      </c>
    </row>
    <row r="426" spans="1:7">
      <c r="A426" s="13">
        <v>3962</v>
      </c>
      <c r="B426" s="13">
        <v>2010</v>
      </c>
      <c r="C426" s="14">
        <v>0</v>
      </c>
      <c r="D426" s="14">
        <v>0</v>
      </c>
      <c r="E426" s="14">
        <v>0</v>
      </c>
      <c r="G426" s="14">
        <f t="shared" si="6"/>
        <v>0</v>
      </c>
    </row>
    <row r="427" spans="1:7">
      <c r="A427" s="13">
        <v>3962</v>
      </c>
      <c r="B427" s="13">
        <v>2013</v>
      </c>
      <c r="C427" s="14">
        <v>0</v>
      </c>
      <c r="D427" s="14">
        <v>0</v>
      </c>
      <c r="E427" s="14">
        <v>0</v>
      </c>
      <c r="G427" s="14">
        <f t="shared" si="6"/>
        <v>0</v>
      </c>
    </row>
    <row r="428" spans="1:7">
      <c r="A428" s="13">
        <v>3962</v>
      </c>
      <c r="B428" s="13">
        <v>2014</v>
      </c>
      <c r="C428" s="14">
        <v>0</v>
      </c>
      <c r="D428" s="14">
        <v>0</v>
      </c>
      <c r="E428" s="14">
        <v>0</v>
      </c>
      <c r="G428" s="14">
        <f t="shared" si="6"/>
        <v>0</v>
      </c>
    </row>
    <row r="429" spans="1:7">
      <c r="A429" s="13">
        <v>3962</v>
      </c>
      <c r="B429" s="13">
        <v>2015</v>
      </c>
      <c r="C429" s="14">
        <v>0</v>
      </c>
      <c r="D429" s="14">
        <v>0</v>
      </c>
      <c r="E429" s="14">
        <v>0</v>
      </c>
      <c r="G429" s="14">
        <f t="shared" si="6"/>
        <v>0</v>
      </c>
    </row>
    <row r="430" spans="1:7">
      <c r="A430" s="13"/>
      <c r="B430" s="13"/>
      <c r="C430" s="14"/>
      <c r="D430" s="14"/>
      <c r="E430" s="14"/>
      <c r="G430" s="14"/>
    </row>
    <row r="431" spans="1:7">
      <c r="A431" s="13">
        <v>3963</v>
      </c>
      <c r="B431" s="13">
        <v>2005</v>
      </c>
      <c r="C431" s="14">
        <v>0</v>
      </c>
      <c r="D431" s="14">
        <v>0</v>
      </c>
      <c r="E431" s="14">
        <v>0</v>
      </c>
      <c r="G431" s="14">
        <f t="shared" si="6"/>
        <v>0</v>
      </c>
    </row>
    <row r="432" spans="1:7">
      <c r="A432" s="13">
        <v>3963</v>
      </c>
      <c r="B432" s="13">
        <v>2006</v>
      </c>
      <c r="C432" s="14">
        <v>0</v>
      </c>
      <c r="D432" s="14">
        <v>0</v>
      </c>
      <c r="E432" s="14">
        <v>0</v>
      </c>
      <c r="G432" s="14">
        <f t="shared" si="6"/>
        <v>0</v>
      </c>
    </row>
    <row r="433" spans="1:7">
      <c r="A433" s="13">
        <v>3963</v>
      </c>
      <c r="B433" s="13">
        <v>2007</v>
      </c>
      <c r="C433" s="14">
        <v>0</v>
      </c>
      <c r="D433" s="14">
        <v>0</v>
      </c>
      <c r="E433" s="14">
        <v>0</v>
      </c>
      <c r="G433" s="14">
        <f t="shared" si="6"/>
        <v>0</v>
      </c>
    </row>
    <row r="434" spans="1:7">
      <c r="A434" s="13">
        <v>3963</v>
      </c>
      <c r="B434" s="13">
        <v>2008</v>
      </c>
      <c r="C434" s="14">
        <v>0</v>
      </c>
      <c r="D434" s="14">
        <v>0</v>
      </c>
      <c r="E434" s="14">
        <v>0</v>
      </c>
      <c r="G434" s="14">
        <f t="shared" si="6"/>
        <v>0</v>
      </c>
    </row>
    <row r="435" spans="1:7">
      <c r="A435" s="13">
        <v>3963</v>
      </c>
      <c r="B435" s="13">
        <v>2009</v>
      </c>
      <c r="C435" s="14">
        <v>0</v>
      </c>
      <c r="D435" s="14">
        <v>0</v>
      </c>
      <c r="E435" s="14">
        <v>0</v>
      </c>
      <c r="G435" s="14">
        <f t="shared" si="6"/>
        <v>0</v>
      </c>
    </row>
    <row r="436" spans="1:7">
      <c r="A436" s="13">
        <v>3963</v>
      </c>
      <c r="B436" s="13">
        <v>2010</v>
      </c>
      <c r="C436" s="14">
        <v>0</v>
      </c>
      <c r="D436" s="14">
        <v>0</v>
      </c>
      <c r="E436" s="14">
        <v>0</v>
      </c>
      <c r="G436" s="14">
        <f t="shared" si="6"/>
        <v>0</v>
      </c>
    </row>
    <row r="437" spans="1:7">
      <c r="A437" s="13">
        <v>3963</v>
      </c>
      <c r="B437" s="13">
        <v>2013</v>
      </c>
      <c r="C437" s="14">
        <v>0</v>
      </c>
      <c r="D437" s="14">
        <v>0</v>
      </c>
      <c r="E437" s="14">
        <v>0</v>
      </c>
      <c r="G437" s="14">
        <f t="shared" si="6"/>
        <v>0</v>
      </c>
    </row>
    <row r="438" spans="1:7">
      <c r="A438" s="13">
        <v>3963</v>
      </c>
      <c r="B438" s="13">
        <v>2014</v>
      </c>
      <c r="C438" s="14">
        <v>0</v>
      </c>
      <c r="D438" s="14">
        <v>0</v>
      </c>
      <c r="E438" s="14">
        <v>0</v>
      </c>
      <c r="G438" s="14">
        <f t="shared" si="6"/>
        <v>0</v>
      </c>
    </row>
    <row r="439" spans="1:7">
      <c r="A439" s="13">
        <v>3963</v>
      </c>
      <c r="B439" s="13">
        <v>2015</v>
      </c>
      <c r="C439" s="14">
        <v>0</v>
      </c>
      <c r="D439" s="14">
        <v>0</v>
      </c>
      <c r="E439" s="14">
        <v>0</v>
      </c>
      <c r="G439" s="14">
        <f t="shared" si="6"/>
        <v>0</v>
      </c>
    </row>
    <row r="440" spans="1:7">
      <c r="A440" s="13"/>
      <c r="B440" s="13"/>
      <c r="C440" s="14"/>
      <c r="D440" s="14"/>
      <c r="E440" s="14"/>
      <c r="G440" s="14"/>
    </row>
    <row r="441" spans="1:7">
      <c r="A441" s="13">
        <v>3964</v>
      </c>
      <c r="B441" s="13">
        <v>2005</v>
      </c>
      <c r="C441" s="14">
        <v>0</v>
      </c>
      <c r="D441" s="14">
        <v>0</v>
      </c>
      <c r="E441" s="14">
        <v>0</v>
      </c>
      <c r="G441" s="14">
        <f t="shared" si="6"/>
        <v>0</v>
      </c>
    </row>
    <row r="442" spans="1:7">
      <c r="A442" s="13">
        <v>3964</v>
      </c>
      <c r="B442" s="13">
        <v>2006</v>
      </c>
      <c r="C442" s="14">
        <v>0</v>
      </c>
      <c r="D442" s="14">
        <v>0</v>
      </c>
      <c r="E442" s="14">
        <v>0</v>
      </c>
      <c r="G442" s="14">
        <f t="shared" si="6"/>
        <v>0</v>
      </c>
    </row>
    <row r="443" spans="1:7">
      <c r="A443" s="13">
        <v>3964</v>
      </c>
      <c r="B443" s="13">
        <v>2007</v>
      </c>
      <c r="C443" s="14">
        <v>0</v>
      </c>
      <c r="D443" s="14">
        <v>0</v>
      </c>
      <c r="E443" s="14">
        <v>0</v>
      </c>
      <c r="G443" s="14">
        <f t="shared" si="6"/>
        <v>0</v>
      </c>
    </row>
    <row r="444" spans="1:7">
      <c r="A444" s="13">
        <v>3964</v>
      </c>
      <c r="B444" s="13">
        <v>2008</v>
      </c>
      <c r="C444" s="14">
        <v>0</v>
      </c>
      <c r="D444" s="14">
        <v>0</v>
      </c>
      <c r="E444" s="14">
        <v>0</v>
      </c>
      <c r="G444" s="14">
        <f t="shared" si="6"/>
        <v>0</v>
      </c>
    </row>
    <row r="445" spans="1:7">
      <c r="A445" s="13">
        <v>3964</v>
      </c>
      <c r="B445" s="13">
        <v>2009</v>
      </c>
      <c r="C445" s="14">
        <v>0</v>
      </c>
      <c r="D445" s="14">
        <v>0</v>
      </c>
      <c r="E445" s="14">
        <v>0</v>
      </c>
      <c r="G445" s="14">
        <f t="shared" si="6"/>
        <v>0</v>
      </c>
    </row>
    <row r="446" spans="1:7">
      <c r="A446" s="13">
        <v>3964</v>
      </c>
      <c r="B446" s="13">
        <v>2010</v>
      </c>
      <c r="C446" s="14">
        <v>0</v>
      </c>
      <c r="D446" s="14">
        <v>0</v>
      </c>
      <c r="E446" s="14">
        <v>0</v>
      </c>
      <c r="G446" s="14">
        <f t="shared" si="6"/>
        <v>0</v>
      </c>
    </row>
    <row r="447" spans="1:7">
      <c r="A447" s="13">
        <v>3964</v>
      </c>
      <c r="B447" s="13">
        <v>2013</v>
      </c>
      <c r="C447" s="14">
        <v>0</v>
      </c>
      <c r="D447" s="14">
        <v>0</v>
      </c>
      <c r="E447" s="14">
        <v>0</v>
      </c>
      <c r="G447" s="14">
        <f t="shared" si="6"/>
        <v>0</v>
      </c>
    </row>
    <row r="448" spans="1:7">
      <c r="A448" s="13">
        <v>3964</v>
      </c>
      <c r="B448" s="13">
        <v>2014</v>
      </c>
      <c r="C448" s="14">
        <v>0</v>
      </c>
      <c r="D448" s="14">
        <v>0</v>
      </c>
      <c r="E448" s="14">
        <v>0</v>
      </c>
      <c r="G448" s="14">
        <f t="shared" si="6"/>
        <v>0</v>
      </c>
    </row>
    <row r="449" spans="1:7">
      <c r="A449" s="13">
        <v>3964</v>
      </c>
      <c r="B449" s="13">
        <v>2015</v>
      </c>
      <c r="C449" s="14">
        <v>0</v>
      </c>
      <c r="D449" s="14">
        <v>0</v>
      </c>
      <c r="E449" s="14">
        <v>0</v>
      </c>
      <c r="G449" s="14"/>
    </row>
    <row r="450" spans="1:7">
      <c r="A450" s="13"/>
      <c r="B450" s="13"/>
      <c r="C450" s="14"/>
      <c r="D450" s="14"/>
      <c r="E450" s="14"/>
      <c r="G450" s="14"/>
    </row>
    <row r="451" spans="1:7">
      <c r="A451" s="13">
        <v>3970</v>
      </c>
      <c r="B451" s="13">
        <v>2005</v>
      </c>
      <c r="C451" s="14">
        <v>0</v>
      </c>
      <c r="D451" s="14">
        <v>0</v>
      </c>
      <c r="E451" s="14">
        <v>0</v>
      </c>
      <c r="G451" s="14">
        <f t="shared" si="6"/>
        <v>0</v>
      </c>
    </row>
    <row r="452" spans="1:7">
      <c r="A452" s="13">
        <v>3970</v>
      </c>
      <c r="B452" s="13">
        <v>2006</v>
      </c>
      <c r="C452" s="14">
        <v>0</v>
      </c>
      <c r="D452" s="14">
        <v>0</v>
      </c>
      <c r="E452" s="14">
        <v>0</v>
      </c>
      <c r="G452" s="14">
        <f t="shared" si="6"/>
        <v>0</v>
      </c>
    </row>
    <row r="453" spans="1:7">
      <c r="A453" s="13">
        <v>3970</v>
      </c>
      <c r="B453" s="13">
        <v>2007</v>
      </c>
      <c r="C453" s="14">
        <v>0</v>
      </c>
      <c r="D453" s="14">
        <v>0</v>
      </c>
      <c r="E453" s="14">
        <v>0</v>
      </c>
      <c r="G453" s="14">
        <f t="shared" si="6"/>
        <v>0</v>
      </c>
    </row>
    <row r="454" spans="1:7">
      <c r="A454" s="13">
        <v>3970</v>
      </c>
      <c r="B454" s="13">
        <v>2008</v>
      </c>
      <c r="C454" s="14">
        <v>0</v>
      </c>
      <c r="D454" s="14">
        <v>0</v>
      </c>
      <c r="E454" s="14">
        <v>0</v>
      </c>
      <c r="G454" s="14">
        <f t="shared" si="6"/>
        <v>0</v>
      </c>
    </row>
    <row r="455" spans="1:7">
      <c r="A455" s="13">
        <v>3970</v>
      </c>
      <c r="B455" s="13">
        <v>2009</v>
      </c>
      <c r="C455" s="14">
        <v>0</v>
      </c>
      <c r="D455" s="14">
        <v>0</v>
      </c>
      <c r="E455" s="14">
        <v>0</v>
      </c>
      <c r="G455" s="14">
        <f t="shared" si="6"/>
        <v>0</v>
      </c>
    </row>
    <row r="456" spans="1:7">
      <c r="A456" s="13">
        <v>3970</v>
      </c>
      <c r="B456" s="13">
        <v>2010</v>
      </c>
      <c r="C456" s="14">
        <v>0</v>
      </c>
      <c r="D456" s="14">
        <v>0</v>
      </c>
      <c r="E456" s="14">
        <v>0</v>
      </c>
      <c r="G456" s="14">
        <f t="shared" si="6"/>
        <v>0</v>
      </c>
    </row>
    <row r="457" spans="1:7">
      <c r="A457" s="13">
        <v>3970</v>
      </c>
      <c r="B457" s="13">
        <v>2013</v>
      </c>
      <c r="C457" s="14">
        <v>0</v>
      </c>
      <c r="D457" s="14">
        <v>0</v>
      </c>
      <c r="E457" s="14">
        <v>0</v>
      </c>
      <c r="G457" s="14">
        <f t="shared" si="6"/>
        <v>0</v>
      </c>
    </row>
    <row r="458" spans="1:7">
      <c r="A458" s="13">
        <v>3970</v>
      </c>
      <c r="B458" s="13">
        <v>2014</v>
      </c>
      <c r="C458" s="14">
        <v>0</v>
      </c>
      <c r="D458" s="14">
        <v>0</v>
      </c>
      <c r="E458" s="14">
        <v>0</v>
      </c>
      <c r="G458" s="14">
        <f t="shared" si="6"/>
        <v>0</v>
      </c>
    </row>
    <row r="459" spans="1:7">
      <c r="A459" s="13">
        <v>3970</v>
      </c>
      <c r="B459" s="13">
        <v>2015</v>
      </c>
      <c r="C459" s="14">
        <v>0</v>
      </c>
      <c r="D459" s="14">
        <v>0</v>
      </c>
      <c r="E459" s="14">
        <v>0</v>
      </c>
      <c r="G459" s="14">
        <f t="shared" si="6"/>
        <v>0</v>
      </c>
    </row>
    <row r="460" spans="1:7">
      <c r="A460" s="13"/>
      <c r="B460" s="13"/>
      <c r="C460" s="14"/>
      <c r="D460" s="14"/>
      <c r="E460" s="14"/>
      <c r="G460" s="14"/>
    </row>
    <row r="461" spans="1:7">
      <c r="A461" s="13">
        <v>3971</v>
      </c>
      <c r="B461" s="13">
        <v>2005</v>
      </c>
      <c r="C461" s="14">
        <v>0</v>
      </c>
      <c r="D461" s="14">
        <v>0</v>
      </c>
      <c r="E461" s="14">
        <v>0</v>
      </c>
      <c r="G461" s="14">
        <f t="shared" si="6"/>
        <v>0</v>
      </c>
    </row>
    <row r="462" spans="1:7">
      <c r="A462" s="13">
        <v>3971</v>
      </c>
      <c r="B462" s="13">
        <v>2006</v>
      </c>
      <c r="C462" s="14">
        <v>0</v>
      </c>
      <c r="D462" s="14">
        <v>0</v>
      </c>
      <c r="E462" s="14">
        <v>0</v>
      </c>
      <c r="G462" s="14">
        <f t="shared" si="6"/>
        <v>0</v>
      </c>
    </row>
    <row r="463" spans="1:7">
      <c r="A463" s="13">
        <v>3971</v>
      </c>
      <c r="B463" s="13">
        <v>2007</v>
      </c>
      <c r="C463" s="14">
        <v>0</v>
      </c>
      <c r="D463" s="14">
        <v>0</v>
      </c>
      <c r="E463" s="14">
        <v>0</v>
      </c>
      <c r="G463" s="14">
        <f t="shared" si="6"/>
        <v>0</v>
      </c>
    </row>
    <row r="464" spans="1:7">
      <c r="A464" s="13">
        <v>3971</v>
      </c>
      <c r="B464" s="13">
        <v>2008</v>
      </c>
      <c r="C464" s="14">
        <v>0</v>
      </c>
      <c r="D464" s="14">
        <v>0</v>
      </c>
      <c r="E464" s="14">
        <v>0</v>
      </c>
      <c r="G464" s="14">
        <f t="shared" si="6"/>
        <v>0</v>
      </c>
    </row>
    <row r="465" spans="1:7">
      <c r="A465" s="13">
        <v>3971</v>
      </c>
      <c r="B465" s="13">
        <v>2009</v>
      </c>
      <c r="C465" s="14">
        <v>0</v>
      </c>
      <c r="D465" s="14">
        <v>0</v>
      </c>
      <c r="E465" s="14">
        <v>0</v>
      </c>
      <c r="G465" s="14">
        <f t="shared" si="6"/>
        <v>0</v>
      </c>
    </row>
    <row r="466" spans="1:7">
      <c r="A466" s="13">
        <v>3971</v>
      </c>
      <c r="B466" s="13">
        <v>2010</v>
      </c>
      <c r="C466" s="14">
        <v>0</v>
      </c>
      <c r="D466" s="14">
        <v>0</v>
      </c>
      <c r="E466" s="14">
        <v>0</v>
      </c>
      <c r="G466" s="14">
        <f t="shared" si="6"/>
        <v>0</v>
      </c>
    </row>
    <row r="467" spans="1:7">
      <c r="A467" s="13">
        <v>3971</v>
      </c>
      <c r="B467" s="13">
        <v>2013</v>
      </c>
      <c r="C467" s="14">
        <v>0</v>
      </c>
      <c r="D467" s="14">
        <v>0</v>
      </c>
      <c r="E467" s="14">
        <v>0</v>
      </c>
      <c r="G467" s="14">
        <f t="shared" si="6"/>
        <v>0</v>
      </c>
    </row>
    <row r="468" spans="1:7">
      <c r="A468" s="13">
        <v>3971</v>
      </c>
      <c r="B468" s="13">
        <v>2014</v>
      </c>
      <c r="C468" s="14">
        <v>0</v>
      </c>
      <c r="D468" s="14">
        <v>0</v>
      </c>
      <c r="E468" s="14">
        <v>0</v>
      </c>
      <c r="G468" s="14">
        <f t="shared" si="6"/>
        <v>0</v>
      </c>
    </row>
    <row r="469" spans="1:7">
      <c r="A469" s="13">
        <v>3971</v>
      </c>
      <c r="B469" s="13">
        <v>2015</v>
      </c>
      <c r="C469" s="14">
        <v>0</v>
      </c>
      <c r="D469" s="14">
        <v>0</v>
      </c>
      <c r="E469" s="14">
        <v>0</v>
      </c>
      <c r="G469" s="14">
        <f t="shared" si="6"/>
        <v>0</v>
      </c>
    </row>
    <row r="470" spans="1:7">
      <c r="A470" s="13"/>
      <c r="B470" s="13"/>
      <c r="C470" s="14"/>
      <c r="D470" s="14"/>
      <c r="E470" s="14"/>
      <c r="G470" s="14"/>
    </row>
    <row r="471" spans="1:7">
      <c r="A471" s="13">
        <v>3972</v>
      </c>
      <c r="B471" s="13">
        <v>2005</v>
      </c>
      <c r="C471" s="14">
        <v>0</v>
      </c>
      <c r="D471" s="14">
        <v>0</v>
      </c>
      <c r="E471" s="14">
        <v>0</v>
      </c>
      <c r="G471" s="14">
        <f t="shared" ref="G471:G533" si="7">D471-E471</f>
        <v>0</v>
      </c>
    </row>
    <row r="472" spans="1:7">
      <c r="A472" s="13">
        <v>3972</v>
      </c>
      <c r="B472" s="13">
        <v>2006</v>
      </c>
      <c r="C472" s="14">
        <v>0</v>
      </c>
      <c r="D472" s="14">
        <v>0</v>
      </c>
      <c r="E472" s="14">
        <v>0</v>
      </c>
      <c r="G472" s="14">
        <f t="shared" si="7"/>
        <v>0</v>
      </c>
    </row>
    <row r="473" spans="1:7">
      <c r="A473" s="13">
        <v>3972</v>
      </c>
      <c r="B473" s="13">
        <v>2007</v>
      </c>
      <c r="C473" s="14">
        <v>0</v>
      </c>
      <c r="D473" s="14">
        <v>0</v>
      </c>
      <c r="E473" s="14">
        <v>0</v>
      </c>
      <c r="G473" s="14">
        <f t="shared" si="7"/>
        <v>0</v>
      </c>
    </row>
    <row r="474" spans="1:7">
      <c r="A474" s="13">
        <v>3972</v>
      </c>
      <c r="B474" s="13">
        <v>2008</v>
      </c>
      <c r="C474" s="14">
        <v>0</v>
      </c>
      <c r="D474" s="14">
        <v>0</v>
      </c>
      <c r="E474" s="14">
        <v>0</v>
      </c>
      <c r="G474" s="14">
        <f t="shared" si="7"/>
        <v>0</v>
      </c>
    </row>
    <row r="475" spans="1:7">
      <c r="A475" s="13">
        <v>3972</v>
      </c>
      <c r="B475" s="13">
        <v>2009</v>
      </c>
      <c r="C475" s="14">
        <v>0</v>
      </c>
      <c r="D475" s="14">
        <v>0</v>
      </c>
      <c r="E475" s="14">
        <v>0</v>
      </c>
      <c r="G475" s="14">
        <f t="shared" si="7"/>
        <v>0</v>
      </c>
    </row>
    <row r="476" spans="1:7">
      <c r="A476" s="13">
        <v>3972</v>
      </c>
      <c r="B476" s="13">
        <v>2010</v>
      </c>
      <c r="C476" s="14">
        <v>0</v>
      </c>
      <c r="D476" s="14">
        <v>0</v>
      </c>
      <c r="E476" s="14">
        <v>0</v>
      </c>
      <c r="G476" s="14">
        <f t="shared" si="7"/>
        <v>0</v>
      </c>
    </row>
    <row r="477" spans="1:7">
      <c r="A477" s="13">
        <v>3972</v>
      </c>
      <c r="B477" s="13">
        <v>2013</v>
      </c>
      <c r="C477" s="14">
        <v>0</v>
      </c>
      <c r="D477" s="14">
        <v>0</v>
      </c>
      <c r="E477" s="14">
        <v>0</v>
      </c>
      <c r="G477" s="14">
        <f t="shared" si="7"/>
        <v>0</v>
      </c>
    </row>
    <row r="478" spans="1:7">
      <c r="A478" s="13">
        <v>3972</v>
      </c>
      <c r="B478" s="13">
        <v>2014</v>
      </c>
      <c r="C478" s="14">
        <v>0</v>
      </c>
      <c r="D478" s="14">
        <v>0</v>
      </c>
      <c r="E478" s="14">
        <v>0</v>
      </c>
      <c r="G478" s="14">
        <f t="shared" si="7"/>
        <v>0</v>
      </c>
    </row>
    <row r="479" spans="1:7">
      <c r="A479" s="13">
        <v>3972</v>
      </c>
      <c r="B479" s="13">
        <v>2015</v>
      </c>
      <c r="C479" s="14">
        <v>0</v>
      </c>
      <c r="D479" s="14">
        <v>0</v>
      </c>
      <c r="E479" s="14">
        <v>0</v>
      </c>
      <c r="G479" s="14">
        <f t="shared" si="7"/>
        <v>0</v>
      </c>
    </row>
    <row r="480" spans="1:7">
      <c r="A480" s="13"/>
      <c r="B480" s="13"/>
      <c r="C480" s="14"/>
      <c r="D480" s="14"/>
      <c r="E480" s="14"/>
      <c r="G480" s="14"/>
    </row>
    <row r="481" spans="1:7">
      <c r="A481" s="13">
        <v>3973</v>
      </c>
      <c r="B481" s="13">
        <v>2005</v>
      </c>
      <c r="C481" s="14">
        <v>0</v>
      </c>
      <c r="D481" s="14">
        <v>0</v>
      </c>
      <c r="E481" s="14">
        <v>0</v>
      </c>
      <c r="G481" s="14">
        <f t="shared" si="7"/>
        <v>0</v>
      </c>
    </row>
    <row r="482" spans="1:7">
      <c r="A482" s="13">
        <v>3973</v>
      </c>
      <c r="B482" s="13">
        <v>2006</v>
      </c>
      <c r="C482" s="14">
        <v>0</v>
      </c>
      <c r="D482" s="14">
        <v>0</v>
      </c>
      <c r="E482" s="14">
        <v>0</v>
      </c>
      <c r="G482" s="14">
        <f t="shared" si="7"/>
        <v>0</v>
      </c>
    </row>
    <row r="483" spans="1:7">
      <c r="A483" s="13">
        <v>3973</v>
      </c>
      <c r="B483" s="13">
        <v>2007</v>
      </c>
      <c r="C483" s="14">
        <v>0</v>
      </c>
      <c r="D483" s="14">
        <v>0</v>
      </c>
      <c r="E483" s="14">
        <v>0</v>
      </c>
      <c r="G483" s="14">
        <f t="shared" si="7"/>
        <v>0</v>
      </c>
    </row>
    <row r="484" spans="1:7">
      <c r="A484" s="13">
        <v>3973</v>
      </c>
      <c r="B484" s="13">
        <v>2008</v>
      </c>
      <c r="C484" s="14">
        <v>0</v>
      </c>
      <c r="D484" s="14">
        <v>0</v>
      </c>
      <c r="E484" s="14">
        <v>0</v>
      </c>
      <c r="G484" s="14">
        <f t="shared" si="7"/>
        <v>0</v>
      </c>
    </row>
    <row r="485" spans="1:7">
      <c r="A485" s="13">
        <v>3973</v>
      </c>
      <c r="B485" s="13">
        <v>2009</v>
      </c>
      <c r="C485" s="14">
        <v>0</v>
      </c>
      <c r="D485" s="14">
        <v>0</v>
      </c>
      <c r="E485" s="14">
        <v>0</v>
      </c>
      <c r="G485" s="14">
        <f t="shared" si="7"/>
        <v>0</v>
      </c>
    </row>
    <row r="486" spans="1:7">
      <c r="A486" s="13">
        <v>3973</v>
      </c>
      <c r="B486" s="13">
        <v>2010</v>
      </c>
      <c r="C486" s="14">
        <v>0</v>
      </c>
      <c r="D486" s="14">
        <v>0</v>
      </c>
      <c r="E486" s="14">
        <v>0</v>
      </c>
      <c r="G486" s="14">
        <f t="shared" si="7"/>
        <v>0</v>
      </c>
    </row>
    <row r="487" spans="1:7">
      <c r="A487" s="13">
        <v>3973</v>
      </c>
      <c r="B487" s="13">
        <v>2013</v>
      </c>
      <c r="C487" s="14">
        <v>0</v>
      </c>
      <c r="D487" s="14">
        <v>0</v>
      </c>
      <c r="E487" s="14">
        <v>0</v>
      </c>
      <c r="G487" s="14">
        <f t="shared" si="7"/>
        <v>0</v>
      </c>
    </row>
    <row r="488" spans="1:7">
      <c r="A488" s="13">
        <v>3973</v>
      </c>
      <c r="B488" s="13">
        <v>2014</v>
      </c>
      <c r="C488" s="14">
        <v>0</v>
      </c>
      <c r="D488" s="14">
        <v>0</v>
      </c>
      <c r="E488" s="14">
        <v>0</v>
      </c>
      <c r="G488" s="14">
        <f t="shared" si="7"/>
        <v>0</v>
      </c>
    </row>
    <row r="489" spans="1:7">
      <c r="A489" s="13">
        <v>3973</v>
      </c>
      <c r="B489" s="13">
        <v>2015</v>
      </c>
      <c r="C489" s="14">
        <v>0</v>
      </c>
      <c r="D489" s="14">
        <v>0</v>
      </c>
      <c r="E489" s="14">
        <v>0</v>
      </c>
      <c r="G489" s="14">
        <f t="shared" si="7"/>
        <v>0</v>
      </c>
    </row>
    <row r="490" spans="1:7">
      <c r="A490" s="13"/>
      <c r="B490" s="13"/>
      <c r="C490" s="14"/>
      <c r="D490" s="14"/>
      <c r="E490" s="14"/>
      <c r="G490" s="14"/>
    </row>
    <row r="491" spans="1:7">
      <c r="A491" s="13">
        <v>3980</v>
      </c>
      <c r="B491" s="13">
        <v>2005</v>
      </c>
      <c r="C491" s="14">
        <v>0</v>
      </c>
      <c r="D491" s="14">
        <v>0</v>
      </c>
      <c r="E491" s="14">
        <v>0</v>
      </c>
      <c r="G491" s="14">
        <f t="shared" si="7"/>
        <v>0</v>
      </c>
    </row>
    <row r="492" spans="1:7">
      <c r="A492" s="13">
        <v>3980</v>
      </c>
      <c r="B492" s="13">
        <v>2006</v>
      </c>
      <c r="C492" s="14">
        <v>0</v>
      </c>
      <c r="D492" s="14">
        <v>0</v>
      </c>
      <c r="E492" s="14">
        <v>0</v>
      </c>
      <c r="G492" s="14">
        <f t="shared" si="7"/>
        <v>0</v>
      </c>
    </row>
    <row r="493" spans="1:7">
      <c r="A493" s="13">
        <v>3980</v>
      </c>
      <c r="B493" s="13">
        <v>2007</v>
      </c>
      <c r="C493" s="14">
        <v>0</v>
      </c>
      <c r="D493" s="14">
        <v>0</v>
      </c>
      <c r="E493" s="14">
        <v>0</v>
      </c>
      <c r="G493" s="14">
        <f t="shared" si="7"/>
        <v>0</v>
      </c>
    </row>
    <row r="494" spans="1:7">
      <c r="A494" s="13">
        <v>3980</v>
      </c>
      <c r="B494" s="13">
        <v>2008</v>
      </c>
      <c r="C494" s="14">
        <v>0</v>
      </c>
      <c r="D494" s="14">
        <v>0</v>
      </c>
      <c r="E494" s="14">
        <v>0</v>
      </c>
      <c r="G494" s="14">
        <f t="shared" si="7"/>
        <v>0</v>
      </c>
    </row>
    <row r="495" spans="1:7">
      <c r="A495" s="13">
        <v>3980</v>
      </c>
      <c r="B495" s="13">
        <v>2009</v>
      </c>
      <c r="C495" s="14">
        <v>0</v>
      </c>
      <c r="D495" s="14">
        <v>0</v>
      </c>
      <c r="E495" s="14">
        <v>0</v>
      </c>
      <c r="G495" s="14">
        <f t="shared" si="7"/>
        <v>0</v>
      </c>
    </row>
    <row r="496" spans="1:7">
      <c r="A496" s="13">
        <v>3980</v>
      </c>
      <c r="B496" s="13">
        <v>2010</v>
      </c>
      <c r="C496" s="14">
        <v>0</v>
      </c>
      <c r="D496" s="14">
        <v>0</v>
      </c>
      <c r="E496" s="14">
        <v>0</v>
      </c>
      <c r="G496" s="14">
        <f t="shared" si="7"/>
        <v>0</v>
      </c>
    </row>
    <row r="497" spans="1:7">
      <c r="A497" s="13">
        <v>3980</v>
      </c>
      <c r="B497" s="13">
        <v>2013</v>
      </c>
      <c r="C497" s="14">
        <v>0</v>
      </c>
      <c r="D497" s="14">
        <v>0</v>
      </c>
      <c r="E497" s="14">
        <v>0</v>
      </c>
      <c r="G497" s="14">
        <f t="shared" si="7"/>
        <v>0</v>
      </c>
    </row>
    <row r="498" spans="1:7">
      <c r="A498" s="13">
        <v>3980</v>
      </c>
      <c r="B498" s="13">
        <v>2014</v>
      </c>
      <c r="C498" s="14">
        <v>0</v>
      </c>
      <c r="D498" s="14">
        <v>0</v>
      </c>
      <c r="E498" s="14">
        <v>0</v>
      </c>
      <c r="G498" s="14">
        <f t="shared" si="7"/>
        <v>0</v>
      </c>
    </row>
    <row r="499" spans="1:7">
      <c r="A499" s="13">
        <v>3980</v>
      </c>
      <c r="B499" s="13">
        <v>2015</v>
      </c>
      <c r="C499" s="14">
        <v>0</v>
      </c>
      <c r="D499" s="14">
        <v>0</v>
      </c>
      <c r="E499" s="14">
        <v>0</v>
      </c>
      <c r="G499" s="14">
        <f t="shared" si="7"/>
        <v>0</v>
      </c>
    </row>
    <row r="500" spans="1:7">
      <c r="A500" s="13"/>
      <c r="B500" s="13"/>
      <c r="C500" s="14"/>
      <c r="D500" s="14"/>
      <c r="E500" s="14"/>
      <c r="G500" s="14"/>
    </row>
    <row r="501" spans="1:7">
      <c r="A501" s="13">
        <v>3990</v>
      </c>
      <c r="B501" s="13">
        <v>2005</v>
      </c>
      <c r="C501" s="14">
        <v>0</v>
      </c>
      <c r="D501" s="14">
        <v>0</v>
      </c>
      <c r="E501" s="14">
        <v>0</v>
      </c>
      <c r="G501" s="14">
        <f t="shared" si="7"/>
        <v>0</v>
      </c>
    </row>
    <row r="502" spans="1:7">
      <c r="A502" s="13">
        <v>3990</v>
      </c>
      <c r="B502" s="13">
        <v>2006</v>
      </c>
      <c r="C502" s="14">
        <v>0</v>
      </c>
      <c r="D502" s="14">
        <v>0</v>
      </c>
      <c r="E502" s="14">
        <v>0</v>
      </c>
      <c r="G502" s="14">
        <f t="shared" si="7"/>
        <v>0</v>
      </c>
    </row>
    <row r="503" spans="1:7">
      <c r="A503" s="13">
        <v>3990</v>
      </c>
      <c r="B503" s="13">
        <v>2007</v>
      </c>
      <c r="C503" s="14">
        <v>0</v>
      </c>
      <c r="D503" s="14">
        <v>0</v>
      </c>
      <c r="E503" s="14">
        <v>0</v>
      </c>
      <c r="G503" s="14">
        <f t="shared" si="7"/>
        <v>0</v>
      </c>
    </row>
    <row r="504" spans="1:7">
      <c r="A504" s="13">
        <v>3990</v>
      </c>
      <c r="B504" s="13">
        <v>2008</v>
      </c>
      <c r="C504" s="14">
        <v>0</v>
      </c>
      <c r="D504" s="14">
        <v>0</v>
      </c>
      <c r="E504" s="14">
        <v>0</v>
      </c>
      <c r="G504" s="14">
        <f t="shared" si="7"/>
        <v>0</v>
      </c>
    </row>
    <row r="505" spans="1:7">
      <c r="A505" s="13">
        <v>3990</v>
      </c>
      <c r="B505" s="13">
        <v>2009</v>
      </c>
      <c r="C505" s="14">
        <v>0</v>
      </c>
      <c r="D505" s="14">
        <v>0</v>
      </c>
      <c r="E505" s="14">
        <v>0</v>
      </c>
      <c r="G505" s="14">
        <f t="shared" si="7"/>
        <v>0</v>
      </c>
    </row>
    <row r="506" spans="1:7">
      <c r="A506" s="13">
        <v>3990</v>
      </c>
      <c r="B506" s="13">
        <v>2010</v>
      </c>
      <c r="C506" s="14">
        <v>0</v>
      </c>
      <c r="D506" s="14">
        <v>0</v>
      </c>
      <c r="E506" s="14">
        <v>0</v>
      </c>
      <c r="G506" s="14">
        <f t="shared" si="7"/>
        <v>0</v>
      </c>
    </row>
    <row r="507" spans="1:7">
      <c r="A507" s="13">
        <v>3990</v>
      </c>
      <c r="B507" s="13">
        <v>2013</v>
      </c>
      <c r="C507" s="14">
        <v>0</v>
      </c>
      <c r="D507" s="14">
        <v>0</v>
      </c>
      <c r="E507" s="14">
        <v>0</v>
      </c>
      <c r="G507" s="14">
        <f t="shared" si="7"/>
        <v>0</v>
      </c>
    </row>
    <row r="508" spans="1:7">
      <c r="A508" s="13">
        <v>3990</v>
      </c>
      <c r="B508" s="13">
        <v>2014</v>
      </c>
      <c r="C508" s="14">
        <v>0</v>
      </c>
      <c r="D508" s="14">
        <v>0</v>
      </c>
      <c r="E508" s="14">
        <v>0</v>
      </c>
      <c r="G508" s="14">
        <f t="shared" si="7"/>
        <v>0</v>
      </c>
    </row>
    <row r="509" spans="1:7">
      <c r="A509" s="13">
        <v>3990</v>
      </c>
      <c r="B509" s="13">
        <v>2015</v>
      </c>
      <c r="C509" s="14">
        <v>0</v>
      </c>
      <c r="D509" s="14">
        <v>0</v>
      </c>
      <c r="E509" s="14">
        <v>0</v>
      </c>
      <c r="G509" s="14">
        <f t="shared" si="7"/>
        <v>0</v>
      </c>
    </row>
    <row r="510" spans="1:7">
      <c r="A510" s="13"/>
      <c r="B510" s="13"/>
      <c r="C510" s="14"/>
      <c r="D510" s="14"/>
      <c r="E510" s="14"/>
      <c r="G510" s="14"/>
    </row>
    <row r="511" spans="1:7">
      <c r="A511" s="13">
        <v>3991</v>
      </c>
      <c r="B511" s="13">
        <v>2005</v>
      </c>
      <c r="C511" s="14">
        <v>0</v>
      </c>
      <c r="D511" s="14">
        <v>0</v>
      </c>
      <c r="E511" s="14">
        <v>0</v>
      </c>
      <c r="G511" s="14">
        <f t="shared" si="7"/>
        <v>0</v>
      </c>
    </row>
    <row r="512" spans="1:7">
      <c r="A512" s="13">
        <v>3991</v>
      </c>
      <c r="B512" s="13">
        <v>2006</v>
      </c>
      <c r="C512" s="14">
        <v>0</v>
      </c>
      <c r="D512" s="14">
        <v>0</v>
      </c>
      <c r="E512" s="14">
        <v>0</v>
      </c>
      <c r="G512" s="14">
        <f t="shared" si="7"/>
        <v>0</v>
      </c>
    </row>
    <row r="513" spans="1:7">
      <c r="A513" s="13">
        <v>3991</v>
      </c>
      <c r="B513" s="13">
        <v>2007</v>
      </c>
      <c r="C513" s="14">
        <v>0</v>
      </c>
      <c r="D513" s="14">
        <v>0</v>
      </c>
      <c r="E513" s="14">
        <v>0</v>
      </c>
      <c r="G513" s="14">
        <f t="shared" si="7"/>
        <v>0</v>
      </c>
    </row>
    <row r="514" spans="1:7">
      <c r="A514" s="13">
        <v>3991</v>
      </c>
      <c r="B514" s="13">
        <v>2008</v>
      </c>
      <c r="C514" s="14">
        <v>0</v>
      </c>
      <c r="D514" s="14">
        <v>0</v>
      </c>
      <c r="E514" s="14">
        <v>0</v>
      </c>
      <c r="G514" s="14">
        <f t="shared" si="7"/>
        <v>0</v>
      </c>
    </row>
    <row r="515" spans="1:7">
      <c r="A515" s="13">
        <v>3991</v>
      </c>
      <c r="B515" s="13">
        <v>2009</v>
      </c>
      <c r="C515" s="14">
        <v>0</v>
      </c>
      <c r="D515" s="14">
        <v>0</v>
      </c>
      <c r="E515" s="14">
        <v>0</v>
      </c>
      <c r="G515" s="14">
        <f t="shared" si="7"/>
        <v>0</v>
      </c>
    </row>
    <row r="516" spans="1:7">
      <c r="A516" s="13">
        <v>3991</v>
      </c>
      <c r="B516" s="13">
        <v>2010</v>
      </c>
      <c r="C516" s="14">
        <v>0</v>
      </c>
      <c r="D516" s="14">
        <v>0</v>
      </c>
      <c r="E516" s="14">
        <v>0</v>
      </c>
      <c r="G516" s="14">
        <f t="shared" si="7"/>
        <v>0</v>
      </c>
    </row>
    <row r="517" spans="1:7">
      <c r="A517" s="13">
        <v>3991</v>
      </c>
      <c r="B517" s="13">
        <v>2013</v>
      </c>
      <c r="C517" s="14">
        <v>0</v>
      </c>
      <c r="D517" s="14">
        <v>0</v>
      </c>
      <c r="E517" s="14">
        <v>0</v>
      </c>
      <c r="G517" s="14">
        <f t="shared" si="7"/>
        <v>0</v>
      </c>
    </row>
    <row r="518" spans="1:7">
      <c r="A518" s="13">
        <v>3991</v>
      </c>
      <c r="B518" s="13">
        <v>2014</v>
      </c>
      <c r="C518" s="14">
        <v>0</v>
      </c>
      <c r="D518" s="14">
        <v>0</v>
      </c>
      <c r="E518" s="14">
        <v>0</v>
      </c>
      <c r="G518" s="14">
        <f t="shared" si="7"/>
        <v>0</v>
      </c>
    </row>
    <row r="519" spans="1:7">
      <c r="A519" s="13">
        <v>3991</v>
      </c>
      <c r="B519" s="13">
        <v>2015</v>
      </c>
      <c r="C519" s="14">
        <v>0</v>
      </c>
      <c r="D519" s="14">
        <v>0</v>
      </c>
      <c r="E519" s="14">
        <v>0</v>
      </c>
      <c r="G519" s="14">
        <f t="shared" si="7"/>
        <v>0</v>
      </c>
    </row>
    <row r="520" spans="1:7">
      <c r="A520" s="13"/>
      <c r="B520" s="13"/>
      <c r="C520" s="14"/>
      <c r="D520" s="14"/>
      <c r="E520" s="14"/>
      <c r="G520" s="14"/>
    </row>
    <row r="521" spans="1:7">
      <c r="A521" s="13">
        <v>3992</v>
      </c>
      <c r="B521" s="13">
        <v>2005</v>
      </c>
      <c r="C521" s="14">
        <v>0</v>
      </c>
      <c r="D521" s="14">
        <v>0</v>
      </c>
      <c r="E521" s="14">
        <v>0</v>
      </c>
      <c r="G521" s="14">
        <f t="shared" si="7"/>
        <v>0</v>
      </c>
    </row>
    <row r="522" spans="1:7">
      <c r="A522" s="13">
        <v>3992</v>
      </c>
      <c r="B522" s="13">
        <v>2006</v>
      </c>
      <c r="C522" s="14">
        <v>0</v>
      </c>
      <c r="D522" s="14">
        <v>0</v>
      </c>
      <c r="E522" s="14">
        <v>0</v>
      </c>
      <c r="G522" s="14">
        <f t="shared" si="7"/>
        <v>0</v>
      </c>
    </row>
    <row r="523" spans="1:7">
      <c r="A523" s="13">
        <v>3992</v>
      </c>
      <c r="B523" s="13">
        <v>2007</v>
      </c>
      <c r="C523" s="14">
        <v>0</v>
      </c>
      <c r="D523" s="14">
        <v>0</v>
      </c>
      <c r="E523" s="14">
        <v>0</v>
      </c>
      <c r="G523" s="14">
        <f t="shared" si="7"/>
        <v>0</v>
      </c>
    </row>
    <row r="524" spans="1:7">
      <c r="A524" s="13">
        <v>3992</v>
      </c>
      <c r="B524" s="13">
        <v>2008</v>
      </c>
      <c r="C524" s="14">
        <v>0</v>
      </c>
      <c r="D524" s="14">
        <v>0</v>
      </c>
      <c r="E524" s="14">
        <v>0</v>
      </c>
      <c r="G524" s="14">
        <f t="shared" si="7"/>
        <v>0</v>
      </c>
    </row>
    <row r="525" spans="1:7">
      <c r="A525" s="13">
        <v>3992</v>
      </c>
      <c r="B525" s="13">
        <v>2009</v>
      </c>
      <c r="C525" s="14">
        <v>0</v>
      </c>
      <c r="D525" s="14">
        <v>0</v>
      </c>
      <c r="E525" s="14">
        <v>0</v>
      </c>
      <c r="G525" s="14">
        <f t="shared" si="7"/>
        <v>0</v>
      </c>
    </row>
    <row r="526" spans="1:7">
      <c r="A526" s="13">
        <v>3992</v>
      </c>
      <c r="B526" s="13">
        <v>2010</v>
      </c>
      <c r="C526" s="14">
        <v>0</v>
      </c>
      <c r="D526" s="14">
        <v>0</v>
      </c>
      <c r="E526" s="14">
        <v>0</v>
      </c>
      <c r="G526" s="14">
        <f t="shared" si="7"/>
        <v>0</v>
      </c>
    </row>
    <row r="527" spans="1:7">
      <c r="A527" s="13">
        <v>3992</v>
      </c>
      <c r="B527" s="13">
        <v>2013</v>
      </c>
      <c r="C527" s="14">
        <v>0</v>
      </c>
      <c r="D527" s="14">
        <v>0</v>
      </c>
      <c r="E527" s="14">
        <v>0</v>
      </c>
      <c r="G527" s="14">
        <f t="shared" si="7"/>
        <v>0</v>
      </c>
    </row>
    <row r="528" spans="1:7">
      <c r="A528" s="13">
        <v>3992</v>
      </c>
      <c r="B528" s="13">
        <v>2014</v>
      </c>
      <c r="C528" s="14">
        <v>0</v>
      </c>
      <c r="D528" s="14">
        <v>0</v>
      </c>
      <c r="E528" s="14">
        <v>0</v>
      </c>
      <c r="G528" s="14">
        <f t="shared" si="7"/>
        <v>0</v>
      </c>
    </row>
    <row r="529" spans="1:7">
      <c r="A529" s="13">
        <v>3992</v>
      </c>
      <c r="B529" s="13">
        <v>2015</v>
      </c>
      <c r="C529" s="14">
        <v>0</v>
      </c>
      <c r="D529" s="14">
        <v>0</v>
      </c>
      <c r="E529" s="14">
        <v>0</v>
      </c>
      <c r="G529" s="14">
        <f t="shared" si="7"/>
        <v>0</v>
      </c>
    </row>
    <row r="530" spans="1:7">
      <c r="A530" s="13"/>
      <c r="B530" s="13"/>
      <c r="C530" s="14"/>
      <c r="D530" s="14"/>
      <c r="E530" s="14"/>
      <c r="G530" s="14"/>
    </row>
    <row r="531" spans="1:7">
      <c r="A531" s="13">
        <v>3993</v>
      </c>
      <c r="B531" s="13">
        <v>2005</v>
      </c>
      <c r="C531" s="14">
        <v>0</v>
      </c>
      <c r="D531" s="14">
        <v>0</v>
      </c>
      <c r="E531" s="14">
        <v>0</v>
      </c>
      <c r="G531" s="14">
        <f t="shared" si="7"/>
        <v>0</v>
      </c>
    </row>
    <row r="532" spans="1:7">
      <c r="A532" s="13">
        <v>3993</v>
      </c>
      <c r="B532" s="13">
        <v>2006</v>
      </c>
      <c r="C532" s="14">
        <v>0</v>
      </c>
      <c r="D532" s="14">
        <v>0</v>
      </c>
      <c r="E532" s="14">
        <v>0</v>
      </c>
      <c r="G532" s="14">
        <f t="shared" si="7"/>
        <v>0</v>
      </c>
    </row>
    <row r="533" spans="1:7">
      <c r="A533" s="13">
        <v>3993</v>
      </c>
      <c r="B533" s="13">
        <v>2007</v>
      </c>
      <c r="C533" s="14">
        <v>0</v>
      </c>
      <c r="D533" s="14">
        <v>0</v>
      </c>
      <c r="E533" s="14">
        <v>0</v>
      </c>
      <c r="G533" s="14">
        <f t="shared" si="7"/>
        <v>0</v>
      </c>
    </row>
    <row r="534" spans="1:7">
      <c r="A534" s="13">
        <v>3993</v>
      </c>
      <c r="B534" s="13">
        <v>2008</v>
      </c>
      <c r="C534" s="14">
        <v>0</v>
      </c>
      <c r="D534" s="14">
        <v>0</v>
      </c>
      <c r="E534" s="14">
        <v>0</v>
      </c>
      <c r="G534" s="14">
        <f t="shared" ref="G534:G559" si="8">D534-E534</f>
        <v>0</v>
      </c>
    </row>
    <row r="535" spans="1:7">
      <c r="A535" s="13">
        <v>3993</v>
      </c>
      <c r="B535" s="13">
        <v>2009</v>
      </c>
      <c r="C535" s="14">
        <v>0</v>
      </c>
      <c r="D535" s="14">
        <v>0</v>
      </c>
      <c r="E535" s="14">
        <v>0</v>
      </c>
      <c r="G535" s="14">
        <f t="shared" si="8"/>
        <v>0</v>
      </c>
    </row>
    <row r="536" spans="1:7">
      <c r="A536" s="13">
        <v>3993</v>
      </c>
      <c r="B536" s="13">
        <v>2010</v>
      </c>
      <c r="C536" s="14">
        <v>0</v>
      </c>
      <c r="D536" s="14">
        <v>0</v>
      </c>
      <c r="E536" s="14">
        <v>0</v>
      </c>
      <c r="G536" s="14">
        <f t="shared" si="8"/>
        <v>0</v>
      </c>
    </row>
    <row r="537" spans="1:7">
      <c r="A537" s="13">
        <v>3993</v>
      </c>
      <c r="B537" s="13">
        <v>2013</v>
      </c>
      <c r="C537" s="14">
        <v>0</v>
      </c>
      <c r="D537" s="14">
        <v>0</v>
      </c>
      <c r="E537" s="14">
        <v>0</v>
      </c>
      <c r="G537" s="14">
        <f t="shared" si="8"/>
        <v>0</v>
      </c>
    </row>
    <row r="538" spans="1:7">
      <c r="A538" s="13">
        <v>3993</v>
      </c>
      <c r="B538" s="13">
        <v>2014</v>
      </c>
      <c r="C538" s="14">
        <v>0</v>
      </c>
      <c r="D538" s="14">
        <v>0</v>
      </c>
      <c r="E538" s="14">
        <v>0</v>
      </c>
      <c r="G538" s="14">
        <f t="shared" si="8"/>
        <v>0</v>
      </c>
    </row>
    <row r="539" spans="1:7">
      <c r="A539" s="13">
        <v>3993</v>
      </c>
      <c r="B539" s="13">
        <v>2015</v>
      </c>
      <c r="C539" s="14">
        <v>0</v>
      </c>
      <c r="D539" s="14">
        <v>0</v>
      </c>
      <c r="E539" s="14">
        <v>0</v>
      </c>
      <c r="G539" s="14">
        <f t="shared" si="8"/>
        <v>0</v>
      </c>
    </row>
    <row r="540" spans="1:7">
      <c r="A540" s="13"/>
      <c r="B540" s="13"/>
      <c r="C540" s="14"/>
      <c r="D540" s="14"/>
      <c r="E540" s="14"/>
      <c r="G540" s="14"/>
    </row>
    <row r="541" spans="1:7">
      <c r="A541" s="13">
        <v>3994</v>
      </c>
      <c r="B541" s="13">
        <v>2005</v>
      </c>
      <c r="C541" s="14">
        <v>0</v>
      </c>
      <c r="D541" s="14">
        <v>0</v>
      </c>
      <c r="E541" s="14">
        <v>0</v>
      </c>
      <c r="G541" s="14">
        <f t="shared" si="8"/>
        <v>0</v>
      </c>
    </row>
    <row r="542" spans="1:7">
      <c r="A542" s="13">
        <v>3994</v>
      </c>
      <c r="B542" s="13">
        <v>2006</v>
      </c>
      <c r="C542" s="14">
        <v>0</v>
      </c>
      <c r="D542" s="14">
        <v>0</v>
      </c>
      <c r="E542" s="14">
        <v>0</v>
      </c>
      <c r="G542" s="14">
        <f t="shared" si="8"/>
        <v>0</v>
      </c>
    </row>
    <row r="543" spans="1:7">
      <c r="A543" s="13">
        <v>3994</v>
      </c>
      <c r="B543" s="13">
        <v>2007</v>
      </c>
      <c r="C543" s="14">
        <v>0</v>
      </c>
      <c r="D543" s="14">
        <v>0</v>
      </c>
      <c r="E543" s="14">
        <v>0</v>
      </c>
      <c r="G543" s="14">
        <f t="shared" si="8"/>
        <v>0</v>
      </c>
    </row>
    <row r="544" spans="1:7">
      <c r="A544" s="13">
        <v>3994</v>
      </c>
      <c r="B544" s="13">
        <v>2008</v>
      </c>
      <c r="C544" s="14">
        <v>0</v>
      </c>
      <c r="D544" s="14">
        <v>0</v>
      </c>
      <c r="E544" s="14">
        <v>0</v>
      </c>
      <c r="G544" s="14">
        <f t="shared" si="8"/>
        <v>0</v>
      </c>
    </row>
    <row r="545" spans="1:7">
      <c r="A545" s="13">
        <v>3994</v>
      </c>
      <c r="B545" s="13">
        <v>2009</v>
      </c>
      <c r="C545" s="14">
        <v>0</v>
      </c>
      <c r="D545" s="14">
        <v>0</v>
      </c>
      <c r="E545" s="14">
        <v>0</v>
      </c>
      <c r="G545" s="14">
        <f t="shared" si="8"/>
        <v>0</v>
      </c>
    </row>
    <row r="546" spans="1:7">
      <c r="A546" s="13">
        <v>3994</v>
      </c>
      <c r="B546" s="13">
        <v>2010</v>
      </c>
      <c r="C546" s="14">
        <v>0</v>
      </c>
      <c r="D546" s="14">
        <v>0</v>
      </c>
      <c r="E546" s="14">
        <v>0</v>
      </c>
      <c r="G546" s="14">
        <f t="shared" si="8"/>
        <v>0</v>
      </c>
    </row>
    <row r="547" spans="1:7">
      <c r="A547" s="13">
        <v>3994</v>
      </c>
      <c r="B547" s="13">
        <v>2013</v>
      </c>
      <c r="C547" s="14">
        <v>0</v>
      </c>
      <c r="D547" s="14">
        <v>0</v>
      </c>
      <c r="E547" s="14">
        <v>0</v>
      </c>
      <c r="G547" s="14">
        <f t="shared" si="8"/>
        <v>0</v>
      </c>
    </row>
    <row r="548" spans="1:7">
      <c r="A548" s="13">
        <v>3994</v>
      </c>
      <c r="B548" s="13">
        <v>2014</v>
      </c>
      <c r="C548" s="14">
        <v>0</v>
      </c>
      <c r="D548" s="14">
        <v>0</v>
      </c>
      <c r="E548" s="14">
        <v>0</v>
      </c>
      <c r="G548" s="14">
        <f t="shared" si="8"/>
        <v>0</v>
      </c>
    </row>
    <row r="549" spans="1:7">
      <c r="A549" s="13">
        <v>3994</v>
      </c>
      <c r="B549" s="13">
        <v>2015</v>
      </c>
      <c r="C549" s="14">
        <v>0</v>
      </c>
      <c r="D549" s="14">
        <v>0</v>
      </c>
      <c r="E549" s="14">
        <v>0</v>
      </c>
      <c r="G549" s="14">
        <f t="shared" si="8"/>
        <v>0</v>
      </c>
    </row>
    <row r="550" spans="1:7">
      <c r="A550" s="13"/>
      <c r="B550" s="13"/>
      <c r="C550" s="14"/>
      <c r="D550" s="14"/>
      <c r="E550" s="14"/>
      <c r="G550" s="14"/>
    </row>
    <row r="551" spans="1:7">
      <c r="A551" s="13">
        <v>3995</v>
      </c>
      <c r="B551" s="13">
        <v>2005</v>
      </c>
      <c r="C551" s="14">
        <v>0</v>
      </c>
      <c r="D551" s="14">
        <v>0</v>
      </c>
      <c r="E551" s="14">
        <v>0</v>
      </c>
      <c r="G551" s="14">
        <f t="shared" si="8"/>
        <v>0</v>
      </c>
    </row>
    <row r="552" spans="1:7">
      <c r="A552" s="13">
        <v>3995</v>
      </c>
      <c r="B552" s="13">
        <v>2006</v>
      </c>
      <c r="C552" s="14">
        <v>0</v>
      </c>
      <c r="D552" s="14">
        <v>0</v>
      </c>
      <c r="E552" s="14">
        <v>0</v>
      </c>
      <c r="G552" s="14">
        <f t="shared" si="8"/>
        <v>0</v>
      </c>
    </row>
    <row r="553" spans="1:7">
      <c r="A553" s="13">
        <v>3995</v>
      </c>
      <c r="B553" s="13">
        <v>2007</v>
      </c>
      <c r="C553" s="14">
        <v>0</v>
      </c>
      <c r="D553" s="14">
        <v>0</v>
      </c>
      <c r="E553" s="14">
        <v>0</v>
      </c>
      <c r="G553" s="14">
        <f t="shared" si="8"/>
        <v>0</v>
      </c>
    </row>
    <row r="554" spans="1:7">
      <c r="A554" s="13">
        <v>3995</v>
      </c>
      <c r="B554" s="13">
        <v>2008</v>
      </c>
      <c r="C554" s="14">
        <v>0</v>
      </c>
      <c r="D554" s="14">
        <v>0</v>
      </c>
      <c r="E554" s="14">
        <v>0</v>
      </c>
      <c r="G554" s="14">
        <f t="shared" si="8"/>
        <v>0</v>
      </c>
    </row>
    <row r="555" spans="1:7">
      <c r="A555" s="13">
        <v>3995</v>
      </c>
      <c r="B555" s="13">
        <v>2009</v>
      </c>
      <c r="C555" s="14">
        <v>0</v>
      </c>
      <c r="D555" s="14">
        <v>0</v>
      </c>
      <c r="E555" s="14">
        <v>0</v>
      </c>
      <c r="G555" s="14">
        <f t="shared" si="8"/>
        <v>0</v>
      </c>
    </row>
    <row r="556" spans="1:7">
      <c r="A556" s="13">
        <v>3995</v>
      </c>
      <c r="B556" s="13">
        <v>2010</v>
      </c>
      <c r="C556" s="14">
        <v>0</v>
      </c>
      <c r="D556" s="14">
        <v>0</v>
      </c>
      <c r="E556" s="14">
        <v>0</v>
      </c>
      <c r="G556" s="14">
        <f t="shared" si="8"/>
        <v>0</v>
      </c>
    </row>
    <row r="557" spans="1:7">
      <c r="A557" s="13">
        <v>3995</v>
      </c>
      <c r="B557" s="13">
        <v>2013</v>
      </c>
      <c r="C557" s="14">
        <v>0</v>
      </c>
      <c r="D557" s="14">
        <v>0</v>
      </c>
      <c r="E557" s="14">
        <v>0</v>
      </c>
      <c r="G557" s="14">
        <f t="shared" si="8"/>
        <v>0</v>
      </c>
    </row>
    <row r="558" spans="1:7">
      <c r="A558" s="13">
        <v>3995</v>
      </c>
      <c r="B558" s="13">
        <v>2014</v>
      </c>
      <c r="C558" s="14">
        <v>0</v>
      </c>
      <c r="D558" s="14">
        <v>0</v>
      </c>
      <c r="E558" s="14">
        <v>0</v>
      </c>
      <c r="G558" s="14">
        <f t="shared" si="8"/>
        <v>0</v>
      </c>
    </row>
    <row r="559" spans="1:7">
      <c r="A559" s="13">
        <v>3995</v>
      </c>
      <c r="B559" s="13">
        <v>2015</v>
      </c>
      <c r="C559" s="14">
        <v>0</v>
      </c>
      <c r="D559" s="14">
        <v>0</v>
      </c>
      <c r="E559" s="14">
        <v>0</v>
      </c>
      <c r="G559" s="14">
        <f t="shared" si="8"/>
        <v>0</v>
      </c>
    </row>
    <row r="560" spans="1:7">
      <c r="A560" s="13"/>
      <c r="B560" s="13"/>
    </row>
    <row r="561" spans="1:2">
      <c r="A561" s="13"/>
      <c r="B561" s="13"/>
    </row>
    <row r="562" spans="1:2">
      <c r="A562" s="13"/>
      <c r="B562" s="13"/>
    </row>
    <row r="563" spans="1:2">
      <c r="A563" s="13"/>
      <c r="B563" s="13"/>
    </row>
    <row r="564" spans="1:2">
      <c r="A564" s="13"/>
      <c r="B564" s="13"/>
    </row>
    <row r="565" spans="1:2">
      <c r="A565" s="13"/>
      <c r="B565" s="13"/>
    </row>
    <row r="566" spans="1:2">
      <c r="A566" s="13"/>
      <c r="B566" s="13"/>
    </row>
    <row r="567" spans="1:2">
      <c r="A567" s="13"/>
      <c r="B567" s="13"/>
    </row>
    <row r="568" spans="1:2">
      <c r="A568" s="13"/>
      <c r="B568" s="13"/>
    </row>
    <row r="569" spans="1:2">
      <c r="A569" s="13"/>
      <c r="B569" s="13"/>
    </row>
    <row r="570" spans="1:2">
      <c r="A570" s="13"/>
      <c r="B570" s="13"/>
    </row>
    <row r="571" spans="1:2">
      <c r="A571" s="13"/>
      <c r="B571" s="13"/>
    </row>
    <row r="572" spans="1:2">
      <c r="A572" s="13"/>
      <c r="B572" s="13"/>
    </row>
    <row r="573" spans="1:2">
      <c r="A573" s="13"/>
      <c r="B573" s="13"/>
    </row>
    <row r="574" spans="1:2">
      <c r="A574" s="13"/>
      <c r="B574" s="13"/>
    </row>
    <row r="575" spans="1:2">
      <c r="A575" s="13"/>
      <c r="B575" s="13"/>
    </row>
    <row r="576" spans="1:2">
      <c r="A576" s="13"/>
      <c r="B576" s="13"/>
    </row>
    <row r="577" spans="1:2">
      <c r="A577" s="13"/>
      <c r="B577" s="13"/>
    </row>
    <row r="578" spans="1:2">
      <c r="A578" s="13"/>
      <c r="B578" s="13"/>
    </row>
    <row r="579" spans="1:2">
      <c r="A579" s="13"/>
      <c r="B579" s="13"/>
    </row>
    <row r="580" spans="1:2">
      <c r="A580" s="13"/>
      <c r="B580" s="13"/>
    </row>
    <row r="581" spans="1:2">
      <c r="A581" s="13"/>
      <c r="B581" s="13"/>
    </row>
    <row r="582" spans="1:2">
      <c r="A582" s="13"/>
      <c r="B582" s="13"/>
    </row>
    <row r="583" spans="1:2">
      <c r="A583" s="13"/>
      <c r="B583" s="13"/>
    </row>
    <row r="584" spans="1:2">
      <c r="A584" s="13"/>
      <c r="B584" s="13"/>
    </row>
    <row r="585" spans="1:2">
      <c r="A585" s="13"/>
      <c r="B585" s="13"/>
    </row>
    <row r="586" spans="1:2">
      <c r="A586" s="13"/>
      <c r="B586" s="13"/>
    </row>
    <row r="587" spans="1:2">
      <c r="A587" s="13"/>
      <c r="B587" s="13"/>
    </row>
    <row r="588" spans="1:2">
      <c r="A588" s="13"/>
      <c r="B588" s="13"/>
    </row>
    <row r="589" spans="1:2">
      <c r="A589" s="13"/>
      <c r="B589" s="13"/>
    </row>
    <row r="590" spans="1:2">
      <c r="A590" s="13"/>
      <c r="B590" s="13"/>
    </row>
    <row r="591" spans="1:2">
      <c r="A591" s="13"/>
      <c r="B591" s="13"/>
    </row>
    <row r="592" spans="1:2">
      <c r="A592" s="13"/>
      <c r="B592" s="13"/>
    </row>
    <row r="593" spans="1:2">
      <c r="A593" s="13"/>
      <c r="B593" s="13"/>
    </row>
    <row r="594" spans="1:2">
      <c r="A594" s="13"/>
      <c r="B594" s="13"/>
    </row>
    <row r="595" spans="1:2">
      <c r="A595" s="13"/>
      <c r="B595" s="13"/>
    </row>
    <row r="596" spans="1:2">
      <c r="A596" s="13"/>
      <c r="B596" s="13"/>
    </row>
    <row r="597" spans="1:2">
      <c r="A597" s="13"/>
      <c r="B597" s="13"/>
    </row>
    <row r="598" spans="1:2">
      <c r="A598" s="13"/>
      <c r="B598" s="13"/>
    </row>
    <row r="599" spans="1:2">
      <c r="A599" s="13"/>
      <c r="B599" s="13"/>
    </row>
    <row r="600" spans="1:2">
      <c r="A600" s="13"/>
      <c r="B600" s="13"/>
    </row>
    <row r="601" spans="1:2">
      <c r="A601" s="13"/>
      <c r="B601" s="13"/>
    </row>
    <row r="602" spans="1:2">
      <c r="A602" s="13"/>
      <c r="B602" s="13"/>
    </row>
    <row r="603" spans="1:2">
      <c r="A603" s="13"/>
      <c r="B603" s="13"/>
    </row>
    <row r="604" spans="1:2">
      <c r="A604" s="13"/>
      <c r="B604" s="13"/>
    </row>
    <row r="605" spans="1:2">
      <c r="A605" s="13"/>
      <c r="B605" s="13"/>
    </row>
    <row r="606" spans="1:2">
      <c r="A606" s="13"/>
      <c r="B606" s="13"/>
    </row>
    <row r="607" spans="1:2">
      <c r="A607" s="13"/>
      <c r="B607" s="13"/>
    </row>
    <row r="608" spans="1:2">
      <c r="A608" s="13"/>
      <c r="B608" s="13"/>
    </row>
    <row r="609" spans="1:2">
      <c r="A609" s="13"/>
      <c r="B609" s="13"/>
    </row>
    <row r="610" spans="1:2">
      <c r="A610" s="13"/>
      <c r="B610" s="13"/>
    </row>
    <row r="611" spans="1:2">
      <c r="A611" s="13"/>
      <c r="B611" s="13"/>
    </row>
    <row r="612" spans="1:2">
      <c r="A612" s="13"/>
      <c r="B612" s="13"/>
    </row>
    <row r="613" spans="1:2">
      <c r="A613" s="13"/>
      <c r="B613" s="13"/>
    </row>
    <row r="614" spans="1:2">
      <c r="A614" s="13"/>
      <c r="B614" s="13"/>
    </row>
    <row r="615" spans="1:2">
      <c r="A615" s="13"/>
      <c r="B615" s="13"/>
    </row>
    <row r="616" spans="1:2">
      <c r="A616" s="13"/>
      <c r="B616" s="13"/>
    </row>
    <row r="617" spans="1:2">
      <c r="A617" s="13"/>
      <c r="B617" s="13"/>
    </row>
    <row r="618" spans="1:2">
      <c r="A618" s="13"/>
      <c r="B618" s="13"/>
    </row>
    <row r="619" spans="1:2">
      <c r="A619" s="13"/>
      <c r="B619" s="13"/>
    </row>
    <row r="620" spans="1:2">
      <c r="A620" s="13"/>
      <c r="B620" s="13"/>
    </row>
    <row r="621" spans="1:2">
      <c r="A621" s="13"/>
      <c r="B621" s="13"/>
    </row>
    <row r="622" spans="1:2">
      <c r="A622" s="13"/>
      <c r="B622" s="13"/>
    </row>
    <row r="623" spans="1:2">
      <c r="A623" s="13"/>
      <c r="B623" s="13"/>
    </row>
    <row r="624" spans="1:2">
      <c r="A624" s="13"/>
      <c r="B624" s="13"/>
    </row>
    <row r="625" spans="1:2">
      <c r="A625" s="13"/>
      <c r="B625" s="13"/>
    </row>
    <row r="626" spans="1:2">
      <c r="A626" s="13"/>
      <c r="B626" s="13"/>
    </row>
    <row r="627" spans="1:2">
      <c r="A627" s="13"/>
      <c r="B627" s="13"/>
    </row>
    <row r="628" spans="1:2">
      <c r="A628" s="13"/>
      <c r="B628" s="13"/>
    </row>
    <row r="629" spans="1:2">
      <c r="A629" s="13"/>
      <c r="B629" s="13"/>
    </row>
  </sheetData>
  <mergeCells count="4">
    <mergeCell ref="A1:K1"/>
    <mergeCell ref="A2:K2"/>
    <mergeCell ref="A3:K3"/>
    <mergeCell ref="A4:K4"/>
  </mergeCells>
  <pageMargins left="0.32" right="0.33" top="0.42" bottom="0.43" header="0.3" footer="0.3"/>
  <pageSetup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9"/>
  <sheetViews>
    <sheetView workbookViewId="0">
      <selection activeCell="E18" sqref="E17:E18"/>
    </sheetView>
  </sheetViews>
  <sheetFormatPr defaultColWidth="9.109375" defaultRowHeight="12"/>
  <cols>
    <col min="1" max="1" width="3.88671875" style="17" bestFit="1" customWidth="1"/>
    <col min="2" max="2" width="9.44140625" style="17" bestFit="1" customWidth="1"/>
    <col min="3" max="3" width="9.6640625" style="18" bestFit="1" customWidth="1"/>
    <col min="4" max="4" width="7.6640625" style="18" bestFit="1" customWidth="1"/>
    <col min="5" max="5" width="8.44140625" style="18" bestFit="1" customWidth="1"/>
    <col min="6" max="6" width="9" style="18" bestFit="1" customWidth="1"/>
    <col min="7" max="7" width="7.6640625" style="16" bestFit="1" customWidth="1"/>
    <col min="8" max="10" width="9.21875" style="16" bestFit="1" customWidth="1"/>
    <col min="11" max="15" width="7.6640625" style="16" bestFit="1" customWidth="1"/>
    <col min="16" max="16" width="7.5546875" style="16" bestFit="1" customWidth="1"/>
    <col min="17" max="17" width="9.109375" style="16"/>
    <col min="18" max="18" width="8.33203125" style="17" bestFit="1" customWidth="1"/>
    <col min="19" max="16384" width="9.109375" style="17"/>
  </cols>
  <sheetData>
    <row r="1" spans="1:16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6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6">
      <c r="A3" s="23" t="s">
        <v>21</v>
      </c>
      <c r="B3" s="23"/>
      <c r="C3" s="23"/>
      <c r="D3" s="23"/>
      <c r="E3" s="23"/>
      <c r="F3" s="23"/>
      <c r="G3" s="23"/>
      <c r="H3" s="23"/>
      <c r="I3" s="23"/>
      <c r="J3" s="23"/>
    </row>
    <row r="4" spans="1:16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6">
      <c r="D5" s="18" t="s">
        <v>2</v>
      </c>
      <c r="E5" s="18" t="s">
        <v>3</v>
      </c>
      <c r="F5" s="18" t="s">
        <v>4</v>
      </c>
      <c r="G5" s="16" t="s">
        <v>4</v>
      </c>
      <c r="H5" s="16" t="s">
        <v>5</v>
      </c>
      <c r="I5" s="16" t="s">
        <v>6</v>
      </c>
      <c r="J5" s="16" t="s">
        <v>7</v>
      </c>
      <c r="K5" s="16" t="s">
        <v>15</v>
      </c>
      <c r="L5" s="16" t="s">
        <v>16</v>
      </c>
      <c r="M5" s="16" t="s">
        <v>17</v>
      </c>
      <c r="N5" s="16" t="s">
        <v>18</v>
      </c>
      <c r="O5" s="16" t="s">
        <v>19</v>
      </c>
      <c r="P5" s="16" t="s">
        <v>20</v>
      </c>
    </row>
    <row r="6" spans="1:16">
      <c r="A6" s="17" t="s">
        <v>8</v>
      </c>
      <c r="B6" s="17" t="s">
        <v>9</v>
      </c>
      <c r="C6" s="18" t="s">
        <v>10</v>
      </c>
      <c r="D6" s="18" t="s">
        <v>11</v>
      </c>
      <c r="E6" s="18" t="s">
        <v>12</v>
      </c>
      <c r="F6" s="18" t="s">
        <v>11</v>
      </c>
      <c r="G6" s="16" t="s">
        <v>13</v>
      </c>
      <c r="H6" s="16" t="s">
        <v>13</v>
      </c>
      <c r="I6" s="16" t="s">
        <v>13</v>
      </c>
      <c r="J6" s="16" t="s">
        <v>13</v>
      </c>
      <c r="K6" s="16" t="s">
        <v>13</v>
      </c>
      <c r="L6" s="16" t="s">
        <v>13</v>
      </c>
      <c r="M6" s="16" t="s">
        <v>13</v>
      </c>
      <c r="N6" s="16" t="s">
        <v>13</v>
      </c>
      <c r="O6" s="16" t="s">
        <v>13</v>
      </c>
      <c r="P6" s="16" t="s">
        <v>13</v>
      </c>
    </row>
    <row r="7" spans="1:16">
      <c r="A7" s="19">
        <v>3010</v>
      </c>
      <c r="B7" s="17">
        <v>2005</v>
      </c>
      <c r="C7" s="18">
        <v>0</v>
      </c>
      <c r="D7" s="18">
        <v>0</v>
      </c>
      <c r="E7" s="18">
        <v>0</v>
      </c>
      <c r="F7" s="18">
        <f t="shared" ref="F7:F11" si="0">D7-E7</f>
        <v>0</v>
      </c>
      <c r="G7" s="20" t="str">
        <f>IF($C7=0,"NA",+$F7/$C7)</f>
        <v>NA</v>
      </c>
    </row>
    <row r="8" spans="1:16">
      <c r="A8" s="19">
        <v>3010</v>
      </c>
      <c r="B8" s="17">
        <v>2006</v>
      </c>
      <c r="C8" s="18">
        <v>0</v>
      </c>
      <c r="D8" s="18">
        <v>0</v>
      </c>
      <c r="E8" s="18">
        <v>0</v>
      </c>
      <c r="F8" s="18">
        <f t="shared" si="0"/>
        <v>0</v>
      </c>
      <c r="G8" s="20" t="str">
        <f>IF($C8=0,"NA",+$F8/$C8)</f>
        <v>NA</v>
      </c>
      <c r="H8" s="20" t="str">
        <f t="shared" ref="H8:H12" si="1">IF(SUM($C7:$C8)=0,"NA",SUM($F7:$F8)/SUM($C7:$C8))</f>
        <v>NA</v>
      </c>
    </row>
    <row r="9" spans="1:16">
      <c r="A9" s="19">
        <v>3010</v>
      </c>
      <c r="B9" s="17">
        <v>2007</v>
      </c>
      <c r="C9" s="18">
        <v>0</v>
      </c>
      <c r="D9" s="18">
        <v>0</v>
      </c>
      <c r="E9" s="18">
        <v>0</v>
      </c>
      <c r="F9" s="18">
        <f t="shared" si="0"/>
        <v>0</v>
      </c>
      <c r="G9" s="20" t="str">
        <f t="shared" ref="G9:G11" si="2">IF($C9=0,"NA",+$F9/$C9)</f>
        <v>NA</v>
      </c>
      <c r="H9" s="20" t="str">
        <f t="shared" si="1"/>
        <v>NA</v>
      </c>
      <c r="I9" s="20" t="str">
        <f t="shared" ref="I9:I13" si="3">IF(SUM($C7:$C9)=0,"NA",SUM($F7:$F9)/SUM($C7:$C9))</f>
        <v>NA</v>
      </c>
    </row>
    <row r="10" spans="1:16">
      <c r="A10" s="19">
        <v>3010</v>
      </c>
      <c r="B10" s="17">
        <v>2008</v>
      </c>
      <c r="C10" s="18">
        <v>0</v>
      </c>
      <c r="D10" s="18">
        <v>0</v>
      </c>
      <c r="E10" s="18">
        <v>0</v>
      </c>
      <c r="F10" s="18">
        <f t="shared" si="0"/>
        <v>0</v>
      </c>
      <c r="G10" s="20" t="str">
        <f t="shared" si="2"/>
        <v>NA</v>
      </c>
      <c r="H10" s="20" t="str">
        <f t="shared" si="1"/>
        <v>NA</v>
      </c>
      <c r="I10" s="20" t="str">
        <f t="shared" si="3"/>
        <v>NA</v>
      </c>
      <c r="J10" s="20" t="str">
        <f>IF(SUM($C7:$C10)=0,"NA",SUM($F7:$F10)/SUM($C7:$C10))</f>
        <v>NA</v>
      </c>
    </row>
    <row r="11" spans="1:16">
      <c r="A11" s="19">
        <v>3010</v>
      </c>
      <c r="B11" s="17">
        <v>2009</v>
      </c>
      <c r="C11" s="18">
        <v>0</v>
      </c>
      <c r="D11" s="18">
        <v>0</v>
      </c>
      <c r="E11" s="18">
        <v>0</v>
      </c>
      <c r="F11" s="18">
        <f t="shared" si="0"/>
        <v>0</v>
      </c>
      <c r="G11" s="20" t="str">
        <f t="shared" si="2"/>
        <v>NA</v>
      </c>
      <c r="H11" s="20" t="str">
        <f t="shared" si="1"/>
        <v>NA</v>
      </c>
      <c r="I11" s="20" t="str">
        <f t="shared" si="3"/>
        <v>NA</v>
      </c>
      <c r="J11" s="20" t="str">
        <f t="shared" ref="J11:J14" si="4">IF(SUM($C8:$C11)=0,"NA",SUM($F8:$F11)/SUM($C8:$C11))</f>
        <v>NA</v>
      </c>
      <c r="K11" s="20" t="str">
        <f>IF(SUM($C7:$C11)=0,"NA",SUM($F7:$F11)/SUM($C7:$C11))</f>
        <v>NA</v>
      </c>
    </row>
    <row r="12" spans="1:16">
      <c r="A12" s="19">
        <v>3010</v>
      </c>
      <c r="B12" s="17">
        <v>2010</v>
      </c>
      <c r="C12" s="18">
        <v>0</v>
      </c>
      <c r="D12" s="18">
        <v>0</v>
      </c>
      <c r="E12" s="18">
        <v>0</v>
      </c>
      <c r="F12" s="18">
        <f>D12-E12</f>
        <v>0</v>
      </c>
      <c r="G12" s="20" t="str">
        <f>IF($C12=0,"NA",+$F12/$C12)</f>
        <v>NA</v>
      </c>
      <c r="H12" s="20" t="str">
        <f t="shared" si="1"/>
        <v>NA</v>
      </c>
      <c r="I12" s="20" t="str">
        <f t="shared" si="3"/>
        <v>NA</v>
      </c>
      <c r="J12" s="20" t="str">
        <f t="shared" si="4"/>
        <v>NA</v>
      </c>
      <c r="K12" s="20" t="str">
        <f t="shared" ref="K12:K15" si="5">IF(SUM($C8:$C12)=0,"NA",SUM($F8:$F12)/SUM($C8:$C12))</f>
        <v>NA</v>
      </c>
      <c r="L12" s="20" t="str">
        <f>IF(SUM($C7:$C12)=0,"NA",SUM($F7:$F12)/SUM($C7:$C12))</f>
        <v>NA</v>
      </c>
    </row>
    <row r="13" spans="1:16">
      <c r="A13" s="19">
        <v>3010</v>
      </c>
      <c r="B13" s="17">
        <v>2013</v>
      </c>
      <c r="C13" s="18">
        <v>0</v>
      </c>
      <c r="D13" s="18">
        <v>0</v>
      </c>
      <c r="E13" s="18">
        <v>0</v>
      </c>
      <c r="F13" s="18">
        <f t="shared" ref="F13:F15" si="6">D13-E13</f>
        <v>0</v>
      </c>
      <c r="G13" s="20" t="str">
        <f t="shared" ref="G13:G15" si="7">IF($C13=0,"NA",+$F13/$C13)</f>
        <v>NA</v>
      </c>
      <c r="H13" s="20" t="str">
        <f>IF(SUM($C12:$C13)=0,"NA",SUM($F12:$F13)/SUM($C12:$C13))</f>
        <v>NA</v>
      </c>
      <c r="I13" s="20" t="str">
        <f t="shared" si="3"/>
        <v>NA</v>
      </c>
      <c r="J13" s="20" t="str">
        <f t="shared" si="4"/>
        <v>NA</v>
      </c>
      <c r="K13" s="20" t="str">
        <f t="shared" si="5"/>
        <v>NA</v>
      </c>
      <c r="L13" s="20" t="str">
        <f>IF(SUM($C8:$C13)=0,"NA",SUM($F8:$F13)/SUM($C8:$C13))</f>
        <v>NA</v>
      </c>
      <c r="M13" s="20" t="str">
        <f>IF(SUM($C7:$C13)=0,"NA",SUM($F7:$F13)/SUM($C7:$C13))</f>
        <v>NA</v>
      </c>
    </row>
    <row r="14" spans="1:16">
      <c r="A14" s="19">
        <v>3010</v>
      </c>
      <c r="B14" s="17">
        <v>2014</v>
      </c>
      <c r="C14" s="18">
        <v>0</v>
      </c>
      <c r="D14" s="18">
        <v>0</v>
      </c>
      <c r="E14" s="18">
        <v>0</v>
      </c>
      <c r="F14" s="18">
        <f t="shared" si="6"/>
        <v>0</v>
      </c>
      <c r="G14" s="20" t="str">
        <f t="shared" si="7"/>
        <v>NA</v>
      </c>
      <c r="H14" s="20" t="str">
        <f>IF(SUM($C13:$C14)=0,"NA",SUM($F13:$F14)/SUM($C13:$C14))</f>
        <v>NA</v>
      </c>
      <c r="I14" s="20" t="str">
        <f>IF(SUM($C12:$C14)=0,"NA",SUM($F12:$F14)/SUM($C12:$C14))</f>
        <v>NA</v>
      </c>
      <c r="J14" s="20" t="str">
        <f t="shared" si="4"/>
        <v>NA</v>
      </c>
      <c r="K14" s="20" t="str">
        <f t="shared" si="5"/>
        <v>NA</v>
      </c>
      <c r="L14" s="20" t="str">
        <f t="shared" ref="L14:L15" si="8">IF(SUM($C9:$C14)=0,"NA",SUM($F9:$F14)/SUM($C9:$C14))</f>
        <v>NA</v>
      </c>
      <c r="M14" s="20" t="str">
        <f>IF(SUM($C8:$C14)=0,"NA",SUM($F8:$F14)/SUM($C8:$C14))</f>
        <v>NA</v>
      </c>
      <c r="N14" s="20" t="str">
        <f>IF(SUM($C7:$C14)=0,"NA",SUM($F7:$F14)/SUM($C7:$C14))</f>
        <v>NA</v>
      </c>
    </row>
    <row r="15" spans="1:16">
      <c r="A15" s="19">
        <v>3010</v>
      </c>
      <c r="B15" s="17">
        <v>2015</v>
      </c>
      <c r="C15" s="18">
        <v>0</v>
      </c>
      <c r="D15" s="18">
        <v>0</v>
      </c>
      <c r="E15" s="18">
        <v>0</v>
      </c>
      <c r="F15" s="18">
        <f t="shared" si="6"/>
        <v>0</v>
      </c>
      <c r="G15" s="20" t="str">
        <f t="shared" si="7"/>
        <v>NA</v>
      </c>
      <c r="H15" s="20" t="str">
        <f t="shared" ref="H15" si="9">IF(SUM($C14:$C15)=0,"NA",SUM($F14:$F15)/SUM($C14:$C15))</f>
        <v>NA</v>
      </c>
      <c r="I15" s="20" t="str">
        <f>IF(SUM($C13:$C15)=0,"NA",SUM($F13:$F15)/SUM($C13:$C15))</f>
        <v>NA</v>
      </c>
      <c r="J15" s="20" t="str">
        <f>IF(SUM($C12:$C15)=0,"NA",SUM($F12:$F15)/SUM($C12:$C15))</f>
        <v>NA</v>
      </c>
      <c r="K15" s="20" t="str">
        <f t="shared" si="5"/>
        <v>NA</v>
      </c>
      <c r="L15" s="20" t="str">
        <f t="shared" si="8"/>
        <v>NA</v>
      </c>
      <c r="M15" s="20" t="str">
        <f t="shared" ref="M15" si="10">IF(SUM($C9:$C15)=0,"NA",SUM($F9:$F15)/SUM($C9:$C15))</f>
        <v>NA</v>
      </c>
      <c r="N15" s="20" t="str">
        <f>IF(SUM($C8:$C15)=0,"NA",SUM($F8:$F15)/SUM($C8:$C15))</f>
        <v>NA</v>
      </c>
      <c r="O15" s="20" t="str">
        <f>IF(SUM($C7:$C15)=0,"NA",SUM($F7:$F15)/SUM($C7:$C15))</f>
        <v>NA</v>
      </c>
    </row>
    <row r="16" spans="1:16">
      <c r="A16" s="19"/>
    </row>
    <row r="17" spans="1:15">
      <c r="A17" s="19">
        <v>3020</v>
      </c>
      <c r="B17" s="17">
        <v>2005</v>
      </c>
      <c r="C17" s="18">
        <v>0</v>
      </c>
      <c r="D17" s="18">
        <v>0</v>
      </c>
      <c r="E17" s="18">
        <v>0</v>
      </c>
      <c r="F17" s="18">
        <f t="shared" ref="F17:F21" si="11">D17-E17</f>
        <v>0</v>
      </c>
      <c r="G17" s="20" t="str">
        <f>IF($C17=0,"NA",+$F17/$C17)</f>
        <v>NA</v>
      </c>
    </row>
    <row r="18" spans="1:15">
      <c r="A18" s="19">
        <v>3020</v>
      </c>
      <c r="B18" s="17">
        <v>2006</v>
      </c>
      <c r="C18" s="18">
        <v>0</v>
      </c>
      <c r="D18" s="18">
        <v>0</v>
      </c>
      <c r="E18" s="18">
        <v>0</v>
      </c>
      <c r="F18" s="18">
        <f t="shared" si="11"/>
        <v>0</v>
      </c>
      <c r="G18" s="20" t="str">
        <f>IF($C18=0,"NA",+$F18/$C18)</f>
        <v>NA</v>
      </c>
      <c r="H18" s="20" t="str">
        <f t="shared" ref="H18:H22" si="12">IF(SUM($C17:$C18)=0,"NA",SUM($F17:$F18)/SUM($C17:$C18))</f>
        <v>NA</v>
      </c>
    </row>
    <row r="19" spans="1:15">
      <c r="A19" s="19">
        <v>3020</v>
      </c>
      <c r="B19" s="17">
        <v>2007</v>
      </c>
      <c r="C19" s="18">
        <v>0</v>
      </c>
      <c r="D19" s="18">
        <v>0</v>
      </c>
      <c r="E19" s="18">
        <v>0</v>
      </c>
      <c r="F19" s="18">
        <f t="shared" si="11"/>
        <v>0</v>
      </c>
      <c r="G19" s="20" t="str">
        <f t="shared" ref="G19:G21" si="13">IF($C19=0,"NA",+$F19/$C19)</f>
        <v>NA</v>
      </c>
      <c r="H19" s="20" t="str">
        <f t="shared" si="12"/>
        <v>NA</v>
      </c>
      <c r="I19" s="20" t="str">
        <f t="shared" ref="I19:I23" si="14">IF(SUM($C17:$C19)=0,"NA",SUM($F17:$F19)/SUM($C17:$C19))</f>
        <v>NA</v>
      </c>
    </row>
    <row r="20" spans="1:15">
      <c r="A20" s="19">
        <v>3020</v>
      </c>
      <c r="B20" s="17">
        <v>2008</v>
      </c>
      <c r="C20" s="18">
        <v>0</v>
      </c>
      <c r="D20" s="18">
        <v>0</v>
      </c>
      <c r="E20" s="18">
        <v>0</v>
      </c>
      <c r="F20" s="18">
        <f t="shared" si="11"/>
        <v>0</v>
      </c>
      <c r="G20" s="20" t="str">
        <f t="shared" si="13"/>
        <v>NA</v>
      </c>
      <c r="H20" s="20" t="str">
        <f t="shared" si="12"/>
        <v>NA</v>
      </c>
      <c r="I20" s="20" t="str">
        <f t="shared" si="14"/>
        <v>NA</v>
      </c>
      <c r="J20" s="20" t="str">
        <f>IF(SUM($C17:$C20)=0,"NA",SUM($F17:$F20)/SUM($C17:$C20))</f>
        <v>NA</v>
      </c>
    </row>
    <row r="21" spans="1:15">
      <c r="A21" s="19">
        <v>3020</v>
      </c>
      <c r="B21" s="17">
        <v>2009</v>
      </c>
      <c r="C21" s="18">
        <v>0</v>
      </c>
      <c r="D21" s="18">
        <v>0</v>
      </c>
      <c r="E21" s="18">
        <v>0</v>
      </c>
      <c r="F21" s="18">
        <f t="shared" si="11"/>
        <v>0</v>
      </c>
      <c r="G21" s="20" t="str">
        <f t="shared" si="13"/>
        <v>NA</v>
      </c>
      <c r="H21" s="20" t="str">
        <f t="shared" si="12"/>
        <v>NA</v>
      </c>
      <c r="I21" s="20" t="str">
        <f t="shared" si="14"/>
        <v>NA</v>
      </c>
      <c r="J21" s="20" t="str">
        <f t="shared" ref="J21:J24" si="15">IF(SUM($C18:$C21)=0,"NA",SUM($F18:$F21)/SUM($C18:$C21))</f>
        <v>NA</v>
      </c>
      <c r="K21" s="20" t="str">
        <f>IF(SUM($C17:$C21)=0,"NA",SUM($F17:$F21)/SUM($C17:$C21))</f>
        <v>NA</v>
      </c>
    </row>
    <row r="22" spans="1:15">
      <c r="A22" s="19">
        <v>3020</v>
      </c>
      <c r="B22" s="17">
        <v>2010</v>
      </c>
      <c r="C22" s="18">
        <v>0</v>
      </c>
      <c r="D22" s="18">
        <v>0</v>
      </c>
      <c r="E22" s="18">
        <v>0</v>
      </c>
      <c r="F22" s="18">
        <f>D22-E22</f>
        <v>0</v>
      </c>
      <c r="G22" s="20" t="str">
        <f>IF($C22=0,"NA",+$F22/$C22)</f>
        <v>NA</v>
      </c>
      <c r="H22" s="20" t="str">
        <f t="shared" si="12"/>
        <v>NA</v>
      </c>
      <c r="I22" s="20" t="str">
        <f t="shared" si="14"/>
        <v>NA</v>
      </c>
      <c r="J22" s="20" t="str">
        <f t="shared" si="15"/>
        <v>NA</v>
      </c>
      <c r="K22" s="20" t="str">
        <f t="shared" ref="K22:K25" si="16">IF(SUM($C18:$C22)=0,"NA",SUM($F18:$F22)/SUM($C18:$C22))</f>
        <v>NA</v>
      </c>
      <c r="L22" s="20" t="str">
        <f>IF(SUM($C17:$C22)=0,"NA",SUM($F17:$F22)/SUM($C17:$C22))</f>
        <v>NA</v>
      </c>
    </row>
    <row r="23" spans="1:15">
      <c r="A23" s="19">
        <v>3020</v>
      </c>
      <c r="B23" s="17">
        <v>2013</v>
      </c>
      <c r="C23" s="18">
        <v>0</v>
      </c>
      <c r="D23" s="18">
        <v>0</v>
      </c>
      <c r="E23" s="18">
        <v>0</v>
      </c>
      <c r="F23" s="18">
        <f t="shared" ref="F23:F25" si="17">D23-E23</f>
        <v>0</v>
      </c>
      <c r="G23" s="20" t="str">
        <f t="shared" ref="G23:G25" si="18">IF($C23=0,"NA",+$F23/$C23)</f>
        <v>NA</v>
      </c>
      <c r="H23" s="20" t="str">
        <f>IF(SUM($C22:$C23)=0,"NA",SUM($F22:$F23)/SUM($C22:$C23))</f>
        <v>NA</v>
      </c>
      <c r="I23" s="20" t="str">
        <f t="shared" si="14"/>
        <v>NA</v>
      </c>
      <c r="J23" s="20" t="str">
        <f t="shared" si="15"/>
        <v>NA</v>
      </c>
      <c r="K23" s="20" t="str">
        <f t="shared" si="16"/>
        <v>NA</v>
      </c>
      <c r="L23" s="20" t="str">
        <f>IF(SUM($C18:$C23)=0,"NA",SUM($F18:$F23)/SUM($C18:$C23))</f>
        <v>NA</v>
      </c>
      <c r="M23" s="20" t="str">
        <f>IF(SUM($C17:$C23)=0,"NA",SUM($F17:$F23)/SUM($C17:$C23))</f>
        <v>NA</v>
      </c>
    </row>
    <row r="24" spans="1:15">
      <c r="A24" s="19">
        <v>3020</v>
      </c>
      <c r="B24" s="17">
        <v>2014</v>
      </c>
      <c r="C24" s="18">
        <v>0</v>
      </c>
      <c r="D24" s="18">
        <v>0</v>
      </c>
      <c r="E24" s="18">
        <v>0</v>
      </c>
      <c r="F24" s="18">
        <f t="shared" si="17"/>
        <v>0</v>
      </c>
      <c r="G24" s="20" t="str">
        <f t="shared" si="18"/>
        <v>NA</v>
      </c>
      <c r="H24" s="20" t="str">
        <f>IF(SUM($C23:$C24)=0,"NA",SUM($F23:$F24)/SUM($C23:$C24))</f>
        <v>NA</v>
      </c>
      <c r="I24" s="20" t="str">
        <f>IF(SUM($C22:$C24)=0,"NA",SUM($F22:$F24)/SUM($C22:$C24))</f>
        <v>NA</v>
      </c>
      <c r="J24" s="20" t="str">
        <f t="shared" si="15"/>
        <v>NA</v>
      </c>
      <c r="K24" s="20" t="str">
        <f t="shared" si="16"/>
        <v>NA</v>
      </c>
      <c r="L24" s="20" t="str">
        <f t="shared" ref="L24:L25" si="19">IF(SUM($C19:$C24)=0,"NA",SUM($F19:$F24)/SUM($C19:$C24))</f>
        <v>NA</v>
      </c>
      <c r="M24" s="20" t="str">
        <f>IF(SUM($C18:$C24)=0,"NA",SUM($F18:$F24)/SUM($C18:$C24))</f>
        <v>NA</v>
      </c>
      <c r="N24" s="20" t="str">
        <f>IF(SUM($C17:$C24)=0,"NA",SUM($F17:$F24)/SUM($C17:$C24))</f>
        <v>NA</v>
      </c>
    </row>
    <row r="25" spans="1:15">
      <c r="A25" s="19">
        <v>3020</v>
      </c>
      <c r="B25" s="17">
        <v>2015</v>
      </c>
      <c r="C25" s="18">
        <v>0</v>
      </c>
      <c r="D25" s="18">
        <v>0</v>
      </c>
      <c r="E25" s="18">
        <v>0</v>
      </c>
      <c r="F25" s="18">
        <f t="shared" si="17"/>
        <v>0</v>
      </c>
      <c r="G25" s="20" t="str">
        <f t="shared" si="18"/>
        <v>NA</v>
      </c>
      <c r="H25" s="20" t="str">
        <f t="shared" ref="H25" si="20">IF(SUM($C24:$C25)=0,"NA",SUM($F24:$F25)/SUM($C24:$C25))</f>
        <v>NA</v>
      </c>
      <c r="I25" s="20" t="str">
        <f>IF(SUM($C23:$C25)=0,"NA",SUM($F23:$F25)/SUM($C23:$C25))</f>
        <v>NA</v>
      </c>
      <c r="J25" s="20" t="str">
        <f>IF(SUM($C22:$C25)=0,"NA",SUM($F22:$F25)/SUM($C22:$C25))</f>
        <v>NA</v>
      </c>
      <c r="K25" s="20" t="str">
        <f t="shared" si="16"/>
        <v>NA</v>
      </c>
      <c r="L25" s="20" t="str">
        <f t="shared" si="19"/>
        <v>NA</v>
      </c>
      <c r="M25" s="20" t="str">
        <f t="shared" ref="M25" si="21">IF(SUM($C19:$C25)=0,"NA",SUM($F19:$F25)/SUM($C19:$C25))</f>
        <v>NA</v>
      </c>
      <c r="N25" s="20" t="str">
        <f>IF(SUM($C18:$C25)=0,"NA",SUM($F18:$F25)/SUM($C18:$C25))</f>
        <v>NA</v>
      </c>
      <c r="O25" s="20" t="str">
        <f>IF(SUM($C17:$C25)=0,"NA",SUM($F17:$F25)/SUM($C17:$C25))</f>
        <v>NA</v>
      </c>
    </row>
    <row r="26" spans="1:15">
      <c r="A26" s="19"/>
    </row>
    <row r="27" spans="1:15">
      <c r="A27" s="19">
        <v>3030</v>
      </c>
      <c r="B27" s="17">
        <v>2005</v>
      </c>
      <c r="C27" s="18">
        <v>0</v>
      </c>
      <c r="D27" s="18">
        <v>0</v>
      </c>
      <c r="E27" s="18">
        <v>0</v>
      </c>
      <c r="F27" s="18">
        <f t="shared" ref="F27:F31" si="22">D27-E27</f>
        <v>0</v>
      </c>
      <c r="G27" s="20" t="str">
        <f>IF($C27=0,"NA",+$F27/$C27)</f>
        <v>NA</v>
      </c>
    </row>
    <row r="28" spans="1:15">
      <c r="A28" s="19">
        <v>3030</v>
      </c>
      <c r="B28" s="17">
        <v>2006</v>
      </c>
      <c r="C28" s="18">
        <v>0</v>
      </c>
      <c r="D28" s="18">
        <v>0</v>
      </c>
      <c r="E28" s="18">
        <v>0</v>
      </c>
      <c r="F28" s="18">
        <f t="shared" si="22"/>
        <v>0</v>
      </c>
      <c r="G28" s="20" t="str">
        <f>IF($C28=0,"NA",+$F28/$C28)</f>
        <v>NA</v>
      </c>
      <c r="H28" s="20" t="str">
        <f t="shared" ref="H28:H32" si="23">IF(SUM($C27:$C28)=0,"NA",SUM($F27:$F28)/SUM($C27:$C28))</f>
        <v>NA</v>
      </c>
    </row>
    <row r="29" spans="1:15">
      <c r="A29" s="19">
        <v>3030</v>
      </c>
      <c r="B29" s="17">
        <v>2007</v>
      </c>
      <c r="C29" s="18">
        <v>0</v>
      </c>
      <c r="D29" s="18">
        <v>0</v>
      </c>
      <c r="E29" s="18">
        <v>0</v>
      </c>
      <c r="F29" s="18">
        <f t="shared" si="22"/>
        <v>0</v>
      </c>
      <c r="G29" s="20" t="str">
        <f t="shared" ref="G29:G31" si="24">IF($C29=0,"NA",+$F29/$C29)</f>
        <v>NA</v>
      </c>
      <c r="H29" s="20" t="str">
        <f t="shared" si="23"/>
        <v>NA</v>
      </c>
      <c r="I29" s="20" t="str">
        <f t="shared" ref="I29:I33" si="25">IF(SUM($C27:$C29)=0,"NA",SUM($F27:$F29)/SUM($C27:$C29))</f>
        <v>NA</v>
      </c>
    </row>
    <row r="30" spans="1:15">
      <c r="A30" s="19">
        <v>3030</v>
      </c>
      <c r="B30" s="17">
        <v>2008</v>
      </c>
      <c r="C30" s="18">
        <v>0</v>
      </c>
      <c r="D30" s="18">
        <v>0</v>
      </c>
      <c r="E30" s="18">
        <v>0</v>
      </c>
      <c r="F30" s="18">
        <f t="shared" si="22"/>
        <v>0</v>
      </c>
      <c r="G30" s="20" t="str">
        <f t="shared" si="24"/>
        <v>NA</v>
      </c>
      <c r="H30" s="20" t="str">
        <f t="shared" si="23"/>
        <v>NA</v>
      </c>
      <c r="I30" s="20" t="str">
        <f t="shared" si="25"/>
        <v>NA</v>
      </c>
      <c r="J30" s="20" t="str">
        <f>IF(SUM($C27:$C30)=0,"NA",SUM($F27:$F30)/SUM($C27:$C30))</f>
        <v>NA</v>
      </c>
    </row>
    <row r="31" spans="1:15">
      <c r="A31" s="19">
        <v>3030</v>
      </c>
      <c r="B31" s="17">
        <v>2009</v>
      </c>
      <c r="C31" s="18">
        <v>0</v>
      </c>
      <c r="D31" s="18">
        <v>0</v>
      </c>
      <c r="E31" s="18">
        <v>0</v>
      </c>
      <c r="F31" s="18">
        <f t="shared" si="22"/>
        <v>0</v>
      </c>
      <c r="G31" s="20" t="str">
        <f t="shared" si="24"/>
        <v>NA</v>
      </c>
      <c r="H31" s="20" t="str">
        <f t="shared" si="23"/>
        <v>NA</v>
      </c>
      <c r="I31" s="20" t="str">
        <f t="shared" si="25"/>
        <v>NA</v>
      </c>
      <c r="J31" s="20" t="str">
        <f t="shared" ref="J31:J34" si="26">IF(SUM($C28:$C31)=0,"NA",SUM($F28:$F31)/SUM($C28:$C31))</f>
        <v>NA</v>
      </c>
      <c r="K31" s="20" t="str">
        <f>IF(SUM($C27:$C31)=0,"NA",SUM($F27:$F31)/SUM($C27:$C31))</f>
        <v>NA</v>
      </c>
    </row>
    <row r="32" spans="1:15">
      <c r="A32" s="19">
        <v>3030</v>
      </c>
      <c r="B32" s="17">
        <v>2010</v>
      </c>
      <c r="C32" s="18">
        <v>0</v>
      </c>
      <c r="D32" s="18">
        <v>0</v>
      </c>
      <c r="E32" s="18">
        <v>0</v>
      </c>
      <c r="F32" s="18">
        <f>D32-E32</f>
        <v>0</v>
      </c>
      <c r="G32" s="20" t="str">
        <f>IF($C32=0,"NA",+$F32/$C32)</f>
        <v>NA</v>
      </c>
      <c r="H32" s="20" t="str">
        <f t="shared" si="23"/>
        <v>NA</v>
      </c>
      <c r="I32" s="20" t="str">
        <f t="shared" si="25"/>
        <v>NA</v>
      </c>
      <c r="J32" s="20" t="str">
        <f t="shared" si="26"/>
        <v>NA</v>
      </c>
      <c r="K32" s="20" t="str">
        <f t="shared" ref="K32:K35" si="27">IF(SUM($C28:$C32)=0,"NA",SUM($F28:$F32)/SUM($C28:$C32))</f>
        <v>NA</v>
      </c>
      <c r="L32" s="20" t="str">
        <f>IF(SUM($C27:$C32)=0,"NA",SUM($F27:$F32)/SUM($C27:$C32))</f>
        <v>NA</v>
      </c>
    </row>
    <row r="33" spans="1:15">
      <c r="A33" s="19">
        <v>3030</v>
      </c>
      <c r="B33" s="17">
        <v>2013</v>
      </c>
      <c r="C33" s="18">
        <v>0</v>
      </c>
      <c r="D33" s="18">
        <v>0</v>
      </c>
      <c r="E33" s="18">
        <v>0</v>
      </c>
      <c r="F33" s="18">
        <f t="shared" ref="F33:F35" si="28">D33-E33</f>
        <v>0</v>
      </c>
      <c r="G33" s="20" t="str">
        <f t="shared" ref="G33:G35" si="29">IF($C33=0,"NA",+$F33/$C33)</f>
        <v>NA</v>
      </c>
      <c r="H33" s="20" t="str">
        <f>IF(SUM($C32:$C33)=0,"NA",SUM($F32:$F33)/SUM($C32:$C33))</f>
        <v>NA</v>
      </c>
      <c r="I33" s="20" t="str">
        <f t="shared" si="25"/>
        <v>NA</v>
      </c>
      <c r="J33" s="20" t="str">
        <f t="shared" si="26"/>
        <v>NA</v>
      </c>
      <c r="K33" s="20" t="str">
        <f t="shared" si="27"/>
        <v>NA</v>
      </c>
      <c r="L33" s="20" t="str">
        <f>IF(SUM($C28:$C33)=0,"NA",SUM($F28:$F33)/SUM($C28:$C33))</f>
        <v>NA</v>
      </c>
      <c r="M33" s="20" t="str">
        <f>IF(SUM($C27:$C33)=0,"NA",SUM($F27:$F33)/SUM($C27:$C33))</f>
        <v>NA</v>
      </c>
    </row>
    <row r="34" spans="1:15">
      <c r="A34" s="19">
        <v>3030</v>
      </c>
      <c r="B34" s="17">
        <v>2014</v>
      </c>
      <c r="C34" s="18">
        <v>0</v>
      </c>
      <c r="D34" s="18">
        <v>0</v>
      </c>
      <c r="E34" s="18">
        <v>0</v>
      </c>
      <c r="F34" s="18">
        <f t="shared" si="28"/>
        <v>0</v>
      </c>
      <c r="G34" s="20" t="str">
        <f t="shared" si="29"/>
        <v>NA</v>
      </c>
      <c r="H34" s="20" t="str">
        <f>IF(SUM($C33:$C34)=0,"NA",SUM($F33:$F34)/SUM($C33:$C34))</f>
        <v>NA</v>
      </c>
      <c r="I34" s="20" t="str">
        <f>IF(SUM($C32:$C34)=0,"NA",SUM($F32:$F34)/SUM($C32:$C34))</f>
        <v>NA</v>
      </c>
      <c r="J34" s="20" t="str">
        <f t="shared" si="26"/>
        <v>NA</v>
      </c>
      <c r="K34" s="20" t="str">
        <f t="shared" si="27"/>
        <v>NA</v>
      </c>
      <c r="L34" s="20" t="str">
        <f t="shared" ref="L34:L35" si="30">IF(SUM($C29:$C34)=0,"NA",SUM($F29:$F34)/SUM($C29:$C34))</f>
        <v>NA</v>
      </c>
      <c r="M34" s="20" t="str">
        <f>IF(SUM($C28:$C34)=0,"NA",SUM($F28:$F34)/SUM($C28:$C34))</f>
        <v>NA</v>
      </c>
      <c r="N34" s="20" t="str">
        <f>IF(SUM($C27:$C34)=0,"NA",SUM($F27:$F34)/SUM($C27:$C34))</f>
        <v>NA</v>
      </c>
    </row>
    <row r="35" spans="1:15">
      <c r="A35" s="19">
        <v>3030</v>
      </c>
      <c r="B35" s="17">
        <v>2015</v>
      </c>
      <c r="C35" s="18">
        <v>0</v>
      </c>
      <c r="D35" s="18">
        <v>0</v>
      </c>
      <c r="E35" s="18">
        <v>0</v>
      </c>
      <c r="F35" s="18">
        <f t="shared" si="28"/>
        <v>0</v>
      </c>
      <c r="G35" s="20" t="str">
        <f t="shared" si="29"/>
        <v>NA</v>
      </c>
      <c r="H35" s="20" t="str">
        <f t="shared" ref="H35" si="31">IF(SUM($C34:$C35)=0,"NA",SUM($F34:$F35)/SUM($C34:$C35))</f>
        <v>NA</v>
      </c>
      <c r="I35" s="20" t="str">
        <f>IF(SUM($C33:$C35)=0,"NA",SUM($F33:$F35)/SUM($C33:$C35))</f>
        <v>NA</v>
      </c>
      <c r="J35" s="20" t="str">
        <f>IF(SUM($C32:$C35)=0,"NA",SUM($F32:$F35)/SUM($C32:$C35))</f>
        <v>NA</v>
      </c>
      <c r="K35" s="20" t="str">
        <f t="shared" si="27"/>
        <v>NA</v>
      </c>
      <c r="L35" s="20" t="str">
        <f t="shared" si="30"/>
        <v>NA</v>
      </c>
      <c r="M35" s="20" t="str">
        <f t="shared" ref="M35" si="32">IF(SUM($C29:$C35)=0,"NA",SUM($F29:$F35)/SUM($C29:$C35))</f>
        <v>NA</v>
      </c>
      <c r="N35" s="20" t="str">
        <f>IF(SUM($C28:$C35)=0,"NA",SUM($F28:$F35)/SUM($C28:$C35))</f>
        <v>NA</v>
      </c>
      <c r="O35" s="20" t="str">
        <f>IF(SUM($C27:$C35)=0,"NA",SUM($F27:$F35)/SUM($C27:$C35))</f>
        <v>NA</v>
      </c>
    </row>
    <row r="36" spans="1:15">
      <c r="A36" s="19"/>
    </row>
    <row r="37" spans="1:15">
      <c r="A37" s="19">
        <v>3650</v>
      </c>
      <c r="B37" s="17">
        <v>2005</v>
      </c>
      <c r="C37" s="18">
        <v>0</v>
      </c>
      <c r="D37" s="18">
        <v>0</v>
      </c>
      <c r="E37" s="18">
        <v>0</v>
      </c>
      <c r="F37" s="18">
        <f t="shared" ref="F37:F41" si="33">D37-E37</f>
        <v>0</v>
      </c>
      <c r="G37" s="20" t="str">
        <f>IF($C37=0,"NA",+$F37/$C37)</f>
        <v>NA</v>
      </c>
    </row>
    <row r="38" spans="1:15">
      <c r="A38" s="19">
        <v>3650</v>
      </c>
      <c r="B38" s="17">
        <v>2006</v>
      </c>
      <c r="C38" s="18">
        <v>0</v>
      </c>
      <c r="D38" s="18">
        <v>0</v>
      </c>
      <c r="E38" s="18">
        <v>0</v>
      </c>
      <c r="F38" s="18">
        <f t="shared" si="33"/>
        <v>0</v>
      </c>
      <c r="G38" s="20" t="str">
        <f>IF($C38=0,"NA",+$F38/$C38)</f>
        <v>NA</v>
      </c>
      <c r="H38" s="20" t="str">
        <f t="shared" ref="H38:H42" si="34">IF(SUM($C37:$C38)=0,"NA",SUM($F37:$F38)/SUM($C37:$C38))</f>
        <v>NA</v>
      </c>
    </row>
    <row r="39" spans="1:15">
      <c r="A39" s="19">
        <v>3650</v>
      </c>
      <c r="B39" s="17">
        <v>2007</v>
      </c>
      <c r="C39" s="18">
        <v>0</v>
      </c>
      <c r="D39" s="18">
        <v>0</v>
      </c>
      <c r="E39" s="18">
        <v>0</v>
      </c>
      <c r="F39" s="18">
        <f t="shared" si="33"/>
        <v>0</v>
      </c>
      <c r="G39" s="20" t="str">
        <f t="shared" ref="G39:G41" si="35">IF($C39=0,"NA",+$F39/$C39)</f>
        <v>NA</v>
      </c>
      <c r="H39" s="20" t="str">
        <f t="shared" si="34"/>
        <v>NA</v>
      </c>
      <c r="I39" s="20" t="str">
        <f t="shared" ref="I39:I43" si="36">IF(SUM($C37:$C39)=0,"NA",SUM($F37:$F39)/SUM($C37:$C39))</f>
        <v>NA</v>
      </c>
    </row>
    <row r="40" spans="1:15">
      <c r="A40" s="19">
        <v>3650</v>
      </c>
      <c r="B40" s="17">
        <v>2008</v>
      </c>
      <c r="C40" s="18">
        <v>0</v>
      </c>
      <c r="D40" s="18">
        <v>0</v>
      </c>
      <c r="E40" s="18">
        <v>0</v>
      </c>
      <c r="F40" s="18">
        <f t="shared" si="33"/>
        <v>0</v>
      </c>
      <c r="G40" s="20" t="str">
        <f t="shared" si="35"/>
        <v>NA</v>
      </c>
      <c r="H40" s="20" t="str">
        <f t="shared" si="34"/>
        <v>NA</v>
      </c>
      <c r="I40" s="20" t="str">
        <f t="shared" si="36"/>
        <v>NA</v>
      </c>
      <c r="J40" s="20" t="str">
        <f>IF(SUM($C37:$C40)=0,"NA",SUM($F37:$F40)/SUM($C37:$C40))</f>
        <v>NA</v>
      </c>
    </row>
    <row r="41" spans="1:15">
      <c r="A41" s="19">
        <v>3650</v>
      </c>
      <c r="B41" s="17">
        <v>2009</v>
      </c>
      <c r="C41" s="18">
        <v>0</v>
      </c>
      <c r="D41" s="18">
        <v>0</v>
      </c>
      <c r="E41" s="18">
        <v>0</v>
      </c>
      <c r="F41" s="18">
        <f t="shared" si="33"/>
        <v>0</v>
      </c>
      <c r="G41" s="20" t="str">
        <f t="shared" si="35"/>
        <v>NA</v>
      </c>
      <c r="H41" s="20" t="str">
        <f t="shared" si="34"/>
        <v>NA</v>
      </c>
      <c r="I41" s="20" t="str">
        <f t="shared" si="36"/>
        <v>NA</v>
      </c>
      <c r="J41" s="20" t="str">
        <f t="shared" ref="J41:J44" si="37">IF(SUM($C38:$C41)=0,"NA",SUM($F38:$F41)/SUM($C38:$C41))</f>
        <v>NA</v>
      </c>
      <c r="K41" s="20" t="str">
        <f>IF(SUM($C37:$C41)=0,"NA",SUM($F37:$F41)/SUM($C37:$C41))</f>
        <v>NA</v>
      </c>
    </row>
    <row r="42" spans="1:15">
      <c r="A42" s="19">
        <v>3650</v>
      </c>
      <c r="B42" s="17">
        <v>2010</v>
      </c>
      <c r="C42" s="18">
        <v>0</v>
      </c>
      <c r="D42" s="18">
        <v>0</v>
      </c>
      <c r="E42" s="18">
        <v>0</v>
      </c>
      <c r="F42" s="18">
        <f>D42-E42</f>
        <v>0</v>
      </c>
      <c r="G42" s="20" t="str">
        <f>IF($C42=0,"NA",+$F42/$C42)</f>
        <v>NA</v>
      </c>
      <c r="H42" s="20" t="str">
        <f t="shared" si="34"/>
        <v>NA</v>
      </c>
      <c r="I42" s="20" t="str">
        <f t="shared" si="36"/>
        <v>NA</v>
      </c>
      <c r="J42" s="20" t="str">
        <f t="shared" si="37"/>
        <v>NA</v>
      </c>
      <c r="K42" s="20" t="str">
        <f t="shared" ref="K42:K45" si="38">IF(SUM($C38:$C42)=0,"NA",SUM($F38:$F42)/SUM($C38:$C42))</f>
        <v>NA</v>
      </c>
      <c r="L42" s="20" t="str">
        <f>IF(SUM($C37:$C42)=0,"NA",SUM($F37:$F42)/SUM($C37:$C42))</f>
        <v>NA</v>
      </c>
    </row>
    <row r="43" spans="1:15">
      <c r="A43" s="19">
        <v>3650</v>
      </c>
      <c r="B43" s="17">
        <v>2013</v>
      </c>
      <c r="C43" s="18">
        <v>0</v>
      </c>
      <c r="D43" s="18">
        <v>0</v>
      </c>
      <c r="E43" s="18">
        <v>0</v>
      </c>
      <c r="F43" s="18">
        <f t="shared" ref="F43:F45" si="39">D43-E43</f>
        <v>0</v>
      </c>
      <c r="G43" s="20" t="str">
        <f t="shared" ref="G43:G45" si="40">IF($C43=0,"NA",+$F43/$C43)</f>
        <v>NA</v>
      </c>
      <c r="H43" s="20" t="str">
        <f>IF(SUM($C42:$C43)=0,"NA",SUM($F42:$F43)/SUM($C42:$C43))</f>
        <v>NA</v>
      </c>
      <c r="I43" s="20" t="str">
        <f t="shared" si="36"/>
        <v>NA</v>
      </c>
      <c r="J43" s="20" t="str">
        <f t="shared" si="37"/>
        <v>NA</v>
      </c>
      <c r="K43" s="20" t="str">
        <f t="shared" si="38"/>
        <v>NA</v>
      </c>
      <c r="L43" s="20" t="str">
        <f>IF(SUM($C38:$C43)=0,"NA",SUM($F38:$F43)/SUM($C38:$C43))</f>
        <v>NA</v>
      </c>
      <c r="M43" s="20" t="str">
        <f>IF(SUM($C37:$C43)=0,"NA",SUM($F37:$F43)/SUM($C37:$C43))</f>
        <v>NA</v>
      </c>
    </row>
    <row r="44" spans="1:15">
      <c r="A44" s="19">
        <v>3650</v>
      </c>
      <c r="B44" s="17">
        <v>2014</v>
      </c>
      <c r="C44" s="18">
        <v>0</v>
      </c>
      <c r="D44" s="18">
        <v>0</v>
      </c>
      <c r="E44" s="18">
        <v>0</v>
      </c>
      <c r="F44" s="18">
        <f t="shared" si="39"/>
        <v>0</v>
      </c>
      <c r="G44" s="20" t="str">
        <f t="shared" si="40"/>
        <v>NA</v>
      </c>
      <c r="H44" s="20" t="str">
        <f>IF(SUM($C43:$C44)=0,"NA",SUM($F43:$F44)/SUM($C43:$C44))</f>
        <v>NA</v>
      </c>
      <c r="I44" s="20" t="str">
        <f>IF(SUM($C42:$C44)=0,"NA",SUM($F42:$F44)/SUM($C42:$C44))</f>
        <v>NA</v>
      </c>
      <c r="J44" s="20" t="str">
        <f t="shared" si="37"/>
        <v>NA</v>
      </c>
      <c r="K44" s="20" t="str">
        <f t="shared" si="38"/>
        <v>NA</v>
      </c>
      <c r="L44" s="20" t="str">
        <f t="shared" ref="L44:L45" si="41">IF(SUM($C39:$C44)=0,"NA",SUM($F39:$F44)/SUM($C39:$C44))</f>
        <v>NA</v>
      </c>
      <c r="M44" s="20" t="str">
        <f>IF(SUM($C38:$C44)=0,"NA",SUM($F38:$F44)/SUM($C38:$C44))</f>
        <v>NA</v>
      </c>
      <c r="N44" s="20" t="str">
        <f>IF(SUM($C37:$C44)=0,"NA",SUM($F37:$F44)/SUM($C37:$C44))</f>
        <v>NA</v>
      </c>
    </row>
    <row r="45" spans="1:15">
      <c r="A45" s="19">
        <v>3650</v>
      </c>
      <c r="B45" s="17">
        <v>2015</v>
      </c>
      <c r="C45" s="18">
        <v>0</v>
      </c>
      <c r="D45" s="18">
        <v>0</v>
      </c>
      <c r="E45" s="18">
        <v>0</v>
      </c>
      <c r="F45" s="18">
        <f t="shared" si="39"/>
        <v>0</v>
      </c>
      <c r="G45" s="20" t="str">
        <f t="shared" si="40"/>
        <v>NA</v>
      </c>
      <c r="H45" s="20" t="str">
        <f t="shared" ref="H45" si="42">IF(SUM($C44:$C45)=0,"NA",SUM($F44:$F45)/SUM($C44:$C45))</f>
        <v>NA</v>
      </c>
      <c r="I45" s="20" t="str">
        <f>IF(SUM($C43:$C45)=0,"NA",SUM($F43:$F45)/SUM($C43:$C45))</f>
        <v>NA</v>
      </c>
      <c r="J45" s="20" t="str">
        <f>IF(SUM($C42:$C45)=0,"NA",SUM($F42:$F45)/SUM($C42:$C45))</f>
        <v>NA</v>
      </c>
      <c r="K45" s="20" t="str">
        <f t="shared" si="38"/>
        <v>NA</v>
      </c>
      <c r="L45" s="20" t="str">
        <f t="shared" si="41"/>
        <v>NA</v>
      </c>
      <c r="M45" s="20" t="str">
        <f t="shared" ref="M45" si="43">IF(SUM($C39:$C45)=0,"NA",SUM($F39:$F45)/SUM($C39:$C45))</f>
        <v>NA</v>
      </c>
      <c r="N45" s="20" t="str">
        <f>IF(SUM($C38:$C45)=0,"NA",SUM($F38:$F45)/SUM($C38:$C45))</f>
        <v>NA</v>
      </c>
      <c r="O45" s="20" t="str">
        <f>IF(SUM($C37:$C45)=0,"NA",SUM($F37:$F45)/SUM($C37:$C45))</f>
        <v>NA</v>
      </c>
    </row>
    <row r="46" spans="1:15">
      <c r="A46" s="19"/>
    </row>
    <row r="47" spans="1:15">
      <c r="A47" s="19">
        <v>3651</v>
      </c>
      <c r="B47" s="17">
        <v>2005</v>
      </c>
      <c r="C47" s="18">
        <v>0</v>
      </c>
      <c r="D47" s="18">
        <v>0</v>
      </c>
      <c r="E47" s="18">
        <v>0</v>
      </c>
      <c r="F47" s="18">
        <f t="shared" ref="F47:F51" si="44">D47-E47</f>
        <v>0</v>
      </c>
      <c r="G47" s="20" t="str">
        <f>IF($C47=0,"NA",+$F47/$C47)</f>
        <v>NA</v>
      </c>
    </row>
    <row r="48" spans="1:15">
      <c r="A48" s="19">
        <v>3651</v>
      </c>
      <c r="B48" s="17">
        <v>2006</v>
      </c>
      <c r="C48" s="18">
        <v>0</v>
      </c>
      <c r="D48" s="18">
        <v>0</v>
      </c>
      <c r="E48" s="18">
        <v>0</v>
      </c>
      <c r="F48" s="18">
        <f t="shared" si="44"/>
        <v>0</v>
      </c>
      <c r="G48" s="20" t="str">
        <f>IF($C48=0,"NA",+$F48/$C48)</f>
        <v>NA</v>
      </c>
      <c r="H48" s="20" t="str">
        <f t="shared" ref="H48:H52" si="45">IF(SUM($C47:$C48)=0,"NA",SUM($F47:$F48)/SUM($C47:$C48))</f>
        <v>NA</v>
      </c>
    </row>
    <row r="49" spans="1:15">
      <c r="A49" s="19">
        <v>3651</v>
      </c>
      <c r="B49" s="17">
        <v>2007</v>
      </c>
      <c r="C49" s="18">
        <v>0</v>
      </c>
      <c r="D49" s="18">
        <v>0</v>
      </c>
      <c r="E49" s="18">
        <v>0</v>
      </c>
      <c r="F49" s="18">
        <f t="shared" si="44"/>
        <v>0</v>
      </c>
      <c r="G49" s="20" t="str">
        <f t="shared" ref="G49:G51" si="46">IF($C49=0,"NA",+$F49/$C49)</f>
        <v>NA</v>
      </c>
      <c r="H49" s="20" t="str">
        <f t="shared" si="45"/>
        <v>NA</v>
      </c>
      <c r="I49" s="20" t="str">
        <f t="shared" ref="I49:I53" si="47">IF(SUM($C47:$C49)=0,"NA",SUM($F47:$F49)/SUM($C47:$C49))</f>
        <v>NA</v>
      </c>
    </row>
    <row r="50" spans="1:15">
      <c r="A50" s="19">
        <v>3651</v>
      </c>
      <c r="B50" s="17">
        <v>2008</v>
      </c>
      <c r="C50" s="18">
        <v>0</v>
      </c>
      <c r="D50" s="18">
        <v>0</v>
      </c>
      <c r="E50" s="18">
        <v>0</v>
      </c>
      <c r="F50" s="18">
        <f t="shared" si="44"/>
        <v>0</v>
      </c>
      <c r="G50" s="20" t="str">
        <f t="shared" si="46"/>
        <v>NA</v>
      </c>
      <c r="H50" s="20" t="str">
        <f t="shared" si="45"/>
        <v>NA</v>
      </c>
      <c r="I50" s="20" t="str">
        <f t="shared" si="47"/>
        <v>NA</v>
      </c>
      <c r="J50" s="20" t="str">
        <f>IF(SUM($C47:$C50)=0,"NA",SUM($F47:$F50)/SUM($C47:$C50))</f>
        <v>NA</v>
      </c>
    </row>
    <row r="51" spans="1:15">
      <c r="A51" s="19">
        <v>3651</v>
      </c>
      <c r="B51" s="17">
        <v>2009</v>
      </c>
      <c r="C51" s="18">
        <v>0</v>
      </c>
      <c r="D51" s="18">
        <v>0</v>
      </c>
      <c r="E51" s="18">
        <v>0</v>
      </c>
      <c r="F51" s="18">
        <f t="shared" si="44"/>
        <v>0</v>
      </c>
      <c r="G51" s="20" t="str">
        <f t="shared" si="46"/>
        <v>NA</v>
      </c>
      <c r="H51" s="20" t="str">
        <f t="shared" si="45"/>
        <v>NA</v>
      </c>
      <c r="I51" s="20" t="str">
        <f t="shared" si="47"/>
        <v>NA</v>
      </c>
      <c r="J51" s="20" t="str">
        <f t="shared" ref="J51:J54" si="48">IF(SUM($C48:$C51)=0,"NA",SUM($F48:$F51)/SUM($C48:$C51))</f>
        <v>NA</v>
      </c>
      <c r="K51" s="20" t="str">
        <f>IF(SUM($C47:$C51)=0,"NA",SUM($F47:$F51)/SUM($C47:$C51))</f>
        <v>NA</v>
      </c>
    </row>
    <row r="52" spans="1:15">
      <c r="A52" s="19">
        <v>3651</v>
      </c>
      <c r="B52" s="17">
        <v>2010</v>
      </c>
      <c r="C52" s="18">
        <v>0</v>
      </c>
      <c r="D52" s="18">
        <v>0</v>
      </c>
      <c r="E52" s="18">
        <v>0</v>
      </c>
      <c r="F52" s="18">
        <f>D52-E52</f>
        <v>0</v>
      </c>
      <c r="G52" s="20" t="str">
        <f>IF($C52=0,"NA",+$F52/$C52)</f>
        <v>NA</v>
      </c>
      <c r="H52" s="20" t="str">
        <f t="shared" si="45"/>
        <v>NA</v>
      </c>
      <c r="I52" s="20" t="str">
        <f t="shared" si="47"/>
        <v>NA</v>
      </c>
      <c r="J52" s="20" t="str">
        <f t="shared" si="48"/>
        <v>NA</v>
      </c>
      <c r="K52" s="20" t="str">
        <f t="shared" ref="K52:K55" si="49">IF(SUM($C48:$C52)=0,"NA",SUM($F48:$F52)/SUM($C48:$C52))</f>
        <v>NA</v>
      </c>
      <c r="L52" s="20" t="str">
        <f>IF(SUM($C47:$C52)=0,"NA",SUM($F47:$F52)/SUM($C47:$C52))</f>
        <v>NA</v>
      </c>
    </row>
    <row r="53" spans="1:15">
      <c r="A53" s="19">
        <v>3651</v>
      </c>
      <c r="B53" s="17">
        <v>2013</v>
      </c>
      <c r="C53" s="18">
        <v>0</v>
      </c>
      <c r="D53" s="18">
        <v>0</v>
      </c>
      <c r="E53" s="18">
        <v>0</v>
      </c>
      <c r="F53" s="18">
        <f t="shared" ref="F53:F55" si="50">D53-E53</f>
        <v>0</v>
      </c>
      <c r="G53" s="20" t="str">
        <f t="shared" ref="G53:G55" si="51">IF($C53=0,"NA",+$F53/$C53)</f>
        <v>NA</v>
      </c>
      <c r="H53" s="20" t="str">
        <f>IF(SUM($C52:$C53)=0,"NA",SUM($F52:$F53)/SUM($C52:$C53))</f>
        <v>NA</v>
      </c>
      <c r="I53" s="20" t="str">
        <f t="shared" si="47"/>
        <v>NA</v>
      </c>
      <c r="J53" s="20" t="str">
        <f t="shared" si="48"/>
        <v>NA</v>
      </c>
      <c r="K53" s="20" t="str">
        <f t="shared" si="49"/>
        <v>NA</v>
      </c>
      <c r="L53" s="20" t="str">
        <f>IF(SUM($C48:$C53)=0,"NA",SUM($F48:$F53)/SUM($C48:$C53))</f>
        <v>NA</v>
      </c>
      <c r="M53" s="20" t="str">
        <f>IF(SUM($C47:$C53)=0,"NA",SUM($F47:$F53)/SUM($C47:$C53))</f>
        <v>NA</v>
      </c>
    </row>
    <row r="54" spans="1:15">
      <c r="A54" s="19">
        <v>3651</v>
      </c>
      <c r="B54" s="17">
        <v>2014</v>
      </c>
      <c r="C54" s="18">
        <v>0</v>
      </c>
      <c r="D54" s="18">
        <v>0</v>
      </c>
      <c r="E54" s="18">
        <v>0</v>
      </c>
      <c r="F54" s="18">
        <f t="shared" si="50"/>
        <v>0</v>
      </c>
      <c r="G54" s="20" t="str">
        <f t="shared" si="51"/>
        <v>NA</v>
      </c>
      <c r="H54" s="20" t="str">
        <f>IF(SUM($C53:$C54)=0,"NA",SUM($F53:$F54)/SUM($C53:$C54))</f>
        <v>NA</v>
      </c>
      <c r="I54" s="20" t="str">
        <f>IF(SUM($C52:$C54)=0,"NA",SUM($F52:$F54)/SUM($C52:$C54))</f>
        <v>NA</v>
      </c>
      <c r="J54" s="20" t="str">
        <f t="shared" si="48"/>
        <v>NA</v>
      </c>
      <c r="K54" s="20" t="str">
        <f t="shared" si="49"/>
        <v>NA</v>
      </c>
      <c r="L54" s="20" t="str">
        <f t="shared" ref="L54:L55" si="52">IF(SUM($C49:$C54)=0,"NA",SUM($F49:$F54)/SUM($C49:$C54))</f>
        <v>NA</v>
      </c>
      <c r="M54" s="20" t="str">
        <f>IF(SUM($C48:$C54)=0,"NA",SUM($F48:$F54)/SUM($C48:$C54))</f>
        <v>NA</v>
      </c>
      <c r="N54" s="20" t="str">
        <f>IF(SUM($C47:$C54)=0,"NA",SUM($F47:$F54)/SUM($C47:$C54))</f>
        <v>NA</v>
      </c>
    </row>
    <row r="55" spans="1:15">
      <c r="A55" s="19">
        <v>3651</v>
      </c>
      <c r="B55" s="17">
        <v>2015</v>
      </c>
      <c r="C55" s="18">
        <v>0</v>
      </c>
      <c r="D55" s="18">
        <v>0</v>
      </c>
      <c r="E55" s="18">
        <v>0</v>
      </c>
      <c r="F55" s="18">
        <f t="shared" si="50"/>
        <v>0</v>
      </c>
      <c r="G55" s="20" t="str">
        <f t="shared" si="51"/>
        <v>NA</v>
      </c>
      <c r="H55" s="20" t="str">
        <f t="shared" ref="H55" si="53">IF(SUM($C54:$C55)=0,"NA",SUM($F54:$F55)/SUM($C54:$C55))</f>
        <v>NA</v>
      </c>
      <c r="I55" s="20" t="str">
        <f>IF(SUM($C53:$C55)=0,"NA",SUM($F53:$F55)/SUM($C53:$C55))</f>
        <v>NA</v>
      </c>
      <c r="J55" s="20" t="str">
        <f>IF(SUM($C52:$C55)=0,"NA",SUM($F52:$F55)/SUM($C52:$C55))</f>
        <v>NA</v>
      </c>
      <c r="K55" s="20" t="str">
        <f t="shared" si="49"/>
        <v>NA</v>
      </c>
      <c r="L55" s="20" t="str">
        <f t="shared" si="52"/>
        <v>NA</v>
      </c>
      <c r="M55" s="20" t="str">
        <f t="shared" ref="M55" si="54">IF(SUM($C49:$C55)=0,"NA",SUM($F49:$F55)/SUM($C49:$C55))</f>
        <v>NA</v>
      </c>
      <c r="N55" s="20" t="str">
        <f>IF(SUM($C48:$C55)=0,"NA",SUM($F48:$F55)/SUM($C48:$C55))</f>
        <v>NA</v>
      </c>
      <c r="O55" s="20" t="str">
        <f>IF(SUM($C47:$C55)=0,"NA",SUM($F47:$F55)/SUM($C47:$C55))</f>
        <v>NA</v>
      </c>
    </row>
    <row r="56" spans="1:15">
      <c r="A56" s="19"/>
    </row>
    <row r="57" spans="1:15">
      <c r="A57" s="19">
        <v>3660</v>
      </c>
      <c r="B57" s="17">
        <v>2005</v>
      </c>
      <c r="C57" s="18">
        <v>0</v>
      </c>
      <c r="D57" s="18">
        <v>0</v>
      </c>
      <c r="E57" s="18">
        <v>0</v>
      </c>
      <c r="F57" s="18">
        <f t="shared" ref="F57" si="55">D57-E57</f>
        <v>0</v>
      </c>
      <c r="G57" s="20" t="str">
        <f>IF($C57=0,"NA",+$F57/$C57)</f>
        <v>NA</v>
      </c>
    </row>
    <row r="58" spans="1:15">
      <c r="A58" s="19">
        <v>3660</v>
      </c>
      <c r="B58" s="17">
        <v>2006</v>
      </c>
      <c r="C58" s="18">
        <v>0</v>
      </c>
      <c r="D58" s="18">
        <v>0</v>
      </c>
      <c r="E58" s="18">
        <v>0</v>
      </c>
      <c r="F58" s="18">
        <f t="shared" ref="F58:F61" si="56">D58-E58</f>
        <v>0</v>
      </c>
      <c r="G58" s="20" t="str">
        <f>IF($C58=0,"NA",+$F58/$C58)</f>
        <v>NA</v>
      </c>
      <c r="H58" s="20" t="str">
        <f t="shared" ref="H58:H62" si="57">IF(SUM($C57:$C58)=0,"NA",SUM($F57:$F58)/SUM($C57:$C58))</f>
        <v>NA</v>
      </c>
    </row>
    <row r="59" spans="1:15">
      <c r="A59" s="19">
        <v>3660</v>
      </c>
      <c r="B59" s="17">
        <v>2007</v>
      </c>
      <c r="C59" s="18">
        <v>0</v>
      </c>
      <c r="D59" s="18">
        <v>0</v>
      </c>
      <c r="E59" s="18">
        <v>0</v>
      </c>
      <c r="F59" s="18">
        <f t="shared" si="56"/>
        <v>0</v>
      </c>
      <c r="G59" s="20" t="str">
        <f t="shared" ref="G59:G61" si="58">IF($C59=0,"NA",+$F59/$C59)</f>
        <v>NA</v>
      </c>
      <c r="H59" s="20" t="str">
        <f t="shared" si="57"/>
        <v>NA</v>
      </c>
      <c r="I59" s="20" t="str">
        <f t="shared" ref="I59:I63" si="59">IF(SUM($C57:$C59)=0,"NA",SUM($F57:$F59)/SUM($C57:$C59))</f>
        <v>NA</v>
      </c>
    </row>
    <row r="60" spans="1:15">
      <c r="A60" s="19">
        <v>3660</v>
      </c>
      <c r="B60" s="17">
        <v>2008</v>
      </c>
      <c r="C60" s="18">
        <v>0</v>
      </c>
      <c r="D60" s="18">
        <v>0</v>
      </c>
      <c r="E60" s="18">
        <v>0</v>
      </c>
      <c r="F60" s="18">
        <f t="shared" si="56"/>
        <v>0</v>
      </c>
      <c r="G60" s="20" t="str">
        <f t="shared" si="58"/>
        <v>NA</v>
      </c>
      <c r="H60" s="20" t="str">
        <f t="shared" si="57"/>
        <v>NA</v>
      </c>
      <c r="I60" s="20" t="str">
        <f t="shared" si="59"/>
        <v>NA</v>
      </c>
      <c r="J60" s="20" t="str">
        <f>IF(SUM($C57:$C60)=0,"NA",SUM($F57:$F60)/SUM($C57:$C60))</f>
        <v>NA</v>
      </c>
    </row>
    <row r="61" spans="1:15">
      <c r="A61" s="19">
        <v>3660</v>
      </c>
      <c r="B61" s="17">
        <v>2009</v>
      </c>
      <c r="C61" s="18">
        <v>0</v>
      </c>
      <c r="D61" s="18">
        <v>0</v>
      </c>
      <c r="E61" s="18">
        <v>0</v>
      </c>
      <c r="F61" s="18">
        <f t="shared" si="56"/>
        <v>0</v>
      </c>
      <c r="G61" s="20" t="str">
        <f t="shared" si="58"/>
        <v>NA</v>
      </c>
      <c r="H61" s="20" t="str">
        <f t="shared" si="57"/>
        <v>NA</v>
      </c>
      <c r="I61" s="20" t="str">
        <f t="shared" si="59"/>
        <v>NA</v>
      </c>
      <c r="J61" s="20" t="str">
        <f t="shared" ref="J61:J64" si="60">IF(SUM($C58:$C61)=0,"NA",SUM($F58:$F61)/SUM($C58:$C61))</f>
        <v>NA</v>
      </c>
      <c r="K61" s="20" t="str">
        <f>IF(SUM($C57:$C61)=0,"NA",SUM($F57:$F61)/SUM($C57:$C61))</f>
        <v>NA</v>
      </c>
    </row>
    <row r="62" spans="1:15">
      <c r="A62" s="19">
        <v>3660</v>
      </c>
      <c r="B62" s="17">
        <v>2010</v>
      </c>
      <c r="C62" s="18">
        <v>0</v>
      </c>
      <c r="D62" s="18">
        <v>0</v>
      </c>
      <c r="E62" s="18">
        <v>0</v>
      </c>
      <c r="F62" s="18">
        <f>D62-E62</f>
        <v>0</v>
      </c>
      <c r="G62" s="20" t="str">
        <f>IF($C62=0,"NA",+$F62/$C62)</f>
        <v>NA</v>
      </c>
      <c r="H62" s="20" t="str">
        <f t="shared" si="57"/>
        <v>NA</v>
      </c>
      <c r="I62" s="20" t="str">
        <f t="shared" si="59"/>
        <v>NA</v>
      </c>
      <c r="J62" s="20" t="str">
        <f t="shared" si="60"/>
        <v>NA</v>
      </c>
      <c r="K62" s="20" t="str">
        <f t="shared" ref="K62:K65" si="61">IF(SUM($C58:$C62)=0,"NA",SUM($F58:$F62)/SUM($C58:$C62))</f>
        <v>NA</v>
      </c>
      <c r="L62" s="20" t="str">
        <f>IF(SUM($C57:$C62)=0,"NA",SUM($F57:$F62)/SUM($C57:$C62))</f>
        <v>NA</v>
      </c>
    </row>
    <row r="63" spans="1:15">
      <c r="A63" s="19">
        <v>3660</v>
      </c>
      <c r="B63" s="17">
        <v>2013</v>
      </c>
      <c r="C63" s="18">
        <v>0</v>
      </c>
      <c r="D63" s="18">
        <v>0</v>
      </c>
      <c r="E63" s="18">
        <v>0</v>
      </c>
      <c r="F63" s="18">
        <f t="shared" ref="F63:F65" si="62">D63-E63</f>
        <v>0</v>
      </c>
      <c r="G63" s="20" t="str">
        <f t="shared" ref="G63:G65" si="63">IF($C63=0,"NA",+$F63/$C63)</f>
        <v>NA</v>
      </c>
      <c r="H63" s="20" t="str">
        <f>IF(SUM($C62:$C63)=0,"NA",SUM($F62:$F63)/SUM($C62:$C63))</f>
        <v>NA</v>
      </c>
      <c r="I63" s="20" t="str">
        <f t="shared" si="59"/>
        <v>NA</v>
      </c>
      <c r="J63" s="20" t="str">
        <f t="shared" si="60"/>
        <v>NA</v>
      </c>
      <c r="K63" s="20" t="str">
        <f t="shared" si="61"/>
        <v>NA</v>
      </c>
      <c r="L63" s="20" t="str">
        <f>IF(SUM($C58:$C63)=0,"NA",SUM($F58:$F63)/SUM($C58:$C63))</f>
        <v>NA</v>
      </c>
      <c r="M63" s="20" t="str">
        <f>IF(SUM($C57:$C63)=0,"NA",SUM($F57:$F63)/SUM($C57:$C63))</f>
        <v>NA</v>
      </c>
    </row>
    <row r="64" spans="1:15">
      <c r="A64" s="19">
        <v>3660</v>
      </c>
      <c r="B64" s="17">
        <v>2014</v>
      </c>
      <c r="C64" s="18">
        <v>0</v>
      </c>
      <c r="D64" s="18">
        <v>0</v>
      </c>
      <c r="E64" s="18">
        <v>0</v>
      </c>
      <c r="F64" s="18">
        <f t="shared" si="62"/>
        <v>0</v>
      </c>
      <c r="G64" s="20" t="str">
        <f t="shared" si="63"/>
        <v>NA</v>
      </c>
      <c r="H64" s="20" t="str">
        <f>IF(SUM($C63:$C64)=0,"NA",SUM($F63:$F64)/SUM($C63:$C64))</f>
        <v>NA</v>
      </c>
      <c r="I64" s="20" t="str">
        <f>IF(SUM($C62:$C64)=0,"NA",SUM($F62:$F64)/SUM($C62:$C64))</f>
        <v>NA</v>
      </c>
      <c r="J64" s="20" t="str">
        <f t="shared" si="60"/>
        <v>NA</v>
      </c>
      <c r="K64" s="20" t="str">
        <f t="shared" si="61"/>
        <v>NA</v>
      </c>
      <c r="L64" s="20" t="str">
        <f t="shared" ref="L64:L65" si="64">IF(SUM($C59:$C64)=0,"NA",SUM($F59:$F64)/SUM($C59:$C64))</f>
        <v>NA</v>
      </c>
      <c r="M64" s="20" t="str">
        <f>IF(SUM($C58:$C64)=0,"NA",SUM($F58:$F64)/SUM($C58:$C64))</f>
        <v>NA</v>
      </c>
      <c r="N64" s="20" t="str">
        <f>IF(SUM($C57:$C64)=0,"NA",SUM($F57:$F64)/SUM($C57:$C64))</f>
        <v>NA</v>
      </c>
    </row>
    <row r="65" spans="1:15">
      <c r="A65" s="19">
        <v>3660</v>
      </c>
      <c r="B65" s="17">
        <v>2015</v>
      </c>
      <c r="C65" s="18">
        <v>0</v>
      </c>
      <c r="D65" s="18">
        <v>0</v>
      </c>
      <c r="E65" s="18">
        <v>0</v>
      </c>
      <c r="F65" s="18">
        <f t="shared" si="62"/>
        <v>0</v>
      </c>
      <c r="G65" s="20" t="str">
        <f t="shared" si="63"/>
        <v>NA</v>
      </c>
      <c r="H65" s="20" t="str">
        <f t="shared" ref="H65" si="65">IF(SUM($C64:$C65)=0,"NA",SUM($F64:$F65)/SUM($C64:$C65))</f>
        <v>NA</v>
      </c>
      <c r="I65" s="20" t="str">
        <f>IF(SUM($C63:$C65)=0,"NA",SUM($F63:$F65)/SUM($C63:$C65))</f>
        <v>NA</v>
      </c>
      <c r="J65" s="20" t="str">
        <f>IF(SUM($C62:$C65)=0,"NA",SUM($F62:$F65)/SUM($C62:$C65))</f>
        <v>NA</v>
      </c>
      <c r="K65" s="20" t="str">
        <f t="shared" si="61"/>
        <v>NA</v>
      </c>
      <c r="L65" s="20" t="str">
        <f t="shared" si="64"/>
        <v>NA</v>
      </c>
      <c r="M65" s="20" t="str">
        <f t="shared" ref="M65" si="66">IF(SUM($C59:$C65)=0,"NA",SUM($F59:$F65)/SUM($C59:$C65))</f>
        <v>NA</v>
      </c>
      <c r="N65" s="20" t="str">
        <f>IF(SUM($C58:$C65)=0,"NA",SUM($F58:$F65)/SUM($C58:$C65))</f>
        <v>NA</v>
      </c>
      <c r="O65" s="20" t="str">
        <f>IF(SUM($C57:$C65)=0,"NA",SUM($F57:$F65)/SUM($C57:$C65))</f>
        <v>NA</v>
      </c>
    </row>
    <row r="66" spans="1:15">
      <c r="A66" s="19"/>
    </row>
    <row r="67" spans="1:15">
      <c r="A67" s="19">
        <v>3661</v>
      </c>
      <c r="B67" s="17">
        <v>2005</v>
      </c>
      <c r="C67" s="18">
        <v>0</v>
      </c>
      <c r="D67" s="18">
        <v>0</v>
      </c>
      <c r="E67" s="18">
        <v>0</v>
      </c>
      <c r="F67" s="18">
        <f t="shared" ref="F67:F71" si="67">D67-E67</f>
        <v>0</v>
      </c>
      <c r="G67" s="20" t="str">
        <f>IF($C67=0,"NA",+$F67/$C67)</f>
        <v>NA</v>
      </c>
    </row>
    <row r="68" spans="1:15">
      <c r="A68" s="19">
        <v>3661</v>
      </c>
      <c r="B68" s="17">
        <v>2006</v>
      </c>
      <c r="C68" s="18">
        <v>0</v>
      </c>
      <c r="D68" s="18">
        <v>0</v>
      </c>
      <c r="E68" s="18">
        <v>0</v>
      </c>
      <c r="F68" s="18">
        <f t="shared" si="67"/>
        <v>0</v>
      </c>
      <c r="G68" s="20" t="str">
        <f>IF($C68=0,"NA",+$F68/$C68)</f>
        <v>NA</v>
      </c>
      <c r="H68" s="20" t="str">
        <f t="shared" ref="H68:H72" si="68">IF(SUM($C67:$C68)=0,"NA",SUM($F67:$F68)/SUM($C67:$C68))</f>
        <v>NA</v>
      </c>
    </row>
    <row r="69" spans="1:15">
      <c r="A69" s="19">
        <v>3661</v>
      </c>
      <c r="B69" s="17">
        <v>2007</v>
      </c>
      <c r="C69" s="18">
        <v>0</v>
      </c>
      <c r="D69" s="18">
        <v>0</v>
      </c>
      <c r="E69" s="18">
        <v>0</v>
      </c>
      <c r="F69" s="18">
        <f t="shared" si="67"/>
        <v>0</v>
      </c>
      <c r="G69" s="20" t="str">
        <f t="shared" ref="G69:G71" si="69">IF($C69=0,"NA",+$F69/$C69)</f>
        <v>NA</v>
      </c>
      <c r="H69" s="20" t="str">
        <f t="shared" si="68"/>
        <v>NA</v>
      </c>
      <c r="I69" s="20" t="str">
        <f t="shared" ref="I69:I73" si="70">IF(SUM($C67:$C69)=0,"NA",SUM($F67:$F69)/SUM($C67:$C69))</f>
        <v>NA</v>
      </c>
    </row>
    <row r="70" spans="1:15">
      <c r="A70" s="19">
        <v>3661</v>
      </c>
      <c r="B70" s="17">
        <v>2008</v>
      </c>
      <c r="C70" s="18">
        <v>0</v>
      </c>
      <c r="D70" s="18">
        <v>0</v>
      </c>
      <c r="E70" s="18">
        <v>0</v>
      </c>
      <c r="F70" s="18">
        <f t="shared" si="67"/>
        <v>0</v>
      </c>
      <c r="G70" s="20" t="str">
        <f t="shared" si="69"/>
        <v>NA</v>
      </c>
      <c r="H70" s="20" t="str">
        <f t="shared" si="68"/>
        <v>NA</v>
      </c>
      <c r="I70" s="20" t="str">
        <f t="shared" si="70"/>
        <v>NA</v>
      </c>
      <c r="J70" s="20" t="str">
        <f>IF(SUM($C67:$C70)=0,"NA",SUM($F67:$F70)/SUM($C67:$C70))</f>
        <v>NA</v>
      </c>
    </row>
    <row r="71" spans="1:15">
      <c r="A71" s="19">
        <v>3661</v>
      </c>
      <c r="B71" s="17">
        <v>2009</v>
      </c>
      <c r="C71" s="18">
        <v>0</v>
      </c>
      <c r="D71" s="18">
        <v>0</v>
      </c>
      <c r="E71" s="18">
        <v>0</v>
      </c>
      <c r="F71" s="18">
        <f t="shared" si="67"/>
        <v>0</v>
      </c>
      <c r="G71" s="20" t="str">
        <f t="shared" si="69"/>
        <v>NA</v>
      </c>
      <c r="H71" s="20" t="str">
        <f t="shared" si="68"/>
        <v>NA</v>
      </c>
      <c r="I71" s="20" t="str">
        <f t="shared" si="70"/>
        <v>NA</v>
      </c>
      <c r="J71" s="20" t="str">
        <f t="shared" ref="J71:J74" si="71">IF(SUM($C68:$C71)=0,"NA",SUM($F68:$F71)/SUM($C68:$C71))</f>
        <v>NA</v>
      </c>
      <c r="K71" s="20" t="str">
        <f>IF(SUM($C67:$C71)=0,"NA",SUM($F67:$F71)/SUM($C67:$C71))</f>
        <v>NA</v>
      </c>
    </row>
    <row r="72" spans="1:15">
      <c r="A72" s="19">
        <v>3661</v>
      </c>
      <c r="B72" s="17">
        <v>2010</v>
      </c>
      <c r="C72" s="18">
        <v>0</v>
      </c>
      <c r="D72" s="18">
        <v>0</v>
      </c>
      <c r="E72" s="18">
        <v>0</v>
      </c>
      <c r="F72" s="18">
        <f>D72-E72</f>
        <v>0</v>
      </c>
      <c r="G72" s="20" t="str">
        <f>IF($C72=0,"NA",+$F72/$C72)</f>
        <v>NA</v>
      </c>
      <c r="H72" s="20" t="str">
        <f t="shared" si="68"/>
        <v>NA</v>
      </c>
      <c r="I72" s="20" t="str">
        <f t="shared" si="70"/>
        <v>NA</v>
      </c>
      <c r="J72" s="20" t="str">
        <f t="shared" si="71"/>
        <v>NA</v>
      </c>
      <c r="K72" s="20" t="str">
        <f t="shared" ref="K72:K75" si="72">IF(SUM($C68:$C72)=0,"NA",SUM($F68:$F72)/SUM($C68:$C72))</f>
        <v>NA</v>
      </c>
      <c r="L72" s="20" t="str">
        <f>IF(SUM($C67:$C72)=0,"NA",SUM($F67:$F72)/SUM($C67:$C72))</f>
        <v>NA</v>
      </c>
    </row>
    <row r="73" spans="1:15">
      <c r="A73" s="19">
        <v>3661</v>
      </c>
      <c r="B73" s="17">
        <v>2013</v>
      </c>
      <c r="C73" s="18">
        <v>0</v>
      </c>
      <c r="D73" s="18">
        <v>0</v>
      </c>
      <c r="E73" s="18">
        <v>0</v>
      </c>
      <c r="F73" s="18">
        <f t="shared" ref="F73:F75" si="73">D73-E73</f>
        <v>0</v>
      </c>
      <c r="G73" s="20" t="str">
        <f t="shared" ref="G73:G75" si="74">IF($C73=0,"NA",+$F73/$C73)</f>
        <v>NA</v>
      </c>
      <c r="H73" s="20" t="str">
        <f>IF(SUM($C72:$C73)=0,"NA",SUM($F72:$F73)/SUM($C72:$C73))</f>
        <v>NA</v>
      </c>
      <c r="I73" s="20" t="str">
        <f t="shared" si="70"/>
        <v>NA</v>
      </c>
      <c r="J73" s="20" t="str">
        <f t="shared" si="71"/>
        <v>NA</v>
      </c>
      <c r="K73" s="20" t="str">
        <f t="shared" si="72"/>
        <v>NA</v>
      </c>
      <c r="L73" s="20" t="str">
        <f>IF(SUM($C68:$C73)=0,"NA",SUM($F68:$F73)/SUM($C68:$C73))</f>
        <v>NA</v>
      </c>
      <c r="M73" s="20" t="str">
        <f>IF(SUM($C67:$C73)=0,"NA",SUM($F67:$F73)/SUM($C67:$C73))</f>
        <v>NA</v>
      </c>
    </row>
    <row r="74" spans="1:15">
      <c r="A74" s="19">
        <v>3661</v>
      </c>
      <c r="B74" s="17">
        <v>2014</v>
      </c>
      <c r="C74" s="18">
        <v>0</v>
      </c>
      <c r="D74" s="18">
        <v>0</v>
      </c>
      <c r="E74" s="18">
        <v>0</v>
      </c>
      <c r="F74" s="18">
        <f t="shared" si="73"/>
        <v>0</v>
      </c>
      <c r="G74" s="20" t="str">
        <f t="shared" si="74"/>
        <v>NA</v>
      </c>
      <c r="H74" s="20" t="str">
        <f>IF(SUM($C73:$C74)=0,"NA",SUM($F73:$F74)/SUM($C73:$C74))</f>
        <v>NA</v>
      </c>
      <c r="I74" s="20" t="str">
        <f>IF(SUM($C72:$C74)=0,"NA",SUM($F72:$F74)/SUM($C72:$C74))</f>
        <v>NA</v>
      </c>
      <c r="J74" s="20" t="str">
        <f t="shared" si="71"/>
        <v>NA</v>
      </c>
      <c r="K74" s="20" t="str">
        <f t="shared" si="72"/>
        <v>NA</v>
      </c>
      <c r="L74" s="20" t="str">
        <f t="shared" ref="L74:L75" si="75">IF(SUM($C69:$C74)=0,"NA",SUM($F69:$F74)/SUM($C69:$C74))</f>
        <v>NA</v>
      </c>
      <c r="M74" s="20" t="str">
        <f>IF(SUM($C68:$C74)=0,"NA",SUM($F68:$F74)/SUM($C68:$C74))</f>
        <v>NA</v>
      </c>
      <c r="N74" s="20" t="str">
        <f>IF(SUM($C67:$C74)=0,"NA",SUM($F67:$F74)/SUM($C67:$C74))</f>
        <v>NA</v>
      </c>
    </row>
    <row r="75" spans="1:15">
      <c r="A75" s="19">
        <v>3661</v>
      </c>
      <c r="B75" s="17">
        <v>2015</v>
      </c>
      <c r="C75" s="18">
        <v>0</v>
      </c>
      <c r="D75" s="18">
        <v>0</v>
      </c>
      <c r="E75" s="18">
        <v>0</v>
      </c>
      <c r="F75" s="18">
        <f t="shared" si="73"/>
        <v>0</v>
      </c>
      <c r="G75" s="20" t="str">
        <f t="shared" si="74"/>
        <v>NA</v>
      </c>
      <c r="H75" s="20" t="str">
        <f t="shared" ref="H75" si="76">IF(SUM($C74:$C75)=0,"NA",SUM($F74:$F75)/SUM($C74:$C75))</f>
        <v>NA</v>
      </c>
      <c r="I75" s="20" t="str">
        <f>IF(SUM($C73:$C75)=0,"NA",SUM($F73:$F75)/SUM($C73:$C75))</f>
        <v>NA</v>
      </c>
      <c r="J75" s="20" t="str">
        <f>IF(SUM($C72:$C75)=0,"NA",SUM($F72:$F75)/SUM($C72:$C75))</f>
        <v>NA</v>
      </c>
      <c r="K75" s="20" t="str">
        <f t="shared" si="72"/>
        <v>NA</v>
      </c>
      <c r="L75" s="20" t="str">
        <f t="shared" si="75"/>
        <v>NA</v>
      </c>
      <c r="M75" s="20" t="str">
        <f t="shared" ref="M75" si="77">IF(SUM($C69:$C75)=0,"NA",SUM($F69:$F75)/SUM($C69:$C75))</f>
        <v>NA</v>
      </c>
      <c r="N75" s="20" t="str">
        <f>IF(SUM($C68:$C75)=0,"NA",SUM($F68:$F75)/SUM($C68:$C75))</f>
        <v>NA</v>
      </c>
      <c r="O75" s="20" t="str">
        <f>IF(SUM($C67:$C75)=0,"NA",SUM($F67:$F75)/SUM($C67:$C75))</f>
        <v>NA</v>
      </c>
    </row>
    <row r="76" spans="1:15">
      <c r="A76" s="19"/>
    </row>
    <row r="77" spans="1:15">
      <c r="A77" s="19">
        <v>3670</v>
      </c>
      <c r="B77" s="17">
        <v>2005</v>
      </c>
      <c r="C77" s="18">
        <v>0</v>
      </c>
      <c r="D77" s="18">
        <v>0</v>
      </c>
      <c r="E77" s="18">
        <v>0</v>
      </c>
      <c r="F77" s="18">
        <f t="shared" ref="F77:F81" si="78">D77-E77</f>
        <v>0</v>
      </c>
      <c r="G77" s="20" t="str">
        <f>IF($C77=0,"NA",+$F77/$C77)</f>
        <v>NA</v>
      </c>
    </row>
    <row r="78" spans="1:15">
      <c r="A78" s="19">
        <v>3670</v>
      </c>
      <c r="B78" s="17">
        <v>2006</v>
      </c>
      <c r="C78" s="18">
        <v>0</v>
      </c>
      <c r="D78" s="18">
        <v>0</v>
      </c>
      <c r="E78" s="18">
        <v>0</v>
      </c>
      <c r="F78" s="18">
        <f t="shared" si="78"/>
        <v>0</v>
      </c>
      <c r="G78" s="20" t="str">
        <f>IF($C78=0,"NA",+$F78/$C78)</f>
        <v>NA</v>
      </c>
      <c r="H78" s="20" t="str">
        <f t="shared" ref="H78:H82" si="79">IF(SUM($C77:$C78)=0,"NA",SUM($F77:$F78)/SUM($C77:$C78))</f>
        <v>NA</v>
      </c>
    </row>
    <row r="79" spans="1:15">
      <c r="A79" s="19">
        <v>3670</v>
      </c>
      <c r="B79" s="17">
        <v>2007</v>
      </c>
      <c r="C79" s="18">
        <v>0</v>
      </c>
      <c r="D79" s="18">
        <v>0</v>
      </c>
      <c r="E79" s="18">
        <v>0</v>
      </c>
      <c r="F79" s="18">
        <f t="shared" si="78"/>
        <v>0</v>
      </c>
      <c r="G79" s="20" t="str">
        <f t="shared" ref="G79:G81" si="80">IF($C79=0,"NA",+$F79/$C79)</f>
        <v>NA</v>
      </c>
      <c r="H79" s="20" t="str">
        <f t="shared" si="79"/>
        <v>NA</v>
      </c>
      <c r="I79" s="20" t="str">
        <f t="shared" ref="I79:I83" si="81">IF(SUM($C77:$C79)=0,"NA",SUM($F77:$F79)/SUM($C77:$C79))</f>
        <v>NA</v>
      </c>
    </row>
    <row r="80" spans="1:15">
      <c r="A80" s="19">
        <v>3670</v>
      </c>
      <c r="B80" s="17">
        <v>2008</v>
      </c>
      <c r="C80" s="18">
        <v>0</v>
      </c>
      <c r="D80" s="18">
        <v>0</v>
      </c>
      <c r="E80" s="18">
        <v>0</v>
      </c>
      <c r="F80" s="18">
        <f t="shared" si="78"/>
        <v>0</v>
      </c>
      <c r="G80" s="20" t="str">
        <f t="shared" si="80"/>
        <v>NA</v>
      </c>
      <c r="H80" s="20" t="str">
        <f t="shared" si="79"/>
        <v>NA</v>
      </c>
      <c r="I80" s="20" t="str">
        <f t="shared" si="81"/>
        <v>NA</v>
      </c>
      <c r="J80" s="20" t="str">
        <f>IF(SUM($C77:$C80)=0,"NA",SUM($F77:$F80)/SUM($C77:$C80))</f>
        <v>NA</v>
      </c>
    </row>
    <row r="81" spans="1:15">
      <c r="A81" s="19">
        <v>3670</v>
      </c>
      <c r="B81" s="17">
        <v>2009</v>
      </c>
      <c r="C81" s="18">
        <v>0</v>
      </c>
      <c r="D81" s="18">
        <v>0</v>
      </c>
      <c r="E81" s="18">
        <v>0</v>
      </c>
      <c r="F81" s="18">
        <f t="shared" si="78"/>
        <v>0</v>
      </c>
      <c r="G81" s="20" t="str">
        <f t="shared" si="80"/>
        <v>NA</v>
      </c>
      <c r="H81" s="20" t="str">
        <f t="shared" si="79"/>
        <v>NA</v>
      </c>
      <c r="I81" s="20" t="str">
        <f t="shared" si="81"/>
        <v>NA</v>
      </c>
      <c r="J81" s="20" t="str">
        <f t="shared" ref="J81:J84" si="82">IF(SUM($C78:$C81)=0,"NA",SUM($F78:$F81)/SUM($C78:$C81))</f>
        <v>NA</v>
      </c>
      <c r="K81" s="20" t="str">
        <f>IF(SUM($C77:$C81)=0,"NA",SUM($F77:$F81)/SUM($C77:$C81))</f>
        <v>NA</v>
      </c>
    </row>
    <row r="82" spans="1:15">
      <c r="A82" s="19">
        <v>3670</v>
      </c>
      <c r="B82" s="17">
        <v>2010</v>
      </c>
      <c r="C82" s="18">
        <v>0</v>
      </c>
      <c r="D82" s="18">
        <v>0</v>
      </c>
      <c r="E82" s="18">
        <v>0</v>
      </c>
      <c r="F82" s="18">
        <f>D82-E82</f>
        <v>0</v>
      </c>
      <c r="G82" s="20" t="str">
        <f>IF($C82=0,"NA",+$F82/$C82)</f>
        <v>NA</v>
      </c>
      <c r="H82" s="20" t="str">
        <f t="shared" si="79"/>
        <v>NA</v>
      </c>
      <c r="I82" s="20" t="str">
        <f t="shared" si="81"/>
        <v>NA</v>
      </c>
      <c r="J82" s="20" t="str">
        <f t="shared" si="82"/>
        <v>NA</v>
      </c>
      <c r="K82" s="20" t="str">
        <f t="shared" ref="K82:K85" si="83">IF(SUM($C78:$C82)=0,"NA",SUM($F78:$F82)/SUM($C78:$C82))</f>
        <v>NA</v>
      </c>
      <c r="L82" s="20" t="str">
        <f>IF(SUM($C77:$C82)=0,"NA",SUM($F77:$F82)/SUM($C77:$C82))</f>
        <v>NA</v>
      </c>
    </row>
    <row r="83" spans="1:15">
      <c r="A83" s="19">
        <v>3670</v>
      </c>
      <c r="B83" s="17">
        <v>2013</v>
      </c>
      <c r="C83" s="18">
        <v>0</v>
      </c>
      <c r="D83" s="18">
        <v>0</v>
      </c>
      <c r="E83" s="18">
        <v>0</v>
      </c>
      <c r="F83" s="18">
        <f t="shared" ref="F83:F85" si="84">D83-E83</f>
        <v>0</v>
      </c>
      <c r="G83" s="20" t="str">
        <f t="shared" ref="G83:G85" si="85">IF($C83=0,"NA",+$F83/$C83)</f>
        <v>NA</v>
      </c>
      <c r="H83" s="20" t="str">
        <f>IF(SUM($C82:$C83)=0,"NA",SUM($F82:$F83)/SUM($C82:$C83))</f>
        <v>NA</v>
      </c>
      <c r="I83" s="20" t="str">
        <f t="shared" si="81"/>
        <v>NA</v>
      </c>
      <c r="J83" s="20" t="str">
        <f t="shared" si="82"/>
        <v>NA</v>
      </c>
      <c r="K83" s="20" t="str">
        <f t="shared" si="83"/>
        <v>NA</v>
      </c>
      <c r="L83" s="20" t="str">
        <f>IF(SUM($C78:$C83)=0,"NA",SUM($F78:$F83)/SUM($C78:$C83))</f>
        <v>NA</v>
      </c>
      <c r="M83" s="20" t="str">
        <f>IF(SUM($C77:$C83)=0,"NA",SUM($F77:$F83)/SUM($C77:$C83))</f>
        <v>NA</v>
      </c>
    </row>
    <row r="84" spans="1:15">
      <c r="A84" s="19">
        <v>3670</v>
      </c>
      <c r="B84" s="17">
        <v>2014</v>
      </c>
      <c r="C84" s="18">
        <v>0</v>
      </c>
      <c r="D84" s="18">
        <v>0</v>
      </c>
      <c r="E84" s="18">
        <v>0</v>
      </c>
      <c r="F84" s="18">
        <f t="shared" si="84"/>
        <v>0</v>
      </c>
      <c r="G84" s="20" t="str">
        <f t="shared" si="85"/>
        <v>NA</v>
      </c>
      <c r="H84" s="20" t="str">
        <f>IF(SUM($C83:$C84)=0,"NA",SUM($F83:$F84)/SUM($C83:$C84))</f>
        <v>NA</v>
      </c>
      <c r="I84" s="20" t="str">
        <f>IF(SUM($C82:$C84)=0,"NA",SUM($F82:$F84)/SUM($C82:$C84))</f>
        <v>NA</v>
      </c>
      <c r="J84" s="20" t="str">
        <f t="shared" si="82"/>
        <v>NA</v>
      </c>
      <c r="K84" s="20" t="str">
        <f t="shared" si="83"/>
        <v>NA</v>
      </c>
      <c r="L84" s="20" t="str">
        <f t="shared" ref="L84:L85" si="86">IF(SUM($C79:$C84)=0,"NA",SUM($F79:$F84)/SUM($C79:$C84))</f>
        <v>NA</v>
      </c>
      <c r="M84" s="20" t="str">
        <f>IF(SUM($C78:$C84)=0,"NA",SUM($F78:$F84)/SUM($C78:$C84))</f>
        <v>NA</v>
      </c>
      <c r="N84" s="20" t="str">
        <f>IF(SUM($C77:$C84)=0,"NA",SUM($F77:$F84)/SUM($C77:$C84))</f>
        <v>NA</v>
      </c>
    </row>
    <row r="85" spans="1:15">
      <c r="A85" s="19">
        <v>3670</v>
      </c>
      <c r="B85" s="17">
        <v>2015</v>
      </c>
      <c r="C85" s="18">
        <v>1476.25</v>
      </c>
      <c r="D85" s="18">
        <v>0</v>
      </c>
      <c r="E85" s="18">
        <v>0</v>
      </c>
      <c r="F85" s="18">
        <f t="shared" si="84"/>
        <v>0</v>
      </c>
      <c r="G85" s="20">
        <f t="shared" si="85"/>
        <v>0</v>
      </c>
      <c r="H85" s="20">
        <f t="shared" ref="H85" si="87">IF(SUM($C84:$C85)=0,"NA",SUM($F84:$F85)/SUM($C84:$C85))</f>
        <v>0</v>
      </c>
      <c r="I85" s="20">
        <f>IF(SUM($C83:$C85)=0,"NA",SUM($F83:$F85)/SUM($C83:$C85))</f>
        <v>0</v>
      </c>
      <c r="J85" s="20">
        <f>IF(SUM($C82:$C85)=0,"NA",SUM($F82:$F85)/SUM($C82:$C85))</f>
        <v>0</v>
      </c>
      <c r="K85" s="20">
        <f t="shared" si="83"/>
        <v>0</v>
      </c>
      <c r="L85" s="20">
        <f t="shared" si="86"/>
        <v>0</v>
      </c>
      <c r="M85" s="20">
        <f t="shared" ref="M85" si="88">IF(SUM($C79:$C85)=0,"NA",SUM($F79:$F85)/SUM($C79:$C85))</f>
        <v>0</v>
      </c>
      <c r="N85" s="20">
        <f>IF(SUM($C78:$C85)=0,"NA",SUM($F78:$F85)/SUM($C78:$C85))</f>
        <v>0</v>
      </c>
      <c r="O85" s="20">
        <f>IF(SUM($C77:$C85)=0,"NA",SUM($F77:$F85)/SUM($C77:$C85))</f>
        <v>0</v>
      </c>
    </row>
    <row r="86" spans="1:15">
      <c r="A86" s="19"/>
    </row>
    <row r="87" spans="1:15">
      <c r="A87" s="19">
        <v>3671</v>
      </c>
      <c r="B87" s="17">
        <v>2005</v>
      </c>
      <c r="C87" s="18">
        <v>0</v>
      </c>
      <c r="D87" s="18">
        <v>0</v>
      </c>
      <c r="E87" s="18">
        <v>0</v>
      </c>
      <c r="F87" s="18">
        <f t="shared" ref="F87:F91" si="89">D87-E87</f>
        <v>0</v>
      </c>
      <c r="G87" s="20" t="str">
        <f>IF($C87=0,"NA",+$F87/$C87)</f>
        <v>NA</v>
      </c>
    </row>
    <row r="88" spans="1:15">
      <c r="A88" s="19">
        <v>3671</v>
      </c>
      <c r="B88" s="17">
        <v>2006</v>
      </c>
      <c r="C88" s="18">
        <v>0</v>
      </c>
      <c r="D88" s="18">
        <v>0</v>
      </c>
      <c r="E88" s="18">
        <v>0</v>
      </c>
      <c r="F88" s="18">
        <f t="shared" si="89"/>
        <v>0</v>
      </c>
      <c r="G88" s="20" t="str">
        <f>IF($C88=0,"NA",+$F88/$C88)</f>
        <v>NA</v>
      </c>
      <c r="H88" s="20" t="str">
        <f t="shared" ref="H88:H92" si="90">IF(SUM($C87:$C88)=0,"NA",SUM($F87:$F88)/SUM($C87:$C88))</f>
        <v>NA</v>
      </c>
    </row>
    <row r="89" spans="1:15">
      <c r="A89" s="19">
        <v>3671</v>
      </c>
      <c r="B89" s="17">
        <v>2007</v>
      </c>
      <c r="C89" s="18">
        <v>0</v>
      </c>
      <c r="D89" s="18">
        <v>0</v>
      </c>
      <c r="E89" s="18">
        <v>0</v>
      </c>
      <c r="F89" s="18">
        <f t="shared" si="89"/>
        <v>0</v>
      </c>
      <c r="G89" s="20" t="str">
        <f t="shared" ref="G89:G91" si="91">IF($C89=0,"NA",+$F89/$C89)</f>
        <v>NA</v>
      </c>
      <c r="H89" s="20" t="str">
        <f t="shared" si="90"/>
        <v>NA</v>
      </c>
      <c r="I89" s="20" t="str">
        <f t="shared" ref="I89:I93" si="92">IF(SUM($C87:$C89)=0,"NA",SUM($F87:$F89)/SUM($C87:$C89))</f>
        <v>NA</v>
      </c>
    </row>
    <row r="90" spans="1:15">
      <c r="A90" s="19">
        <v>3671</v>
      </c>
      <c r="B90" s="17">
        <v>2008</v>
      </c>
      <c r="C90" s="18">
        <v>0</v>
      </c>
      <c r="D90" s="18">
        <v>0</v>
      </c>
      <c r="E90" s="18">
        <v>0</v>
      </c>
      <c r="F90" s="18">
        <f t="shared" si="89"/>
        <v>0</v>
      </c>
      <c r="G90" s="20" t="str">
        <f t="shared" si="91"/>
        <v>NA</v>
      </c>
      <c r="H90" s="20" t="str">
        <f t="shared" si="90"/>
        <v>NA</v>
      </c>
      <c r="I90" s="20" t="str">
        <f t="shared" si="92"/>
        <v>NA</v>
      </c>
      <c r="J90" s="20" t="str">
        <f>IF(SUM($C87:$C90)=0,"NA",SUM($F87:$F90)/SUM($C87:$C90))</f>
        <v>NA</v>
      </c>
    </row>
    <row r="91" spans="1:15">
      <c r="A91" s="19">
        <v>3671</v>
      </c>
      <c r="B91" s="17">
        <v>2009</v>
      </c>
      <c r="C91" s="18">
        <v>0</v>
      </c>
      <c r="D91" s="18">
        <v>0</v>
      </c>
      <c r="E91" s="18">
        <v>0</v>
      </c>
      <c r="F91" s="18">
        <f t="shared" si="89"/>
        <v>0</v>
      </c>
      <c r="G91" s="20" t="str">
        <f t="shared" si="91"/>
        <v>NA</v>
      </c>
      <c r="H91" s="20" t="str">
        <f t="shared" si="90"/>
        <v>NA</v>
      </c>
      <c r="I91" s="20" t="str">
        <f t="shared" si="92"/>
        <v>NA</v>
      </c>
      <c r="J91" s="20" t="str">
        <f t="shared" ref="J91:J94" si="93">IF(SUM($C88:$C91)=0,"NA",SUM($F88:$F91)/SUM($C88:$C91))</f>
        <v>NA</v>
      </c>
      <c r="K91" s="20" t="str">
        <f>IF(SUM($C87:$C91)=0,"NA",SUM($F87:$F91)/SUM($C87:$C91))</f>
        <v>NA</v>
      </c>
    </row>
    <row r="92" spans="1:15">
      <c r="A92" s="19">
        <v>3671</v>
      </c>
      <c r="B92" s="17">
        <v>2010</v>
      </c>
      <c r="C92" s="18">
        <v>0</v>
      </c>
      <c r="D92" s="18">
        <v>0</v>
      </c>
      <c r="E92" s="18">
        <v>0</v>
      </c>
      <c r="F92" s="18">
        <f>D92-E92</f>
        <v>0</v>
      </c>
      <c r="G92" s="20" t="str">
        <f>IF($C92=0,"NA",+$F92/$C92)</f>
        <v>NA</v>
      </c>
      <c r="H92" s="20" t="str">
        <f t="shared" si="90"/>
        <v>NA</v>
      </c>
      <c r="I92" s="20" t="str">
        <f t="shared" si="92"/>
        <v>NA</v>
      </c>
      <c r="J92" s="20" t="str">
        <f t="shared" si="93"/>
        <v>NA</v>
      </c>
      <c r="K92" s="20" t="str">
        <f t="shared" ref="K92:K95" si="94">IF(SUM($C88:$C92)=0,"NA",SUM($F88:$F92)/SUM($C88:$C92))</f>
        <v>NA</v>
      </c>
      <c r="L92" s="20" t="str">
        <f>IF(SUM($C87:$C92)=0,"NA",SUM($F87:$F92)/SUM($C87:$C92))</f>
        <v>NA</v>
      </c>
    </row>
    <row r="93" spans="1:15">
      <c r="A93" s="19">
        <v>3671</v>
      </c>
      <c r="B93" s="17">
        <v>2013</v>
      </c>
      <c r="C93" s="18">
        <v>10981.52</v>
      </c>
      <c r="D93" s="18">
        <v>0</v>
      </c>
      <c r="E93" s="18">
        <v>0</v>
      </c>
      <c r="F93" s="18">
        <f t="shared" ref="F93:F95" si="95">D93-E93</f>
        <v>0</v>
      </c>
      <c r="G93" s="20">
        <f t="shared" ref="G93:G95" si="96">IF($C93=0,"NA",+$F93/$C93)</f>
        <v>0</v>
      </c>
      <c r="H93" s="20">
        <f>IF(SUM($C92:$C93)=0,"NA",SUM($F92:$F93)/SUM($C92:$C93))</f>
        <v>0</v>
      </c>
      <c r="I93" s="20">
        <f t="shared" si="92"/>
        <v>0</v>
      </c>
      <c r="J93" s="20">
        <f t="shared" si="93"/>
        <v>0</v>
      </c>
      <c r="K93" s="20">
        <f t="shared" si="94"/>
        <v>0</v>
      </c>
      <c r="L93" s="20">
        <f>IF(SUM($C88:$C93)=0,"NA",SUM($F88:$F93)/SUM($C88:$C93))</f>
        <v>0</v>
      </c>
      <c r="M93" s="20">
        <f>IF(SUM($C87:$C93)=0,"NA",SUM($F87:$F93)/SUM($C87:$C93))</f>
        <v>0</v>
      </c>
    </row>
    <row r="94" spans="1:15">
      <c r="A94" s="19">
        <v>3671</v>
      </c>
      <c r="B94" s="17">
        <v>2014</v>
      </c>
      <c r="C94" s="18">
        <v>0</v>
      </c>
      <c r="D94" s="18">
        <v>0</v>
      </c>
      <c r="E94" s="18">
        <v>0</v>
      </c>
      <c r="F94" s="18">
        <f t="shared" si="95"/>
        <v>0</v>
      </c>
      <c r="G94" s="20" t="str">
        <f t="shared" si="96"/>
        <v>NA</v>
      </c>
      <c r="H94" s="20">
        <f>IF(SUM($C93:$C94)=0,"NA",SUM($F93:$F94)/SUM($C93:$C94))</f>
        <v>0</v>
      </c>
      <c r="I94" s="20">
        <f>IF(SUM($C92:$C94)=0,"NA",SUM($F92:$F94)/SUM($C92:$C94))</f>
        <v>0</v>
      </c>
      <c r="J94" s="20">
        <f t="shared" si="93"/>
        <v>0</v>
      </c>
      <c r="K94" s="20">
        <f t="shared" si="94"/>
        <v>0</v>
      </c>
      <c r="L94" s="20">
        <f t="shared" ref="L94:L95" si="97">IF(SUM($C89:$C94)=0,"NA",SUM($F89:$F94)/SUM($C89:$C94))</f>
        <v>0</v>
      </c>
      <c r="M94" s="20">
        <f>IF(SUM($C88:$C94)=0,"NA",SUM($F88:$F94)/SUM($C88:$C94))</f>
        <v>0</v>
      </c>
      <c r="N94" s="20">
        <f>IF(SUM($C87:$C94)=0,"NA",SUM($F87:$F94)/SUM($C87:$C94))</f>
        <v>0</v>
      </c>
    </row>
    <row r="95" spans="1:15">
      <c r="A95" s="19">
        <v>3671</v>
      </c>
      <c r="B95" s="17">
        <v>2015</v>
      </c>
      <c r="C95" s="18">
        <v>0</v>
      </c>
      <c r="D95" s="18">
        <v>0</v>
      </c>
      <c r="E95" s="18">
        <v>0</v>
      </c>
      <c r="F95" s="18">
        <f t="shared" si="95"/>
        <v>0</v>
      </c>
      <c r="G95" s="20" t="str">
        <f t="shared" si="96"/>
        <v>NA</v>
      </c>
      <c r="H95" s="20" t="str">
        <f t="shared" ref="H95" si="98">IF(SUM($C94:$C95)=0,"NA",SUM($F94:$F95)/SUM($C94:$C95))</f>
        <v>NA</v>
      </c>
      <c r="I95" s="20">
        <f>IF(SUM($C93:$C95)=0,"NA",SUM($F93:$F95)/SUM($C93:$C95))</f>
        <v>0</v>
      </c>
      <c r="J95" s="20">
        <f>IF(SUM($C92:$C95)=0,"NA",SUM($F92:$F95)/SUM($C92:$C95))</f>
        <v>0</v>
      </c>
      <c r="K95" s="20">
        <f t="shared" si="94"/>
        <v>0</v>
      </c>
      <c r="L95" s="20">
        <f t="shared" si="97"/>
        <v>0</v>
      </c>
      <c r="M95" s="20">
        <f t="shared" ref="M95" si="99">IF(SUM($C89:$C95)=0,"NA",SUM($F89:$F95)/SUM($C89:$C95))</f>
        <v>0</v>
      </c>
      <c r="N95" s="20">
        <f>IF(SUM($C88:$C95)=0,"NA",SUM($F88:$F95)/SUM($C88:$C95))</f>
        <v>0</v>
      </c>
      <c r="O95" s="20">
        <f>IF(SUM($C87:$C95)=0,"NA",SUM($F87:$F95)/SUM($C87:$C95))</f>
        <v>0</v>
      </c>
    </row>
    <row r="96" spans="1:15">
      <c r="A96" s="19"/>
    </row>
    <row r="97" spans="1:15">
      <c r="A97" s="19">
        <v>3672</v>
      </c>
      <c r="B97" s="17">
        <v>2005</v>
      </c>
      <c r="C97" s="18">
        <v>0</v>
      </c>
      <c r="D97" s="18">
        <v>0</v>
      </c>
      <c r="E97" s="18">
        <v>0</v>
      </c>
      <c r="F97" s="18">
        <f t="shared" ref="F97:F101" si="100">D97-E97</f>
        <v>0</v>
      </c>
      <c r="G97" s="20" t="str">
        <f>IF($C97=0,"NA",+$F97/$C97)</f>
        <v>NA</v>
      </c>
    </row>
    <row r="98" spans="1:15">
      <c r="A98" s="19">
        <v>3672</v>
      </c>
      <c r="B98" s="17">
        <v>2006</v>
      </c>
      <c r="C98" s="18">
        <v>0</v>
      </c>
      <c r="D98" s="18">
        <v>0</v>
      </c>
      <c r="E98" s="18">
        <v>0</v>
      </c>
      <c r="F98" s="18">
        <f t="shared" si="100"/>
        <v>0</v>
      </c>
      <c r="G98" s="20" t="str">
        <f>IF($C98=0,"NA",+$F98/$C98)</f>
        <v>NA</v>
      </c>
      <c r="H98" s="20" t="str">
        <f t="shared" ref="H98:H102" si="101">IF(SUM($C97:$C98)=0,"NA",SUM($F97:$F98)/SUM($C97:$C98))</f>
        <v>NA</v>
      </c>
    </row>
    <row r="99" spans="1:15">
      <c r="A99" s="19">
        <v>3672</v>
      </c>
      <c r="B99" s="17">
        <v>2007</v>
      </c>
      <c r="C99" s="18">
        <v>0</v>
      </c>
      <c r="D99" s="18">
        <v>0</v>
      </c>
      <c r="E99" s="18">
        <v>0</v>
      </c>
      <c r="F99" s="18">
        <f t="shared" si="100"/>
        <v>0</v>
      </c>
      <c r="G99" s="20" t="str">
        <f t="shared" ref="G99:G101" si="102">IF($C99=0,"NA",+$F99/$C99)</f>
        <v>NA</v>
      </c>
      <c r="H99" s="20" t="str">
        <f t="shared" si="101"/>
        <v>NA</v>
      </c>
      <c r="I99" s="20" t="str">
        <f t="shared" ref="I99:I103" si="103">IF(SUM($C97:$C99)=0,"NA",SUM($F97:$F99)/SUM($C97:$C99))</f>
        <v>NA</v>
      </c>
    </row>
    <row r="100" spans="1:15">
      <c r="A100" s="19">
        <v>3672</v>
      </c>
      <c r="B100" s="17">
        <v>2008</v>
      </c>
      <c r="C100" s="18">
        <v>0</v>
      </c>
      <c r="D100" s="18">
        <v>0</v>
      </c>
      <c r="E100" s="18">
        <v>0</v>
      </c>
      <c r="F100" s="18">
        <f t="shared" si="100"/>
        <v>0</v>
      </c>
      <c r="G100" s="20" t="str">
        <f t="shared" si="102"/>
        <v>NA</v>
      </c>
      <c r="H100" s="20" t="str">
        <f t="shared" si="101"/>
        <v>NA</v>
      </c>
      <c r="I100" s="20" t="str">
        <f t="shared" si="103"/>
        <v>NA</v>
      </c>
      <c r="J100" s="20" t="str">
        <f>IF(SUM($C97:$C100)=0,"NA",SUM($F97:$F100)/SUM($C97:$C100))</f>
        <v>NA</v>
      </c>
    </row>
    <row r="101" spans="1:15">
      <c r="A101" s="19">
        <v>3672</v>
      </c>
      <c r="B101" s="17">
        <v>2009</v>
      </c>
      <c r="C101" s="18">
        <v>0</v>
      </c>
      <c r="D101" s="18">
        <v>0</v>
      </c>
      <c r="E101" s="18">
        <v>0</v>
      </c>
      <c r="F101" s="18">
        <f t="shared" si="100"/>
        <v>0</v>
      </c>
      <c r="G101" s="20" t="str">
        <f t="shared" si="102"/>
        <v>NA</v>
      </c>
      <c r="H101" s="20" t="str">
        <f t="shared" si="101"/>
        <v>NA</v>
      </c>
      <c r="I101" s="20" t="str">
        <f t="shared" si="103"/>
        <v>NA</v>
      </c>
      <c r="J101" s="20" t="str">
        <f t="shared" ref="J101:J104" si="104">IF(SUM($C98:$C101)=0,"NA",SUM($F98:$F101)/SUM($C98:$C101))</f>
        <v>NA</v>
      </c>
      <c r="K101" s="20" t="str">
        <f>IF(SUM($C97:$C101)=0,"NA",SUM($F97:$F101)/SUM($C97:$C101))</f>
        <v>NA</v>
      </c>
    </row>
    <row r="102" spans="1:15">
      <c r="A102" s="19">
        <v>3672</v>
      </c>
      <c r="B102" s="17">
        <v>2010</v>
      </c>
      <c r="C102" s="18">
        <v>0</v>
      </c>
      <c r="D102" s="18">
        <v>0</v>
      </c>
      <c r="E102" s="18">
        <v>0</v>
      </c>
      <c r="F102" s="18">
        <f>D102-E102</f>
        <v>0</v>
      </c>
      <c r="G102" s="20" t="str">
        <f>IF($C102=0,"NA",+$F102/$C102)</f>
        <v>NA</v>
      </c>
      <c r="H102" s="20" t="str">
        <f t="shared" si="101"/>
        <v>NA</v>
      </c>
      <c r="I102" s="20" t="str">
        <f t="shared" si="103"/>
        <v>NA</v>
      </c>
      <c r="J102" s="20" t="str">
        <f t="shared" si="104"/>
        <v>NA</v>
      </c>
      <c r="K102" s="20" t="str">
        <f t="shared" ref="K102:K105" si="105">IF(SUM($C98:$C102)=0,"NA",SUM($F98:$F102)/SUM($C98:$C102))</f>
        <v>NA</v>
      </c>
      <c r="L102" s="20" t="str">
        <f>IF(SUM($C97:$C102)=0,"NA",SUM($F97:$F102)/SUM($C97:$C102))</f>
        <v>NA</v>
      </c>
    </row>
    <row r="103" spans="1:15">
      <c r="A103" s="19">
        <v>3672</v>
      </c>
      <c r="B103" s="17">
        <v>2013</v>
      </c>
      <c r="C103" s="18">
        <v>0</v>
      </c>
      <c r="D103" s="18">
        <v>0</v>
      </c>
      <c r="E103" s="18">
        <v>0</v>
      </c>
      <c r="F103" s="18">
        <f t="shared" ref="F103:F105" si="106">D103-E103</f>
        <v>0</v>
      </c>
      <c r="G103" s="20" t="str">
        <f t="shared" ref="G103:G105" si="107">IF($C103=0,"NA",+$F103/$C103)</f>
        <v>NA</v>
      </c>
      <c r="H103" s="20" t="str">
        <f>IF(SUM($C102:$C103)=0,"NA",SUM($F102:$F103)/SUM($C102:$C103))</f>
        <v>NA</v>
      </c>
      <c r="I103" s="20" t="str">
        <f t="shared" si="103"/>
        <v>NA</v>
      </c>
      <c r="J103" s="20" t="str">
        <f t="shared" si="104"/>
        <v>NA</v>
      </c>
      <c r="K103" s="20" t="str">
        <f t="shared" si="105"/>
        <v>NA</v>
      </c>
      <c r="L103" s="20" t="str">
        <f>IF(SUM($C98:$C103)=0,"NA",SUM($F98:$F103)/SUM($C98:$C103))</f>
        <v>NA</v>
      </c>
      <c r="M103" s="20" t="str">
        <f>IF(SUM($C97:$C103)=0,"NA",SUM($F97:$F103)/SUM($C97:$C103))</f>
        <v>NA</v>
      </c>
    </row>
    <row r="104" spans="1:15">
      <c r="A104" s="19">
        <v>3672</v>
      </c>
      <c r="B104" s="17">
        <v>2014</v>
      </c>
      <c r="C104" s="18">
        <v>0</v>
      </c>
      <c r="D104" s="18">
        <v>0</v>
      </c>
      <c r="E104" s="18">
        <v>0</v>
      </c>
      <c r="F104" s="18">
        <f t="shared" si="106"/>
        <v>0</v>
      </c>
      <c r="G104" s="20" t="str">
        <f t="shared" si="107"/>
        <v>NA</v>
      </c>
      <c r="H104" s="20" t="str">
        <f>IF(SUM($C103:$C104)=0,"NA",SUM($F103:$F104)/SUM($C103:$C104))</f>
        <v>NA</v>
      </c>
      <c r="I104" s="20" t="str">
        <f>IF(SUM($C102:$C104)=0,"NA",SUM($F102:$F104)/SUM($C102:$C104))</f>
        <v>NA</v>
      </c>
      <c r="J104" s="20" t="str">
        <f t="shared" si="104"/>
        <v>NA</v>
      </c>
      <c r="K104" s="20" t="str">
        <f t="shared" si="105"/>
        <v>NA</v>
      </c>
      <c r="L104" s="20" t="str">
        <f t="shared" ref="L104:L105" si="108">IF(SUM($C99:$C104)=0,"NA",SUM($F99:$F104)/SUM($C99:$C104))</f>
        <v>NA</v>
      </c>
      <c r="M104" s="20" t="str">
        <f>IF(SUM($C98:$C104)=0,"NA",SUM($F98:$F104)/SUM($C98:$C104))</f>
        <v>NA</v>
      </c>
      <c r="N104" s="20" t="str">
        <f>IF(SUM($C97:$C104)=0,"NA",SUM($F97:$F104)/SUM($C97:$C104))</f>
        <v>NA</v>
      </c>
    </row>
    <row r="105" spans="1:15">
      <c r="A105" s="19">
        <v>3672</v>
      </c>
      <c r="B105" s="17">
        <v>2015</v>
      </c>
      <c r="C105" s="18">
        <v>0</v>
      </c>
      <c r="D105" s="18">
        <v>0</v>
      </c>
      <c r="E105" s="18">
        <v>0</v>
      </c>
      <c r="F105" s="18">
        <f t="shared" si="106"/>
        <v>0</v>
      </c>
      <c r="G105" s="20" t="str">
        <f t="shared" si="107"/>
        <v>NA</v>
      </c>
      <c r="H105" s="20" t="str">
        <f t="shared" ref="H105" si="109">IF(SUM($C104:$C105)=0,"NA",SUM($F104:$F105)/SUM($C104:$C105))</f>
        <v>NA</v>
      </c>
      <c r="I105" s="20" t="str">
        <f>IF(SUM($C103:$C105)=0,"NA",SUM($F103:$F105)/SUM($C103:$C105))</f>
        <v>NA</v>
      </c>
      <c r="J105" s="20" t="str">
        <f>IF(SUM($C102:$C105)=0,"NA",SUM($F102:$F105)/SUM($C102:$C105))</f>
        <v>NA</v>
      </c>
      <c r="K105" s="20" t="str">
        <f t="shared" si="105"/>
        <v>NA</v>
      </c>
      <c r="L105" s="20" t="str">
        <f t="shared" si="108"/>
        <v>NA</v>
      </c>
      <c r="M105" s="20" t="str">
        <f t="shared" ref="M105" si="110">IF(SUM($C99:$C105)=0,"NA",SUM($F99:$F105)/SUM($C99:$C105))</f>
        <v>NA</v>
      </c>
      <c r="N105" s="20" t="str">
        <f>IF(SUM($C98:$C105)=0,"NA",SUM($F98:$F105)/SUM($C98:$C105))</f>
        <v>NA</v>
      </c>
      <c r="O105" s="20" t="str">
        <f>IF(SUM($C97:$C105)=0,"NA",SUM($F97:$F105)/SUM($C97:$C105))</f>
        <v>NA</v>
      </c>
    </row>
    <row r="106" spans="1:15">
      <c r="A106" s="19"/>
    </row>
    <row r="107" spans="1:15">
      <c r="A107" s="19">
        <v>3690</v>
      </c>
      <c r="B107" s="17">
        <v>2005</v>
      </c>
      <c r="C107" s="18">
        <v>0</v>
      </c>
      <c r="D107" s="18">
        <v>0</v>
      </c>
      <c r="E107" s="18">
        <v>0</v>
      </c>
      <c r="F107" s="18">
        <f t="shared" ref="F107:F111" si="111">D107-E107</f>
        <v>0</v>
      </c>
      <c r="G107" s="20" t="str">
        <f>IF($C107=0,"NA",+$F107/$C107)</f>
        <v>NA</v>
      </c>
    </row>
    <row r="108" spans="1:15">
      <c r="A108" s="19">
        <v>3690</v>
      </c>
      <c r="B108" s="17">
        <v>2006</v>
      </c>
      <c r="C108" s="18">
        <v>0</v>
      </c>
      <c r="D108" s="18">
        <v>0</v>
      </c>
      <c r="E108" s="18">
        <v>0</v>
      </c>
      <c r="F108" s="18">
        <f t="shared" si="111"/>
        <v>0</v>
      </c>
      <c r="G108" s="20" t="str">
        <f>IF($C108=0,"NA",+$F108/$C108)</f>
        <v>NA</v>
      </c>
      <c r="H108" s="20" t="str">
        <f t="shared" ref="H108:H112" si="112">IF(SUM($C107:$C108)=0,"NA",SUM($F107:$F108)/SUM($C107:$C108))</f>
        <v>NA</v>
      </c>
    </row>
    <row r="109" spans="1:15">
      <c r="A109" s="19">
        <v>3690</v>
      </c>
      <c r="B109" s="17">
        <v>2007</v>
      </c>
      <c r="C109" s="18">
        <v>0</v>
      </c>
      <c r="D109" s="18">
        <v>0</v>
      </c>
      <c r="E109" s="18">
        <v>0</v>
      </c>
      <c r="F109" s="18">
        <f t="shared" si="111"/>
        <v>0</v>
      </c>
      <c r="G109" s="20" t="str">
        <f t="shared" ref="G109:G111" si="113">IF($C109=0,"NA",+$F109/$C109)</f>
        <v>NA</v>
      </c>
      <c r="H109" s="20" t="str">
        <f t="shared" si="112"/>
        <v>NA</v>
      </c>
      <c r="I109" s="20" t="str">
        <f t="shared" ref="I109:I113" si="114">IF(SUM($C107:$C109)=0,"NA",SUM($F107:$F109)/SUM($C107:$C109))</f>
        <v>NA</v>
      </c>
    </row>
    <row r="110" spans="1:15">
      <c r="A110" s="19">
        <v>3690</v>
      </c>
      <c r="B110" s="17">
        <v>2008</v>
      </c>
      <c r="C110" s="18">
        <v>0</v>
      </c>
      <c r="D110" s="18">
        <v>0</v>
      </c>
      <c r="E110" s="18">
        <v>0</v>
      </c>
      <c r="F110" s="18">
        <f t="shared" si="111"/>
        <v>0</v>
      </c>
      <c r="G110" s="20" t="str">
        <f t="shared" si="113"/>
        <v>NA</v>
      </c>
      <c r="H110" s="20" t="str">
        <f t="shared" si="112"/>
        <v>NA</v>
      </c>
      <c r="I110" s="20" t="str">
        <f t="shared" si="114"/>
        <v>NA</v>
      </c>
      <c r="J110" s="20" t="str">
        <f>IF(SUM($C107:$C110)=0,"NA",SUM($F107:$F110)/SUM($C107:$C110))</f>
        <v>NA</v>
      </c>
    </row>
    <row r="111" spans="1:15">
      <c r="A111" s="19">
        <v>3690</v>
      </c>
      <c r="B111" s="17">
        <v>2009</v>
      </c>
      <c r="C111" s="18">
        <v>0</v>
      </c>
      <c r="D111" s="18">
        <v>0</v>
      </c>
      <c r="E111" s="18">
        <v>0</v>
      </c>
      <c r="F111" s="18">
        <f t="shared" si="111"/>
        <v>0</v>
      </c>
      <c r="G111" s="20" t="str">
        <f t="shared" si="113"/>
        <v>NA</v>
      </c>
      <c r="H111" s="20" t="str">
        <f t="shared" si="112"/>
        <v>NA</v>
      </c>
      <c r="I111" s="20" t="str">
        <f t="shared" si="114"/>
        <v>NA</v>
      </c>
      <c r="J111" s="20" t="str">
        <f t="shared" ref="J111:J114" si="115">IF(SUM($C108:$C111)=0,"NA",SUM($F108:$F111)/SUM($C108:$C111))</f>
        <v>NA</v>
      </c>
      <c r="K111" s="20" t="str">
        <f>IF(SUM($C107:$C111)=0,"NA",SUM($F107:$F111)/SUM($C107:$C111))</f>
        <v>NA</v>
      </c>
    </row>
    <row r="112" spans="1:15">
      <c r="A112" s="19">
        <v>3690</v>
      </c>
      <c r="B112" s="17">
        <v>2010</v>
      </c>
      <c r="C112" s="18">
        <v>0</v>
      </c>
      <c r="D112" s="18">
        <v>0</v>
      </c>
      <c r="E112" s="18">
        <v>0</v>
      </c>
      <c r="F112" s="18">
        <f>D112-E112</f>
        <v>0</v>
      </c>
      <c r="G112" s="20" t="str">
        <f>IF($C112=0,"NA",+$F112/$C112)</f>
        <v>NA</v>
      </c>
      <c r="H112" s="20" t="str">
        <f t="shared" si="112"/>
        <v>NA</v>
      </c>
      <c r="I112" s="20" t="str">
        <f t="shared" si="114"/>
        <v>NA</v>
      </c>
      <c r="J112" s="20" t="str">
        <f t="shared" si="115"/>
        <v>NA</v>
      </c>
      <c r="K112" s="20" t="str">
        <f t="shared" ref="K112:K115" si="116">IF(SUM($C108:$C112)=0,"NA",SUM($F108:$F112)/SUM($C108:$C112))</f>
        <v>NA</v>
      </c>
      <c r="L112" s="20" t="str">
        <f>IF(SUM($C107:$C112)=0,"NA",SUM($F107:$F112)/SUM($C107:$C112))</f>
        <v>NA</v>
      </c>
    </row>
    <row r="113" spans="1:15">
      <c r="A113" s="19">
        <v>3690</v>
      </c>
      <c r="B113" s="17">
        <v>2013</v>
      </c>
      <c r="C113" s="18">
        <v>0</v>
      </c>
      <c r="D113" s="18">
        <v>0</v>
      </c>
      <c r="E113" s="18">
        <v>0</v>
      </c>
      <c r="F113" s="18">
        <f t="shared" ref="F113:F115" si="117">D113-E113</f>
        <v>0</v>
      </c>
      <c r="G113" s="20" t="str">
        <f t="shared" ref="G113:G115" si="118">IF($C113=0,"NA",+$F113/$C113)</f>
        <v>NA</v>
      </c>
      <c r="H113" s="20" t="str">
        <f>IF(SUM($C112:$C113)=0,"NA",SUM($F112:$F113)/SUM($C112:$C113))</f>
        <v>NA</v>
      </c>
      <c r="I113" s="20" t="str">
        <f t="shared" si="114"/>
        <v>NA</v>
      </c>
      <c r="J113" s="20" t="str">
        <f t="shared" si="115"/>
        <v>NA</v>
      </c>
      <c r="K113" s="20" t="str">
        <f t="shared" si="116"/>
        <v>NA</v>
      </c>
      <c r="L113" s="20" t="str">
        <f>IF(SUM($C108:$C113)=0,"NA",SUM($F108:$F113)/SUM($C108:$C113))</f>
        <v>NA</v>
      </c>
      <c r="M113" s="20" t="str">
        <f>IF(SUM($C107:$C113)=0,"NA",SUM($F107:$F113)/SUM($C107:$C113))</f>
        <v>NA</v>
      </c>
    </row>
    <row r="114" spans="1:15">
      <c r="A114" s="19">
        <v>3690</v>
      </c>
      <c r="B114" s="17">
        <v>2014</v>
      </c>
      <c r="C114" s="18">
        <v>0</v>
      </c>
      <c r="D114" s="18">
        <v>0</v>
      </c>
      <c r="E114" s="18">
        <v>0</v>
      </c>
      <c r="F114" s="18">
        <f t="shared" si="117"/>
        <v>0</v>
      </c>
      <c r="G114" s="20" t="str">
        <f t="shared" si="118"/>
        <v>NA</v>
      </c>
      <c r="H114" s="20" t="str">
        <f>IF(SUM($C113:$C114)=0,"NA",SUM($F113:$F114)/SUM($C113:$C114))</f>
        <v>NA</v>
      </c>
      <c r="I114" s="20" t="str">
        <f>IF(SUM($C112:$C114)=0,"NA",SUM($F112:$F114)/SUM($C112:$C114))</f>
        <v>NA</v>
      </c>
      <c r="J114" s="20" t="str">
        <f t="shared" si="115"/>
        <v>NA</v>
      </c>
      <c r="K114" s="20" t="str">
        <f t="shared" si="116"/>
        <v>NA</v>
      </c>
      <c r="L114" s="20" t="str">
        <f t="shared" ref="L114:L115" si="119">IF(SUM($C109:$C114)=0,"NA",SUM($F109:$F114)/SUM($C109:$C114))</f>
        <v>NA</v>
      </c>
      <c r="M114" s="20" t="str">
        <f>IF(SUM($C108:$C114)=0,"NA",SUM($F108:$F114)/SUM($C108:$C114))</f>
        <v>NA</v>
      </c>
      <c r="N114" s="20" t="str">
        <f>IF(SUM($C107:$C114)=0,"NA",SUM($F107:$F114)/SUM($C107:$C114))</f>
        <v>NA</v>
      </c>
    </row>
    <row r="115" spans="1:15">
      <c r="A115" s="19">
        <v>3690</v>
      </c>
      <c r="B115" s="17">
        <v>2015</v>
      </c>
      <c r="C115" s="18">
        <v>9834.2099999999991</v>
      </c>
      <c r="D115" s="18">
        <v>0</v>
      </c>
      <c r="E115" s="18">
        <v>0</v>
      </c>
      <c r="F115" s="18">
        <f t="shared" si="117"/>
        <v>0</v>
      </c>
      <c r="G115" s="20">
        <f t="shared" si="118"/>
        <v>0</v>
      </c>
      <c r="H115" s="20">
        <f t="shared" ref="H115" si="120">IF(SUM($C114:$C115)=0,"NA",SUM($F114:$F115)/SUM($C114:$C115))</f>
        <v>0</v>
      </c>
      <c r="I115" s="20">
        <f>IF(SUM($C113:$C115)=0,"NA",SUM($F113:$F115)/SUM($C113:$C115))</f>
        <v>0</v>
      </c>
      <c r="J115" s="20">
        <f>IF(SUM($C112:$C115)=0,"NA",SUM($F112:$F115)/SUM($C112:$C115))</f>
        <v>0</v>
      </c>
      <c r="K115" s="20">
        <f t="shared" si="116"/>
        <v>0</v>
      </c>
      <c r="L115" s="20">
        <f t="shared" si="119"/>
        <v>0</v>
      </c>
      <c r="M115" s="20">
        <f t="shared" ref="M115" si="121">IF(SUM($C109:$C115)=0,"NA",SUM($F109:$F115)/SUM($C109:$C115))</f>
        <v>0</v>
      </c>
      <c r="N115" s="20">
        <f>IF(SUM($C108:$C115)=0,"NA",SUM($F108:$F115)/SUM($C108:$C115))</f>
        <v>0</v>
      </c>
      <c r="O115" s="20">
        <f>IF(SUM($C107:$C115)=0,"NA",SUM($F107:$F115)/SUM($C107:$C115))</f>
        <v>0</v>
      </c>
    </row>
    <row r="116" spans="1:15">
      <c r="A116" s="19"/>
    </row>
    <row r="117" spans="1:15">
      <c r="A117" s="19">
        <v>3700</v>
      </c>
      <c r="B117" s="17">
        <v>2005</v>
      </c>
      <c r="C117" s="18">
        <v>0</v>
      </c>
      <c r="D117" s="18">
        <v>0</v>
      </c>
      <c r="E117" s="18">
        <v>0</v>
      </c>
      <c r="F117" s="18">
        <f t="shared" ref="F117:F121" si="122">D117-E117</f>
        <v>0</v>
      </c>
      <c r="G117" s="20" t="str">
        <f>IF($C117=0,"NA",+$F117/$C117)</f>
        <v>NA</v>
      </c>
    </row>
    <row r="118" spans="1:15">
      <c r="A118" s="19">
        <v>3700</v>
      </c>
      <c r="B118" s="17">
        <v>2006</v>
      </c>
      <c r="C118" s="18">
        <v>0</v>
      </c>
      <c r="D118" s="18">
        <v>0</v>
      </c>
      <c r="E118" s="18">
        <v>0</v>
      </c>
      <c r="F118" s="18">
        <f t="shared" si="122"/>
        <v>0</v>
      </c>
      <c r="G118" s="20" t="str">
        <f>IF($C118=0,"NA",+$F118/$C118)</f>
        <v>NA</v>
      </c>
      <c r="H118" s="20" t="str">
        <f t="shared" ref="H118:H122" si="123">IF(SUM($C117:$C118)=0,"NA",SUM($F117:$F118)/SUM($C117:$C118))</f>
        <v>NA</v>
      </c>
    </row>
    <row r="119" spans="1:15">
      <c r="A119" s="19">
        <v>3700</v>
      </c>
      <c r="B119" s="17">
        <v>2007</v>
      </c>
      <c r="C119" s="18">
        <v>0</v>
      </c>
      <c r="D119" s="18">
        <v>0</v>
      </c>
      <c r="E119" s="18">
        <v>0</v>
      </c>
      <c r="F119" s="18">
        <f t="shared" si="122"/>
        <v>0</v>
      </c>
      <c r="G119" s="20" t="str">
        <f t="shared" ref="G119:G121" si="124">IF($C119=0,"NA",+$F119/$C119)</f>
        <v>NA</v>
      </c>
      <c r="H119" s="20" t="str">
        <f t="shared" si="123"/>
        <v>NA</v>
      </c>
      <c r="I119" s="20" t="str">
        <f t="shared" ref="I119:I123" si="125">IF(SUM($C117:$C119)=0,"NA",SUM($F117:$F119)/SUM($C117:$C119))</f>
        <v>NA</v>
      </c>
    </row>
    <row r="120" spans="1:15">
      <c r="A120" s="19">
        <v>3700</v>
      </c>
      <c r="B120" s="17">
        <v>2008</v>
      </c>
      <c r="C120" s="18">
        <v>0</v>
      </c>
      <c r="D120" s="18">
        <v>0</v>
      </c>
      <c r="E120" s="18">
        <v>0</v>
      </c>
      <c r="F120" s="18">
        <f t="shared" si="122"/>
        <v>0</v>
      </c>
      <c r="G120" s="20" t="str">
        <f t="shared" si="124"/>
        <v>NA</v>
      </c>
      <c r="H120" s="20" t="str">
        <f t="shared" si="123"/>
        <v>NA</v>
      </c>
      <c r="I120" s="20" t="str">
        <f t="shared" si="125"/>
        <v>NA</v>
      </c>
      <c r="J120" s="20" t="str">
        <f>IF(SUM($C117:$C120)=0,"NA",SUM($F117:$F120)/SUM($C117:$C120))</f>
        <v>NA</v>
      </c>
    </row>
    <row r="121" spans="1:15">
      <c r="A121" s="19">
        <v>3700</v>
      </c>
      <c r="B121" s="17">
        <v>2009</v>
      </c>
      <c r="C121" s="18">
        <v>0</v>
      </c>
      <c r="D121" s="18">
        <v>0</v>
      </c>
      <c r="E121" s="18">
        <v>0</v>
      </c>
      <c r="F121" s="18">
        <f t="shared" si="122"/>
        <v>0</v>
      </c>
      <c r="G121" s="20" t="str">
        <f t="shared" si="124"/>
        <v>NA</v>
      </c>
      <c r="H121" s="20" t="str">
        <f t="shared" si="123"/>
        <v>NA</v>
      </c>
      <c r="I121" s="20" t="str">
        <f t="shared" si="125"/>
        <v>NA</v>
      </c>
      <c r="J121" s="20" t="str">
        <f t="shared" ref="J121:J124" si="126">IF(SUM($C118:$C121)=0,"NA",SUM($F118:$F121)/SUM($C118:$C121))</f>
        <v>NA</v>
      </c>
      <c r="K121" s="20" t="str">
        <f>IF(SUM($C117:$C121)=0,"NA",SUM($F117:$F121)/SUM($C117:$C121))</f>
        <v>NA</v>
      </c>
    </row>
    <row r="122" spans="1:15">
      <c r="A122" s="19">
        <v>3700</v>
      </c>
      <c r="B122" s="17">
        <v>2010</v>
      </c>
      <c r="C122" s="18">
        <v>0</v>
      </c>
      <c r="D122" s="18">
        <v>0</v>
      </c>
      <c r="E122" s="18">
        <v>0</v>
      </c>
      <c r="F122" s="18">
        <f>D122-E122</f>
        <v>0</v>
      </c>
      <c r="G122" s="20" t="str">
        <f>IF($C122=0,"NA",+$F122/$C122)</f>
        <v>NA</v>
      </c>
      <c r="H122" s="20" t="str">
        <f t="shared" si="123"/>
        <v>NA</v>
      </c>
      <c r="I122" s="20" t="str">
        <f t="shared" si="125"/>
        <v>NA</v>
      </c>
      <c r="J122" s="20" t="str">
        <f t="shared" si="126"/>
        <v>NA</v>
      </c>
      <c r="K122" s="20" t="str">
        <f t="shared" ref="K122:K125" si="127">IF(SUM($C118:$C122)=0,"NA",SUM($F118:$F122)/SUM($C118:$C122))</f>
        <v>NA</v>
      </c>
      <c r="L122" s="20" t="str">
        <f>IF(SUM($C117:$C122)=0,"NA",SUM($F117:$F122)/SUM($C117:$C122))</f>
        <v>NA</v>
      </c>
    </row>
    <row r="123" spans="1:15">
      <c r="A123" s="19">
        <v>3700</v>
      </c>
      <c r="B123" s="17">
        <v>2013</v>
      </c>
      <c r="C123" s="18">
        <v>0</v>
      </c>
      <c r="D123" s="18">
        <v>0</v>
      </c>
      <c r="E123" s="18">
        <v>0</v>
      </c>
      <c r="F123" s="18">
        <f t="shared" ref="F123:F125" si="128">D123-E123</f>
        <v>0</v>
      </c>
      <c r="G123" s="20" t="str">
        <f t="shared" ref="G123:G125" si="129">IF($C123=0,"NA",+$F123/$C123)</f>
        <v>NA</v>
      </c>
      <c r="H123" s="20" t="str">
        <f>IF(SUM($C122:$C123)=0,"NA",SUM($F122:$F123)/SUM($C122:$C123))</f>
        <v>NA</v>
      </c>
      <c r="I123" s="20" t="str">
        <f t="shared" si="125"/>
        <v>NA</v>
      </c>
      <c r="J123" s="20" t="str">
        <f t="shared" si="126"/>
        <v>NA</v>
      </c>
      <c r="K123" s="20" t="str">
        <f t="shared" si="127"/>
        <v>NA</v>
      </c>
      <c r="L123" s="20" t="str">
        <f>IF(SUM($C118:$C123)=0,"NA",SUM($F118:$F123)/SUM($C118:$C123))</f>
        <v>NA</v>
      </c>
      <c r="M123" s="20" t="str">
        <f>IF(SUM($C117:$C123)=0,"NA",SUM($F117:$F123)/SUM($C117:$C123))</f>
        <v>NA</v>
      </c>
    </row>
    <row r="124" spans="1:15">
      <c r="A124" s="19">
        <v>3700</v>
      </c>
      <c r="B124" s="17">
        <v>2014</v>
      </c>
      <c r="C124" s="18">
        <v>0</v>
      </c>
      <c r="D124" s="18">
        <v>0</v>
      </c>
      <c r="E124" s="18">
        <v>0</v>
      </c>
      <c r="F124" s="18">
        <f t="shared" si="128"/>
        <v>0</v>
      </c>
      <c r="G124" s="20" t="str">
        <f t="shared" si="129"/>
        <v>NA</v>
      </c>
      <c r="H124" s="20" t="str">
        <f>IF(SUM($C123:$C124)=0,"NA",SUM($F123:$F124)/SUM($C123:$C124))</f>
        <v>NA</v>
      </c>
      <c r="I124" s="20" t="str">
        <f>IF(SUM($C122:$C124)=0,"NA",SUM($F122:$F124)/SUM($C122:$C124))</f>
        <v>NA</v>
      </c>
      <c r="J124" s="20" t="str">
        <f t="shared" si="126"/>
        <v>NA</v>
      </c>
      <c r="K124" s="20" t="str">
        <f t="shared" si="127"/>
        <v>NA</v>
      </c>
      <c r="L124" s="20" t="str">
        <f t="shared" ref="L124:L125" si="130">IF(SUM($C119:$C124)=0,"NA",SUM($F119:$F124)/SUM($C119:$C124))</f>
        <v>NA</v>
      </c>
      <c r="M124" s="20" t="str">
        <f>IF(SUM($C118:$C124)=0,"NA",SUM($F118:$F124)/SUM($C118:$C124))</f>
        <v>NA</v>
      </c>
      <c r="N124" s="20" t="str">
        <f>IF(SUM($C117:$C124)=0,"NA",SUM($F117:$F124)/SUM($C117:$C124))</f>
        <v>NA</v>
      </c>
    </row>
    <row r="125" spans="1:15">
      <c r="A125" s="19">
        <v>3700</v>
      </c>
      <c r="B125" s="17">
        <v>2015</v>
      </c>
      <c r="C125" s="18">
        <v>0</v>
      </c>
      <c r="D125" s="18">
        <v>0</v>
      </c>
      <c r="E125" s="18">
        <v>0</v>
      </c>
      <c r="F125" s="18">
        <f t="shared" si="128"/>
        <v>0</v>
      </c>
      <c r="G125" s="20" t="str">
        <f t="shared" si="129"/>
        <v>NA</v>
      </c>
      <c r="H125" s="20" t="str">
        <f t="shared" ref="H125" si="131">IF(SUM($C124:$C125)=0,"NA",SUM($F124:$F125)/SUM($C124:$C125))</f>
        <v>NA</v>
      </c>
      <c r="I125" s="20" t="str">
        <f>IF(SUM($C123:$C125)=0,"NA",SUM($F123:$F125)/SUM($C123:$C125))</f>
        <v>NA</v>
      </c>
      <c r="J125" s="20" t="str">
        <f>IF(SUM($C122:$C125)=0,"NA",SUM($F122:$F125)/SUM($C122:$C125))</f>
        <v>NA</v>
      </c>
      <c r="K125" s="20" t="str">
        <f t="shared" si="127"/>
        <v>NA</v>
      </c>
      <c r="L125" s="20" t="str">
        <f t="shared" si="130"/>
        <v>NA</v>
      </c>
      <c r="M125" s="20" t="str">
        <f t="shared" ref="M125" si="132">IF(SUM($C119:$C125)=0,"NA",SUM($F119:$F125)/SUM($C119:$C125))</f>
        <v>NA</v>
      </c>
      <c r="N125" s="20" t="str">
        <f>IF(SUM($C118:$C125)=0,"NA",SUM($F118:$F125)/SUM($C118:$C125))</f>
        <v>NA</v>
      </c>
      <c r="O125" s="20" t="str">
        <f>IF(SUM($C117:$C125)=0,"NA",SUM($F117:$F125)/SUM($C117:$C125))</f>
        <v>NA</v>
      </c>
    </row>
    <row r="126" spans="1:15">
      <c r="A126" s="19"/>
    </row>
    <row r="127" spans="1:15">
      <c r="A127" s="19">
        <v>3740</v>
      </c>
      <c r="B127" s="17">
        <v>2005</v>
      </c>
      <c r="C127" s="18">
        <v>0</v>
      </c>
      <c r="D127" s="18">
        <v>0</v>
      </c>
      <c r="E127" s="18">
        <v>0</v>
      </c>
      <c r="F127" s="18">
        <f t="shared" ref="F127:F131" si="133">D127-E127</f>
        <v>0</v>
      </c>
      <c r="G127" s="20" t="str">
        <f>IF($C127=0,"NA",+$F127/$C127)</f>
        <v>NA</v>
      </c>
    </row>
    <row r="128" spans="1:15">
      <c r="A128" s="19">
        <v>3740</v>
      </c>
      <c r="B128" s="17">
        <v>2006</v>
      </c>
      <c r="C128" s="18">
        <v>0</v>
      </c>
      <c r="D128" s="18">
        <v>0</v>
      </c>
      <c r="E128" s="18">
        <v>0</v>
      </c>
      <c r="F128" s="18">
        <f t="shared" si="133"/>
        <v>0</v>
      </c>
      <c r="G128" s="20" t="str">
        <f>IF($C128=0,"NA",+$F128/$C128)</f>
        <v>NA</v>
      </c>
      <c r="H128" s="20" t="str">
        <f t="shared" ref="H128:H132" si="134">IF(SUM($C127:$C128)=0,"NA",SUM($F127:$F128)/SUM($C127:$C128))</f>
        <v>NA</v>
      </c>
    </row>
    <row r="129" spans="1:15">
      <c r="A129" s="19">
        <v>3740</v>
      </c>
      <c r="B129" s="17">
        <v>2007</v>
      </c>
      <c r="C129" s="18">
        <v>0</v>
      </c>
      <c r="D129" s="18">
        <v>0</v>
      </c>
      <c r="E129" s="18">
        <v>0</v>
      </c>
      <c r="F129" s="18">
        <f t="shared" si="133"/>
        <v>0</v>
      </c>
      <c r="G129" s="20" t="str">
        <f t="shared" ref="G129:G131" si="135">IF($C129=0,"NA",+$F129/$C129)</f>
        <v>NA</v>
      </c>
      <c r="H129" s="20" t="str">
        <f t="shared" si="134"/>
        <v>NA</v>
      </c>
      <c r="I129" s="20" t="str">
        <f t="shared" ref="I129:I133" si="136">IF(SUM($C127:$C129)=0,"NA",SUM($F127:$F129)/SUM($C127:$C129))</f>
        <v>NA</v>
      </c>
    </row>
    <row r="130" spans="1:15">
      <c r="A130" s="19">
        <v>3740</v>
      </c>
      <c r="B130" s="17">
        <v>2008</v>
      </c>
      <c r="C130" s="18">
        <v>0</v>
      </c>
      <c r="D130" s="18">
        <v>0</v>
      </c>
      <c r="E130" s="18">
        <v>0</v>
      </c>
      <c r="F130" s="18">
        <f t="shared" si="133"/>
        <v>0</v>
      </c>
      <c r="G130" s="20" t="str">
        <f t="shared" si="135"/>
        <v>NA</v>
      </c>
      <c r="H130" s="20" t="str">
        <f t="shared" si="134"/>
        <v>NA</v>
      </c>
      <c r="I130" s="20" t="str">
        <f t="shared" si="136"/>
        <v>NA</v>
      </c>
      <c r="J130" s="20" t="str">
        <f>IF(SUM($C127:$C130)=0,"NA",SUM($F127:$F130)/SUM($C127:$C130))</f>
        <v>NA</v>
      </c>
    </row>
    <row r="131" spans="1:15">
      <c r="A131" s="19">
        <v>3740</v>
      </c>
      <c r="B131" s="17">
        <v>2009</v>
      </c>
      <c r="C131" s="18">
        <v>0</v>
      </c>
      <c r="D131" s="18">
        <v>0</v>
      </c>
      <c r="E131" s="18">
        <v>0</v>
      </c>
      <c r="F131" s="18">
        <f t="shared" si="133"/>
        <v>0</v>
      </c>
      <c r="G131" s="20" t="str">
        <f t="shared" si="135"/>
        <v>NA</v>
      </c>
      <c r="H131" s="20" t="str">
        <f t="shared" si="134"/>
        <v>NA</v>
      </c>
      <c r="I131" s="20" t="str">
        <f t="shared" si="136"/>
        <v>NA</v>
      </c>
      <c r="J131" s="20" t="str">
        <f t="shared" ref="J131:J134" si="137">IF(SUM($C128:$C131)=0,"NA",SUM($F128:$F131)/SUM($C128:$C131))</f>
        <v>NA</v>
      </c>
      <c r="K131" s="20" t="str">
        <f>IF(SUM($C127:$C131)=0,"NA",SUM($F127:$F131)/SUM($C127:$C131))</f>
        <v>NA</v>
      </c>
    </row>
    <row r="132" spans="1:15" ht="15.75" customHeight="1">
      <c r="A132" s="19">
        <v>3740</v>
      </c>
      <c r="B132" s="17">
        <v>2010</v>
      </c>
      <c r="C132" s="18">
        <v>0</v>
      </c>
      <c r="D132" s="18">
        <v>0</v>
      </c>
      <c r="E132" s="18">
        <v>0</v>
      </c>
      <c r="F132" s="18">
        <f>D132-E132</f>
        <v>0</v>
      </c>
      <c r="G132" s="20" t="str">
        <f>IF($C132=0,"NA",+$F132/$C132)</f>
        <v>NA</v>
      </c>
      <c r="H132" s="20" t="str">
        <f t="shared" si="134"/>
        <v>NA</v>
      </c>
      <c r="I132" s="20" t="str">
        <f t="shared" si="136"/>
        <v>NA</v>
      </c>
      <c r="J132" s="20" t="str">
        <f t="shared" si="137"/>
        <v>NA</v>
      </c>
      <c r="K132" s="20" t="str">
        <f t="shared" ref="K132:K135" si="138">IF(SUM($C128:$C132)=0,"NA",SUM($F128:$F132)/SUM($C128:$C132))</f>
        <v>NA</v>
      </c>
      <c r="L132" s="20" t="str">
        <f>IF(SUM($C127:$C132)=0,"NA",SUM($F127:$F132)/SUM($C127:$C132))</f>
        <v>NA</v>
      </c>
    </row>
    <row r="133" spans="1:15">
      <c r="A133" s="19">
        <v>3740</v>
      </c>
      <c r="B133" s="17">
        <v>2013</v>
      </c>
      <c r="C133" s="18">
        <v>0</v>
      </c>
      <c r="D133" s="18">
        <v>0</v>
      </c>
      <c r="E133" s="18">
        <v>0</v>
      </c>
      <c r="F133" s="18">
        <f t="shared" ref="F133:F135" si="139">D133-E133</f>
        <v>0</v>
      </c>
      <c r="G133" s="20" t="str">
        <f t="shared" ref="G133:G135" si="140">IF($C133=0,"NA",+$F133/$C133)</f>
        <v>NA</v>
      </c>
      <c r="H133" s="20" t="str">
        <f>IF(SUM($C132:$C133)=0,"NA",SUM($F132:$F133)/SUM($C132:$C133))</f>
        <v>NA</v>
      </c>
      <c r="I133" s="20" t="str">
        <f t="shared" si="136"/>
        <v>NA</v>
      </c>
      <c r="J133" s="20" t="str">
        <f t="shared" si="137"/>
        <v>NA</v>
      </c>
      <c r="K133" s="20" t="str">
        <f t="shared" si="138"/>
        <v>NA</v>
      </c>
      <c r="L133" s="20" t="str">
        <f>IF(SUM($C128:$C133)=0,"NA",SUM($F128:$F133)/SUM($C128:$C133))</f>
        <v>NA</v>
      </c>
      <c r="M133" s="20" t="str">
        <f>IF(SUM($C127:$C133)=0,"NA",SUM($F127:$F133)/SUM($C127:$C133))</f>
        <v>NA</v>
      </c>
    </row>
    <row r="134" spans="1:15">
      <c r="A134" s="19">
        <v>3740</v>
      </c>
      <c r="B134" s="17">
        <v>2014</v>
      </c>
      <c r="C134" s="18">
        <v>0</v>
      </c>
      <c r="D134" s="18">
        <v>0</v>
      </c>
      <c r="E134" s="18">
        <v>0</v>
      </c>
      <c r="F134" s="18">
        <f t="shared" si="139"/>
        <v>0</v>
      </c>
      <c r="G134" s="20" t="str">
        <f t="shared" si="140"/>
        <v>NA</v>
      </c>
      <c r="H134" s="20" t="str">
        <f>IF(SUM($C133:$C134)=0,"NA",SUM($F133:$F134)/SUM($C133:$C134))</f>
        <v>NA</v>
      </c>
      <c r="I134" s="20" t="str">
        <f>IF(SUM($C132:$C134)=0,"NA",SUM($F132:$F134)/SUM($C132:$C134))</f>
        <v>NA</v>
      </c>
      <c r="J134" s="20" t="str">
        <f t="shared" si="137"/>
        <v>NA</v>
      </c>
      <c r="K134" s="20" t="str">
        <f t="shared" si="138"/>
        <v>NA</v>
      </c>
      <c r="L134" s="20" t="str">
        <f t="shared" ref="L134:L135" si="141">IF(SUM($C129:$C134)=0,"NA",SUM($F129:$F134)/SUM($C129:$C134))</f>
        <v>NA</v>
      </c>
      <c r="M134" s="20" t="str">
        <f>IF(SUM($C128:$C134)=0,"NA",SUM($F128:$F134)/SUM($C128:$C134))</f>
        <v>NA</v>
      </c>
      <c r="N134" s="20" t="str">
        <f>IF(SUM($C127:$C134)=0,"NA",SUM($F127:$F134)/SUM($C127:$C134))</f>
        <v>NA</v>
      </c>
    </row>
    <row r="135" spans="1:15">
      <c r="A135" s="19">
        <v>3740</v>
      </c>
      <c r="B135" s="17">
        <v>2015</v>
      </c>
      <c r="C135" s="18">
        <v>0</v>
      </c>
      <c r="D135" s="18">
        <v>0</v>
      </c>
      <c r="E135" s="18">
        <v>0</v>
      </c>
      <c r="F135" s="18">
        <f t="shared" si="139"/>
        <v>0</v>
      </c>
      <c r="G135" s="20" t="str">
        <f t="shared" si="140"/>
        <v>NA</v>
      </c>
      <c r="H135" s="20" t="str">
        <f t="shared" ref="H135" si="142">IF(SUM($C134:$C135)=0,"NA",SUM($F134:$F135)/SUM($C134:$C135))</f>
        <v>NA</v>
      </c>
      <c r="I135" s="20" t="str">
        <f>IF(SUM($C133:$C135)=0,"NA",SUM($F133:$F135)/SUM($C133:$C135))</f>
        <v>NA</v>
      </c>
      <c r="J135" s="20" t="str">
        <f>IF(SUM($C132:$C135)=0,"NA",SUM($F132:$F135)/SUM($C132:$C135))</f>
        <v>NA</v>
      </c>
      <c r="K135" s="20" t="str">
        <f t="shared" si="138"/>
        <v>NA</v>
      </c>
      <c r="L135" s="20" t="str">
        <f t="shared" si="141"/>
        <v>NA</v>
      </c>
      <c r="M135" s="20" t="str">
        <f t="shared" ref="M135" si="143">IF(SUM($C129:$C135)=0,"NA",SUM($F129:$F135)/SUM($C129:$C135))</f>
        <v>NA</v>
      </c>
      <c r="N135" s="20" t="str">
        <f>IF(SUM($C128:$C135)=0,"NA",SUM($F128:$F135)/SUM($C128:$C135))</f>
        <v>NA</v>
      </c>
      <c r="O135" s="20" t="str">
        <f>IF(SUM($C127:$C135)=0,"NA",SUM($F127:$F135)/SUM($C127:$C135))</f>
        <v>NA</v>
      </c>
    </row>
    <row r="136" spans="1:15">
      <c r="A136" s="19"/>
    </row>
    <row r="137" spans="1:15">
      <c r="A137" s="19">
        <v>3741</v>
      </c>
      <c r="B137" s="17">
        <v>2005</v>
      </c>
      <c r="C137" s="18">
        <v>0</v>
      </c>
      <c r="D137" s="18">
        <v>0</v>
      </c>
      <c r="E137" s="18">
        <v>0</v>
      </c>
      <c r="F137" s="18">
        <f t="shared" ref="F137:F141" si="144">D137-E137</f>
        <v>0</v>
      </c>
      <c r="G137" s="20" t="str">
        <f>IF($C137=0,"NA",+$F137/$C137)</f>
        <v>NA</v>
      </c>
    </row>
    <row r="138" spans="1:15">
      <c r="A138" s="19">
        <v>3741</v>
      </c>
      <c r="B138" s="17">
        <v>2006</v>
      </c>
      <c r="C138" s="18">
        <v>0</v>
      </c>
      <c r="D138" s="18">
        <v>0</v>
      </c>
      <c r="E138" s="18">
        <v>0</v>
      </c>
      <c r="F138" s="18">
        <f t="shared" si="144"/>
        <v>0</v>
      </c>
      <c r="G138" s="20" t="str">
        <f>IF($C138=0,"NA",+$F138/$C138)</f>
        <v>NA</v>
      </c>
      <c r="H138" s="20" t="str">
        <f t="shared" ref="H138:H142" si="145">IF(SUM($C137:$C138)=0,"NA",SUM($F137:$F138)/SUM($C137:$C138))</f>
        <v>NA</v>
      </c>
    </row>
    <row r="139" spans="1:15">
      <c r="A139" s="19">
        <v>3741</v>
      </c>
      <c r="B139" s="17">
        <v>2007</v>
      </c>
      <c r="C139" s="18">
        <v>0</v>
      </c>
      <c r="D139" s="18">
        <v>0</v>
      </c>
      <c r="E139" s="18">
        <v>0</v>
      </c>
      <c r="F139" s="18">
        <f t="shared" si="144"/>
        <v>0</v>
      </c>
      <c r="G139" s="20" t="str">
        <f t="shared" ref="G139:G141" si="146">IF($C139=0,"NA",+$F139/$C139)</f>
        <v>NA</v>
      </c>
      <c r="H139" s="20" t="str">
        <f t="shared" si="145"/>
        <v>NA</v>
      </c>
      <c r="I139" s="20" t="str">
        <f t="shared" ref="I139:I143" si="147">IF(SUM($C137:$C139)=0,"NA",SUM($F137:$F139)/SUM($C137:$C139))</f>
        <v>NA</v>
      </c>
    </row>
    <row r="140" spans="1:15">
      <c r="A140" s="19">
        <v>3741</v>
      </c>
      <c r="B140" s="17">
        <v>2008</v>
      </c>
      <c r="C140" s="18">
        <v>0</v>
      </c>
      <c r="D140" s="18">
        <v>0</v>
      </c>
      <c r="E140" s="18">
        <v>0</v>
      </c>
      <c r="F140" s="18">
        <f t="shared" si="144"/>
        <v>0</v>
      </c>
      <c r="G140" s="20" t="str">
        <f t="shared" si="146"/>
        <v>NA</v>
      </c>
      <c r="H140" s="20" t="str">
        <f t="shared" si="145"/>
        <v>NA</v>
      </c>
      <c r="I140" s="20" t="str">
        <f t="shared" si="147"/>
        <v>NA</v>
      </c>
      <c r="J140" s="20" t="str">
        <f>IF(SUM($C137:$C140)=0,"NA",SUM($F137:$F140)/SUM($C137:$C140))</f>
        <v>NA</v>
      </c>
    </row>
    <row r="141" spans="1:15">
      <c r="A141" s="19">
        <v>3741</v>
      </c>
      <c r="B141" s="17">
        <v>2009</v>
      </c>
      <c r="C141" s="18">
        <v>0</v>
      </c>
      <c r="D141" s="18">
        <v>0</v>
      </c>
      <c r="E141" s="18">
        <v>0</v>
      </c>
      <c r="F141" s="18">
        <f t="shared" si="144"/>
        <v>0</v>
      </c>
      <c r="G141" s="20" t="str">
        <f t="shared" si="146"/>
        <v>NA</v>
      </c>
      <c r="H141" s="20" t="str">
        <f t="shared" si="145"/>
        <v>NA</v>
      </c>
      <c r="I141" s="20" t="str">
        <f t="shared" si="147"/>
        <v>NA</v>
      </c>
      <c r="J141" s="20" t="str">
        <f t="shared" ref="J141:J144" si="148">IF(SUM($C138:$C141)=0,"NA",SUM($F138:$F141)/SUM($C138:$C141))</f>
        <v>NA</v>
      </c>
      <c r="K141" s="20" t="str">
        <f>IF(SUM($C137:$C141)=0,"NA",SUM($F137:$F141)/SUM($C137:$C141))</f>
        <v>NA</v>
      </c>
    </row>
    <row r="142" spans="1:15">
      <c r="A142" s="19">
        <v>3741</v>
      </c>
      <c r="B142" s="17">
        <v>2010</v>
      </c>
      <c r="C142" s="18">
        <v>0</v>
      </c>
      <c r="D142" s="18">
        <v>0</v>
      </c>
      <c r="E142" s="18">
        <v>0</v>
      </c>
      <c r="F142" s="18">
        <f>D142-E142</f>
        <v>0</v>
      </c>
      <c r="G142" s="20" t="str">
        <f>IF($C142=0,"NA",+$F142/$C142)</f>
        <v>NA</v>
      </c>
      <c r="H142" s="20" t="str">
        <f t="shared" si="145"/>
        <v>NA</v>
      </c>
      <c r="I142" s="20" t="str">
        <f t="shared" si="147"/>
        <v>NA</v>
      </c>
      <c r="J142" s="20" t="str">
        <f t="shared" si="148"/>
        <v>NA</v>
      </c>
      <c r="K142" s="20" t="str">
        <f t="shared" ref="K142:K145" si="149">IF(SUM($C138:$C142)=0,"NA",SUM($F138:$F142)/SUM($C138:$C142))</f>
        <v>NA</v>
      </c>
      <c r="L142" s="20" t="str">
        <f>IF(SUM($C137:$C142)=0,"NA",SUM($F137:$F142)/SUM($C137:$C142))</f>
        <v>NA</v>
      </c>
    </row>
    <row r="143" spans="1:15">
      <c r="A143" s="19">
        <v>3741</v>
      </c>
      <c r="B143" s="17">
        <v>2013</v>
      </c>
      <c r="C143" s="18">
        <v>0</v>
      </c>
      <c r="D143" s="18">
        <v>0</v>
      </c>
      <c r="E143" s="18">
        <v>0</v>
      </c>
      <c r="F143" s="18">
        <f t="shared" ref="F143:F145" si="150">D143-E143</f>
        <v>0</v>
      </c>
      <c r="G143" s="20" t="str">
        <f t="shared" ref="G143:G145" si="151">IF($C143=0,"NA",+$F143/$C143)</f>
        <v>NA</v>
      </c>
      <c r="H143" s="20" t="str">
        <f>IF(SUM($C142:$C143)=0,"NA",SUM($F142:$F143)/SUM($C142:$C143))</f>
        <v>NA</v>
      </c>
      <c r="I143" s="20" t="str">
        <f t="shared" si="147"/>
        <v>NA</v>
      </c>
      <c r="J143" s="20" t="str">
        <f t="shared" si="148"/>
        <v>NA</v>
      </c>
      <c r="K143" s="20" t="str">
        <f t="shared" si="149"/>
        <v>NA</v>
      </c>
      <c r="L143" s="20" t="str">
        <f>IF(SUM($C138:$C143)=0,"NA",SUM($F138:$F143)/SUM($C138:$C143))</f>
        <v>NA</v>
      </c>
      <c r="M143" s="20" t="str">
        <f>IF(SUM($C137:$C143)=0,"NA",SUM($F137:$F143)/SUM($C137:$C143))</f>
        <v>NA</v>
      </c>
    </row>
    <row r="144" spans="1:15">
      <c r="A144" s="19">
        <v>3741</v>
      </c>
      <c r="B144" s="17">
        <v>2014</v>
      </c>
      <c r="C144" s="18">
        <v>0</v>
      </c>
      <c r="D144" s="18">
        <v>0</v>
      </c>
      <c r="E144" s="18">
        <v>0</v>
      </c>
      <c r="F144" s="18">
        <f t="shared" si="150"/>
        <v>0</v>
      </c>
      <c r="G144" s="20" t="str">
        <f t="shared" si="151"/>
        <v>NA</v>
      </c>
      <c r="H144" s="20" t="str">
        <f>IF(SUM($C143:$C144)=0,"NA",SUM($F143:$F144)/SUM($C143:$C144))</f>
        <v>NA</v>
      </c>
      <c r="I144" s="20" t="str">
        <f>IF(SUM($C142:$C144)=0,"NA",SUM($F142:$F144)/SUM($C142:$C144))</f>
        <v>NA</v>
      </c>
      <c r="J144" s="20" t="str">
        <f t="shared" si="148"/>
        <v>NA</v>
      </c>
      <c r="K144" s="20" t="str">
        <f t="shared" si="149"/>
        <v>NA</v>
      </c>
      <c r="L144" s="20" t="str">
        <f t="shared" ref="L144:L145" si="152">IF(SUM($C139:$C144)=0,"NA",SUM($F139:$F144)/SUM($C139:$C144))</f>
        <v>NA</v>
      </c>
      <c r="M144" s="20" t="str">
        <f>IF(SUM($C138:$C144)=0,"NA",SUM($F138:$F144)/SUM($C138:$C144))</f>
        <v>NA</v>
      </c>
      <c r="N144" s="20" t="str">
        <f>IF(SUM($C137:$C144)=0,"NA",SUM($F137:$F144)/SUM($C137:$C144))</f>
        <v>NA</v>
      </c>
    </row>
    <row r="145" spans="1:15">
      <c r="A145" s="19">
        <v>3741</v>
      </c>
      <c r="B145" s="17">
        <v>2015</v>
      </c>
      <c r="C145" s="18">
        <v>0</v>
      </c>
      <c r="D145" s="18">
        <v>0</v>
      </c>
      <c r="E145" s="18">
        <v>0</v>
      </c>
      <c r="F145" s="18">
        <f t="shared" si="150"/>
        <v>0</v>
      </c>
      <c r="G145" s="20" t="str">
        <f t="shared" si="151"/>
        <v>NA</v>
      </c>
      <c r="H145" s="20" t="str">
        <f t="shared" ref="H145" si="153">IF(SUM($C144:$C145)=0,"NA",SUM($F144:$F145)/SUM($C144:$C145))</f>
        <v>NA</v>
      </c>
      <c r="I145" s="20" t="str">
        <f>IF(SUM($C143:$C145)=0,"NA",SUM($F143:$F145)/SUM($C143:$C145))</f>
        <v>NA</v>
      </c>
      <c r="J145" s="20" t="str">
        <f>IF(SUM($C142:$C145)=0,"NA",SUM($F142:$F145)/SUM($C142:$C145))</f>
        <v>NA</v>
      </c>
      <c r="K145" s="20" t="str">
        <f t="shared" si="149"/>
        <v>NA</v>
      </c>
      <c r="L145" s="20" t="str">
        <f t="shared" si="152"/>
        <v>NA</v>
      </c>
      <c r="M145" s="20" t="str">
        <f t="shared" ref="M145" si="154">IF(SUM($C139:$C145)=0,"NA",SUM($F139:$F145)/SUM($C139:$C145))</f>
        <v>NA</v>
      </c>
      <c r="N145" s="20" t="str">
        <f>IF(SUM($C138:$C145)=0,"NA",SUM($F138:$F145)/SUM($C138:$C145))</f>
        <v>NA</v>
      </c>
      <c r="O145" s="20" t="str">
        <f>IF(SUM($C137:$C145)=0,"NA",SUM($F137:$F145)/SUM($C137:$C145))</f>
        <v>NA</v>
      </c>
    </row>
    <row r="146" spans="1:15">
      <c r="A146" s="19"/>
    </row>
    <row r="147" spans="1:15">
      <c r="A147" s="19">
        <v>3742</v>
      </c>
      <c r="B147" s="17">
        <v>2005</v>
      </c>
      <c r="C147" s="18">
        <v>0</v>
      </c>
      <c r="D147" s="18">
        <v>0</v>
      </c>
      <c r="E147" s="18">
        <v>0</v>
      </c>
      <c r="F147" s="18">
        <f t="shared" ref="F147:F151" si="155">D147-E147</f>
        <v>0</v>
      </c>
      <c r="G147" s="20" t="str">
        <f>IF($C147=0,"NA",+$F147/$C147)</f>
        <v>NA</v>
      </c>
    </row>
    <row r="148" spans="1:15">
      <c r="A148" s="19">
        <v>3742</v>
      </c>
      <c r="B148" s="17">
        <v>2006</v>
      </c>
      <c r="C148" s="18">
        <v>0</v>
      </c>
      <c r="D148" s="18">
        <v>0</v>
      </c>
      <c r="E148" s="18">
        <v>0</v>
      </c>
      <c r="F148" s="18">
        <f t="shared" si="155"/>
        <v>0</v>
      </c>
      <c r="G148" s="20" t="str">
        <f>IF($C148=0,"NA",+$F148/$C148)</f>
        <v>NA</v>
      </c>
      <c r="H148" s="20" t="str">
        <f t="shared" ref="H148:H152" si="156">IF(SUM($C147:$C148)=0,"NA",SUM($F147:$F148)/SUM($C147:$C148))</f>
        <v>NA</v>
      </c>
    </row>
    <row r="149" spans="1:15">
      <c r="A149" s="19">
        <v>3742</v>
      </c>
      <c r="B149" s="17">
        <v>2007</v>
      </c>
      <c r="C149" s="18">
        <v>0</v>
      </c>
      <c r="D149" s="18">
        <v>0</v>
      </c>
      <c r="E149" s="18">
        <v>0</v>
      </c>
      <c r="F149" s="18">
        <f t="shared" si="155"/>
        <v>0</v>
      </c>
      <c r="G149" s="20" t="str">
        <f t="shared" ref="G149:G151" si="157">IF($C149=0,"NA",+$F149/$C149)</f>
        <v>NA</v>
      </c>
      <c r="H149" s="20" t="str">
        <f t="shared" si="156"/>
        <v>NA</v>
      </c>
      <c r="I149" s="20" t="str">
        <f t="shared" ref="I149:I153" si="158">IF(SUM($C147:$C149)=0,"NA",SUM($F147:$F149)/SUM($C147:$C149))</f>
        <v>NA</v>
      </c>
    </row>
    <row r="150" spans="1:15">
      <c r="A150" s="19">
        <v>3742</v>
      </c>
      <c r="B150" s="17">
        <v>2008</v>
      </c>
      <c r="C150" s="18">
        <v>0</v>
      </c>
      <c r="D150" s="18">
        <v>0</v>
      </c>
      <c r="E150" s="18">
        <v>0</v>
      </c>
      <c r="F150" s="18">
        <f t="shared" si="155"/>
        <v>0</v>
      </c>
      <c r="G150" s="20" t="str">
        <f t="shared" si="157"/>
        <v>NA</v>
      </c>
      <c r="H150" s="20" t="str">
        <f t="shared" si="156"/>
        <v>NA</v>
      </c>
      <c r="I150" s="20" t="str">
        <f t="shared" si="158"/>
        <v>NA</v>
      </c>
      <c r="J150" s="20" t="str">
        <f>IF(SUM($C147:$C150)=0,"NA",SUM($F147:$F150)/SUM($C147:$C150))</f>
        <v>NA</v>
      </c>
    </row>
    <row r="151" spans="1:15">
      <c r="A151" s="19">
        <v>3742</v>
      </c>
      <c r="B151" s="17">
        <v>2009</v>
      </c>
      <c r="C151" s="18">
        <v>0</v>
      </c>
      <c r="D151" s="18">
        <v>0</v>
      </c>
      <c r="E151" s="18">
        <v>0</v>
      </c>
      <c r="F151" s="18">
        <f t="shared" si="155"/>
        <v>0</v>
      </c>
      <c r="G151" s="20" t="str">
        <f t="shared" si="157"/>
        <v>NA</v>
      </c>
      <c r="H151" s="20" t="str">
        <f t="shared" si="156"/>
        <v>NA</v>
      </c>
      <c r="I151" s="20" t="str">
        <f t="shared" si="158"/>
        <v>NA</v>
      </c>
      <c r="J151" s="20" t="str">
        <f t="shared" ref="J151:J154" si="159">IF(SUM($C148:$C151)=0,"NA",SUM($F148:$F151)/SUM($C148:$C151))</f>
        <v>NA</v>
      </c>
      <c r="K151" s="20" t="str">
        <f>IF(SUM($C147:$C151)=0,"NA",SUM($F147:$F151)/SUM($C147:$C151))</f>
        <v>NA</v>
      </c>
    </row>
    <row r="152" spans="1:15">
      <c r="A152" s="19">
        <v>3742</v>
      </c>
      <c r="B152" s="17">
        <v>2010</v>
      </c>
      <c r="C152" s="18">
        <v>0</v>
      </c>
      <c r="D152" s="18">
        <v>0</v>
      </c>
      <c r="E152" s="18">
        <v>0</v>
      </c>
      <c r="F152" s="18">
        <f>D152-E152</f>
        <v>0</v>
      </c>
      <c r="G152" s="20" t="str">
        <f>IF($C152=0,"NA",+$F152/$C152)</f>
        <v>NA</v>
      </c>
      <c r="H152" s="20" t="str">
        <f t="shared" si="156"/>
        <v>NA</v>
      </c>
      <c r="I152" s="20" t="str">
        <f t="shared" si="158"/>
        <v>NA</v>
      </c>
      <c r="J152" s="20" t="str">
        <f t="shared" si="159"/>
        <v>NA</v>
      </c>
      <c r="K152" s="20" t="str">
        <f t="shared" ref="K152:K155" si="160">IF(SUM($C148:$C152)=0,"NA",SUM($F148:$F152)/SUM($C148:$C152))</f>
        <v>NA</v>
      </c>
      <c r="L152" s="20" t="str">
        <f>IF(SUM($C147:$C152)=0,"NA",SUM($F147:$F152)/SUM($C147:$C152))</f>
        <v>NA</v>
      </c>
    </row>
    <row r="153" spans="1:15">
      <c r="A153" s="19">
        <v>3742</v>
      </c>
      <c r="B153" s="17">
        <v>2013</v>
      </c>
      <c r="C153" s="18">
        <v>0</v>
      </c>
      <c r="D153" s="18">
        <v>0</v>
      </c>
      <c r="E153" s="18">
        <v>0</v>
      </c>
      <c r="F153" s="18">
        <f t="shared" ref="F153:F155" si="161">D153-E153</f>
        <v>0</v>
      </c>
      <c r="G153" s="20" t="str">
        <f t="shared" ref="G153:G155" si="162">IF($C153=0,"NA",+$F153/$C153)</f>
        <v>NA</v>
      </c>
      <c r="H153" s="20" t="str">
        <f>IF(SUM($C152:$C153)=0,"NA",SUM($F152:$F153)/SUM($C152:$C153))</f>
        <v>NA</v>
      </c>
      <c r="I153" s="20" t="str">
        <f t="shared" si="158"/>
        <v>NA</v>
      </c>
      <c r="J153" s="20" t="str">
        <f t="shared" si="159"/>
        <v>NA</v>
      </c>
      <c r="K153" s="20" t="str">
        <f t="shared" si="160"/>
        <v>NA</v>
      </c>
      <c r="L153" s="20" t="str">
        <f>IF(SUM($C148:$C153)=0,"NA",SUM($F148:$F153)/SUM($C148:$C153))</f>
        <v>NA</v>
      </c>
      <c r="M153" s="20" t="str">
        <f>IF(SUM($C147:$C153)=0,"NA",SUM($F147:$F153)/SUM($C147:$C153))</f>
        <v>NA</v>
      </c>
    </row>
    <row r="154" spans="1:15">
      <c r="A154" s="19">
        <v>3742</v>
      </c>
      <c r="B154" s="17">
        <v>2014</v>
      </c>
      <c r="C154" s="18">
        <v>0</v>
      </c>
      <c r="D154" s="18">
        <v>0</v>
      </c>
      <c r="E154" s="18">
        <v>0</v>
      </c>
      <c r="F154" s="18">
        <f t="shared" si="161"/>
        <v>0</v>
      </c>
      <c r="G154" s="20" t="str">
        <f t="shared" si="162"/>
        <v>NA</v>
      </c>
      <c r="H154" s="20" t="str">
        <f>IF(SUM($C153:$C154)=0,"NA",SUM($F153:$F154)/SUM($C153:$C154))</f>
        <v>NA</v>
      </c>
      <c r="I154" s="20" t="str">
        <f>IF(SUM($C152:$C154)=0,"NA",SUM($F152:$F154)/SUM($C152:$C154))</f>
        <v>NA</v>
      </c>
      <c r="J154" s="20" t="str">
        <f t="shared" si="159"/>
        <v>NA</v>
      </c>
      <c r="K154" s="20" t="str">
        <f t="shared" si="160"/>
        <v>NA</v>
      </c>
      <c r="L154" s="20" t="str">
        <f t="shared" ref="L154:L155" si="163">IF(SUM($C149:$C154)=0,"NA",SUM($F149:$F154)/SUM($C149:$C154))</f>
        <v>NA</v>
      </c>
      <c r="M154" s="20" t="str">
        <f>IF(SUM($C148:$C154)=0,"NA",SUM($F148:$F154)/SUM($C148:$C154))</f>
        <v>NA</v>
      </c>
      <c r="N154" s="20" t="str">
        <f>IF(SUM($C147:$C154)=0,"NA",SUM($F147:$F154)/SUM($C147:$C154))</f>
        <v>NA</v>
      </c>
    </row>
    <row r="155" spans="1:15">
      <c r="A155" s="19">
        <v>3742</v>
      </c>
      <c r="B155" s="17">
        <v>2015</v>
      </c>
      <c r="C155" s="18">
        <v>0</v>
      </c>
      <c r="D155" s="18">
        <v>0</v>
      </c>
      <c r="E155" s="18">
        <v>0</v>
      </c>
      <c r="F155" s="18">
        <f t="shared" si="161"/>
        <v>0</v>
      </c>
      <c r="G155" s="20" t="str">
        <f t="shared" si="162"/>
        <v>NA</v>
      </c>
      <c r="H155" s="20" t="str">
        <f t="shared" ref="H155" si="164">IF(SUM($C154:$C155)=0,"NA",SUM($F154:$F155)/SUM($C154:$C155))</f>
        <v>NA</v>
      </c>
      <c r="I155" s="20" t="str">
        <f>IF(SUM($C153:$C155)=0,"NA",SUM($F153:$F155)/SUM($C153:$C155))</f>
        <v>NA</v>
      </c>
      <c r="J155" s="20" t="str">
        <f>IF(SUM($C152:$C155)=0,"NA",SUM($F152:$F155)/SUM($C152:$C155))</f>
        <v>NA</v>
      </c>
      <c r="K155" s="20" t="str">
        <f t="shared" si="160"/>
        <v>NA</v>
      </c>
      <c r="L155" s="20" t="str">
        <f t="shared" si="163"/>
        <v>NA</v>
      </c>
      <c r="M155" s="20" t="str">
        <f t="shared" ref="M155" si="165">IF(SUM($C149:$C155)=0,"NA",SUM($F149:$F155)/SUM($C149:$C155))</f>
        <v>NA</v>
      </c>
      <c r="N155" s="20" t="str">
        <f>IF(SUM($C148:$C155)=0,"NA",SUM($F148:$F155)/SUM($C148:$C155))</f>
        <v>NA</v>
      </c>
      <c r="O155" s="20" t="str">
        <f>IF(SUM($C147:$C155)=0,"NA",SUM($F147:$F155)/SUM($C147:$C155))</f>
        <v>NA</v>
      </c>
    </row>
    <row r="156" spans="1:15">
      <c r="A156" s="19"/>
    </row>
    <row r="157" spans="1:15">
      <c r="A157" s="19">
        <v>3750</v>
      </c>
      <c r="B157" s="17">
        <v>2005</v>
      </c>
      <c r="C157" s="18">
        <v>0</v>
      </c>
      <c r="D157" s="18">
        <v>0</v>
      </c>
      <c r="E157" s="18">
        <v>0</v>
      </c>
      <c r="F157" s="18">
        <f t="shared" ref="F157:F161" si="166">D157-E157</f>
        <v>0</v>
      </c>
      <c r="G157" s="20" t="str">
        <f>IF($C157=0,"NA",+$F157/$C157)</f>
        <v>NA</v>
      </c>
    </row>
    <row r="158" spans="1:15">
      <c r="A158" s="19">
        <v>3750</v>
      </c>
      <c r="B158" s="17">
        <v>2006</v>
      </c>
      <c r="C158" s="18">
        <v>0</v>
      </c>
      <c r="D158" s="18">
        <v>0</v>
      </c>
      <c r="E158" s="18">
        <v>0</v>
      </c>
      <c r="F158" s="18">
        <f t="shared" si="166"/>
        <v>0</v>
      </c>
      <c r="G158" s="20" t="str">
        <f>IF($C158=0,"NA",+$F158/$C158)</f>
        <v>NA</v>
      </c>
      <c r="H158" s="20" t="str">
        <f t="shared" ref="H158:H162" si="167">IF(SUM($C157:$C158)=0,"NA",SUM($F157:$F158)/SUM($C157:$C158))</f>
        <v>NA</v>
      </c>
    </row>
    <row r="159" spans="1:15">
      <c r="A159" s="19">
        <v>3750</v>
      </c>
      <c r="B159" s="17">
        <v>2007</v>
      </c>
      <c r="C159" s="18">
        <v>0</v>
      </c>
      <c r="D159" s="18">
        <v>0</v>
      </c>
      <c r="E159" s="18">
        <v>0</v>
      </c>
      <c r="F159" s="18">
        <f t="shared" si="166"/>
        <v>0</v>
      </c>
      <c r="G159" s="20" t="str">
        <f t="shared" ref="G159:G161" si="168">IF($C159=0,"NA",+$F159/$C159)</f>
        <v>NA</v>
      </c>
      <c r="H159" s="20" t="str">
        <f t="shared" si="167"/>
        <v>NA</v>
      </c>
      <c r="I159" s="20" t="str">
        <f t="shared" ref="I159:I163" si="169">IF(SUM($C157:$C159)=0,"NA",SUM($F157:$F159)/SUM($C157:$C159))</f>
        <v>NA</v>
      </c>
    </row>
    <row r="160" spans="1:15">
      <c r="A160" s="19">
        <v>3750</v>
      </c>
      <c r="B160" s="17">
        <v>2008</v>
      </c>
      <c r="C160" s="18">
        <v>0</v>
      </c>
      <c r="D160" s="18">
        <v>0</v>
      </c>
      <c r="E160" s="18">
        <v>0</v>
      </c>
      <c r="F160" s="18">
        <f t="shared" si="166"/>
        <v>0</v>
      </c>
      <c r="G160" s="20" t="str">
        <f t="shared" si="168"/>
        <v>NA</v>
      </c>
      <c r="H160" s="20" t="str">
        <f t="shared" si="167"/>
        <v>NA</v>
      </c>
      <c r="I160" s="20" t="str">
        <f t="shared" si="169"/>
        <v>NA</v>
      </c>
      <c r="J160" s="20" t="str">
        <f>IF(SUM($C157:$C160)=0,"NA",SUM($F157:$F160)/SUM($C157:$C160))</f>
        <v>NA</v>
      </c>
    </row>
    <row r="161" spans="1:15">
      <c r="A161" s="19">
        <v>3750</v>
      </c>
      <c r="B161" s="17">
        <v>2009</v>
      </c>
      <c r="C161" s="18">
        <v>0</v>
      </c>
      <c r="D161" s="18">
        <v>0</v>
      </c>
      <c r="E161" s="18">
        <v>0</v>
      </c>
      <c r="F161" s="18">
        <f t="shared" si="166"/>
        <v>0</v>
      </c>
      <c r="G161" s="20" t="str">
        <f t="shared" si="168"/>
        <v>NA</v>
      </c>
      <c r="H161" s="20" t="str">
        <f t="shared" si="167"/>
        <v>NA</v>
      </c>
      <c r="I161" s="20" t="str">
        <f t="shared" si="169"/>
        <v>NA</v>
      </c>
      <c r="J161" s="20" t="str">
        <f t="shared" ref="J161:J164" si="170">IF(SUM($C158:$C161)=0,"NA",SUM($F158:$F161)/SUM($C158:$C161))</f>
        <v>NA</v>
      </c>
      <c r="K161" s="20" t="str">
        <f>IF(SUM($C157:$C161)=0,"NA",SUM($F157:$F161)/SUM($C157:$C161))</f>
        <v>NA</v>
      </c>
    </row>
    <row r="162" spans="1:15">
      <c r="A162" s="19">
        <v>3750</v>
      </c>
      <c r="B162" s="17">
        <v>2010</v>
      </c>
      <c r="C162" s="18">
        <v>0</v>
      </c>
      <c r="D162" s="18">
        <v>0</v>
      </c>
      <c r="E162" s="18">
        <v>0</v>
      </c>
      <c r="F162" s="18">
        <f>D162-E162</f>
        <v>0</v>
      </c>
      <c r="G162" s="20" t="str">
        <f>IF($C162=0,"NA",+$F162/$C162)</f>
        <v>NA</v>
      </c>
      <c r="H162" s="20" t="str">
        <f t="shared" si="167"/>
        <v>NA</v>
      </c>
      <c r="I162" s="20" t="str">
        <f t="shared" si="169"/>
        <v>NA</v>
      </c>
      <c r="J162" s="20" t="str">
        <f t="shared" si="170"/>
        <v>NA</v>
      </c>
      <c r="K162" s="20" t="str">
        <f t="shared" ref="K162:K165" si="171">IF(SUM($C158:$C162)=0,"NA",SUM($F158:$F162)/SUM($C158:$C162))</f>
        <v>NA</v>
      </c>
      <c r="L162" s="20" t="str">
        <f>IF(SUM($C157:$C162)=0,"NA",SUM($F157:$F162)/SUM($C157:$C162))</f>
        <v>NA</v>
      </c>
    </row>
    <row r="163" spans="1:15">
      <c r="A163" s="19">
        <v>3750</v>
      </c>
      <c r="B163" s="17">
        <v>2013</v>
      </c>
      <c r="C163" s="18">
        <v>0</v>
      </c>
      <c r="D163" s="18">
        <v>0</v>
      </c>
      <c r="E163" s="18">
        <v>0</v>
      </c>
      <c r="F163" s="18">
        <f t="shared" ref="F163:F165" si="172">D163-E163</f>
        <v>0</v>
      </c>
      <c r="G163" s="20" t="str">
        <f t="shared" ref="G163:G165" si="173">IF($C163=0,"NA",+$F163/$C163)</f>
        <v>NA</v>
      </c>
      <c r="H163" s="20" t="str">
        <f>IF(SUM($C162:$C163)=0,"NA",SUM($F162:$F163)/SUM($C162:$C163))</f>
        <v>NA</v>
      </c>
      <c r="I163" s="20" t="str">
        <f t="shared" si="169"/>
        <v>NA</v>
      </c>
      <c r="J163" s="20" t="str">
        <f t="shared" si="170"/>
        <v>NA</v>
      </c>
      <c r="K163" s="20" t="str">
        <f t="shared" si="171"/>
        <v>NA</v>
      </c>
      <c r="L163" s="20" t="str">
        <f>IF(SUM($C158:$C163)=0,"NA",SUM($F158:$F163)/SUM($C158:$C163))</f>
        <v>NA</v>
      </c>
      <c r="M163" s="20" t="str">
        <f>IF(SUM($C157:$C163)=0,"NA",SUM($F157:$F163)/SUM($C157:$C163))</f>
        <v>NA</v>
      </c>
    </row>
    <row r="164" spans="1:15">
      <c r="A164" s="19">
        <v>3750</v>
      </c>
      <c r="B164" s="17">
        <v>2014</v>
      </c>
      <c r="C164" s="18">
        <v>0</v>
      </c>
      <c r="D164" s="18">
        <v>0</v>
      </c>
      <c r="E164" s="18">
        <v>0</v>
      </c>
      <c r="F164" s="18">
        <f t="shared" si="172"/>
        <v>0</v>
      </c>
      <c r="G164" s="20" t="str">
        <f t="shared" si="173"/>
        <v>NA</v>
      </c>
      <c r="H164" s="20" t="str">
        <f>IF(SUM($C163:$C164)=0,"NA",SUM($F163:$F164)/SUM($C163:$C164))</f>
        <v>NA</v>
      </c>
      <c r="I164" s="20" t="str">
        <f>IF(SUM($C162:$C164)=0,"NA",SUM($F162:$F164)/SUM($C162:$C164))</f>
        <v>NA</v>
      </c>
      <c r="J164" s="20" t="str">
        <f t="shared" si="170"/>
        <v>NA</v>
      </c>
      <c r="K164" s="20" t="str">
        <f t="shared" si="171"/>
        <v>NA</v>
      </c>
      <c r="L164" s="20" t="str">
        <f t="shared" ref="L164:L165" si="174">IF(SUM($C159:$C164)=0,"NA",SUM($F159:$F164)/SUM($C159:$C164))</f>
        <v>NA</v>
      </c>
      <c r="M164" s="20" t="str">
        <f>IF(SUM($C158:$C164)=0,"NA",SUM($F158:$F164)/SUM($C158:$C164))</f>
        <v>NA</v>
      </c>
      <c r="N164" s="20" t="str">
        <f>IF(SUM($C157:$C164)=0,"NA",SUM($F157:$F164)/SUM($C157:$C164))</f>
        <v>NA</v>
      </c>
    </row>
    <row r="165" spans="1:15">
      <c r="A165" s="19">
        <v>3750</v>
      </c>
      <c r="B165" s="17">
        <v>2015</v>
      </c>
      <c r="C165" s="18">
        <v>0</v>
      </c>
      <c r="D165" s="18">
        <v>0</v>
      </c>
      <c r="E165" s="18">
        <v>0</v>
      </c>
      <c r="F165" s="18">
        <f t="shared" si="172"/>
        <v>0</v>
      </c>
      <c r="G165" s="20" t="str">
        <f t="shared" si="173"/>
        <v>NA</v>
      </c>
      <c r="H165" s="20" t="str">
        <f t="shared" ref="H165" si="175">IF(SUM($C164:$C165)=0,"NA",SUM($F164:$F165)/SUM($C164:$C165))</f>
        <v>NA</v>
      </c>
      <c r="I165" s="20" t="str">
        <f>IF(SUM($C163:$C165)=0,"NA",SUM($F163:$F165)/SUM($C163:$C165))</f>
        <v>NA</v>
      </c>
      <c r="J165" s="20" t="str">
        <f>IF(SUM($C162:$C165)=0,"NA",SUM($F162:$F165)/SUM($C162:$C165))</f>
        <v>NA</v>
      </c>
      <c r="K165" s="20" t="str">
        <f t="shared" si="171"/>
        <v>NA</v>
      </c>
      <c r="L165" s="20" t="str">
        <f t="shared" si="174"/>
        <v>NA</v>
      </c>
      <c r="M165" s="20" t="str">
        <f t="shared" ref="M165" si="176">IF(SUM($C159:$C165)=0,"NA",SUM($F159:$F165)/SUM($C159:$C165))</f>
        <v>NA</v>
      </c>
      <c r="N165" s="20" t="str">
        <f>IF(SUM($C158:$C165)=0,"NA",SUM($F158:$F165)/SUM($C158:$C165))</f>
        <v>NA</v>
      </c>
      <c r="O165" s="20" t="str">
        <f>IF(SUM($C157:$C165)=0,"NA",SUM($F157:$F165)/SUM($C157:$C165))</f>
        <v>NA</v>
      </c>
    </row>
    <row r="166" spans="1:15">
      <c r="A166" s="19"/>
    </row>
    <row r="167" spans="1:15">
      <c r="A167" s="19">
        <v>3760</v>
      </c>
      <c r="B167" s="17">
        <v>2005</v>
      </c>
      <c r="C167" s="18">
        <v>0</v>
      </c>
      <c r="D167" s="18">
        <v>0</v>
      </c>
      <c r="E167" s="18">
        <v>0</v>
      </c>
      <c r="F167" s="18">
        <f t="shared" ref="F167:F171" si="177">D167-E167</f>
        <v>0</v>
      </c>
      <c r="G167" s="20" t="str">
        <f>IF($C167=0,"NA",+$F167/$C167)</f>
        <v>NA</v>
      </c>
    </row>
    <row r="168" spans="1:15">
      <c r="A168" s="19">
        <v>3760</v>
      </c>
      <c r="B168" s="17">
        <v>2006</v>
      </c>
      <c r="C168" s="18">
        <v>0</v>
      </c>
      <c r="D168" s="18">
        <v>0</v>
      </c>
      <c r="E168" s="18">
        <v>0</v>
      </c>
      <c r="F168" s="18">
        <f t="shared" si="177"/>
        <v>0</v>
      </c>
      <c r="G168" s="20" t="str">
        <f>IF($C168=0,"NA",+$F168/$C168)</f>
        <v>NA</v>
      </c>
      <c r="H168" s="20" t="str">
        <f t="shared" ref="H168:H172" si="178">IF(SUM($C167:$C168)=0,"NA",SUM($F167:$F168)/SUM($C167:$C168))</f>
        <v>NA</v>
      </c>
    </row>
    <row r="169" spans="1:15">
      <c r="A169" s="19">
        <v>3760</v>
      </c>
      <c r="B169" s="17">
        <v>2007</v>
      </c>
      <c r="C169" s="18">
        <v>0</v>
      </c>
      <c r="D169" s="18">
        <v>0</v>
      </c>
      <c r="E169" s="18">
        <v>0</v>
      </c>
      <c r="F169" s="18">
        <f t="shared" si="177"/>
        <v>0</v>
      </c>
      <c r="G169" s="20" t="str">
        <f t="shared" ref="G169:G171" si="179">IF($C169=0,"NA",+$F169/$C169)</f>
        <v>NA</v>
      </c>
      <c r="H169" s="20" t="str">
        <f t="shared" si="178"/>
        <v>NA</v>
      </c>
      <c r="I169" s="20" t="str">
        <f t="shared" ref="I169:I173" si="180">IF(SUM($C167:$C169)=0,"NA",SUM($F167:$F169)/SUM($C167:$C169))</f>
        <v>NA</v>
      </c>
    </row>
    <row r="170" spans="1:15">
      <c r="A170" s="19">
        <v>3760</v>
      </c>
      <c r="B170" s="17">
        <v>2008</v>
      </c>
      <c r="C170" s="18">
        <v>0</v>
      </c>
      <c r="D170" s="18">
        <v>0</v>
      </c>
      <c r="E170" s="18">
        <v>0</v>
      </c>
      <c r="F170" s="18">
        <f t="shared" si="177"/>
        <v>0</v>
      </c>
      <c r="G170" s="20" t="str">
        <f t="shared" si="179"/>
        <v>NA</v>
      </c>
      <c r="H170" s="20" t="str">
        <f t="shared" si="178"/>
        <v>NA</v>
      </c>
      <c r="I170" s="20" t="str">
        <f t="shared" si="180"/>
        <v>NA</v>
      </c>
      <c r="J170" s="20" t="str">
        <f>IF(SUM($C167:$C170)=0,"NA",SUM($F167:$F170)/SUM($C167:$C170))</f>
        <v>NA</v>
      </c>
    </row>
    <row r="171" spans="1:15">
      <c r="A171" s="19">
        <v>3760</v>
      </c>
      <c r="B171" s="17">
        <v>2009</v>
      </c>
      <c r="C171" s="18">
        <v>0</v>
      </c>
      <c r="D171" s="18">
        <v>0</v>
      </c>
      <c r="E171" s="18">
        <v>0</v>
      </c>
      <c r="F171" s="18">
        <f t="shared" si="177"/>
        <v>0</v>
      </c>
      <c r="G171" s="20" t="str">
        <f t="shared" si="179"/>
        <v>NA</v>
      </c>
      <c r="H171" s="20" t="str">
        <f t="shared" si="178"/>
        <v>NA</v>
      </c>
      <c r="I171" s="20" t="str">
        <f t="shared" si="180"/>
        <v>NA</v>
      </c>
      <c r="J171" s="20" t="str">
        <f t="shared" ref="J171:J174" si="181">IF(SUM($C168:$C171)=0,"NA",SUM($F168:$F171)/SUM($C168:$C171))</f>
        <v>NA</v>
      </c>
      <c r="K171" s="20" t="str">
        <f>IF(SUM($C167:$C171)=0,"NA",SUM($F167:$F171)/SUM($C167:$C171))</f>
        <v>NA</v>
      </c>
    </row>
    <row r="172" spans="1:15">
      <c r="A172" s="19">
        <v>3760</v>
      </c>
      <c r="B172" s="17">
        <v>2010</v>
      </c>
      <c r="C172" s="18">
        <v>0</v>
      </c>
      <c r="D172" s="18">
        <v>0</v>
      </c>
      <c r="E172" s="18">
        <v>0</v>
      </c>
      <c r="F172" s="18">
        <f>D172-E172</f>
        <v>0</v>
      </c>
      <c r="G172" s="20" t="str">
        <f>IF($C172=0,"NA",+$F172/$C172)</f>
        <v>NA</v>
      </c>
      <c r="H172" s="20" t="str">
        <f t="shared" si="178"/>
        <v>NA</v>
      </c>
      <c r="I172" s="20" t="str">
        <f t="shared" si="180"/>
        <v>NA</v>
      </c>
      <c r="J172" s="20" t="str">
        <f t="shared" si="181"/>
        <v>NA</v>
      </c>
      <c r="K172" s="20" t="str">
        <f t="shared" ref="K172:K175" si="182">IF(SUM($C168:$C172)=0,"NA",SUM($F168:$F172)/SUM($C168:$C172))</f>
        <v>NA</v>
      </c>
      <c r="L172" s="20" t="str">
        <f>IF(SUM($C167:$C172)=0,"NA",SUM($F167:$F172)/SUM($C167:$C172))</f>
        <v>NA</v>
      </c>
    </row>
    <row r="173" spans="1:15">
      <c r="A173" s="19">
        <v>3760</v>
      </c>
      <c r="B173" s="17">
        <v>2013</v>
      </c>
      <c r="C173" s="18">
        <v>644.46</v>
      </c>
      <c r="D173" s="18">
        <v>0</v>
      </c>
      <c r="E173" s="18">
        <v>10853.670000000002</v>
      </c>
      <c r="F173" s="18">
        <f t="shared" ref="F173:F175" si="183">D173-E173</f>
        <v>-10853.670000000002</v>
      </c>
      <c r="G173" s="20">
        <f t="shared" ref="G173:G175" si="184">IF($C173=0,"NA",+$F173/$C173)</f>
        <v>-16.841495205288151</v>
      </c>
      <c r="H173" s="20">
        <f>IF(SUM($C172:$C173)=0,"NA",SUM($F172:$F173)/SUM($C172:$C173))</f>
        <v>-16.841495205288151</v>
      </c>
      <c r="I173" s="20">
        <f t="shared" si="180"/>
        <v>-16.841495205288151</v>
      </c>
      <c r="J173" s="20">
        <f t="shared" si="181"/>
        <v>-16.841495205288151</v>
      </c>
      <c r="K173" s="20">
        <f t="shared" si="182"/>
        <v>-16.841495205288151</v>
      </c>
      <c r="L173" s="20">
        <f>IF(SUM($C168:$C173)=0,"NA",SUM($F168:$F173)/SUM($C168:$C173))</f>
        <v>-16.841495205288151</v>
      </c>
      <c r="M173" s="20">
        <f>IF(SUM($C167:$C173)=0,"NA",SUM($F167:$F173)/SUM($C167:$C173))</f>
        <v>-16.841495205288151</v>
      </c>
    </row>
    <row r="174" spans="1:15">
      <c r="A174" s="19">
        <v>3760</v>
      </c>
      <c r="B174" s="17">
        <v>2014</v>
      </c>
      <c r="C174" s="18">
        <v>0</v>
      </c>
      <c r="D174" s="18">
        <v>0</v>
      </c>
      <c r="E174" s="18">
        <v>1796.6399999999999</v>
      </c>
      <c r="F174" s="18">
        <f t="shared" si="183"/>
        <v>-1796.6399999999999</v>
      </c>
      <c r="G174" s="20" t="str">
        <f t="shared" si="184"/>
        <v>NA</v>
      </c>
      <c r="H174" s="20">
        <f>IF(SUM($C173:$C174)=0,"NA",SUM($F173:$F174)/SUM($C173:$C174))</f>
        <v>-19.62931756819663</v>
      </c>
      <c r="I174" s="20">
        <f>IF(SUM($C172:$C174)=0,"NA",SUM($F172:$F174)/SUM($C172:$C174))</f>
        <v>-19.62931756819663</v>
      </c>
      <c r="J174" s="20">
        <f t="shared" si="181"/>
        <v>-19.62931756819663</v>
      </c>
      <c r="K174" s="20">
        <f t="shared" si="182"/>
        <v>-19.62931756819663</v>
      </c>
      <c r="L174" s="20">
        <f t="shared" ref="L174:L175" si="185">IF(SUM($C169:$C174)=0,"NA",SUM($F169:$F174)/SUM($C169:$C174))</f>
        <v>-19.62931756819663</v>
      </c>
      <c r="M174" s="20">
        <f>IF(SUM($C168:$C174)=0,"NA",SUM($F168:$F174)/SUM($C168:$C174))</f>
        <v>-19.62931756819663</v>
      </c>
      <c r="N174" s="20">
        <f>IF(SUM($C167:$C174)=0,"NA",SUM($F167:$F174)/SUM($C167:$C174))</f>
        <v>-19.62931756819663</v>
      </c>
    </row>
    <row r="175" spans="1:15">
      <c r="A175" s="19">
        <v>3760</v>
      </c>
      <c r="B175" s="17">
        <v>2015</v>
      </c>
      <c r="C175" s="18">
        <v>0</v>
      </c>
      <c r="D175" s="18">
        <v>0</v>
      </c>
      <c r="E175" s="18">
        <v>0</v>
      </c>
      <c r="F175" s="18">
        <f t="shared" si="183"/>
        <v>0</v>
      </c>
      <c r="G175" s="20" t="str">
        <f t="shared" si="184"/>
        <v>NA</v>
      </c>
      <c r="H175" s="20" t="str">
        <f t="shared" ref="H175" si="186">IF(SUM($C174:$C175)=0,"NA",SUM($F174:$F175)/SUM($C174:$C175))</f>
        <v>NA</v>
      </c>
      <c r="I175" s="20">
        <f>IF(SUM($C173:$C175)=0,"NA",SUM($F173:$F175)/SUM($C173:$C175))</f>
        <v>-19.62931756819663</v>
      </c>
      <c r="J175" s="20">
        <f>IF(SUM($C172:$C175)=0,"NA",SUM($F172:$F175)/SUM($C172:$C175))</f>
        <v>-19.62931756819663</v>
      </c>
      <c r="K175" s="20">
        <f t="shared" si="182"/>
        <v>-19.62931756819663</v>
      </c>
      <c r="L175" s="20">
        <f t="shared" si="185"/>
        <v>-19.62931756819663</v>
      </c>
      <c r="M175" s="20">
        <f t="shared" ref="M175" si="187">IF(SUM($C169:$C175)=0,"NA",SUM($F169:$F175)/SUM($C169:$C175))</f>
        <v>-19.62931756819663</v>
      </c>
      <c r="N175" s="20">
        <f>IF(SUM($C168:$C175)=0,"NA",SUM($F168:$F175)/SUM($C168:$C175))</f>
        <v>-19.62931756819663</v>
      </c>
      <c r="O175" s="20">
        <f>IF(SUM($C167:$C175)=0,"NA",SUM($F167:$F175)/SUM($C167:$C175))</f>
        <v>-19.62931756819663</v>
      </c>
    </row>
    <row r="176" spans="1:15">
      <c r="A176" s="19"/>
    </row>
    <row r="177" spans="1:15">
      <c r="A177" s="19">
        <v>3761</v>
      </c>
      <c r="B177" s="17">
        <v>2005</v>
      </c>
      <c r="C177" s="18">
        <v>40736.300000000003</v>
      </c>
      <c r="D177" s="18">
        <v>0</v>
      </c>
      <c r="E177" s="18">
        <v>294</v>
      </c>
      <c r="F177" s="18">
        <f t="shared" ref="F177:F181" si="188">D177-E177</f>
        <v>-294</v>
      </c>
      <c r="G177" s="20">
        <f>IF($C177=0,"NA",+$F177/$C177)</f>
        <v>-7.2171503057469619E-3</v>
      </c>
    </row>
    <row r="178" spans="1:15">
      <c r="A178" s="19">
        <v>3761</v>
      </c>
      <c r="B178" s="17">
        <v>2006</v>
      </c>
      <c r="C178" s="18">
        <v>183849.87</v>
      </c>
      <c r="D178" s="18">
        <v>0</v>
      </c>
      <c r="E178" s="18">
        <v>13801</v>
      </c>
      <c r="F178" s="18">
        <f t="shared" si="188"/>
        <v>-13801</v>
      </c>
      <c r="G178" s="20">
        <f>IF($C178=0,"NA",+$F178/$C178)</f>
        <v>-7.506668348473676E-2</v>
      </c>
      <c r="H178" s="20">
        <f t="shared" ref="H178:H182" si="189">IF(SUM($C177:$C178)=0,"NA",SUM($F177:$F178)/SUM($C177:$C178))</f>
        <v>-6.2759875196233147E-2</v>
      </c>
    </row>
    <row r="179" spans="1:15">
      <c r="A179" s="19">
        <v>3761</v>
      </c>
      <c r="B179" s="17">
        <v>2007</v>
      </c>
      <c r="C179" s="18">
        <v>120243.41</v>
      </c>
      <c r="D179" s="18">
        <v>0</v>
      </c>
      <c r="E179" s="18">
        <v>36790</v>
      </c>
      <c r="F179" s="18">
        <f t="shared" si="188"/>
        <v>-36790</v>
      </c>
      <c r="G179" s="20">
        <f t="shared" ref="G179:G181" si="190">IF($C179=0,"NA",+$F179/$C179)</f>
        <v>-0.30596271346596043</v>
      </c>
      <c r="H179" s="20">
        <f t="shared" si="189"/>
        <v>-0.16636671484486601</v>
      </c>
      <c r="I179" s="20">
        <f t="shared" ref="I179:I183" si="191">IF(SUM($C177:$C179)=0,"NA",SUM($F177:$F179)/SUM($C177:$C179))</f>
        <v>-0.14756564677543035</v>
      </c>
    </row>
    <row r="180" spans="1:15">
      <c r="A180" s="19">
        <v>3761</v>
      </c>
      <c r="B180" s="17">
        <v>2008</v>
      </c>
      <c r="C180" s="18">
        <v>83717.27</v>
      </c>
      <c r="D180" s="18">
        <v>0</v>
      </c>
      <c r="E180" s="18">
        <v>178836</v>
      </c>
      <c r="F180" s="18">
        <f t="shared" si="188"/>
        <v>-178836</v>
      </c>
      <c r="G180" s="20">
        <f t="shared" si="190"/>
        <v>-2.1361900597093046</v>
      </c>
      <c r="H180" s="20">
        <f t="shared" si="189"/>
        <v>-1.0571939650328681</v>
      </c>
      <c r="I180" s="20">
        <f t="shared" si="191"/>
        <v>-0.59159556128630331</v>
      </c>
      <c r="J180" s="20">
        <f>IF(SUM($C177:$C180)=0,"NA",SUM($F177:$F180)/SUM($C177:$C180))</f>
        <v>-0.53604640892821875</v>
      </c>
    </row>
    <row r="181" spans="1:15">
      <c r="A181" s="19">
        <v>3761</v>
      </c>
      <c r="B181" s="17">
        <v>2009</v>
      </c>
      <c r="C181" s="18">
        <v>124549.14</v>
      </c>
      <c r="D181" s="18">
        <v>0</v>
      </c>
      <c r="E181" s="18">
        <v>30748</v>
      </c>
      <c r="F181" s="18">
        <f t="shared" si="188"/>
        <v>-30748</v>
      </c>
      <c r="G181" s="20">
        <f t="shared" si="190"/>
        <v>-0.24687444650360493</v>
      </c>
      <c r="H181" s="20">
        <f t="shared" si="189"/>
        <v>-1.0063264642627681</v>
      </c>
      <c r="I181" s="20">
        <f t="shared" si="191"/>
        <v>-0.74997453652983648</v>
      </c>
      <c r="J181" s="20">
        <f t="shared" ref="J181:J184" si="192">IF(SUM($C178:$C181)=0,"NA",SUM($F178:$F181)/SUM($C178:$C181))</f>
        <v>-0.50779755917176073</v>
      </c>
      <c r="K181" s="20">
        <f>IF(SUM($C177:$C181)=0,"NA",SUM($F177:$F181)/SUM($C177:$C181))</f>
        <v>-0.47092910581398356</v>
      </c>
    </row>
    <row r="182" spans="1:15">
      <c r="A182" s="19">
        <v>3761</v>
      </c>
      <c r="B182" s="17">
        <v>2010</v>
      </c>
      <c r="C182" s="18">
        <v>260053.06</v>
      </c>
      <c r="D182" s="18">
        <v>0</v>
      </c>
      <c r="E182" s="18">
        <v>67610</v>
      </c>
      <c r="F182" s="18">
        <f>D182-E182</f>
        <v>-67610</v>
      </c>
      <c r="G182" s="20">
        <f>IF($C182=0,"NA",+$F182/$C182)</f>
        <v>-0.25998540451706281</v>
      </c>
      <c r="H182" s="20">
        <f t="shared" si="189"/>
        <v>-0.25573956675234827</v>
      </c>
      <c r="I182" s="20">
        <f t="shared" si="191"/>
        <v>-0.59189083041967061</v>
      </c>
      <c r="J182" s="20">
        <f t="shared" si="192"/>
        <v>-0.53347570951127599</v>
      </c>
      <c r="K182" s="20">
        <f t="shared" ref="K182:K185" si="193">IF(SUM($C178:$C182)=0,"NA",SUM($F178:$F182)/SUM($C178:$C182))</f>
        <v>-0.42436508201088086</v>
      </c>
      <c r="L182" s="20">
        <f>IF(SUM($C177:$C182)=0,"NA",SUM($F177:$F182)/SUM($C177:$C182))</f>
        <v>-0.40346723641871068</v>
      </c>
    </row>
    <row r="183" spans="1:15">
      <c r="A183" s="19">
        <v>3761</v>
      </c>
      <c r="B183" s="17">
        <v>2013</v>
      </c>
      <c r="C183" s="18">
        <v>34145.33</v>
      </c>
      <c r="D183" s="18">
        <v>0</v>
      </c>
      <c r="E183" s="18">
        <v>15766.38</v>
      </c>
      <c r="F183" s="18">
        <f t="shared" ref="F183:F185" si="194">D183-E183</f>
        <v>-15766.38</v>
      </c>
      <c r="G183" s="20">
        <f t="shared" ref="G183:G185" si="195">IF($C183=0,"NA",+$F183/$C183)</f>
        <v>-0.46174337749847483</v>
      </c>
      <c r="H183" s="20">
        <f>IF(SUM($C182:$C183)=0,"NA",SUM($F182:$F183)/SUM($C182:$C183))</f>
        <v>-0.28340189081252282</v>
      </c>
      <c r="I183" s="20">
        <f t="shared" si="191"/>
        <v>-0.27253744039994693</v>
      </c>
      <c r="J183" s="20">
        <f t="shared" si="192"/>
        <v>-0.58304657361072854</v>
      </c>
      <c r="K183" s="20">
        <f t="shared" si="193"/>
        <v>-0.52954236784512609</v>
      </c>
      <c r="L183" s="20">
        <f>IF(SUM($C178:$C183)=0,"NA",SUM($F178:$F183)/SUM($C178:$C183))</f>
        <v>-0.42594747795471843</v>
      </c>
      <c r="M183" s="20">
        <f>IF(SUM($C177:$C183)=0,"NA",SUM($F177:$F183)/SUM($C177:$C183))</f>
        <v>-0.40581572133170529</v>
      </c>
    </row>
    <row r="184" spans="1:15">
      <c r="A184" s="19">
        <v>3761</v>
      </c>
      <c r="B184" s="17">
        <v>2014</v>
      </c>
      <c r="C184" s="18">
        <v>635.53</v>
      </c>
      <c r="D184" s="18">
        <v>0</v>
      </c>
      <c r="E184" s="18">
        <v>16492.75</v>
      </c>
      <c r="F184" s="18">
        <f t="shared" si="194"/>
        <v>-16492.75</v>
      </c>
      <c r="G184" s="20">
        <f t="shared" si="195"/>
        <v>-25.951174610167893</v>
      </c>
      <c r="H184" s="20">
        <f>IF(SUM($C183:$C184)=0,"NA",SUM($F183:$F184)/SUM($C183:$C184))</f>
        <v>-0.92749661739243927</v>
      </c>
      <c r="I184" s="20">
        <f>IF(SUM($C182:$C184)=0,"NA",SUM($F182:$F184)/SUM($C182:$C184))</f>
        <v>-0.33873012304690042</v>
      </c>
      <c r="J184" s="20">
        <f t="shared" si="192"/>
        <v>-0.31145065802133254</v>
      </c>
      <c r="K184" s="20">
        <f t="shared" si="193"/>
        <v>-0.61509228189136744</v>
      </c>
      <c r="L184" s="20">
        <f t="shared" ref="L184:L185" si="196">IF(SUM($C179:$C184)=0,"NA",SUM($F179:$F184)/SUM($C179:$C184))</f>
        <v>-0.55546098850691916</v>
      </c>
      <c r="M184" s="20">
        <f>IF(SUM($C178:$C184)=0,"NA",SUM($F178:$F184)/SUM($C178:$C184))</f>
        <v>-0.44604432634197888</v>
      </c>
      <c r="N184" s="20">
        <f>IF(SUM($C177:$C184)=0,"NA",SUM($F177:$F184)/SUM($C177:$C184))</f>
        <v>-0.42496216462042247</v>
      </c>
    </row>
    <row r="185" spans="1:15">
      <c r="A185" s="19">
        <v>3761</v>
      </c>
      <c r="B185" s="17">
        <v>2015</v>
      </c>
      <c r="C185" s="18">
        <v>229559.16</v>
      </c>
      <c r="D185" s="18">
        <v>0</v>
      </c>
      <c r="E185" s="18">
        <v>37151.050000000003</v>
      </c>
      <c r="F185" s="18">
        <f t="shared" si="194"/>
        <v>-37151.050000000003</v>
      </c>
      <c r="G185" s="20">
        <f t="shared" si="195"/>
        <v>-0.16183649565541189</v>
      </c>
      <c r="H185" s="20">
        <f t="shared" ref="H185" si="197">IF(SUM($C184:$C185)=0,"NA",SUM($F184:$F185)/SUM($C184:$C185))</f>
        <v>-0.23303665258308087</v>
      </c>
      <c r="I185" s="20">
        <f>IF(SUM($C183:$C185)=0,"NA",SUM($F183:$F185)/SUM($C183:$C185))</f>
        <v>-0.26257915846416291</v>
      </c>
      <c r="J185" s="20">
        <f>IF(SUM($C182:$C185)=0,"NA",SUM($F182:$F185)/SUM($C182:$C185))</f>
        <v>-0.26129288357504638</v>
      </c>
      <c r="K185" s="20">
        <f t="shared" si="193"/>
        <v>-0.25852560494522914</v>
      </c>
      <c r="L185" s="20">
        <f t="shared" si="196"/>
        <v>-0.47307676312225205</v>
      </c>
      <c r="M185" s="20">
        <f t="shared" ref="M185" si="198">IF(SUM($C179:$C185)=0,"NA",SUM($F179:$F185)/SUM($C179:$C185))</f>
        <v>-0.44951679728137867</v>
      </c>
      <c r="N185" s="20">
        <f>IF(SUM($C178:$C185)=0,"NA",SUM($F178:$F185)/SUM($C178:$C185))</f>
        <v>-0.38311465519402471</v>
      </c>
      <c r="O185" s="20">
        <f>IF(SUM($C177:$C185)=0,"NA",SUM($F177:$F185)/SUM($C177:$C185))</f>
        <v>-0.36890321309709428</v>
      </c>
    </row>
    <row r="186" spans="1:15">
      <c r="A186" s="19"/>
    </row>
    <row r="187" spans="1:15">
      <c r="A187" s="19">
        <v>3762</v>
      </c>
      <c r="B187" s="17">
        <v>2005</v>
      </c>
      <c r="C187" s="18">
        <v>9812.66</v>
      </c>
      <c r="D187" s="18">
        <v>0</v>
      </c>
      <c r="E187" s="18">
        <v>539</v>
      </c>
      <c r="F187" s="18">
        <f t="shared" ref="F187:F191" si="199">D187-E187</f>
        <v>-539</v>
      </c>
      <c r="G187" s="20">
        <f>IF($C187=0,"NA",+$F187/$C187)</f>
        <v>-5.4929040647490081E-2</v>
      </c>
    </row>
    <row r="188" spans="1:15">
      <c r="A188" s="19">
        <v>3762</v>
      </c>
      <c r="B188" s="17">
        <v>2006</v>
      </c>
      <c r="C188" s="18">
        <v>17723.28</v>
      </c>
      <c r="D188" s="18">
        <v>0</v>
      </c>
      <c r="E188" s="18">
        <v>3744</v>
      </c>
      <c r="F188" s="18">
        <f t="shared" si="199"/>
        <v>-3744</v>
      </c>
      <c r="G188" s="20">
        <f>IF($C188=0,"NA",+$F188/$C188)</f>
        <v>-0.21124757945481876</v>
      </c>
      <c r="H188" s="20">
        <f t="shared" ref="H188:H192" si="200">IF(SUM($C187:$C188)=0,"NA",SUM($F187:$F188)/SUM($C187:$C188))</f>
        <v>-0.15554217506284515</v>
      </c>
    </row>
    <row r="189" spans="1:15">
      <c r="A189" s="19">
        <v>3762</v>
      </c>
      <c r="B189" s="17">
        <v>2007</v>
      </c>
      <c r="C189" s="18">
        <v>21353.72</v>
      </c>
      <c r="D189" s="18">
        <v>0</v>
      </c>
      <c r="E189" s="18">
        <v>11540</v>
      </c>
      <c r="F189" s="18">
        <f t="shared" si="199"/>
        <v>-11540</v>
      </c>
      <c r="G189" s="20">
        <f t="shared" ref="G189:G191" si="201">IF($C189=0,"NA",+$F189/$C189)</f>
        <v>-0.5404210601244186</v>
      </c>
      <c r="H189" s="20">
        <f t="shared" si="200"/>
        <v>-0.39112521432044423</v>
      </c>
      <c r="I189" s="20">
        <f t="shared" ref="I189:I193" si="202">IF(SUM($C187:$C189)=0,"NA",SUM($F187:$F189)/SUM($C187:$C189))</f>
        <v>-0.32364716792876036</v>
      </c>
    </row>
    <row r="190" spans="1:15">
      <c r="A190" s="19">
        <v>3762</v>
      </c>
      <c r="B190" s="17">
        <v>2008</v>
      </c>
      <c r="C190" s="18">
        <v>1571.57</v>
      </c>
      <c r="D190" s="18">
        <v>0</v>
      </c>
      <c r="E190" s="18">
        <v>7379</v>
      </c>
      <c r="F190" s="18">
        <f t="shared" si="199"/>
        <v>-7379</v>
      </c>
      <c r="G190" s="20">
        <f t="shared" si="201"/>
        <v>-4.6953046953046957</v>
      </c>
      <c r="H190" s="20">
        <f t="shared" si="200"/>
        <v>-0.82524583113234329</v>
      </c>
      <c r="I190" s="20">
        <f t="shared" si="202"/>
        <v>-0.55753498831570214</v>
      </c>
      <c r="J190" s="20">
        <f>IF(SUM($C187:$C190)=0,"NA",SUM($F187:$F190)/SUM($C187:$C190))</f>
        <v>-0.45979854236608975</v>
      </c>
    </row>
    <row r="191" spans="1:15">
      <c r="A191" s="19">
        <v>3762</v>
      </c>
      <c r="B191" s="17">
        <v>2009</v>
      </c>
      <c r="C191" s="18">
        <v>49497.24</v>
      </c>
      <c r="D191" s="18">
        <v>0</v>
      </c>
      <c r="E191" s="18">
        <v>5216</v>
      </c>
      <c r="F191" s="18">
        <f t="shared" si="199"/>
        <v>-5216</v>
      </c>
      <c r="G191" s="20">
        <f t="shared" si="201"/>
        <v>-0.1053796130854973</v>
      </c>
      <c r="H191" s="20">
        <f t="shared" si="200"/>
        <v>-0.24662802990709987</v>
      </c>
      <c r="I191" s="20">
        <f t="shared" si="202"/>
        <v>-0.33325264941724625</v>
      </c>
      <c r="J191" s="20">
        <f t="shared" ref="J191:J194" si="203">IF(SUM($C188:$C191)=0,"NA",SUM($F188:$F191)/SUM($C188:$C191))</f>
        <v>-0.30926562199618596</v>
      </c>
      <c r="K191" s="20">
        <f>IF(SUM($C187:$C191)=0,"NA",SUM($F187:$F191)/SUM($C187:$C191))</f>
        <v>-0.28429806898805071</v>
      </c>
    </row>
    <row r="192" spans="1:15">
      <c r="A192" s="19">
        <v>3762</v>
      </c>
      <c r="B192" s="17">
        <v>2010</v>
      </c>
      <c r="C192" s="18">
        <v>41043.21</v>
      </c>
      <c r="D192" s="18">
        <v>0</v>
      </c>
      <c r="E192" s="18">
        <v>1799</v>
      </c>
      <c r="F192" s="18">
        <f>D192-E192</f>
        <v>-1799</v>
      </c>
      <c r="G192" s="20">
        <f>IF($C192=0,"NA",+$F192/$C192)</f>
        <v>-4.3831854282352672E-2</v>
      </c>
      <c r="H192" s="20">
        <f t="shared" si="200"/>
        <v>-7.7479181956793902E-2</v>
      </c>
      <c r="I192" s="20">
        <f t="shared" si="202"/>
        <v>-0.15626625059357077</v>
      </c>
      <c r="J192" s="20">
        <f t="shared" si="203"/>
        <v>-0.22856238367634144</v>
      </c>
      <c r="K192" s="20">
        <f t="shared" ref="K192:K195" si="204">IF(SUM($C188:$C192)=0,"NA",SUM($F188:$F192)/SUM($C188:$C192))</f>
        <v>-0.22622320069164326</v>
      </c>
      <c r="L192" s="20">
        <f>IF(SUM($C187:$C192)=0,"NA",SUM($F187:$F192)/SUM($C187:$C192))</f>
        <v>-0.2143024111485764</v>
      </c>
    </row>
    <row r="193" spans="1:15">
      <c r="A193" s="19">
        <v>3762</v>
      </c>
      <c r="B193" s="17">
        <v>2013</v>
      </c>
      <c r="C193" s="18">
        <v>94241.49</v>
      </c>
      <c r="D193" s="18">
        <v>0</v>
      </c>
      <c r="E193" s="18">
        <v>0</v>
      </c>
      <c r="F193" s="18">
        <f t="shared" ref="F193:F195" si="205">D193-E193</f>
        <v>0</v>
      </c>
      <c r="G193" s="20">
        <f t="shared" ref="G193:G195" si="206">IF($C193=0,"NA",+$F193/$C193)</f>
        <v>0</v>
      </c>
      <c r="H193" s="20">
        <f>IF(SUM($C192:$C193)=0,"NA",SUM($F192:$F193)/SUM($C192:$C193))</f>
        <v>-1.3297882169971917E-2</v>
      </c>
      <c r="I193" s="20">
        <f t="shared" si="202"/>
        <v>-3.796366679557537E-2</v>
      </c>
      <c r="J193" s="20">
        <f t="shared" si="203"/>
        <v>-7.7240294534833276E-2</v>
      </c>
      <c r="K193" s="20">
        <f t="shared" si="204"/>
        <v>-0.12485843655995991</v>
      </c>
      <c r="L193" s="20">
        <f>IF(SUM($C188:$C193)=0,"NA",SUM($F188:$F193)/SUM($C188:$C193))</f>
        <v>-0.13165032541513569</v>
      </c>
      <c r="M193" s="20">
        <f>IF(SUM($C187:$C193)=0,"NA",SUM($F187:$F193)/SUM($C187:$C193))</f>
        <v>-0.12845006297100997</v>
      </c>
    </row>
    <row r="194" spans="1:15">
      <c r="A194" s="19">
        <v>3762</v>
      </c>
      <c r="B194" s="17">
        <v>2014</v>
      </c>
      <c r="C194" s="18">
        <v>1626.57</v>
      </c>
      <c r="D194" s="18">
        <v>0</v>
      </c>
      <c r="E194" s="18">
        <v>0</v>
      </c>
      <c r="F194" s="18">
        <f t="shared" si="205"/>
        <v>0</v>
      </c>
      <c r="G194" s="20">
        <f t="shared" si="206"/>
        <v>0</v>
      </c>
      <c r="H194" s="20">
        <f>IF(SUM($C193:$C194)=0,"NA",SUM($F193:$F194)/SUM($C193:$C194))</f>
        <v>0</v>
      </c>
      <c r="I194" s="20">
        <f>IF(SUM($C192:$C194)=0,"NA",SUM($F192:$F194)/SUM($C192:$C194))</f>
        <v>-1.3139897102700164E-2</v>
      </c>
      <c r="J194" s="20">
        <f t="shared" si="203"/>
        <v>-3.7632402082930651E-2</v>
      </c>
      <c r="K194" s="20">
        <f t="shared" si="204"/>
        <v>-7.657194315482789E-2</v>
      </c>
      <c r="L194" s="20">
        <f t="shared" ref="L194:L195" si="207">IF(SUM($C189:$C194)=0,"NA",SUM($F189:$F194)/SUM($C189:$C194))</f>
        <v>-0.1238882588478306</v>
      </c>
      <c r="M194" s="20">
        <f>IF(SUM($C188:$C194)=0,"NA",SUM($F188:$F194)/SUM($C188:$C194))</f>
        <v>-0.1307072212855023</v>
      </c>
      <c r="N194" s="20">
        <f>IF(SUM($C187:$C194)=0,"NA",SUM($F187:$F194)/SUM($C187:$C194))</f>
        <v>-0.12756800425415252</v>
      </c>
    </row>
    <row r="195" spans="1:15">
      <c r="A195" s="19">
        <v>3762</v>
      </c>
      <c r="B195" s="17">
        <v>2015</v>
      </c>
      <c r="C195" s="18">
        <v>56942.05</v>
      </c>
      <c r="D195" s="18">
        <v>0</v>
      </c>
      <c r="E195" s="18">
        <v>3327.6899999999996</v>
      </c>
      <c r="F195" s="18">
        <f t="shared" si="205"/>
        <v>-3327.6899999999996</v>
      </c>
      <c r="G195" s="20">
        <f t="shared" si="206"/>
        <v>-5.8439940255048763E-2</v>
      </c>
      <c r="H195" s="20">
        <f t="shared" ref="H195" si="208">IF(SUM($C194:$C195)=0,"NA",SUM($F194:$F195)/SUM($C194:$C195))</f>
        <v>-5.6816943953946659E-2</v>
      </c>
      <c r="I195" s="20">
        <f>IF(SUM($C193:$C195)=0,"NA",SUM($F193:$F195)/SUM($C193:$C195))</f>
        <v>-2.1776635066881368E-2</v>
      </c>
      <c r="J195" s="20">
        <f>IF(SUM($C192:$C195)=0,"NA",SUM($F192:$F195)/SUM($C192:$C195))</f>
        <v>-2.6446232646415338E-2</v>
      </c>
      <c r="K195" s="20">
        <f t="shared" si="204"/>
        <v>-4.2501196627614084E-2</v>
      </c>
      <c r="L195" s="20">
        <f t="shared" si="207"/>
        <v>-7.2356426101634827E-2</v>
      </c>
      <c r="M195" s="20">
        <f t="shared" ref="M195" si="209">IF(SUM($C189:$C195)=0,"NA",SUM($F189:$F195)/SUM($C189:$C195))</f>
        <v>-0.10989239166826432</v>
      </c>
      <c r="N195" s="20">
        <f>IF(SUM($C188:$C195)=0,"NA",SUM($F188:$F195)/SUM($C188:$C195))</f>
        <v>-0.11621757432848474</v>
      </c>
      <c r="O195" s="20">
        <f>IF(SUM($C187:$C195)=0,"NA",SUM($F187:$F195)/SUM($C187:$C195))</f>
        <v>-0.11417067368195132</v>
      </c>
    </row>
    <row r="196" spans="1:15">
      <c r="A196" s="19"/>
    </row>
    <row r="197" spans="1:15">
      <c r="A197" s="19">
        <v>3780</v>
      </c>
      <c r="B197" s="17">
        <v>2005</v>
      </c>
      <c r="C197" s="18">
        <v>0</v>
      </c>
      <c r="D197" s="18">
        <v>0</v>
      </c>
      <c r="E197" s="18">
        <v>9252</v>
      </c>
      <c r="F197" s="18">
        <f t="shared" ref="F197:F201" si="210">D197-E197</f>
        <v>-9252</v>
      </c>
      <c r="G197" s="20" t="str">
        <f>IF($C197=0,"NA",+$F197/$C197)</f>
        <v>NA</v>
      </c>
    </row>
    <row r="198" spans="1:15">
      <c r="A198" s="19">
        <v>3780</v>
      </c>
      <c r="B198" s="17">
        <v>2006</v>
      </c>
      <c r="C198" s="18">
        <v>0</v>
      </c>
      <c r="D198" s="18">
        <v>0</v>
      </c>
      <c r="E198" s="18">
        <v>0</v>
      </c>
      <c r="F198" s="18">
        <f t="shared" si="210"/>
        <v>0</v>
      </c>
      <c r="G198" s="20" t="str">
        <f>IF($C198=0,"NA",+$F198/$C198)</f>
        <v>NA</v>
      </c>
      <c r="H198" s="20" t="str">
        <f t="shared" ref="H198:H202" si="211">IF(SUM($C197:$C198)=0,"NA",SUM($F197:$F198)/SUM($C197:$C198))</f>
        <v>NA</v>
      </c>
    </row>
    <row r="199" spans="1:15">
      <c r="A199" s="19">
        <v>3780</v>
      </c>
      <c r="B199" s="17">
        <v>2007</v>
      </c>
      <c r="C199" s="18">
        <v>0</v>
      </c>
      <c r="D199" s="18">
        <v>0</v>
      </c>
      <c r="E199" s="18">
        <v>0</v>
      </c>
      <c r="F199" s="18">
        <f t="shared" si="210"/>
        <v>0</v>
      </c>
      <c r="G199" s="20" t="str">
        <f t="shared" ref="G199:G201" si="212">IF($C199=0,"NA",+$F199/$C199)</f>
        <v>NA</v>
      </c>
      <c r="H199" s="20" t="str">
        <f t="shared" si="211"/>
        <v>NA</v>
      </c>
      <c r="I199" s="20" t="str">
        <f t="shared" ref="I199:I203" si="213">IF(SUM($C197:$C199)=0,"NA",SUM($F197:$F199)/SUM($C197:$C199))</f>
        <v>NA</v>
      </c>
    </row>
    <row r="200" spans="1:15">
      <c r="A200" s="19">
        <v>3780</v>
      </c>
      <c r="B200" s="17">
        <v>2008</v>
      </c>
      <c r="C200" s="18">
        <v>0</v>
      </c>
      <c r="D200" s="18">
        <v>0</v>
      </c>
      <c r="E200" s="18">
        <v>11707</v>
      </c>
      <c r="F200" s="18">
        <f t="shared" si="210"/>
        <v>-11707</v>
      </c>
      <c r="G200" s="20" t="str">
        <f t="shared" si="212"/>
        <v>NA</v>
      </c>
      <c r="H200" s="20" t="str">
        <f t="shared" si="211"/>
        <v>NA</v>
      </c>
      <c r="I200" s="20" t="str">
        <f t="shared" si="213"/>
        <v>NA</v>
      </c>
      <c r="J200" s="20" t="str">
        <f>IF(SUM($C197:$C200)=0,"NA",SUM($F197:$F200)/SUM($C197:$C200))</f>
        <v>NA</v>
      </c>
    </row>
    <row r="201" spans="1:15">
      <c r="A201" s="19">
        <v>3780</v>
      </c>
      <c r="B201" s="17">
        <v>2009</v>
      </c>
      <c r="C201" s="18">
        <v>123799.01</v>
      </c>
      <c r="D201" s="18">
        <v>0</v>
      </c>
      <c r="E201" s="18">
        <v>-5268</v>
      </c>
      <c r="F201" s="18">
        <f t="shared" si="210"/>
        <v>5268</v>
      </c>
      <c r="G201" s="20">
        <f t="shared" si="212"/>
        <v>4.255284432403781E-2</v>
      </c>
      <c r="H201" s="20">
        <f t="shared" si="211"/>
        <v>-5.2011724487942189E-2</v>
      </c>
      <c r="I201" s="20">
        <f t="shared" si="213"/>
        <v>-5.2011724487942189E-2</v>
      </c>
      <c r="J201" s="20">
        <f t="shared" ref="J201:J204" si="214">IF(SUM($C198:$C201)=0,"NA",SUM($F198:$F201)/SUM($C198:$C201))</f>
        <v>-5.2011724487942189E-2</v>
      </c>
      <c r="K201" s="20">
        <f>IF(SUM($C197:$C201)=0,"NA",SUM($F197:$F201)/SUM($C197:$C201))</f>
        <v>-0.12674576315271019</v>
      </c>
    </row>
    <row r="202" spans="1:15">
      <c r="A202" s="19">
        <v>3780</v>
      </c>
      <c r="B202" s="17">
        <v>2010</v>
      </c>
      <c r="C202" s="18">
        <v>0</v>
      </c>
      <c r="D202" s="18">
        <v>0</v>
      </c>
      <c r="E202" s="18">
        <v>0</v>
      </c>
      <c r="F202" s="18">
        <f>D202-E202</f>
        <v>0</v>
      </c>
      <c r="G202" s="20" t="str">
        <f>IF($C202=0,"NA",+$F202/$C202)</f>
        <v>NA</v>
      </c>
      <c r="H202" s="20">
        <f t="shared" si="211"/>
        <v>4.255284432403781E-2</v>
      </c>
      <c r="I202" s="20">
        <f t="shared" si="213"/>
        <v>-5.2011724487942189E-2</v>
      </c>
      <c r="J202" s="20">
        <f t="shared" si="214"/>
        <v>-5.2011724487942189E-2</v>
      </c>
      <c r="K202" s="20">
        <f t="shared" ref="K202:K204" si="215">IF(SUM($C198:$C202)=0,"NA",SUM($F198:$F202)/SUM($C198:$C202))</f>
        <v>-5.2011724487942189E-2</v>
      </c>
      <c r="L202" s="20">
        <f>IF(SUM($C197:$C202)=0,"NA",SUM($F197:$F202)/SUM($C197:$C202))</f>
        <v>-0.12674576315271019</v>
      </c>
    </row>
    <row r="203" spans="1:15">
      <c r="A203" s="19">
        <v>3780</v>
      </c>
      <c r="B203" s="17">
        <v>2013</v>
      </c>
      <c r="C203" s="18">
        <v>0</v>
      </c>
      <c r="D203" s="18">
        <v>0</v>
      </c>
      <c r="E203" s="18">
        <v>0</v>
      </c>
      <c r="F203" s="18">
        <f t="shared" ref="F203:F205" si="216">D203-E203</f>
        <v>0</v>
      </c>
      <c r="G203" s="20" t="str">
        <f t="shared" ref="G203:G205" si="217">IF($C203=0,"NA",+$F203/$C203)</f>
        <v>NA</v>
      </c>
      <c r="H203" s="20" t="str">
        <f>IF(SUM($C202:$C203)=0,"NA",SUM($F202:$F203)/SUM($C202:$C203))</f>
        <v>NA</v>
      </c>
      <c r="I203" s="20">
        <f t="shared" si="213"/>
        <v>4.255284432403781E-2</v>
      </c>
      <c r="J203" s="20">
        <f t="shared" si="214"/>
        <v>-5.2011724487942189E-2</v>
      </c>
      <c r="K203" s="20">
        <f t="shared" si="215"/>
        <v>-5.2011724487942189E-2</v>
      </c>
      <c r="L203" s="20">
        <f>IF(SUM($C198:$C203)=0,"NA",SUM($F198:$F203)/SUM($C198:$C203))</f>
        <v>-5.2011724487942189E-2</v>
      </c>
      <c r="M203" s="20">
        <f>IF(SUM($C197:$C203)=0,"NA",SUM($F197:$F203)/SUM($C197:$C203))</f>
        <v>-0.12674576315271019</v>
      </c>
    </row>
    <row r="204" spans="1:15">
      <c r="A204" s="19">
        <v>3780</v>
      </c>
      <c r="B204" s="17">
        <v>2014</v>
      </c>
      <c r="C204" s="18">
        <v>0</v>
      </c>
      <c r="D204" s="18">
        <v>0</v>
      </c>
      <c r="E204" s="18">
        <v>0</v>
      </c>
      <c r="F204" s="18">
        <f t="shared" si="216"/>
        <v>0</v>
      </c>
      <c r="G204" s="20" t="str">
        <f t="shared" si="217"/>
        <v>NA</v>
      </c>
      <c r="H204" s="20" t="str">
        <f>IF(SUM($C203:$C204)=0,"NA",SUM($F203:$F204)/SUM($C203:$C204))</f>
        <v>NA</v>
      </c>
      <c r="I204" s="20" t="str">
        <f>IF(SUM($C202:$C204)=0,"NA",SUM($F202:$F204)/SUM($C202:$C204))</f>
        <v>NA</v>
      </c>
      <c r="J204" s="20">
        <f t="shared" si="214"/>
        <v>4.255284432403781E-2</v>
      </c>
      <c r="K204" s="20">
        <f t="shared" si="215"/>
        <v>-5.2011724487942189E-2</v>
      </c>
      <c r="L204" s="20">
        <f t="shared" ref="L204" si="218">IF(SUM($C199:$C204)=0,"NA",SUM($F199:$F204)/SUM($C199:$C204))</f>
        <v>-5.2011724487942189E-2</v>
      </c>
      <c r="M204" s="20">
        <f>IF(SUM($C198:$C204)=0,"NA",SUM($F198:$F204)/SUM($C198:$C204))</f>
        <v>-5.2011724487942189E-2</v>
      </c>
      <c r="N204" s="20">
        <f>IF(SUM($C197:$C204)=0,"NA",SUM($F197:$F204)/SUM($C197:$C204))</f>
        <v>-0.12674576315271019</v>
      </c>
    </row>
    <row r="205" spans="1:15">
      <c r="A205" s="19">
        <v>3780</v>
      </c>
      <c r="B205" s="17">
        <v>2015</v>
      </c>
      <c r="C205" s="18">
        <v>348.1</v>
      </c>
      <c r="D205" s="18">
        <v>0</v>
      </c>
      <c r="E205" s="18">
        <v>745.84</v>
      </c>
      <c r="F205" s="18">
        <f t="shared" si="216"/>
        <v>-745.84</v>
      </c>
      <c r="G205" s="20">
        <f t="shared" si="217"/>
        <v>-2.1426027003734558</v>
      </c>
      <c r="H205" s="20">
        <f t="shared" ref="H205" si="219">IF(SUM($C204:$C205)=0,"NA",SUM($F204:$F205)/SUM($C204:$C205))</f>
        <v>-2.1426027003734558</v>
      </c>
      <c r="I205" s="20">
        <f>IF(SUM($C203:$C205)=0,"NA",SUM($F203:$F205)/SUM($C203:$C205))</f>
        <v>-2.1426027003734558</v>
      </c>
      <c r="J205" s="20">
        <f>IF(SUM($C202:$C205)=0,"NA",SUM($F202:$F205)/SUM($C202:$C205))</f>
        <v>-2.1426027003734558</v>
      </c>
      <c r="K205" s="20">
        <f t="shared" ref="K205" si="220">IF(SUM($C201:$C205)=0,"NA",SUM($F201:$F205)/SUM($C201:$C205))</f>
        <v>3.6425817725438792E-2</v>
      </c>
      <c r="L205" s="20">
        <f t="shared" ref="L205" si="221">IF(SUM($C200:$C205)=0,"NA",SUM($F200:$F205)/SUM($C200:$C205))</f>
        <v>-5.7873598507448137E-2</v>
      </c>
      <c r="M205" s="20">
        <f t="shared" ref="M205" si="222">IF(SUM($C199:$C205)=0,"NA",SUM($F199:$F205)/SUM($C199:$C205))</f>
        <v>-5.7873598507448137E-2</v>
      </c>
      <c r="N205" s="20">
        <f>IF(SUM($C198:$C205)=0,"NA",SUM($F198:$F205)/SUM($C198:$C205))</f>
        <v>-5.7873598507448137E-2</v>
      </c>
      <c r="O205" s="20">
        <f>IF(SUM($C197:$C205)=0,"NA",SUM($F197:$F205)/SUM($C197:$C205))</f>
        <v>-0.13239808804248443</v>
      </c>
    </row>
    <row r="206" spans="1:15">
      <c r="A206" s="19"/>
    </row>
    <row r="207" spans="1:15">
      <c r="A207" s="19">
        <v>3790</v>
      </c>
      <c r="B207" s="17">
        <v>2005</v>
      </c>
      <c r="C207" s="18">
        <v>0</v>
      </c>
      <c r="D207" s="18">
        <v>0</v>
      </c>
      <c r="E207" s="18">
        <v>0</v>
      </c>
      <c r="F207" s="18">
        <f t="shared" ref="F207:F211" si="223">D207-E207</f>
        <v>0</v>
      </c>
      <c r="G207" s="20" t="str">
        <f>IF($C207=0,"NA",+$F207/$C207)</f>
        <v>NA</v>
      </c>
    </row>
    <row r="208" spans="1:15">
      <c r="A208" s="19">
        <v>3790</v>
      </c>
      <c r="B208" s="17">
        <v>2006</v>
      </c>
      <c r="C208" s="18">
        <v>0</v>
      </c>
      <c r="D208" s="18">
        <v>0</v>
      </c>
      <c r="E208" s="18">
        <v>0</v>
      </c>
      <c r="F208" s="18">
        <f t="shared" si="223"/>
        <v>0</v>
      </c>
      <c r="G208" s="20" t="str">
        <f>IF($C208=0,"NA",+$F208/$C208)</f>
        <v>NA</v>
      </c>
      <c r="H208" s="20" t="str">
        <f t="shared" ref="H208:H212" si="224">IF(SUM($C207:$C208)=0,"NA",SUM($F207:$F208)/SUM($C207:$C208))</f>
        <v>NA</v>
      </c>
    </row>
    <row r="209" spans="1:15">
      <c r="A209" s="19">
        <v>3790</v>
      </c>
      <c r="B209" s="17">
        <v>2007</v>
      </c>
      <c r="C209" s="18">
        <v>0</v>
      </c>
      <c r="D209" s="18">
        <v>0</v>
      </c>
      <c r="E209" s="18">
        <v>0</v>
      </c>
      <c r="F209" s="18">
        <f t="shared" si="223"/>
        <v>0</v>
      </c>
      <c r="G209" s="20" t="str">
        <f t="shared" ref="G209:G211" si="225">IF($C209=0,"NA",+$F209/$C209)</f>
        <v>NA</v>
      </c>
      <c r="H209" s="20" t="str">
        <f t="shared" si="224"/>
        <v>NA</v>
      </c>
      <c r="I209" s="20" t="str">
        <f t="shared" ref="I209:I213" si="226">IF(SUM($C207:$C209)=0,"NA",SUM($F207:$F209)/SUM($C207:$C209))</f>
        <v>NA</v>
      </c>
    </row>
    <row r="210" spans="1:15">
      <c r="A210" s="19">
        <v>3790</v>
      </c>
      <c r="B210" s="17">
        <v>2008</v>
      </c>
      <c r="C210" s="18">
        <v>0</v>
      </c>
      <c r="D210" s="18">
        <v>0</v>
      </c>
      <c r="E210" s="18">
        <v>0</v>
      </c>
      <c r="F210" s="18">
        <f t="shared" si="223"/>
        <v>0</v>
      </c>
      <c r="G210" s="20" t="str">
        <f t="shared" si="225"/>
        <v>NA</v>
      </c>
      <c r="H210" s="20" t="str">
        <f t="shared" si="224"/>
        <v>NA</v>
      </c>
      <c r="I210" s="20" t="str">
        <f t="shared" si="226"/>
        <v>NA</v>
      </c>
      <c r="J210" s="20" t="str">
        <f>IF(SUM($C207:$C210)=0,"NA",SUM($F207:$F210)/SUM($C207:$C210))</f>
        <v>NA</v>
      </c>
    </row>
    <row r="211" spans="1:15">
      <c r="A211" s="19">
        <v>3790</v>
      </c>
      <c r="B211" s="17">
        <v>2009</v>
      </c>
      <c r="C211" s="18">
        <v>0</v>
      </c>
      <c r="D211" s="18">
        <v>0</v>
      </c>
      <c r="E211" s="18">
        <v>0</v>
      </c>
      <c r="F211" s="18">
        <f t="shared" si="223"/>
        <v>0</v>
      </c>
      <c r="G211" s="20" t="str">
        <f t="shared" si="225"/>
        <v>NA</v>
      </c>
      <c r="H211" s="20" t="str">
        <f t="shared" si="224"/>
        <v>NA</v>
      </c>
      <c r="I211" s="20" t="str">
        <f t="shared" si="226"/>
        <v>NA</v>
      </c>
      <c r="J211" s="20" t="str">
        <f t="shared" ref="J211:J214" si="227">IF(SUM($C208:$C211)=0,"NA",SUM($F208:$F211)/SUM($C208:$C211))</f>
        <v>NA</v>
      </c>
      <c r="K211" s="20" t="str">
        <f>IF(SUM($C207:$C211)=0,"NA",SUM($F207:$F211)/SUM($C207:$C211))</f>
        <v>NA</v>
      </c>
    </row>
    <row r="212" spans="1:15">
      <c r="A212" s="19">
        <v>3790</v>
      </c>
      <c r="B212" s="17">
        <v>2010</v>
      </c>
      <c r="C212" s="18">
        <v>0</v>
      </c>
      <c r="D212" s="18">
        <v>0</v>
      </c>
      <c r="E212" s="18">
        <v>0</v>
      </c>
      <c r="F212" s="18">
        <f>D212-E212</f>
        <v>0</v>
      </c>
      <c r="G212" s="20" t="str">
        <f>IF($C212=0,"NA",+$F212/$C212)</f>
        <v>NA</v>
      </c>
      <c r="H212" s="20" t="str">
        <f t="shared" si="224"/>
        <v>NA</v>
      </c>
      <c r="I212" s="20" t="str">
        <f t="shared" si="226"/>
        <v>NA</v>
      </c>
      <c r="J212" s="20" t="str">
        <f t="shared" si="227"/>
        <v>NA</v>
      </c>
      <c r="K212" s="20" t="str">
        <f t="shared" ref="K212:K214" si="228">IF(SUM($C208:$C212)=0,"NA",SUM($F208:$F212)/SUM($C208:$C212))</f>
        <v>NA</v>
      </c>
      <c r="L212" s="20" t="str">
        <f>IF(SUM($C207:$C212)=0,"NA",SUM($F207:$F212)/SUM($C207:$C212))</f>
        <v>NA</v>
      </c>
    </row>
    <row r="213" spans="1:15">
      <c r="A213" s="19">
        <v>3790</v>
      </c>
      <c r="B213" s="17">
        <v>2013</v>
      </c>
      <c r="C213" s="18">
        <v>0</v>
      </c>
      <c r="D213" s="18">
        <v>0</v>
      </c>
      <c r="E213" s="18">
        <v>0</v>
      </c>
      <c r="F213" s="18">
        <f t="shared" ref="F213:F214" si="229">D213-E213</f>
        <v>0</v>
      </c>
      <c r="G213" s="20" t="str">
        <f t="shared" ref="G213:G214" si="230">IF($C213=0,"NA",+$F213/$C213)</f>
        <v>NA</v>
      </c>
      <c r="H213" s="20" t="str">
        <f>IF(SUM($C212:$C213)=0,"NA",SUM($F212:$F213)/SUM($C212:$C213))</f>
        <v>NA</v>
      </c>
      <c r="I213" s="20" t="str">
        <f t="shared" si="226"/>
        <v>NA</v>
      </c>
      <c r="J213" s="20" t="str">
        <f t="shared" si="227"/>
        <v>NA</v>
      </c>
      <c r="K213" s="20" t="str">
        <f t="shared" si="228"/>
        <v>NA</v>
      </c>
      <c r="L213" s="20" t="str">
        <f>IF(SUM($C208:$C213)=0,"NA",SUM($F208:$F213)/SUM($C208:$C213))</f>
        <v>NA</v>
      </c>
      <c r="M213" s="20" t="str">
        <f>IF(SUM($C207:$C213)=0,"NA",SUM($F207:$F213)/SUM($C207:$C213))</f>
        <v>NA</v>
      </c>
    </row>
    <row r="214" spans="1:15">
      <c r="A214" s="19">
        <v>3790</v>
      </c>
      <c r="B214" s="17">
        <v>2014</v>
      </c>
      <c r="C214" s="18">
        <v>0</v>
      </c>
      <c r="D214" s="18">
        <v>0</v>
      </c>
      <c r="E214" s="18">
        <v>282.39999999999998</v>
      </c>
      <c r="F214" s="18">
        <f t="shared" si="229"/>
        <v>-282.39999999999998</v>
      </c>
      <c r="G214" s="20" t="str">
        <f t="shared" si="230"/>
        <v>NA</v>
      </c>
      <c r="H214" s="20" t="str">
        <f>IF(SUM($C213:$C214)=0,"NA",SUM($F213:$F214)/SUM($C213:$C214))</f>
        <v>NA</v>
      </c>
      <c r="I214" s="20" t="str">
        <f>IF(SUM($C212:$C214)=0,"NA",SUM($F212:$F214)/SUM($C212:$C214))</f>
        <v>NA</v>
      </c>
      <c r="J214" s="20" t="str">
        <f t="shared" si="227"/>
        <v>NA</v>
      </c>
      <c r="K214" s="20" t="str">
        <f t="shared" si="228"/>
        <v>NA</v>
      </c>
      <c r="L214" s="20" t="str">
        <f t="shared" ref="L214" si="231">IF(SUM($C209:$C214)=0,"NA",SUM($F209:$F214)/SUM($C209:$C214))</f>
        <v>NA</v>
      </c>
      <c r="M214" s="20" t="str">
        <f>IF(SUM($C208:$C214)=0,"NA",SUM($F208:$F214)/SUM($C208:$C214))</f>
        <v>NA</v>
      </c>
      <c r="N214" s="20" t="str">
        <f>IF(SUM($C207:$C214)=0,"NA",SUM($F207:$F214)/SUM($C207:$C214))</f>
        <v>NA</v>
      </c>
    </row>
    <row r="215" spans="1:15">
      <c r="A215" s="19">
        <v>3790</v>
      </c>
      <c r="B215" s="17">
        <v>2015</v>
      </c>
      <c r="C215" s="18">
        <v>0</v>
      </c>
      <c r="D215" s="18">
        <v>0</v>
      </c>
      <c r="E215" s="18">
        <v>0</v>
      </c>
      <c r="F215" s="18">
        <f>D215-E215</f>
        <v>0</v>
      </c>
      <c r="G215" s="20" t="str">
        <f>IF($C215=0,"NA",+$F215/$C215)</f>
        <v>NA</v>
      </c>
      <c r="H215" s="20" t="str">
        <f>IF(SUM($C214:$C215)=0,"NA",SUM($F214:$F215)/SUM($C214:$C215))</f>
        <v>NA</v>
      </c>
      <c r="I215" s="20" t="str">
        <f>IF(SUM($C213:$C215)=0,"NA",SUM($F213:$F215)/SUM($C213:$C215))</f>
        <v>NA</v>
      </c>
      <c r="J215" s="20" t="str">
        <f>IF(SUM($C212:$C215)=0,"NA",SUM($F212:$F215)/SUM($C212:$C215))</f>
        <v>NA</v>
      </c>
      <c r="K215" s="20" t="str">
        <f>IF(SUM($C211:$C215)=0,"NA",SUM($F211:$F215)/SUM($C211:$C215))</f>
        <v>NA</v>
      </c>
      <c r="L215" s="20" t="str">
        <f>IF(SUM($C210:$C215)=0,"NA",SUM($F210:$F215)/SUM($C210:$C215))</f>
        <v>NA</v>
      </c>
      <c r="M215" s="20" t="str">
        <f>IF(SUM($C209:$C215)=0,"NA",SUM($F209:$F215)/SUM($C209:$C215))</f>
        <v>NA</v>
      </c>
      <c r="N215" s="20" t="str">
        <f>IF(SUM($C208:$C215)=0,"NA",SUM($F208:$F215)/SUM($C208:$C215))</f>
        <v>NA</v>
      </c>
      <c r="O215" s="20" t="str">
        <f>IF(SUM($C207:$C215)=0,"NA",SUM($F207:$F215)/SUM($C207:$C215))</f>
        <v>NA</v>
      </c>
    </row>
    <row r="216" spans="1:15">
      <c r="A216" s="19"/>
    </row>
    <row r="217" spans="1:15">
      <c r="A217" s="19">
        <v>3800</v>
      </c>
      <c r="B217" s="17">
        <v>2005</v>
      </c>
      <c r="C217" s="18">
        <v>1685037.22</v>
      </c>
      <c r="D217" s="18">
        <v>0</v>
      </c>
      <c r="E217" s="18">
        <v>22024</v>
      </c>
      <c r="F217" s="18">
        <f t="shared" ref="F217:F221" si="232">D217-E217</f>
        <v>-22024</v>
      </c>
      <c r="G217" s="20">
        <f>IF($C217=0,"NA",+$F217/$C217)</f>
        <v>-1.3070334434511778E-2</v>
      </c>
    </row>
    <row r="218" spans="1:15">
      <c r="A218" s="19">
        <v>3800</v>
      </c>
      <c r="B218" s="17">
        <v>2006</v>
      </c>
      <c r="C218" s="18">
        <v>3020330.04</v>
      </c>
      <c r="D218" s="18">
        <v>0</v>
      </c>
      <c r="E218" s="18">
        <v>290903</v>
      </c>
      <c r="F218" s="18">
        <f t="shared" si="232"/>
        <v>-290903</v>
      </c>
      <c r="G218" s="20">
        <f>IF($C218=0,"NA",+$F218/$C218)</f>
        <v>-9.6314970929468349E-2</v>
      </c>
      <c r="H218" s="20">
        <f t="shared" ref="H218:H222" si="233">IF(SUM($C217:$C218)=0,"NA",SUM($F217:$F218)/SUM($C217:$C218))</f>
        <v>-6.6504266874165316E-2</v>
      </c>
    </row>
    <row r="219" spans="1:15">
      <c r="A219" s="19">
        <v>3800</v>
      </c>
      <c r="B219" s="17">
        <v>2007</v>
      </c>
      <c r="C219" s="18">
        <v>1373766.26</v>
      </c>
      <c r="D219" s="18">
        <v>301</v>
      </c>
      <c r="E219" s="18">
        <v>491050</v>
      </c>
      <c r="F219" s="18">
        <f t="shared" si="232"/>
        <v>-490749</v>
      </c>
      <c r="G219" s="20">
        <f t="shared" ref="G219:G221" si="234">IF($C219=0,"NA",+$F219/$C219)</f>
        <v>-0.35722889278122177</v>
      </c>
      <c r="H219" s="20">
        <f t="shared" si="233"/>
        <v>-0.17788686151461908</v>
      </c>
      <c r="I219" s="20">
        <f t="shared" ref="I219:I223" si="235">IF(SUM($C217:$C219)=0,"NA",SUM($F217:$F219)/SUM($C217:$C219))</f>
        <v>-0.13220239321211685</v>
      </c>
    </row>
    <row r="220" spans="1:15">
      <c r="A220" s="19">
        <v>3800</v>
      </c>
      <c r="B220" s="17">
        <v>2008</v>
      </c>
      <c r="C220" s="18">
        <v>1379738.3</v>
      </c>
      <c r="D220" s="18">
        <v>0</v>
      </c>
      <c r="E220" s="18">
        <v>334888</v>
      </c>
      <c r="F220" s="18">
        <f t="shared" si="232"/>
        <v>-334888</v>
      </c>
      <c r="G220" s="20">
        <f t="shared" si="234"/>
        <v>-0.24271849234017784</v>
      </c>
      <c r="H220" s="20">
        <f t="shared" si="233"/>
        <v>-0.29984951250634573</v>
      </c>
      <c r="I220" s="20">
        <f t="shared" si="235"/>
        <v>-0.19337928384716807</v>
      </c>
      <c r="J220" s="20">
        <f>IF(SUM($C217:$C220)=0,"NA",SUM($F217:$F220)/SUM($C217:$C220))</f>
        <v>-0.15264560478799058</v>
      </c>
    </row>
    <row r="221" spans="1:15">
      <c r="A221" s="19">
        <v>3800</v>
      </c>
      <c r="B221" s="17">
        <v>2009</v>
      </c>
      <c r="C221" s="18">
        <v>1947543.62</v>
      </c>
      <c r="D221" s="18">
        <v>0</v>
      </c>
      <c r="E221" s="18">
        <v>-15138</v>
      </c>
      <c r="F221" s="18">
        <f t="shared" si="232"/>
        <v>15138</v>
      </c>
      <c r="G221" s="20">
        <f t="shared" si="234"/>
        <v>7.7728682657182274E-3</v>
      </c>
      <c r="H221" s="20">
        <f t="shared" si="233"/>
        <v>-9.6099461268373682E-2</v>
      </c>
      <c r="I221" s="20">
        <f t="shared" si="235"/>
        <v>-0.17240814579356217</v>
      </c>
      <c r="J221" s="20">
        <f t="shared" ref="J221:J224" si="236">IF(SUM($C218:$C221)=0,"NA",SUM($F218:$F221)/SUM($C218:$C221))</f>
        <v>-0.14264318734538042</v>
      </c>
      <c r="K221" s="20">
        <f>IF(SUM($C217:$C221)=0,"NA",SUM($F217:$F221)/SUM($C217:$C221))</f>
        <v>-0.11943189275084794</v>
      </c>
    </row>
    <row r="222" spans="1:15">
      <c r="A222" s="19">
        <v>3800</v>
      </c>
      <c r="B222" s="17">
        <v>2010</v>
      </c>
      <c r="C222" s="18">
        <v>729234.95</v>
      </c>
      <c r="D222" s="18">
        <v>0</v>
      </c>
      <c r="E222" s="18">
        <v>969277</v>
      </c>
      <c r="F222" s="18">
        <f>D222-E222</f>
        <v>-969277</v>
      </c>
      <c r="G222" s="20">
        <f>IF($C222=0,"NA",+$F222/$C222)</f>
        <v>-1.3291697003825722</v>
      </c>
      <c r="H222" s="20">
        <f t="shared" si="233"/>
        <v>-0.356450477709854</v>
      </c>
      <c r="I222" s="20">
        <f t="shared" si="235"/>
        <v>-0.31776695162616198</v>
      </c>
      <c r="J222" s="20">
        <f t="shared" si="236"/>
        <v>-0.32775012966957395</v>
      </c>
      <c r="K222" s="20">
        <f t="shared" ref="K222:K224" si="237">IF(SUM($C218:$C222)=0,"NA",SUM($F218:$F222)/SUM($C218:$C222))</f>
        <v>-0.24503298853519762</v>
      </c>
      <c r="L222" s="20">
        <f>IF(SUM($C217:$C222)=0,"NA",SUM($F217:$F222)/SUM($C217:$C222))</f>
        <v>-0.20646953273612276</v>
      </c>
    </row>
    <row r="223" spans="1:15">
      <c r="A223" s="19">
        <v>3800</v>
      </c>
      <c r="B223" s="17">
        <v>2013</v>
      </c>
      <c r="C223" s="18">
        <v>25473.3</v>
      </c>
      <c r="D223" s="18">
        <v>0</v>
      </c>
      <c r="E223" s="18">
        <v>118676.48000000001</v>
      </c>
      <c r="F223" s="18">
        <f t="shared" ref="F223:F224" si="238">D223-E223</f>
        <v>-118676.48000000001</v>
      </c>
      <c r="G223" s="20">
        <f t="shared" ref="G223:G224" si="239">IF($C223=0,"NA",+$F223/$C223)</f>
        <v>-4.6588577059116805</v>
      </c>
      <c r="H223" s="20">
        <f>IF(SUM($C222:$C223)=0,"NA",SUM($F222:$F223)/SUM($C222:$C223))</f>
        <v>-1.4415550379898456</v>
      </c>
      <c r="I223" s="20">
        <f t="shared" si="235"/>
        <v>-0.39700795174211495</v>
      </c>
      <c r="J223" s="20">
        <f t="shared" si="236"/>
        <v>-0.34485714599356815</v>
      </c>
      <c r="K223" s="20">
        <f t="shared" si="237"/>
        <v>-0.34797236723414354</v>
      </c>
      <c r="L223" s="20">
        <f>IF(SUM($C218:$C223)=0,"NA",SUM($F218:$F223)/SUM($C218:$C223))</f>
        <v>-0.25829791705746952</v>
      </c>
      <c r="M223" s="20">
        <f>IF(SUM($C217:$C223)=0,"NA",SUM($F217:$F223)/SUM($C217:$C223))</f>
        <v>-0.21763139072662938</v>
      </c>
    </row>
    <row r="224" spans="1:15">
      <c r="A224" s="19">
        <v>3800</v>
      </c>
      <c r="B224" s="17">
        <v>2014</v>
      </c>
      <c r="C224" s="18">
        <v>17251.53</v>
      </c>
      <c r="D224" s="18">
        <v>0</v>
      </c>
      <c r="E224" s="18">
        <v>134027.63</v>
      </c>
      <c r="F224" s="18">
        <f t="shared" si="238"/>
        <v>-134027.63</v>
      </c>
      <c r="G224" s="20">
        <f t="shared" si="239"/>
        <v>-7.7690286021007999</v>
      </c>
      <c r="H224" s="20">
        <f>IF(SUM($C223:$C224)=0,"NA",SUM($F223:$F224)/SUM($C223:$C224))</f>
        <v>-5.9146896547043024</v>
      </c>
      <c r="I224" s="20">
        <f>IF(SUM($C222:$C224)=0,"NA",SUM($F222:$F224)/SUM($C222:$C224))</f>
        <v>-1.5829595552244962</v>
      </c>
      <c r="J224" s="20">
        <f t="shared" si="236"/>
        <v>-0.44377334111808792</v>
      </c>
      <c r="K224" s="20">
        <f t="shared" si="237"/>
        <v>-0.37610153848698408</v>
      </c>
      <c r="L224" s="20">
        <f t="shared" ref="L224" si="240">IF(SUM($C219:$C224)=0,"NA",SUM($F219:$F224)/SUM($C219:$C224))</f>
        <v>-0.37136436213039964</v>
      </c>
      <c r="M224" s="20">
        <f>IF(SUM($C218:$C224)=0,"NA",SUM($F218:$F224)/SUM($C218:$C224))</f>
        <v>-0.27355359106160615</v>
      </c>
      <c r="N224" s="20">
        <f>IF(SUM($C217:$C224)=0,"NA",SUM($F217:$F224)/SUM($C217:$C224))</f>
        <v>-0.23043040360620545</v>
      </c>
    </row>
    <row r="225" spans="1:18">
      <c r="A225" s="19">
        <v>3800</v>
      </c>
      <c r="B225" s="17">
        <v>2015</v>
      </c>
      <c r="C225" s="18">
        <v>244289.89</v>
      </c>
      <c r="D225" s="18">
        <v>0</v>
      </c>
      <c r="E225" s="18">
        <v>121190.74</v>
      </c>
      <c r="F225" s="18">
        <f>D205-E205</f>
        <v>-745.84</v>
      </c>
      <c r="G225" s="20">
        <f>IF($C205=0,"NA",+$F225/$C205)</f>
        <v>-2.1426027003734558</v>
      </c>
      <c r="H225" s="20">
        <f>IF(SUM($C204:$C205)=0,"NA",SUM($F204:$F225)/SUM($C204:$C205))</f>
        <v>-6742.8359379488647</v>
      </c>
      <c r="I225" s="20">
        <f>IF(SUM($C203:$C205)=0,"NA",SUM($F203:$F225)/SUM($C203:$C205))</f>
        <v>-6742.8359379488647</v>
      </c>
      <c r="J225" s="20">
        <f>IF(SUM($C202:$C205)=0,"NA",SUM($F202:$F225)/SUM($C202:$C205))</f>
        <v>-6742.8359379488647</v>
      </c>
      <c r="K225" s="20">
        <f>IF(SUM($C201:$C205)=0,"NA",SUM($F201:$F225)/SUM($C201:$C205))</f>
        <v>-18.864016971478435</v>
      </c>
      <c r="L225" s="20">
        <f>IF(SUM($C200:$C205)=0,"NA",SUM($F200:$F225)/SUM($C200:$C205))</f>
        <v>-18.958316387711321</v>
      </c>
      <c r="M225" s="20">
        <f>IF(SUM($C199:$C205)=0,"NA",SUM($F199:$F225)/SUM($C199:$C205))</f>
        <v>-18.958316387711321</v>
      </c>
      <c r="N225" s="20">
        <f>IF(SUM($C198:$C205)=0,"NA",SUM($F198:$F225)/SUM($C198:$C205))</f>
        <v>-18.958316387711321</v>
      </c>
      <c r="O225" s="20">
        <f>IF(SUM($C197:$C205)=0,"NA",SUM($F197:$F225)/SUM($C197:$C205))</f>
        <v>-19.032840877246358</v>
      </c>
    </row>
    <row r="226" spans="1:18">
      <c r="A226" s="19"/>
    </row>
    <row r="227" spans="1:18">
      <c r="A227" s="19">
        <v>3810</v>
      </c>
      <c r="B227" s="17">
        <v>2005</v>
      </c>
      <c r="C227" s="18">
        <v>0</v>
      </c>
      <c r="D227" s="18">
        <v>0</v>
      </c>
      <c r="E227" s="18">
        <v>7095</v>
      </c>
      <c r="F227" s="18">
        <f t="shared" ref="F227:F231" si="241">D227-E227</f>
        <v>-7095</v>
      </c>
      <c r="G227" s="20" t="str">
        <f>IF($C227=0,"NA",+$F227/$C227)</f>
        <v>NA</v>
      </c>
    </row>
    <row r="228" spans="1:18">
      <c r="A228" s="19">
        <v>3810</v>
      </c>
      <c r="B228" s="17">
        <v>2006</v>
      </c>
      <c r="C228" s="18">
        <v>117337.19</v>
      </c>
      <c r="D228" s="18">
        <v>0</v>
      </c>
      <c r="E228" s="18">
        <v>186169</v>
      </c>
      <c r="F228" s="18">
        <f t="shared" si="241"/>
        <v>-186169</v>
      </c>
      <c r="G228" s="20">
        <f>IF($C228=0,"NA",+$F228/$C228)</f>
        <v>-1.586615462667889</v>
      </c>
      <c r="H228" s="20">
        <f t="shared" ref="H228:H232" si="242">IF(SUM($C227:$C228)=0,"NA",SUM($F227:$F228)/SUM($C227:$C228))</f>
        <v>-1.6470822251666331</v>
      </c>
    </row>
    <row r="229" spans="1:18">
      <c r="A229" s="19">
        <v>3810</v>
      </c>
      <c r="B229" s="17">
        <v>2007</v>
      </c>
      <c r="C229" s="18">
        <v>130322.09</v>
      </c>
      <c r="D229" s="18">
        <v>0</v>
      </c>
      <c r="E229" s="18">
        <v>325454</v>
      </c>
      <c r="F229" s="18">
        <f t="shared" si="241"/>
        <v>-325454</v>
      </c>
      <c r="G229" s="20">
        <f t="shared" ref="G229:G231" si="243">IF($C229=0,"NA",+$F229/$C229)</f>
        <v>-2.4973049465366923</v>
      </c>
      <c r="H229" s="20">
        <f t="shared" si="242"/>
        <v>-2.06583415731484</v>
      </c>
      <c r="I229" s="20">
        <f t="shared" ref="I229:I233" si="244">IF(SUM($C227:$C229)=0,"NA",SUM($F227:$F229)/SUM($C227:$C229))</f>
        <v>-2.0944823872539726</v>
      </c>
    </row>
    <row r="230" spans="1:18">
      <c r="A230" s="19">
        <v>3810</v>
      </c>
      <c r="B230" s="17">
        <v>2008</v>
      </c>
      <c r="C230" s="18">
        <v>90424.14</v>
      </c>
      <c r="D230" s="18">
        <v>0</v>
      </c>
      <c r="E230" s="18">
        <v>86636</v>
      </c>
      <c r="F230" s="18">
        <f t="shared" si="241"/>
        <v>-86636</v>
      </c>
      <c r="G230" s="20">
        <f t="shared" si="243"/>
        <v>-0.9581069833785536</v>
      </c>
      <c r="H230" s="20">
        <f t="shared" si="242"/>
        <v>-1.8668042484802574</v>
      </c>
      <c r="I230" s="20">
        <f t="shared" si="244"/>
        <v>-1.7695603055600895</v>
      </c>
      <c r="J230" s="20">
        <f>IF(SUM($C227:$C230)=0,"NA",SUM($F227:$F230)/SUM($C227:$C230))</f>
        <v>-1.7905462503899185</v>
      </c>
    </row>
    <row r="231" spans="1:18">
      <c r="A231" s="19">
        <v>3810</v>
      </c>
      <c r="B231" s="17">
        <v>2009</v>
      </c>
      <c r="C231" s="18">
        <v>78220.679999999993</v>
      </c>
      <c r="D231" s="18">
        <v>0</v>
      </c>
      <c r="E231" s="18">
        <v>803</v>
      </c>
      <c r="F231" s="18">
        <f t="shared" si="241"/>
        <v>-803</v>
      </c>
      <c r="G231" s="20">
        <f t="shared" si="243"/>
        <v>-1.0265827400119765E-2</v>
      </c>
      <c r="H231" s="20">
        <f t="shared" si="242"/>
        <v>-0.51848019998479644</v>
      </c>
      <c r="I231" s="20">
        <f t="shared" si="244"/>
        <v>-1.3810658845154471</v>
      </c>
      <c r="J231" s="20">
        <f t="shared" ref="J231:J238" si="245">IF(SUM($C228:$C231)=0,"NA",SUM($F228:$F231)/SUM($C228:$C231))</f>
        <v>-1.4390009610762902</v>
      </c>
      <c r="K231" s="20">
        <f>IF(SUM($C227:$C231)=0,"NA",SUM($F227:$F231)/SUM($C227:$C231))</f>
        <v>-1.4560437910652333</v>
      </c>
    </row>
    <row r="232" spans="1:18">
      <c r="A232" s="19">
        <v>3810</v>
      </c>
      <c r="B232" s="17">
        <v>2010</v>
      </c>
      <c r="C232" s="18">
        <v>294261.07</v>
      </c>
      <c r="D232" s="18">
        <v>0</v>
      </c>
      <c r="E232" s="18">
        <v>65129</v>
      </c>
      <c r="F232" s="18">
        <f>D232-E232</f>
        <v>-65129</v>
      </c>
      <c r="G232" s="20">
        <f>IF($C232=0,"NA",+$F232/$C232)</f>
        <v>-0.22133067075437468</v>
      </c>
      <c r="H232" s="20">
        <f t="shared" si="242"/>
        <v>-0.17700732988931672</v>
      </c>
      <c r="I232" s="20">
        <f t="shared" si="244"/>
        <v>-0.32958751075731613</v>
      </c>
      <c r="J232" s="20">
        <f t="shared" si="245"/>
        <v>-0.80579813514527754</v>
      </c>
      <c r="K232" s="20">
        <f t="shared" ref="K232:K234" si="246">IF(SUM($C228:$C232)=0,"NA",SUM($F228:$F232)/SUM($C228:$C232))</f>
        <v>-0.93473621849492017</v>
      </c>
      <c r="L232" s="20">
        <f>IF(SUM($C227:$C232)=0,"NA",SUM($F227:$F232)/SUM($C227:$C232))</f>
        <v>-0.9447212280331726</v>
      </c>
    </row>
    <row r="233" spans="1:18">
      <c r="A233" s="19">
        <v>3810</v>
      </c>
      <c r="B233" s="17">
        <v>2013</v>
      </c>
      <c r="C233" s="18">
        <v>0</v>
      </c>
      <c r="D233" s="18">
        <v>0</v>
      </c>
      <c r="E233" s="18">
        <v>84978.07</v>
      </c>
      <c r="F233" s="18">
        <f t="shared" ref="F233:F238" si="247">D233-E233</f>
        <v>-84978.07</v>
      </c>
      <c r="G233" s="20" t="str">
        <f t="shared" ref="G233:G238" si="248">IF($C233=0,"NA",+$F233/$C233)</f>
        <v>NA</v>
      </c>
      <c r="H233" s="20">
        <f>IF(SUM($C232:$C233)=0,"NA",SUM($F232:$F233)/SUM($C232:$C233))</f>
        <v>-0.51011528640196957</v>
      </c>
      <c r="I233" s="20">
        <f t="shared" si="244"/>
        <v>-0.40514755420903176</v>
      </c>
      <c r="J233" s="20">
        <f t="shared" si="245"/>
        <v>-0.51316277267502475</v>
      </c>
      <c r="K233" s="20">
        <f t="shared" si="246"/>
        <v>-0.94904503661475992</v>
      </c>
      <c r="L233" s="20">
        <f>IF(SUM($C228:$C233)=0,"NA",SUM($F228:$F233)/SUM($C228:$C233))</f>
        <v>-1.0543284439342842</v>
      </c>
      <c r="M233" s="20">
        <f>IF(SUM($C227:$C233)=0,"NA",SUM($F227:$F233)/SUM($C227:$C233))</f>
        <v>-1.0643134534725367</v>
      </c>
    </row>
    <row r="234" spans="1:18">
      <c r="A234" s="19">
        <v>3810</v>
      </c>
      <c r="B234" s="17">
        <v>2014</v>
      </c>
      <c r="C234" s="18">
        <v>0</v>
      </c>
      <c r="D234" s="18">
        <v>0</v>
      </c>
      <c r="E234" s="18">
        <v>91483.839999999997</v>
      </c>
      <c r="F234" s="18">
        <f t="shared" si="247"/>
        <v>-91483.839999999997</v>
      </c>
      <c r="G234" s="20" t="str">
        <f t="shared" si="248"/>
        <v>NA</v>
      </c>
      <c r="H234" s="20" t="str">
        <f>IF(SUM($C233:$C234)=0,"NA",SUM($F233:$F234)/SUM($C233:$C234))</f>
        <v>NA</v>
      </c>
      <c r="I234" s="20">
        <f>IF(SUM($C232:$C234)=0,"NA",SUM($F232:$F234)/SUM($C232:$C234))</f>
        <v>-0.82100873894056048</v>
      </c>
      <c r="J234" s="20">
        <f t="shared" si="245"/>
        <v>-0.65075378860843514</v>
      </c>
      <c r="K234" s="20">
        <f t="shared" si="246"/>
        <v>-0.71079223036025752</v>
      </c>
      <c r="L234" s="20">
        <f t="shared" ref="L234" si="249">IF(SUM($C229:$C234)=0,"NA",SUM($F229:$F234)/SUM($C229:$C234))</f>
        <v>-1.1032586662550881</v>
      </c>
      <c r="M234" s="20">
        <f>IF(SUM($C228:$C234)=0,"NA",SUM($F228:$F234)/SUM($C228:$C234))</f>
        <v>-1.1830764375912206</v>
      </c>
      <c r="N234" s="20">
        <f>IF(SUM($C227:$C234)=0,"NA",SUM($F227:$F234)/SUM($C227:$C234))</f>
        <v>-1.1930614471294732</v>
      </c>
    </row>
    <row r="235" spans="1:18">
      <c r="A235" s="19">
        <v>3810</v>
      </c>
      <c r="B235" s="17">
        <v>2015</v>
      </c>
      <c r="C235" s="18">
        <v>56604.7</v>
      </c>
      <c r="D235" s="18">
        <v>0</v>
      </c>
      <c r="E235" s="18">
        <v>203310.39</v>
      </c>
      <c r="F235" s="18">
        <f t="shared" si="247"/>
        <v>-203310.39</v>
      </c>
      <c r="G235" s="20">
        <f t="shared" si="248"/>
        <v>-3.5917581048923504</v>
      </c>
      <c r="H235" s="20">
        <f t="shared" ref="H235:H238" si="250">IF(SUM($C234:$C235)=0,"NA",SUM($F234:$F235)/SUM($C234:$C235))</f>
        <v>-5.2079461599478485</v>
      </c>
      <c r="I235" s="20">
        <f t="shared" ref="I235:I238" si="251">IF(SUM($C233:$C235)=0,"NA",SUM($F233:$F235)/SUM($C233:$C235))</f>
        <v>-6.7092008260798144</v>
      </c>
      <c r="J235" s="20">
        <f t="shared" si="245"/>
        <v>-1.2680099856990894</v>
      </c>
      <c r="K235" s="20">
        <f t="shared" ref="K235:K238" si="252">IF(SUM($C231:$C235)=0,"NA",SUM($F231:$F235)/SUM($C231:$C235))</f>
        <v>-1.0387284427182448</v>
      </c>
      <c r="L235" s="20">
        <f t="shared" ref="L235:L238" si="253">IF(SUM($C230:$C235)=0,"NA",SUM($F230:$F235)/SUM($C230:$C235))</f>
        <v>-1.0246957622172823</v>
      </c>
      <c r="M235" s="20">
        <f t="shared" ref="M235:M238" si="254">IF(SUM($C229:$C235)=0,"NA",SUM($F229:$F235)/SUM($C229:$C235))</f>
        <v>-1.3200233327754463</v>
      </c>
      <c r="N235" s="20">
        <f t="shared" ref="N235:N238" si="255">IF(SUM($C228:$C235)=0,"NA",SUM($F228:$F235)/SUM($C228:$C235))</f>
        <v>-1.3607980980796341</v>
      </c>
      <c r="O235" s="20">
        <f t="shared" ref="O235:O238" si="256">IF(SUM($C227:$C235)=0,"NA",SUM($F227:$F235)/SUM($C227:$C235))</f>
        <v>-1.3700463757785486</v>
      </c>
      <c r="P235" s="20"/>
    </row>
    <row r="236" spans="1:18">
      <c r="A236" s="19">
        <v>3810</v>
      </c>
      <c r="B236" s="17" t="s">
        <v>23</v>
      </c>
      <c r="C236" s="18">
        <v>0</v>
      </c>
      <c r="D236" s="18">
        <v>0</v>
      </c>
      <c r="E236" s="18">
        <v>0</v>
      </c>
      <c r="F236" s="18">
        <f t="shared" si="247"/>
        <v>0</v>
      </c>
      <c r="G236" s="20" t="str">
        <f t="shared" si="248"/>
        <v>NA</v>
      </c>
      <c r="H236" s="20">
        <f t="shared" si="250"/>
        <v>-3.5917581048923504</v>
      </c>
      <c r="I236" s="20">
        <f t="shared" si="251"/>
        <v>-5.2079461599478485</v>
      </c>
      <c r="J236" s="20">
        <f t="shared" si="245"/>
        <v>-6.7092008260798144</v>
      </c>
      <c r="K236" s="20">
        <f t="shared" si="252"/>
        <v>-1.2680099856990894</v>
      </c>
      <c r="L236" s="20">
        <f t="shared" si="253"/>
        <v>-1.0387284427182448</v>
      </c>
      <c r="M236" s="20">
        <f t="shared" si="254"/>
        <v>-1.0246957622172823</v>
      </c>
      <c r="N236" s="20">
        <f t="shared" si="255"/>
        <v>-1.3200233327754463</v>
      </c>
      <c r="O236" s="20">
        <f t="shared" si="256"/>
        <v>-1.3607980980796341</v>
      </c>
    </row>
    <row r="237" spans="1:18">
      <c r="A237" s="19">
        <v>3810</v>
      </c>
      <c r="B237" s="17">
        <v>2016</v>
      </c>
      <c r="C237" s="18">
        <f>401984.99+855421.89+154784.13</f>
        <v>1412191.0099999998</v>
      </c>
      <c r="D237" s="18">
        <v>0</v>
      </c>
      <c r="E237" s="18">
        <v>318769.37</v>
      </c>
      <c r="F237" s="18">
        <f t="shared" si="247"/>
        <v>-318769.37</v>
      </c>
      <c r="G237" s="20">
        <f t="shared" si="248"/>
        <v>-0.22572680872681666</v>
      </c>
      <c r="H237" s="20">
        <f t="shared" si="250"/>
        <v>-0.22572680872681666</v>
      </c>
      <c r="I237" s="20">
        <f t="shared" si="251"/>
        <v>-0.35544749786884938</v>
      </c>
      <c r="J237" s="20">
        <f t="shared" si="245"/>
        <v>-0.41773242924300213</v>
      </c>
      <c r="K237" s="20">
        <f t="shared" si="252"/>
        <v>-0.47558803803968092</v>
      </c>
      <c r="L237" s="20">
        <f t="shared" si="253"/>
        <v>-0.4331514893127833</v>
      </c>
      <c r="M237" s="20">
        <f t="shared" si="254"/>
        <v>-0.41518656835130113</v>
      </c>
      <c r="N237" s="20">
        <f t="shared" si="255"/>
        <v>-0.44060100690500031</v>
      </c>
      <c r="O237" s="20">
        <f t="shared" si="256"/>
        <v>-0.5705868830246078</v>
      </c>
    </row>
    <row r="238" spans="1:18">
      <c r="A238" s="19">
        <v>3810</v>
      </c>
      <c r="B238" s="17">
        <v>2017</v>
      </c>
      <c r="C238" s="18">
        <v>1892842.3</v>
      </c>
      <c r="D238" s="18">
        <v>0</v>
      </c>
      <c r="E238" s="18">
        <v>255082.55</v>
      </c>
      <c r="F238" s="18">
        <f t="shared" si="247"/>
        <v>-255082.55</v>
      </c>
      <c r="G238" s="20">
        <f t="shared" si="248"/>
        <v>-0.13476164918757361</v>
      </c>
      <c r="H238" s="20">
        <f t="shared" si="250"/>
        <v>-0.17362969331162353</v>
      </c>
      <c r="I238" s="20">
        <f t="shared" si="251"/>
        <v>-0.17362969331162353</v>
      </c>
      <c r="J238" s="20">
        <f t="shared" si="245"/>
        <v>-0.23118560287816359</v>
      </c>
      <c r="K238" s="20">
        <f t="shared" si="252"/>
        <v>-0.25839966927313507</v>
      </c>
      <c r="L238" s="20">
        <f t="shared" si="253"/>
        <v>-0.28367843806002185</v>
      </c>
      <c r="M238" s="20">
        <f t="shared" si="254"/>
        <v>-0.27866010458910151</v>
      </c>
      <c r="N238" s="20">
        <f t="shared" si="255"/>
        <v>-0.27303790063765926</v>
      </c>
      <c r="O238" s="20">
        <f t="shared" si="256"/>
        <v>-0.28923506931114062</v>
      </c>
    </row>
    <row r="239" spans="1:18">
      <c r="A239" s="19"/>
      <c r="G239" s="20"/>
      <c r="H239" s="20"/>
      <c r="I239" s="20"/>
      <c r="J239" s="20"/>
      <c r="K239" s="20"/>
      <c r="L239" s="20"/>
      <c r="M239" s="20"/>
      <c r="N239" s="20"/>
      <c r="O239" s="20"/>
      <c r="R239" s="17">
        <v>-255082.54999999996</v>
      </c>
    </row>
    <row r="240" spans="1:18">
      <c r="A240" s="19"/>
    </row>
    <row r="241" spans="1:15">
      <c r="A241" s="19">
        <v>3820</v>
      </c>
      <c r="B241" s="17">
        <v>2005</v>
      </c>
      <c r="C241" s="18">
        <v>179963.77</v>
      </c>
      <c r="D241" s="18">
        <v>0</v>
      </c>
      <c r="E241" s="18">
        <v>36819</v>
      </c>
      <c r="F241" s="18">
        <f t="shared" ref="F241:F245" si="257">D241-E241</f>
        <v>-36819</v>
      </c>
      <c r="G241" s="20">
        <f>IF($C241=0,"NA",+$F241/$C241)</f>
        <v>-0.2045911796579945</v>
      </c>
    </row>
    <row r="242" spans="1:15">
      <c r="A242" s="19">
        <v>3820</v>
      </c>
      <c r="B242" s="17">
        <v>2006</v>
      </c>
      <c r="C242" s="18">
        <v>216029.87</v>
      </c>
      <c r="D242" s="18">
        <v>0</v>
      </c>
      <c r="E242" s="18">
        <v>74478</v>
      </c>
      <c r="F242" s="18">
        <f t="shared" si="257"/>
        <v>-74478</v>
      </c>
      <c r="G242" s="20">
        <f>IF($C242=0,"NA",+$F242/$C242)</f>
        <v>-0.34475788000983382</v>
      </c>
      <c r="H242" s="20">
        <f t="shared" ref="H242:H246" si="258">IF(SUM($C241:$C242)=0,"NA",SUM($F241:$F242)/SUM($C241:$C242))</f>
        <v>-0.28105754425752899</v>
      </c>
    </row>
    <row r="243" spans="1:15">
      <c r="A243" s="19">
        <v>3820</v>
      </c>
      <c r="B243" s="17">
        <v>2007</v>
      </c>
      <c r="C243" s="18">
        <v>92373.03</v>
      </c>
      <c r="D243" s="18">
        <v>0</v>
      </c>
      <c r="E243" s="18">
        <v>86026</v>
      </c>
      <c r="F243" s="18">
        <f t="shared" si="257"/>
        <v>-86026</v>
      </c>
      <c r="G243" s="20">
        <f t="shared" ref="G243:G245" si="259">IF($C243=0,"NA",+$F243/$C243)</f>
        <v>-0.93128914359526804</v>
      </c>
      <c r="H243" s="20">
        <f t="shared" si="258"/>
        <v>-0.52043609187851347</v>
      </c>
      <c r="I243" s="20">
        <f t="shared" ref="I243:I247" si="260">IF(SUM($C241:$C243)=0,"NA",SUM($F241:$F243)/SUM($C241:$C243))</f>
        <v>-0.40404681998466435</v>
      </c>
    </row>
    <row r="244" spans="1:15">
      <c r="A244" s="19">
        <v>3820</v>
      </c>
      <c r="B244" s="17">
        <v>2008</v>
      </c>
      <c r="C244" s="18">
        <v>134637.15</v>
      </c>
      <c r="D244" s="18">
        <v>0</v>
      </c>
      <c r="E244" s="18">
        <v>110079</v>
      </c>
      <c r="F244" s="18">
        <f t="shared" si="257"/>
        <v>-110079</v>
      </c>
      <c r="G244" s="20">
        <f t="shared" si="259"/>
        <v>-0.81759752044662271</v>
      </c>
      <c r="H244" s="20">
        <f t="shared" si="258"/>
        <v>-0.86385993791115445</v>
      </c>
      <c r="I244" s="20">
        <f t="shared" si="260"/>
        <v>-0.61074162482601735</v>
      </c>
      <c r="J244" s="20">
        <f>IF(SUM($C241:$C244)=0,"NA",SUM($F241:$F244)/SUM($C241:$C244))</f>
        <v>-0.49341912542366106</v>
      </c>
    </row>
    <row r="245" spans="1:15">
      <c r="A245" s="19">
        <v>3820</v>
      </c>
      <c r="B245" s="17">
        <v>2009</v>
      </c>
      <c r="C245" s="18">
        <v>209091.64</v>
      </c>
      <c r="D245" s="18">
        <v>0</v>
      </c>
      <c r="E245" s="18">
        <v>-5711</v>
      </c>
      <c r="F245" s="18">
        <f t="shared" si="257"/>
        <v>5711</v>
      </c>
      <c r="G245" s="20">
        <f t="shared" si="259"/>
        <v>2.7313382782783661E-2</v>
      </c>
      <c r="H245" s="20">
        <f t="shared" si="258"/>
        <v>-0.3036347348152012</v>
      </c>
      <c r="I245" s="20">
        <f t="shared" si="260"/>
        <v>-0.43658153043250314</v>
      </c>
      <c r="J245" s="20">
        <f t="shared" ref="J245:J248" si="261">IF(SUM($C242:$C245)=0,"NA",SUM($F242:$F245)/SUM($C242:$C245))</f>
        <v>-0.40616336249508128</v>
      </c>
      <c r="K245" s="20">
        <f>IF(SUM($C241:$C245)=0,"NA",SUM($F241:$F245)/SUM($C241:$C245))</f>
        <v>-0.36256777557709541</v>
      </c>
    </row>
    <row r="246" spans="1:15">
      <c r="A246" s="19">
        <v>3820</v>
      </c>
      <c r="B246" s="17">
        <v>2010</v>
      </c>
      <c r="C246" s="18">
        <v>76589.919999999998</v>
      </c>
      <c r="D246" s="18">
        <v>0</v>
      </c>
      <c r="E246" s="18">
        <v>403495</v>
      </c>
      <c r="F246" s="18">
        <f>D246-E246</f>
        <v>-403495</v>
      </c>
      <c r="G246" s="20">
        <f>IF($C246=0,"NA",+$F246/$C246)</f>
        <v>-5.2682520101861972</v>
      </c>
      <c r="H246" s="20">
        <f t="shared" si="258"/>
        <v>-1.3924034858952745</v>
      </c>
      <c r="I246" s="20">
        <f t="shared" si="260"/>
        <v>-1.2082807353496112</v>
      </c>
      <c r="J246" s="20">
        <f t="shared" si="261"/>
        <v>-1.1583744259269713</v>
      </c>
      <c r="K246" s="20">
        <f t="shared" ref="K246:K249" si="262">IF(SUM($C242:$C246)=0,"NA",SUM($F242:$F246)/SUM($C242:$C246))</f>
        <v>-0.91717741154952148</v>
      </c>
      <c r="L246" s="20">
        <f>IF(SUM($C241:$C246)=0,"NA",SUM($F241:$F246)/SUM($C241:$C246))</f>
        <v>-0.77605078228506319</v>
      </c>
    </row>
    <row r="247" spans="1:15">
      <c r="A247" s="19">
        <v>3820</v>
      </c>
      <c r="B247" s="17">
        <v>2013</v>
      </c>
      <c r="C247" s="18">
        <v>0</v>
      </c>
      <c r="D247" s="18">
        <v>0</v>
      </c>
      <c r="E247" s="18">
        <v>0</v>
      </c>
      <c r="F247" s="18">
        <f t="shared" ref="F247:F249" si="263">D247-E247</f>
        <v>0</v>
      </c>
      <c r="G247" s="20" t="str">
        <f t="shared" ref="G247:G249" si="264">IF($C247=0,"NA",+$F247/$C247)</f>
        <v>NA</v>
      </c>
      <c r="H247" s="20">
        <f>IF(SUM($C246:$C247)=0,"NA",SUM($F246:$F247)/SUM($C246:$C247))</f>
        <v>-5.2682520101861972</v>
      </c>
      <c r="I247" s="20">
        <f t="shared" si="260"/>
        <v>-1.3924034858952745</v>
      </c>
      <c r="J247" s="20">
        <f t="shared" si="261"/>
        <v>-1.2082807353496112</v>
      </c>
      <c r="K247" s="20">
        <f t="shared" si="262"/>
        <v>-1.1583744259269713</v>
      </c>
      <c r="L247" s="20">
        <f>IF(SUM($C242:$C247)=0,"NA",SUM($F242:$F247)/SUM($C242:$C247))</f>
        <v>-0.91717741154952148</v>
      </c>
      <c r="M247" s="20">
        <f>IF(SUM($C241:$C247)=0,"NA",SUM($F241:$F247)/SUM($C241:$C247))</f>
        <v>-0.77605078228506319</v>
      </c>
    </row>
    <row r="248" spans="1:15">
      <c r="A248" s="19">
        <v>3820</v>
      </c>
      <c r="B248" s="17">
        <v>2014</v>
      </c>
      <c r="C248" s="18">
        <v>0</v>
      </c>
      <c r="D248" s="18">
        <v>0</v>
      </c>
      <c r="E248" s="18">
        <v>0</v>
      </c>
      <c r="F248" s="18">
        <f t="shared" si="263"/>
        <v>0</v>
      </c>
      <c r="G248" s="20" t="str">
        <f t="shared" si="264"/>
        <v>NA</v>
      </c>
      <c r="H248" s="20" t="str">
        <f>IF(SUM($C247:$C248)=0,"NA",SUM($F247:$F248)/SUM($C247:$C248))</f>
        <v>NA</v>
      </c>
      <c r="I248" s="20">
        <f>IF(SUM($C246:$C248)=0,"NA",SUM($F246:$F248)/SUM($C246:$C248))</f>
        <v>-5.2682520101861972</v>
      </c>
      <c r="J248" s="20">
        <f t="shared" si="261"/>
        <v>-1.3924034858952745</v>
      </c>
      <c r="K248" s="20">
        <f t="shared" si="262"/>
        <v>-1.2082807353496112</v>
      </c>
      <c r="L248" s="20">
        <f t="shared" ref="L248:L249" si="265">IF(SUM($C243:$C248)=0,"NA",SUM($F243:$F248)/SUM($C243:$C248))</f>
        <v>-1.1583744259269713</v>
      </c>
      <c r="M248" s="20">
        <f>IF(SUM($C242:$C248)=0,"NA",SUM($F242:$F248)/SUM($C242:$C248))</f>
        <v>-0.91717741154952148</v>
      </c>
      <c r="N248" s="20">
        <f>IF(SUM($C241:$C248)=0,"NA",SUM($F241:$F248)/SUM($C241:$C248))</f>
        <v>-0.77605078228506319</v>
      </c>
    </row>
    <row r="249" spans="1:15">
      <c r="A249" s="19">
        <v>3820</v>
      </c>
      <c r="B249" s="17">
        <v>2015</v>
      </c>
      <c r="C249" s="18">
        <v>0</v>
      </c>
      <c r="D249" s="18">
        <v>0</v>
      </c>
      <c r="E249" s="18">
        <v>0</v>
      </c>
      <c r="F249" s="18">
        <f t="shared" si="263"/>
        <v>0</v>
      </c>
      <c r="G249" s="20" t="str">
        <f t="shared" si="264"/>
        <v>NA</v>
      </c>
      <c r="H249" s="20" t="str">
        <f t="shared" ref="H249" si="266">IF(SUM($C248:$C249)=0,"NA",SUM($F248:$F249)/SUM($C248:$C249))</f>
        <v>NA</v>
      </c>
      <c r="I249" s="20" t="str">
        <f>IF(SUM($C247:$C249)=0,"NA",SUM($F247:$F249)/SUM($C247:$C249))</f>
        <v>NA</v>
      </c>
      <c r="J249" s="20">
        <f>IF(SUM($C246:$C249)=0,"NA",SUM($F246:$F249)/SUM($C246:$C249))</f>
        <v>-5.2682520101861972</v>
      </c>
      <c r="K249" s="20">
        <f t="shared" si="262"/>
        <v>-1.3924034858952745</v>
      </c>
      <c r="L249" s="20">
        <f t="shared" si="265"/>
        <v>-1.2082807353496112</v>
      </c>
      <c r="M249" s="20">
        <f t="shared" ref="M249" si="267">IF(SUM($C243:$C249)=0,"NA",SUM($F243:$F249)/SUM($C243:$C249))</f>
        <v>-1.1583744259269713</v>
      </c>
      <c r="N249" s="20">
        <f>IF(SUM($C242:$C249)=0,"NA",SUM($F242:$F249)/SUM($C242:$C249))</f>
        <v>-0.91717741154952148</v>
      </c>
      <c r="O249" s="20">
        <f>IF(SUM($C241:$C249)=0,"NA",SUM($F241:$F249)/SUM($C241:$C249))</f>
        <v>-0.77605078228506319</v>
      </c>
    </row>
    <row r="250" spans="1:15">
      <c r="A250" s="19"/>
    </row>
    <row r="251" spans="1:15">
      <c r="A251" s="19">
        <v>3830</v>
      </c>
      <c r="B251" s="17">
        <v>2005</v>
      </c>
      <c r="C251" s="18">
        <v>0</v>
      </c>
      <c r="D251" s="18">
        <v>0</v>
      </c>
      <c r="E251" s="18">
        <v>0</v>
      </c>
      <c r="F251" s="18">
        <f t="shared" ref="F251:F255" si="268">D251-E251</f>
        <v>0</v>
      </c>
      <c r="G251" s="20" t="str">
        <f>IF($C251=0,"NA",+$F251/$C251)</f>
        <v>NA</v>
      </c>
    </row>
    <row r="252" spans="1:15">
      <c r="A252" s="19">
        <v>3830</v>
      </c>
      <c r="B252" s="17">
        <v>2006</v>
      </c>
      <c r="C252" s="18">
        <v>0</v>
      </c>
      <c r="D252" s="18">
        <v>0</v>
      </c>
      <c r="E252" s="18">
        <v>0</v>
      </c>
      <c r="F252" s="18">
        <f t="shared" si="268"/>
        <v>0</v>
      </c>
      <c r="G252" s="20" t="str">
        <f>IF($C252=0,"NA",+$F252/$C252)</f>
        <v>NA</v>
      </c>
      <c r="H252" s="20" t="str">
        <f t="shared" ref="H252:H256" si="269">IF(SUM($C251:$C252)=0,"NA",SUM($F251:$F252)/SUM($C251:$C252))</f>
        <v>NA</v>
      </c>
    </row>
    <row r="253" spans="1:15">
      <c r="A253" s="19">
        <v>3830</v>
      </c>
      <c r="B253" s="17">
        <v>2007</v>
      </c>
      <c r="C253" s="18">
        <v>0</v>
      </c>
      <c r="D253" s="18">
        <v>0</v>
      </c>
      <c r="E253" s="18">
        <v>0</v>
      </c>
      <c r="F253" s="18">
        <f t="shared" si="268"/>
        <v>0</v>
      </c>
      <c r="G253" s="20" t="str">
        <f t="shared" ref="G253:G255" si="270">IF($C253=0,"NA",+$F253/$C253)</f>
        <v>NA</v>
      </c>
      <c r="H253" s="20" t="str">
        <f t="shared" si="269"/>
        <v>NA</v>
      </c>
      <c r="I253" s="20" t="str">
        <f t="shared" ref="I253:I257" si="271">IF(SUM($C251:$C253)=0,"NA",SUM($F251:$F253)/SUM($C251:$C253))</f>
        <v>NA</v>
      </c>
    </row>
    <row r="254" spans="1:15">
      <c r="A254" s="19">
        <v>3830</v>
      </c>
      <c r="B254" s="17">
        <v>2008</v>
      </c>
      <c r="C254" s="18">
        <v>0</v>
      </c>
      <c r="D254" s="18">
        <v>0</v>
      </c>
      <c r="E254" s="18">
        <v>-6393</v>
      </c>
      <c r="F254" s="18">
        <f t="shared" si="268"/>
        <v>6393</v>
      </c>
      <c r="G254" s="20" t="str">
        <f t="shared" si="270"/>
        <v>NA</v>
      </c>
      <c r="H254" s="20" t="str">
        <f t="shared" si="269"/>
        <v>NA</v>
      </c>
      <c r="I254" s="20" t="str">
        <f t="shared" si="271"/>
        <v>NA</v>
      </c>
      <c r="J254" s="20" t="str">
        <f>IF(SUM($C251:$C254)=0,"NA",SUM($F251:$F254)/SUM($C251:$C254))</f>
        <v>NA</v>
      </c>
    </row>
    <row r="255" spans="1:15">
      <c r="A255" s="19">
        <v>3830</v>
      </c>
      <c r="B255" s="17">
        <v>2009</v>
      </c>
      <c r="C255" s="18">
        <v>0</v>
      </c>
      <c r="D255" s="18">
        <v>0</v>
      </c>
      <c r="E255" s="18">
        <v>-803</v>
      </c>
      <c r="F255" s="18">
        <f t="shared" si="268"/>
        <v>803</v>
      </c>
      <c r="G255" s="20" t="str">
        <f t="shared" si="270"/>
        <v>NA</v>
      </c>
      <c r="H255" s="20" t="str">
        <f t="shared" si="269"/>
        <v>NA</v>
      </c>
      <c r="I255" s="20" t="str">
        <f t="shared" si="271"/>
        <v>NA</v>
      </c>
      <c r="J255" s="20" t="str">
        <f t="shared" ref="J255:J258" si="272">IF(SUM($C252:$C255)=0,"NA",SUM($F252:$F255)/SUM($C252:$C255))</f>
        <v>NA</v>
      </c>
      <c r="K255" s="20" t="str">
        <f>IF(SUM($C251:$C255)=0,"NA",SUM($F251:$F255)/SUM($C251:$C255))</f>
        <v>NA</v>
      </c>
    </row>
    <row r="256" spans="1:15">
      <c r="A256" s="19">
        <v>3830</v>
      </c>
      <c r="B256" s="17">
        <v>2010</v>
      </c>
      <c r="C256" s="18">
        <v>0</v>
      </c>
      <c r="D256" s="18">
        <v>0</v>
      </c>
      <c r="E256" s="18">
        <v>1440</v>
      </c>
      <c r="F256" s="18">
        <f>D256-E256</f>
        <v>-1440</v>
      </c>
      <c r="G256" s="20" t="str">
        <f>IF($C256=0,"NA",+$F256/$C256)</f>
        <v>NA</v>
      </c>
      <c r="H256" s="20" t="str">
        <f t="shared" si="269"/>
        <v>NA</v>
      </c>
      <c r="I256" s="20" t="str">
        <f t="shared" si="271"/>
        <v>NA</v>
      </c>
      <c r="J256" s="20" t="str">
        <f t="shared" si="272"/>
        <v>NA</v>
      </c>
      <c r="K256" s="20" t="str">
        <f t="shared" ref="K256:K259" si="273">IF(SUM($C252:$C256)=0,"NA",SUM($F252:$F256)/SUM($C252:$C256))</f>
        <v>NA</v>
      </c>
      <c r="L256" s="20" t="str">
        <f>IF(SUM($C251:$C256)=0,"NA",SUM($F251:$F256)/SUM($C251:$C256))</f>
        <v>NA</v>
      </c>
    </row>
    <row r="257" spans="1:15">
      <c r="A257" s="19">
        <v>3830</v>
      </c>
      <c r="B257" s="17">
        <v>2013</v>
      </c>
      <c r="C257" s="18">
        <v>0</v>
      </c>
      <c r="D257" s="18">
        <v>0</v>
      </c>
      <c r="E257" s="18">
        <v>0</v>
      </c>
      <c r="F257" s="18">
        <f t="shared" ref="F257:F259" si="274">D257-E257</f>
        <v>0</v>
      </c>
      <c r="G257" s="20" t="str">
        <f t="shared" ref="G257:G259" si="275">IF($C257=0,"NA",+$F257/$C257)</f>
        <v>NA</v>
      </c>
      <c r="H257" s="20" t="str">
        <f>IF(SUM($C256:$C257)=0,"NA",SUM($F256:$F257)/SUM($C256:$C257))</f>
        <v>NA</v>
      </c>
      <c r="I257" s="20" t="str">
        <f t="shared" si="271"/>
        <v>NA</v>
      </c>
      <c r="J257" s="20" t="str">
        <f t="shared" si="272"/>
        <v>NA</v>
      </c>
      <c r="K257" s="20" t="str">
        <f t="shared" si="273"/>
        <v>NA</v>
      </c>
      <c r="L257" s="20" t="str">
        <f>IF(SUM($C252:$C257)=0,"NA",SUM($F252:$F257)/SUM($C252:$C257))</f>
        <v>NA</v>
      </c>
      <c r="M257" s="20" t="str">
        <f>IF(SUM($C251:$C257)=0,"NA",SUM($F251:$F257)/SUM($C251:$C257))</f>
        <v>NA</v>
      </c>
    </row>
    <row r="258" spans="1:15">
      <c r="A258" s="19">
        <v>3830</v>
      </c>
      <c r="B258" s="17">
        <v>2014</v>
      </c>
      <c r="C258" s="18">
        <v>0</v>
      </c>
      <c r="D258" s="18">
        <v>0</v>
      </c>
      <c r="E258" s="18">
        <v>0</v>
      </c>
      <c r="F258" s="18">
        <f t="shared" si="274"/>
        <v>0</v>
      </c>
      <c r="G258" s="20" t="str">
        <f t="shared" si="275"/>
        <v>NA</v>
      </c>
      <c r="H258" s="20" t="str">
        <f>IF(SUM($C257:$C258)=0,"NA",SUM($F257:$F258)/SUM($C257:$C258))</f>
        <v>NA</v>
      </c>
      <c r="I258" s="20" t="str">
        <f>IF(SUM($C256:$C258)=0,"NA",SUM($F256:$F258)/SUM($C256:$C258))</f>
        <v>NA</v>
      </c>
      <c r="J258" s="20" t="str">
        <f t="shared" si="272"/>
        <v>NA</v>
      </c>
      <c r="K258" s="20" t="str">
        <f t="shared" si="273"/>
        <v>NA</v>
      </c>
      <c r="L258" s="20" t="str">
        <f t="shared" ref="L258:L259" si="276">IF(SUM($C253:$C258)=0,"NA",SUM($F253:$F258)/SUM($C253:$C258))</f>
        <v>NA</v>
      </c>
      <c r="M258" s="20" t="str">
        <f>IF(SUM($C252:$C258)=0,"NA",SUM($F252:$F258)/SUM($C252:$C258))</f>
        <v>NA</v>
      </c>
      <c r="N258" s="20" t="str">
        <f>IF(SUM($C251:$C258)=0,"NA",SUM($F251:$F258)/SUM($C251:$C258))</f>
        <v>NA</v>
      </c>
    </row>
    <row r="259" spans="1:15">
      <c r="A259" s="19">
        <v>3830</v>
      </c>
      <c r="B259" s="17">
        <v>2015</v>
      </c>
      <c r="C259" s="18">
        <v>0</v>
      </c>
      <c r="D259" s="18">
        <v>0</v>
      </c>
      <c r="E259" s="18">
        <v>0</v>
      </c>
      <c r="F259" s="18">
        <f t="shared" si="274"/>
        <v>0</v>
      </c>
      <c r="G259" s="20" t="str">
        <f t="shared" si="275"/>
        <v>NA</v>
      </c>
      <c r="H259" s="20" t="str">
        <f t="shared" ref="H259" si="277">IF(SUM($C258:$C259)=0,"NA",SUM($F258:$F259)/SUM($C258:$C259))</f>
        <v>NA</v>
      </c>
      <c r="I259" s="20" t="str">
        <f>IF(SUM($C257:$C259)=0,"NA",SUM($F257:$F259)/SUM($C257:$C259))</f>
        <v>NA</v>
      </c>
      <c r="J259" s="20" t="str">
        <f>IF(SUM($C256:$C259)=0,"NA",SUM($F256:$F259)/SUM($C256:$C259))</f>
        <v>NA</v>
      </c>
      <c r="K259" s="20" t="str">
        <f t="shared" si="273"/>
        <v>NA</v>
      </c>
      <c r="L259" s="20" t="str">
        <f t="shared" si="276"/>
        <v>NA</v>
      </c>
      <c r="M259" s="20" t="str">
        <f t="shared" ref="M259" si="278">IF(SUM($C253:$C259)=0,"NA",SUM($F253:$F259)/SUM($C253:$C259))</f>
        <v>NA</v>
      </c>
      <c r="N259" s="20" t="str">
        <f>IF(SUM($C252:$C259)=0,"NA",SUM($F252:$F259)/SUM($C252:$C259))</f>
        <v>NA</v>
      </c>
      <c r="O259" s="20" t="str">
        <f>IF(SUM($C251:$C259)=0,"NA",SUM($F251:$F259)/SUM($C251:$C259))</f>
        <v>NA</v>
      </c>
    </row>
    <row r="260" spans="1:15">
      <c r="A260" s="19"/>
    </row>
    <row r="261" spans="1:15">
      <c r="A261" s="19">
        <v>3840</v>
      </c>
      <c r="B261" s="17">
        <v>2005</v>
      </c>
      <c r="C261" s="18">
        <v>0</v>
      </c>
      <c r="D261" s="18">
        <v>0</v>
      </c>
      <c r="E261" s="18">
        <v>0</v>
      </c>
      <c r="F261" s="18">
        <f t="shared" ref="F261:F265" si="279">D261-E261</f>
        <v>0</v>
      </c>
      <c r="G261" s="20" t="str">
        <f>IF($C261=0,"NA",+$F261/$C261)</f>
        <v>NA</v>
      </c>
    </row>
    <row r="262" spans="1:15">
      <c r="A262" s="19">
        <v>3840</v>
      </c>
      <c r="B262" s="17">
        <v>2006</v>
      </c>
      <c r="C262" s="18">
        <v>0</v>
      </c>
      <c r="D262" s="18">
        <v>0</v>
      </c>
      <c r="E262" s="18">
        <v>0</v>
      </c>
      <c r="F262" s="18">
        <f t="shared" si="279"/>
        <v>0</v>
      </c>
      <c r="G262" s="20" t="str">
        <f>IF($C262=0,"NA",+$F262/$C262)</f>
        <v>NA</v>
      </c>
      <c r="H262" s="20" t="str">
        <f t="shared" ref="H262:H266" si="280">IF(SUM($C261:$C262)=0,"NA",SUM($F261:$F262)/SUM($C261:$C262))</f>
        <v>NA</v>
      </c>
    </row>
    <row r="263" spans="1:15">
      <c r="A263" s="19">
        <v>3840</v>
      </c>
      <c r="B263" s="17">
        <v>2007</v>
      </c>
      <c r="C263" s="18">
        <v>0</v>
      </c>
      <c r="D263" s="18">
        <v>0</v>
      </c>
      <c r="E263" s="18">
        <v>0</v>
      </c>
      <c r="F263" s="18">
        <f t="shared" si="279"/>
        <v>0</v>
      </c>
      <c r="G263" s="20" t="str">
        <f t="shared" ref="G263:G265" si="281">IF($C263=0,"NA",+$F263/$C263)</f>
        <v>NA</v>
      </c>
      <c r="H263" s="20" t="str">
        <f t="shared" si="280"/>
        <v>NA</v>
      </c>
      <c r="I263" s="20" t="str">
        <f t="shared" ref="I263:I267" si="282">IF(SUM($C261:$C263)=0,"NA",SUM($F261:$F263)/SUM($C261:$C263))</f>
        <v>NA</v>
      </c>
    </row>
    <row r="264" spans="1:15">
      <c r="A264" s="19">
        <v>3840</v>
      </c>
      <c r="B264" s="17">
        <v>2008</v>
      </c>
      <c r="C264" s="18">
        <v>0</v>
      </c>
      <c r="D264" s="18">
        <v>0</v>
      </c>
      <c r="E264" s="18">
        <v>0</v>
      </c>
      <c r="F264" s="18">
        <f t="shared" si="279"/>
        <v>0</v>
      </c>
      <c r="G264" s="20" t="str">
        <f t="shared" si="281"/>
        <v>NA</v>
      </c>
      <c r="H264" s="20" t="str">
        <f t="shared" si="280"/>
        <v>NA</v>
      </c>
      <c r="I264" s="20" t="str">
        <f t="shared" si="282"/>
        <v>NA</v>
      </c>
      <c r="J264" s="20" t="str">
        <f>IF(SUM($C261:$C264)=0,"NA",SUM($F261:$F264)/SUM($C261:$C264))</f>
        <v>NA</v>
      </c>
    </row>
    <row r="265" spans="1:15">
      <c r="A265" s="19">
        <v>3840</v>
      </c>
      <c r="B265" s="17">
        <v>2009</v>
      </c>
      <c r="C265" s="18">
        <v>0</v>
      </c>
      <c r="D265" s="18">
        <v>0</v>
      </c>
      <c r="E265" s="18">
        <v>0</v>
      </c>
      <c r="F265" s="18">
        <f t="shared" si="279"/>
        <v>0</v>
      </c>
      <c r="G265" s="20" t="str">
        <f t="shared" si="281"/>
        <v>NA</v>
      </c>
      <c r="H265" s="20" t="str">
        <f t="shared" si="280"/>
        <v>NA</v>
      </c>
      <c r="I265" s="20" t="str">
        <f t="shared" si="282"/>
        <v>NA</v>
      </c>
      <c r="J265" s="20" t="str">
        <f t="shared" ref="J265:J268" si="283">IF(SUM($C262:$C265)=0,"NA",SUM($F262:$F265)/SUM($C262:$C265))</f>
        <v>NA</v>
      </c>
      <c r="K265" s="20" t="str">
        <f>IF(SUM($C261:$C265)=0,"NA",SUM($F261:$F265)/SUM($C261:$C265))</f>
        <v>NA</v>
      </c>
    </row>
    <row r="266" spans="1:15">
      <c r="A266" s="19">
        <v>3840</v>
      </c>
      <c r="B266" s="17">
        <v>2010</v>
      </c>
      <c r="C266" s="18">
        <v>0</v>
      </c>
      <c r="D266" s="18">
        <v>0</v>
      </c>
      <c r="E266" s="18">
        <v>0</v>
      </c>
      <c r="F266" s="18">
        <f>D266-E266</f>
        <v>0</v>
      </c>
      <c r="G266" s="20" t="str">
        <f>IF($C266=0,"NA",+$F266/$C266)</f>
        <v>NA</v>
      </c>
      <c r="H266" s="20" t="str">
        <f t="shared" si="280"/>
        <v>NA</v>
      </c>
      <c r="I266" s="20" t="str">
        <f t="shared" si="282"/>
        <v>NA</v>
      </c>
      <c r="J266" s="20" t="str">
        <f t="shared" si="283"/>
        <v>NA</v>
      </c>
      <c r="K266" s="20" t="str">
        <f t="shared" ref="K266:K269" si="284">IF(SUM($C262:$C266)=0,"NA",SUM($F262:$F266)/SUM($C262:$C266))</f>
        <v>NA</v>
      </c>
      <c r="L266" s="20" t="str">
        <f>IF(SUM($C261:$C266)=0,"NA",SUM($F261:$F266)/SUM($C261:$C266))</f>
        <v>NA</v>
      </c>
    </row>
    <row r="267" spans="1:15">
      <c r="A267" s="19">
        <v>3840</v>
      </c>
      <c r="B267" s="17">
        <v>2013</v>
      </c>
      <c r="C267" s="18">
        <v>468.09</v>
      </c>
      <c r="D267" s="18">
        <v>0</v>
      </c>
      <c r="E267" s="18">
        <v>0</v>
      </c>
      <c r="F267" s="18">
        <f t="shared" ref="F267:F269" si="285">D267-E267</f>
        <v>0</v>
      </c>
      <c r="G267" s="20">
        <f t="shared" ref="G267:G269" si="286">IF($C267=0,"NA",+$F267/$C267)</f>
        <v>0</v>
      </c>
      <c r="H267" s="20">
        <f>IF(SUM($C266:$C267)=0,"NA",SUM($F266:$F267)/SUM($C266:$C267))</f>
        <v>0</v>
      </c>
      <c r="I267" s="20">
        <f t="shared" si="282"/>
        <v>0</v>
      </c>
      <c r="J267" s="20">
        <f t="shared" si="283"/>
        <v>0</v>
      </c>
      <c r="K267" s="20">
        <f t="shared" si="284"/>
        <v>0</v>
      </c>
      <c r="L267" s="20">
        <f>IF(SUM($C262:$C267)=0,"NA",SUM($F262:$F267)/SUM($C262:$C267))</f>
        <v>0</v>
      </c>
      <c r="M267" s="20">
        <f>IF(SUM($C261:$C267)=0,"NA",SUM($F261:$F267)/SUM($C261:$C267))</f>
        <v>0</v>
      </c>
    </row>
    <row r="268" spans="1:15">
      <c r="A268" s="19">
        <v>3840</v>
      </c>
      <c r="B268" s="17">
        <v>2014</v>
      </c>
      <c r="C268" s="18">
        <v>0</v>
      </c>
      <c r="D268" s="18">
        <v>0</v>
      </c>
      <c r="E268" s="18">
        <v>0</v>
      </c>
      <c r="F268" s="18">
        <f t="shared" si="285"/>
        <v>0</v>
      </c>
      <c r="G268" s="20" t="str">
        <f t="shared" si="286"/>
        <v>NA</v>
      </c>
      <c r="H268" s="20">
        <f>IF(SUM($C267:$C268)=0,"NA",SUM($F267:$F268)/SUM($C267:$C268))</f>
        <v>0</v>
      </c>
      <c r="I268" s="20">
        <f>IF(SUM($C266:$C268)=0,"NA",SUM($F266:$F268)/SUM($C266:$C268))</f>
        <v>0</v>
      </c>
      <c r="J268" s="20">
        <f t="shared" si="283"/>
        <v>0</v>
      </c>
      <c r="K268" s="20">
        <f t="shared" si="284"/>
        <v>0</v>
      </c>
      <c r="L268" s="20">
        <f t="shared" ref="L268:L269" si="287">IF(SUM($C263:$C268)=0,"NA",SUM($F263:$F268)/SUM($C263:$C268))</f>
        <v>0</v>
      </c>
      <c r="M268" s="20">
        <f>IF(SUM($C262:$C268)=0,"NA",SUM($F262:$F268)/SUM($C262:$C268))</f>
        <v>0</v>
      </c>
      <c r="N268" s="20">
        <f>IF(SUM($C261:$C268)=0,"NA",SUM($F261:$F268)/SUM($C261:$C268))</f>
        <v>0</v>
      </c>
    </row>
    <row r="269" spans="1:15">
      <c r="A269" s="19">
        <v>3840</v>
      </c>
      <c r="B269" s="17">
        <v>2015</v>
      </c>
      <c r="C269" s="18">
        <v>0</v>
      </c>
      <c r="D269" s="18">
        <v>0</v>
      </c>
      <c r="E269" s="18">
        <v>0</v>
      </c>
      <c r="F269" s="18">
        <f t="shared" si="285"/>
        <v>0</v>
      </c>
      <c r="G269" s="20" t="str">
        <f t="shared" si="286"/>
        <v>NA</v>
      </c>
      <c r="H269" s="20" t="str">
        <f t="shared" ref="H269" si="288">IF(SUM($C268:$C269)=0,"NA",SUM($F268:$F269)/SUM($C268:$C269))</f>
        <v>NA</v>
      </c>
      <c r="I269" s="20">
        <f>IF(SUM($C267:$C269)=0,"NA",SUM($F267:$F269)/SUM($C267:$C269))</f>
        <v>0</v>
      </c>
      <c r="J269" s="20">
        <f>IF(SUM($C266:$C269)=0,"NA",SUM($F266:$F269)/SUM($C266:$C269))</f>
        <v>0</v>
      </c>
      <c r="K269" s="20">
        <f t="shared" si="284"/>
        <v>0</v>
      </c>
      <c r="L269" s="20">
        <f t="shared" si="287"/>
        <v>0</v>
      </c>
      <c r="M269" s="20">
        <f t="shared" ref="M269" si="289">IF(SUM($C263:$C269)=0,"NA",SUM($F263:$F269)/SUM($C263:$C269))</f>
        <v>0</v>
      </c>
      <c r="N269" s="20">
        <f>IF(SUM($C262:$C269)=0,"NA",SUM($F262:$F269)/SUM($C262:$C269))</f>
        <v>0</v>
      </c>
      <c r="O269" s="20">
        <f>IF(SUM($C261:$C269)=0,"NA",SUM($F261:$F269)/SUM($C261:$C269))</f>
        <v>0</v>
      </c>
    </row>
    <row r="270" spans="1:15">
      <c r="A270" s="19"/>
    </row>
    <row r="271" spans="1:15">
      <c r="A271" s="19">
        <v>3850</v>
      </c>
      <c r="B271" s="17">
        <v>2005</v>
      </c>
      <c r="C271" s="18">
        <v>0</v>
      </c>
      <c r="D271" s="18">
        <v>0</v>
      </c>
      <c r="E271" s="18">
        <v>0</v>
      </c>
      <c r="F271" s="18">
        <f t="shared" ref="F271:F275" si="290">D271-E271</f>
        <v>0</v>
      </c>
      <c r="G271" s="20" t="str">
        <f>IF($C271=0,"NA",+$F271/$C271)</f>
        <v>NA</v>
      </c>
    </row>
    <row r="272" spans="1:15">
      <c r="A272" s="19">
        <v>3850</v>
      </c>
      <c r="B272" s="17">
        <v>2006</v>
      </c>
      <c r="C272" s="18">
        <v>0</v>
      </c>
      <c r="D272" s="18">
        <v>0</v>
      </c>
      <c r="E272" s="18">
        <v>0</v>
      </c>
      <c r="F272" s="18">
        <f t="shared" si="290"/>
        <v>0</v>
      </c>
      <c r="G272" s="20" t="str">
        <f>IF($C272=0,"NA",+$F272/$C272)</f>
        <v>NA</v>
      </c>
      <c r="H272" s="20" t="str">
        <f t="shared" ref="H272:H276" si="291">IF(SUM($C271:$C272)=0,"NA",SUM($F271:$F272)/SUM($C271:$C272))</f>
        <v>NA</v>
      </c>
    </row>
    <row r="273" spans="1:15">
      <c r="A273" s="19">
        <v>3850</v>
      </c>
      <c r="B273" s="17">
        <v>2007</v>
      </c>
      <c r="C273" s="18">
        <v>0</v>
      </c>
      <c r="D273" s="18">
        <v>0</v>
      </c>
      <c r="E273" s="18">
        <v>0</v>
      </c>
      <c r="F273" s="18">
        <f t="shared" si="290"/>
        <v>0</v>
      </c>
      <c r="G273" s="20" t="str">
        <f t="shared" ref="G273:G275" si="292">IF($C273=0,"NA",+$F273/$C273)</f>
        <v>NA</v>
      </c>
      <c r="H273" s="20" t="str">
        <f t="shared" si="291"/>
        <v>NA</v>
      </c>
      <c r="I273" s="20" t="str">
        <f t="shared" ref="I273:I277" si="293">IF(SUM($C271:$C273)=0,"NA",SUM($F271:$F273)/SUM($C271:$C273))</f>
        <v>NA</v>
      </c>
    </row>
    <row r="274" spans="1:15">
      <c r="A274" s="19">
        <v>3850</v>
      </c>
      <c r="B274" s="17">
        <v>2008</v>
      </c>
      <c r="C274" s="18">
        <v>0</v>
      </c>
      <c r="D274" s="18">
        <v>0</v>
      </c>
      <c r="E274" s="18">
        <v>-4786</v>
      </c>
      <c r="F274" s="18">
        <f t="shared" si="290"/>
        <v>4786</v>
      </c>
      <c r="G274" s="20" t="str">
        <f t="shared" si="292"/>
        <v>NA</v>
      </c>
      <c r="H274" s="20" t="str">
        <f t="shared" si="291"/>
        <v>NA</v>
      </c>
      <c r="I274" s="20" t="str">
        <f t="shared" si="293"/>
        <v>NA</v>
      </c>
      <c r="J274" s="20" t="str">
        <f>IF(SUM($C271:$C274)=0,"NA",SUM($F271:$F274)/SUM($C271:$C274))</f>
        <v>NA</v>
      </c>
    </row>
    <row r="275" spans="1:15">
      <c r="A275" s="19">
        <v>3850</v>
      </c>
      <c r="B275" s="17">
        <v>2009</v>
      </c>
      <c r="C275" s="18">
        <v>1988.54</v>
      </c>
      <c r="D275" s="18">
        <v>0</v>
      </c>
      <c r="E275" s="18">
        <v>-2824</v>
      </c>
      <c r="F275" s="18">
        <f t="shared" si="290"/>
        <v>2824</v>
      </c>
      <c r="G275" s="20">
        <f t="shared" si="292"/>
        <v>1.4201373872288212</v>
      </c>
      <c r="H275" s="20">
        <f t="shared" si="291"/>
        <v>3.8269282991541536</v>
      </c>
      <c r="I275" s="20">
        <f t="shared" si="293"/>
        <v>3.8269282991541536</v>
      </c>
      <c r="J275" s="20">
        <f t="shared" ref="J275:J278" si="294">IF(SUM($C272:$C275)=0,"NA",SUM($F272:$F275)/SUM($C272:$C275))</f>
        <v>3.8269282991541536</v>
      </c>
      <c r="K275" s="20">
        <f>IF(SUM($C271:$C275)=0,"NA",SUM($F271:$F275)/SUM($C271:$C275))</f>
        <v>3.8269282991541536</v>
      </c>
    </row>
    <row r="276" spans="1:15">
      <c r="A276" s="19">
        <v>3850</v>
      </c>
      <c r="B276" s="17">
        <v>2010</v>
      </c>
      <c r="C276" s="18">
        <v>0</v>
      </c>
      <c r="D276" s="18">
        <v>0</v>
      </c>
      <c r="E276" s="18">
        <v>-83</v>
      </c>
      <c r="F276" s="18">
        <f>D276-E276</f>
        <v>83</v>
      </c>
      <c r="G276" s="20" t="str">
        <f>IF($C276=0,"NA",+$F276/$C276)</f>
        <v>NA</v>
      </c>
      <c r="H276" s="20">
        <f t="shared" si="291"/>
        <v>1.4618765526466655</v>
      </c>
      <c r="I276" s="20">
        <f t="shared" si="293"/>
        <v>3.8686674645719976</v>
      </c>
      <c r="J276" s="20">
        <f t="shared" si="294"/>
        <v>3.8686674645719976</v>
      </c>
      <c r="K276" s="20">
        <f t="shared" ref="K276:K279" si="295">IF(SUM($C272:$C276)=0,"NA",SUM($F272:$F276)/SUM($C272:$C276))</f>
        <v>3.8686674645719976</v>
      </c>
      <c r="L276" s="20">
        <f>IF(SUM($C271:$C276)=0,"NA",SUM($F271:$F276)/SUM($C271:$C276))</f>
        <v>3.8686674645719976</v>
      </c>
    </row>
    <row r="277" spans="1:15">
      <c r="A277" s="19">
        <v>3850</v>
      </c>
      <c r="B277" s="17">
        <v>2013</v>
      </c>
      <c r="C277" s="18">
        <v>0</v>
      </c>
      <c r="D277" s="18">
        <v>0</v>
      </c>
      <c r="E277" s="18">
        <v>0</v>
      </c>
      <c r="F277" s="18">
        <f t="shared" ref="F277:F279" si="296">D277-E277</f>
        <v>0</v>
      </c>
      <c r="G277" s="20" t="str">
        <f t="shared" ref="G277:G279" si="297">IF($C277=0,"NA",+$F277/$C277)</f>
        <v>NA</v>
      </c>
      <c r="H277" s="20" t="str">
        <f>IF(SUM($C276:$C277)=0,"NA",SUM($F276:$F277)/SUM($C276:$C277))</f>
        <v>NA</v>
      </c>
      <c r="I277" s="20">
        <f t="shared" si="293"/>
        <v>1.4618765526466655</v>
      </c>
      <c r="J277" s="20">
        <f t="shared" si="294"/>
        <v>3.8686674645719976</v>
      </c>
      <c r="K277" s="20">
        <f t="shared" si="295"/>
        <v>3.8686674645719976</v>
      </c>
      <c r="L277" s="20">
        <f>IF(SUM($C272:$C277)=0,"NA",SUM($F272:$F277)/SUM($C272:$C277))</f>
        <v>3.8686674645719976</v>
      </c>
      <c r="M277" s="20">
        <f>IF(SUM($C271:$C277)=0,"NA",SUM($F271:$F277)/SUM($C271:$C277))</f>
        <v>3.8686674645719976</v>
      </c>
    </row>
    <row r="278" spans="1:15">
      <c r="A278" s="19">
        <v>3850</v>
      </c>
      <c r="B278" s="17">
        <v>2014</v>
      </c>
      <c r="C278" s="18">
        <v>0</v>
      </c>
      <c r="D278" s="18">
        <v>0</v>
      </c>
      <c r="E278" s="18">
        <v>0</v>
      </c>
      <c r="F278" s="18">
        <f t="shared" si="296"/>
        <v>0</v>
      </c>
      <c r="G278" s="20" t="str">
        <f t="shared" si="297"/>
        <v>NA</v>
      </c>
      <c r="H278" s="20" t="str">
        <f>IF(SUM($C277:$C278)=0,"NA",SUM($F277:$F278)/SUM($C277:$C278))</f>
        <v>NA</v>
      </c>
      <c r="I278" s="20" t="str">
        <f>IF(SUM($C276:$C278)=0,"NA",SUM($F276:$F278)/SUM($C276:$C278))</f>
        <v>NA</v>
      </c>
      <c r="J278" s="20">
        <f t="shared" si="294"/>
        <v>1.4618765526466655</v>
      </c>
      <c r="K278" s="20">
        <f t="shared" si="295"/>
        <v>3.8686674645719976</v>
      </c>
      <c r="L278" s="20">
        <f t="shared" ref="L278:L279" si="298">IF(SUM($C273:$C278)=0,"NA",SUM($F273:$F278)/SUM($C273:$C278))</f>
        <v>3.8686674645719976</v>
      </c>
      <c r="M278" s="20">
        <f>IF(SUM($C272:$C278)=0,"NA",SUM($F272:$F278)/SUM($C272:$C278))</f>
        <v>3.8686674645719976</v>
      </c>
      <c r="N278" s="20">
        <f>IF(SUM($C271:$C278)=0,"NA",SUM($F271:$F278)/SUM($C271:$C278))</f>
        <v>3.8686674645719976</v>
      </c>
    </row>
    <row r="279" spans="1:15">
      <c r="A279" s="19">
        <v>3850</v>
      </c>
      <c r="B279" s="17">
        <v>2015</v>
      </c>
      <c r="C279" s="18">
        <v>0</v>
      </c>
      <c r="D279" s="18">
        <v>0</v>
      </c>
      <c r="E279" s="18">
        <v>0</v>
      </c>
      <c r="F279" s="18">
        <f t="shared" si="296"/>
        <v>0</v>
      </c>
      <c r="G279" s="20" t="str">
        <f t="shared" si="297"/>
        <v>NA</v>
      </c>
      <c r="H279" s="20" t="str">
        <f t="shared" ref="H279" si="299">IF(SUM($C278:$C279)=0,"NA",SUM($F278:$F279)/SUM($C278:$C279))</f>
        <v>NA</v>
      </c>
      <c r="I279" s="20" t="str">
        <f>IF(SUM($C277:$C279)=0,"NA",SUM($F277:$F279)/SUM($C277:$C279))</f>
        <v>NA</v>
      </c>
      <c r="J279" s="20" t="str">
        <f>IF(SUM($C276:$C279)=0,"NA",SUM($F276:$F279)/SUM($C276:$C279))</f>
        <v>NA</v>
      </c>
      <c r="K279" s="20">
        <f t="shared" si="295"/>
        <v>1.4618765526466655</v>
      </c>
      <c r="L279" s="20">
        <f t="shared" si="298"/>
        <v>3.8686674645719976</v>
      </c>
      <c r="M279" s="20">
        <f t="shared" ref="M279" si="300">IF(SUM($C273:$C279)=0,"NA",SUM($F273:$F279)/SUM($C273:$C279))</f>
        <v>3.8686674645719976</v>
      </c>
      <c r="N279" s="20">
        <f>IF(SUM($C272:$C279)=0,"NA",SUM($F272:$F279)/SUM($C272:$C279))</f>
        <v>3.8686674645719976</v>
      </c>
      <c r="O279" s="20">
        <f>IF(SUM($C271:$C279)=0,"NA",SUM($F271:$F279)/SUM($C271:$C279))</f>
        <v>3.8686674645719976</v>
      </c>
    </row>
    <row r="280" spans="1:15">
      <c r="A280" s="19"/>
    </row>
    <row r="281" spans="1:15">
      <c r="A281" s="19">
        <v>3870</v>
      </c>
      <c r="B281" s="17">
        <v>2005</v>
      </c>
      <c r="C281" s="18">
        <v>0</v>
      </c>
      <c r="D281" s="18">
        <v>0</v>
      </c>
      <c r="E281" s="18">
        <v>0</v>
      </c>
      <c r="F281" s="18">
        <f t="shared" ref="F281:F285" si="301">D281-E281</f>
        <v>0</v>
      </c>
      <c r="G281" s="20" t="str">
        <f>IF($C281=0,"NA",+$F281/$C281)</f>
        <v>NA</v>
      </c>
    </row>
    <row r="282" spans="1:15">
      <c r="A282" s="19">
        <v>3870</v>
      </c>
      <c r="B282" s="17">
        <v>2006</v>
      </c>
      <c r="C282" s="18">
        <v>0</v>
      </c>
      <c r="D282" s="18">
        <v>0</v>
      </c>
      <c r="E282" s="18">
        <v>0</v>
      </c>
      <c r="F282" s="18">
        <f t="shared" si="301"/>
        <v>0</v>
      </c>
      <c r="G282" s="20" t="str">
        <f>IF($C282=0,"NA",+$F282/$C282)</f>
        <v>NA</v>
      </c>
      <c r="H282" s="20" t="str">
        <f t="shared" ref="H282:H286" si="302">IF(SUM($C281:$C282)=0,"NA",SUM($F281:$F282)/SUM($C281:$C282))</f>
        <v>NA</v>
      </c>
    </row>
    <row r="283" spans="1:15">
      <c r="A283" s="19">
        <v>3870</v>
      </c>
      <c r="B283" s="17">
        <v>2007</v>
      </c>
      <c r="C283" s="18">
        <v>0</v>
      </c>
      <c r="D283" s="18">
        <v>0</v>
      </c>
      <c r="E283" s="18">
        <v>0</v>
      </c>
      <c r="F283" s="18">
        <f t="shared" si="301"/>
        <v>0</v>
      </c>
      <c r="G283" s="20" t="str">
        <f t="shared" ref="G283:G285" si="303">IF($C283=0,"NA",+$F283/$C283)</f>
        <v>NA</v>
      </c>
      <c r="H283" s="20" t="str">
        <f t="shared" si="302"/>
        <v>NA</v>
      </c>
      <c r="I283" s="20" t="str">
        <f t="shared" ref="I283:I287" si="304">IF(SUM($C281:$C283)=0,"NA",SUM($F281:$F283)/SUM($C281:$C283))</f>
        <v>NA</v>
      </c>
    </row>
    <row r="284" spans="1:15">
      <c r="A284" s="19">
        <v>3870</v>
      </c>
      <c r="B284" s="17">
        <v>2008</v>
      </c>
      <c r="C284" s="18">
        <v>0</v>
      </c>
      <c r="D284" s="18">
        <v>0</v>
      </c>
      <c r="E284" s="18">
        <v>0</v>
      </c>
      <c r="F284" s="18">
        <f t="shared" si="301"/>
        <v>0</v>
      </c>
      <c r="G284" s="20" t="str">
        <f t="shared" si="303"/>
        <v>NA</v>
      </c>
      <c r="H284" s="20" t="str">
        <f t="shared" si="302"/>
        <v>NA</v>
      </c>
      <c r="I284" s="20" t="str">
        <f t="shared" si="304"/>
        <v>NA</v>
      </c>
      <c r="J284" s="20" t="str">
        <f>IF(SUM($C281:$C284)=0,"NA",SUM($F281:$F284)/SUM($C281:$C284))</f>
        <v>NA</v>
      </c>
    </row>
    <row r="285" spans="1:15">
      <c r="A285" s="19">
        <v>3870</v>
      </c>
      <c r="B285" s="17">
        <v>2009</v>
      </c>
      <c r="C285" s="18">
        <v>0</v>
      </c>
      <c r="D285" s="18">
        <v>0</v>
      </c>
      <c r="E285" s="18">
        <v>0</v>
      </c>
      <c r="F285" s="18">
        <f t="shared" si="301"/>
        <v>0</v>
      </c>
      <c r="G285" s="20" t="str">
        <f t="shared" si="303"/>
        <v>NA</v>
      </c>
      <c r="H285" s="20" t="str">
        <f t="shared" si="302"/>
        <v>NA</v>
      </c>
      <c r="I285" s="20" t="str">
        <f t="shared" si="304"/>
        <v>NA</v>
      </c>
      <c r="J285" s="20" t="str">
        <f t="shared" ref="J285:J288" si="305">IF(SUM($C282:$C285)=0,"NA",SUM($F282:$F285)/SUM($C282:$C285))</f>
        <v>NA</v>
      </c>
      <c r="K285" s="20" t="str">
        <f>IF(SUM($C281:$C285)=0,"NA",SUM($F281:$F285)/SUM($C281:$C285))</f>
        <v>NA</v>
      </c>
    </row>
    <row r="286" spans="1:15">
      <c r="A286" s="19">
        <v>3870</v>
      </c>
      <c r="B286" s="17">
        <v>2010</v>
      </c>
      <c r="C286" s="18">
        <v>0</v>
      </c>
      <c r="D286" s="18">
        <v>0</v>
      </c>
      <c r="E286" s="18">
        <v>0</v>
      </c>
      <c r="F286" s="18">
        <f>D286-E286</f>
        <v>0</v>
      </c>
      <c r="G286" s="20" t="str">
        <f>IF($C286=0,"NA",+$F286/$C286)</f>
        <v>NA</v>
      </c>
      <c r="H286" s="20" t="str">
        <f t="shared" si="302"/>
        <v>NA</v>
      </c>
      <c r="I286" s="20" t="str">
        <f t="shared" si="304"/>
        <v>NA</v>
      </c>
      <c r="J286" s="20" t="str">
        <f t="shared" si="305"/>
        <v>NA</v>
      </c>
      <c r="K286" s="20" t="str">
        <f t="shared" ref="K286:K289" si="306">IF(SUM($C282:$C286)=0,"NA",SUM($F282:$F286)/SUM($C282:$C286))</f>
        <v>NA</v>
      </c>
      <c r="L286" s="20" t="str">
        <f>IF(SUM($C281:$C286)=0,"NA",SUM($F281:$F286)/SUM($C281:$C286))</f>
        <v>NA</v>
      </c>
    </row>
    <row r="287" spans="1:15">
      <c r="A287" s="19">
        <v>3870</v>
      </c>
      <c r="B287" s="17">
        <v>2013</v>
      </c>
      <c r="C287" s="18">
        <v>0</v>
      </c>
      <c r="D287" s="18">
        <v>0</v>
      </c>
      <c r="E287" s="18">
        <v>0</v>
      </c>
      <c r="F287" s="18">
        <f t="shared" ref="F287:F289" si="307">D287-E287</f>
        <v>0</v>
      </c>
      <c r="G287" s="20" t="str">
        <f t="shared" ref="G287:G289" si="308">IF($C287=0,"NA",+$F287/$C287)</f>
        <v>NA</v>
      </c>
      <c r="H287" s="20" t="str">
        <f>IF(SUM($C286:$C287)=0,"NA",SUM($F286:$F287)/SUM($C286:$C287))</f>
        <v>NA</v>
      </c>
      <c r="I287" s="20" t="str">
        <f t="shared" si="304"/>
        <v>NA</v>
      </c>
      <c r="J287" s="20" t="str">
        <f t="shared" si="305"/>
        <v>NA</v>
      </c>
      <c r="K287" s="20" t="str">
        <f t="shared" si="306"/>
        <v>NA</v>
      </c>
      <c r="L287" s="20" t="str">
        <f>IF(SUM($C282:$C287)=0,"NA",SUM($F282:$F287)/SUM($C282:$C287))</f>
        <v>NA</v>
      </c>
      <c r="M287" s="20" t="str">
        <f>IF(SUM($C281:$C287)=0,"NA",SUM($F281:$F287)/SUM($C281:$C287))</f>
        <v>NA</v>
      </c>
    </row>
    <row r="288" spans="1:15">
      <c r="A288" s="19">
        <v>3870</v>
      </c>
      <c r="B288" s="17">
        <v>2014</v>
      </c>
      <c r="C288" s="18">
        <v>0</v>
      </c>
      <c r="D288" s="18">
        <v>0</v>
      </c>
      <c r="E288" s="18">
        <v>0</v>
      </c>
      <c r="F288" s="18">
        <f t="shared" si="307"/>
        <v>0</v>
      </c>
      <c r="G288" s="20" t="str">
        <f t="shared" si="308"/>
        <v>NA</v>
      </c>
      <c r="H288" s="20" t="str">
        <f>IF(SUM($C287:$C288)=0,"NA",SUM($F287:$F288)/SUM($C287:$C288))</f>
        <v>NA</v>
      </c>
      <c r="I288" s="20" t="str">
        <f>IF(SUM($C286:$C288)=0,"NA",SUM($F286:$F288)/SUM($C286:$C288))</f>
        <v>NA</v>
      </c>
      <c r="J288" s="20" t="str">
        <f t="shared" si="305"/>
        <v>NA</v>
      </c>
      <c r="K288" s="20" t="str">
        <f t="shared" si="306"/>
        <v>NA</v>
      </c>
      <c r="L288" s="20" t="str">
        <f t="shared" ref="L288:L289" si="309">IF(SUM($C283:$C288)=0,"NA",SUM($F283:$F288)/SUM($C283:$C288))</f>
        <v>NA</v>
      </c>
      <c r="M288" s="20" t="str">
        <f>IF(SUM($C282:$C288)=0,"NA",SUM($F282:$F288)/SUM($C282:$C288))</f>
        <v>NA</v>
      </c>
      <c r="N288" s="20" t="str">
        <f>IF(SUM($C281:$C288)=0,"NA",SUM($F281:$F288)/SUM($C281:$C288))</f>
        <v>NA</v>
      </c>
    </row>
    <row r="289" spans="1:15">
      <c r="A289" s="19">
        <v>3870</v>
      </c>
      <c r="B289" s="17">
        <v>2015</v>
      </c>
      <c r="C289" s="18">
        <v>0</v>
      </c>
      <c r="D289" s="18">
        <v>0</v>
      </c>
      <c r="E289" s="18">
        <v>0</v>
      </c>
      <c r="F289" s="18">
        <f t="shared" si="307"/>
        <v>0</v>
      </c>
      <c r="G289" s="20" t="str">
        <f t="shared" si="308"/>
        <v>NA</v>
      </c>
      <c r="H289" s="20" t="str">
        <f t="shared" ref="H289" si="310">IF(SUM($C288:$C289)=0,"NA",SUM($F288:$F289)/SUM($C288:$C289))</f>
        <v>NA</v>
      </c>
      <c r="I289" s="20" t="str">
        <f>IF(SUM($C287:$C289)=0,"NA",SUM($F287:$F289)/SUM($C287:$C289))</f>
        <v>NA</v>
      </c>
      <c r="J289" s="20" t="str">
        <f>IF(SUM($C286:$C289)=0,"NA",SUM($F286:$F289)/SUM($C286:$C289))</f>
        <v>NA</v>
      </c>
      <c r="K289" s="20" t="str">
        <f t="shared" si="306"/>
        <v>NA</v>
      </c>
      <c r="L289" s="20" t="str">
        <f t="shared" si="309"/>
        <v>NA</v>
      </c>
      <c r="M289" s="20" t="str">
        <f t="shared" ref="M289" si="311">IF(SUM($C283:$C289)=0,"NA",SUM($F283:$F289)/SUM($C283:$C289))</f>
        <v>NA</v>
      </c>
      <c r="N289" s="20" t="str">
        <f>IF(SUM($C282:$C289)=0,"NA",SUM($F282:$F289)/SUM($C282:$C289))</f>
        <v>NA</v>
      </c>
      <c r="O289" s="20" t="str">
        <f>IF(SUM($C281:$C289)=0,"NA",SUM($F281:$F289)/SUM($C281:$C289))</f>
        <v>NA</v>
      </c>
    </row>
    <row r="290" spans="1:15">
      <c r="A290" s="19"/>
    </row>
    <row r="291" spans="1:15">
      <c r="A291" s="19">
        <v>3890</v>
      </c>
      <c r="B291" s="17">
        <v>2005</v>
      </c>
      <c r="C291" s="18">
        <v>0</v>
      </c>
      <c r="D291" s="18">
        <v>0</v>
      </c>
      <c r="E291" s="18">
        <v>0</v>
      </c>
      <c r="F291" s="18">
        <f t="shared" ref="F291:F295" si="312">D291-E291</f>
        <v>0</v>
      </c>
      <c r="G291" s="20" t="str">
        <f>IF($C291=0,"NA",+$F291/$C291)</f>
        <v>NA</v>
      </c>
    </row>
    <row r="292" spans="1:15">
      <c r="A292" s="19">
        <v>3890</v>
      </c>
      <c r="B292" s="17">
        <v>2006</v>
      </c>
      <c r="C292" s="18">
        <v>0</v>
      </c>
      <c r="D292" s="18">
        <v>0</v>
      </c>
      <c r="E292" s="18">
        <v>0</v>
      </c>
      <c r="F292" s="18">
        <f t="shared" si="312"/>
        <v>0</v>
      </c>
      <c r="G292" s="20" t="str">
        <f>IF($C292=0,"NA",+$F292/$C292)</f>
        <v>NA</v>
      </c>
      <c r="H292" s="20" t="str">
        <f t="shared" ref="H292:H296" si="313">IF(SUM($C291:$C292)=0,"NA",SUM($F291:$F292)/SUM($C291:$C292))</f>
        <v>NA</v>
      </c>
    </row>
    <row r="293" spans="1:15">
      <c r="A293" s="19">
        <v>3890</v>
      </c>
      <c r="B293" s="17">
        <v>2007</v>
      </c>
      <c r="C293" s="18">
        <v>0</v>
      </c>
      <c r="D293" s="18">
        <v>0</v>
      </c>
      <c r="E293" s="18">
        <v>0</v>
      </c>
      <c r="F293" s="18">
        <f t="shared" si="312"/>
        <v>0</v>
      </c>
      <c r="G293" s="20" t="str">
        <f t="shared" ref="G293:G295" si="314">IF($C293=0,"NA",+$F293/$C293)</f>
        <v>NA</v>
      </c>
      <c r="H293" s="20" t="str">
        <f t="shared" si="313"/>
        <v>NA</v>
      </c>
      <c r="I293" s="20" t="str">
        <f t="shared" ref="I293:I297" si="315">IF(SUM($C291:$C293)=0,"NA",SUM($F291:$F293)/SUM($C291:$C293))</f>
        <v>NA</v>
      </c>
    </row>
    <row r="294" spans="1:15">
      <c r="A294" s="19">
        <v>3890</v>
      </c>
      <c r="B294" s="17">
        <v>2008</v>
      </c>
      <c r="C294" s="18">
        <v>0</v>
      </c>
      <c r="D294" s="18">
        <v>0</v>
      </c>
      <c r="E294" s="18">
        <v>0</v>
      </c>
      <c r="F294" s="18">
        <f t="shared" si="312"/>
        <v>0</v>
      </c>
      <c r="G294" s="20" t="str">
        <f t="shared" si="314"/>
        <v>NA</v>
      </c>
      <c r="H294" s="20" t="str">
        <f t="shared" si="313"/>
        <v>NA</v>
      </c>
      <c r="I294" s="20" t="str">
        <f t="shared" si="315"/>
        <v>NA</v>
      </c>
      <c r="J294" s="20" t="str">
        <f>IF(SUM($C291:$C294)=0,"NA",SUM($F291:$F294)/SUM($C291:$C294))</f>
        <v>NA</v>
      </c>
    </row>
    <row r="295" spans="1:15">
      <c r="A295" s="19">
        <v>3890</v>
      </c>
      <c r="B295" s="17">
        <v>2009</v>
      </c>
      <c r="C295" s="18">
        <v>0</v>
      </c>
      <c r="D295" s="18">
        <v>0</v>
      </c>
      <c r="E295" s="18">
        <v>0</v>
      </c>
      <c r="F295" s="18">
        <f t="shared" si="312"/>
        <v>0</v>
      </c>
      <c r="G295" s="20" t="str">
        <f t="shared" si="314"/>
        <v>NA</v>
      </c>
      <c r="H295" s="20" t="str">
        <f t="shared" si="313"/>
        <v>NA</v>
      </c>
      <c r="I295" s="20" t="str">
        <f t="shared" si="315"/>
        <v>NA</v>
      </c>
      <c r="J295" s="20" t="str">
        <f t="shared" ref="J295:J298" si="316">IF(SUM($C292:$C295)=0,"NA",SUM($F292:$F295)/SUM($C292:$C295))</f>
        <v>NA</v>
      </c>
      <c r="K295" s="20" t="str">
        <f>IF(SUM($C291:$C295)=0,"NA",SUM($F291:$F295)/SUM($C291:$C295))</f>
        <v>NA</v>
      </c>
    </row>
    <row r="296" spans="1:15">
      <c r="A296" s="19">
        <v>3890</v>
      </c>
      <c r="B296" s="17">
        <v>2010</v>
      </c>
      <c r="C296" s="18">
        <v>0</v>
      </c>
      <c r="D296" s="18">
        <v>0</v>
      </c>
      <c r="E296" s="18">
        <v>0</v>
      </c>
      <c r="F296" s="18">
        <f>D296-E296</f>
        <v>0</v>
      </c>
      <c r="G296" s="20" t="str">
        <f>IF($C296=0,"NA",+$F296/$C296)</f>
        <v>NA</v>
      </c>
      <c r="H296" s="20" t="str">
        <f t="shared" si="313"/>
        <v>NA</v>
      </c>
      <c r="I296" s="20" t="str">
        <f t="shared" si="315"/>
        <v>NA</v>
      </c>
      <c r="J296" s="20" t="str">
        <f t="shared" si="316"/>
        <v>NA</v>
      </c>
      <c r="K296" s="20" t="str">
        <f t="shared" ref="K296:K299" si="317">IF(SUM($C292:$C296)=0,"NA",SUM($F292:$F296)/SUM($C292:$C296))</f>
        <v>NA</v>
      </c>
      <c r="L296" s="20" t="str">
        <f>IF(SUM($C291:$C296)=0,"NA",SUM($F291:$F296)/SUM($C291:$C296))</f>
        <v>NA</v>
      </c>
    </row>
    <row r="297" spans="1:15">
      <c r="A297" s="19">
        <v>3890</v>
      </c>
      <c r="B297" s="17">
        <v>2013</v>
      </c>
      <c r="C297" s="18">
        <v>0</v>
      </c>
      <c r="D297" s="18">
        <v>0</v>
      </c>
      <c r="E297" s="18">
        <v>0</v>
      </c>
      <c r="F297" s="18">
        <f t="shared" ref="F297:F299" si="318">D297-E297</f>
        <v>0</v>
      </c>
      <c r="G297" s="20" t="str">
        <f t="shared" ref="G297:G299" si="319">IF($C297=0,"NA",+$F297/$C297)</f>
        <v>NA</v>
      </c>
      <c r="H297" s="20" t="str">
        <f>IF(SUM($C296:$C297)=0,"NA",SUM($F296:$F297)/SUM($C296:$C297))</f>
        <v>NA</v>
      </c>
      <c r="I297" s="20" t="str">
        <f t="shared" si="315"/>
        <v>NA</v>
      </c>
      <c r="J297" s="20" t="str">
        <f t="shared" si="316"/>
        <v>NA</v>
      </c>
      <c r="K297" s="20" t="str">
        <f t="shared" si="317"/>
        <v>NA</v>
      </c>
      <c r="L297" s="20" t="str">
        <f>IF(SUM($C292:$C297)=0,"NA",SUM($F292:$F297)/SUM($C292:$C297))</f>
        <v>NA</v>
      </c>
      <c r="M297" s="20" t="str">
        <f>IF(SUM($C291:$C297)=0,"NA",SUM($F291:$F297)/SUM($C291:$C297))</f>
        <v>NA</v>
      </c>
    </row>
    <row r="298" spans="1:15">
      <c r="A298" s="19">
        <v>3890</v>
      </c>
      <c r="B298" s="17">
        <v>2014</v>
      </c>
      <c r="C298" s="18">
        <v>0</v>
      </c>
      <c r="D298" s="18">
        <v>0</v>
      </c>
      <c r="E298" s="18">
        <v>0</v>
      </c>
      <c r="F298" s="18">
        <f t="shared" si="318"/>
        <v>0</v>
      </c>
      <c r="G298" s="20" t="str">
        <f t="shared" si="319"/>
        <v>NA</v>
      </c>
      <c r="H298" s="20" t="str">
        <f>IF(SUM($C297:$C298)=0,"NA",SUM($F297:$F298)/SUM($C297:$C298))</f>
        <v>NA</v>
      </c>
      <c r="I298" s="20" t="str">
        <f>IF(SUM($C296:$C298)=0,"NA",SUM($F296:$F298)/SUM($C296:$C298))</f>
        <v>NA</v>
      </c>
      <c r="J298" s="20" t="str">
        <f t="shared" si="316"/>
        <v>NA</v>
      </c>
      <c r="K298" s="20" t="str">
        <f t="shared" si="317"/>
        <v>NA</v>
      </c>
      <c r="L298" s="20" t="str">
        <f t="shared" ref="L298:L299" si="320">IF(SUM($C293:$C298)=0,"NA",SUM($F293:$F298)/SUM($C293:$C298))</f>
        <v>NA</v>
      </c>
      <c r="M298" s="20" t="str">
        <f>IF(SUM($C292:$C298)=0,"NA",SUM($F292:$F298)/SUM($C292:$C298))</f>
        <v>NA</v>
      </c>
      <c r="N298" s="20" t="str">
        <f>IF(SUM($C291:$C298)=0,"NA",SUM($F291:$F298)/SUM($C291:$C298))</f>
        <v>NA</v>
      </c>
    </row>
    <row r="299" spans="1:15">
      <c r="A299" s="19">
        <v>3890</v>
      </c>
      <c r="B299" s="17">
        <v>2015</v>
      </c>
      <c r="C299" s="18">
        <v>0</v>
      </c>
      <c r="D299" s="18">
        <v>0</v>
      </c>
      <c r="E299" s="18">
        <v>0</v>
      </c>
      <c r="F299" s="18">
        <f t="shared" si="318"/>
        <v>0</v>
      </c>
      <c r="G299" s="20" t="str">
        <f t="shared" si="319"/>
        <v>NA</v>
      </c>
      <c r="H299" s="20" t="str">
        <f t="shared" ref="H299" si="321">IF(SUM($C298:$C299)=0,"NA",SUM($F298:$F299)/SUM($C298:$C299))</f>
        <v>NA</v>
      </c>
      <c r="I299" s="20" t="str">
        <f>IF(SUM($C297:$C299)=0,"NA",SUM($F297:$F299)/SUM($C297:$C299))</f>
        <v>NA</v>
      </c>
      <c r="J299" s="20" t="str">
        <f>IF(SUM($C296:$C299)=0,"NA",SUM($F296:$F299)/SUM($C296:$C299))</f>
        <v>NA</v>
      </c>
      <c r="K299" s="20" t="str">
        <f t="shared" si="317"/>
        <v>NA</v>
      </c>
      <c r="L299" s="20" t="str">
        <f t="shared" si="320"/>
        <v>NA</v>
      </c>
      <c r="M299" s="20" t="str">
        <f t="shared" ref="M299" si="322">IF(SUM($C293:$C299)=0,"NA",SUM($F293:$F299)/SUM($C293:$C299))</f>
        <v>NA</v>
      </c>
      <c r="N299" s="20" t="str">
        <f>IF(SUM($C292:$C299)=0,"NA",SUM($F292:$F299)/SUM($C292:$C299))</f>
        <v>NA</v>
      </c>
      <c r="O299" s="20" t="str">
        <f>IF(SUM($C291:$C299)=0,"NA",SUM($F291:$F299)/SUM($C291:$C299))</f>
        <v>NA</v>
      </c>
    </row>
    <row r="300" spans="1:15">
      <c r="A300" s="19"/>
    </row>
    <row r="301" spans="1:15">
      <c r="A301" s="19">
        <v>3900</v>
      </c>
      <c r="B301" s="17">
        <v>2005</v>
      </c>
      <c r="C301" s="18">
        <v>0</v>
      </c>
      <c r="D301" s="18">
        <v>0</v>
      </c>
      <c r="E301" s="18">
        <v>0</v>
      </c>
      <c r="F301" s="18">
        <f t="shared" ref="F301:F305" si="323">D301-E301</f>
        <v>0</v>
      </c>
      <c r="G301" s="20" t="str">
        <f>IF($C301=0,"NA",+$F301/$C301)</f>
        <v>NA</v>
      </c>
    </row>
    <row r="302" spans="1:15">
      <c r="A302" s="19">
        <v>3900</v>
      </c>
      <c r="B302" s="17">
        <v>2006</v>
      </c>
      <c r="C302" s="18">
        <v>0</v>
      </c>
      <c r="D302" s="18">
        <v>0</v>
      </c>
      <c r="E302" s="18">
        <v>0</v>
      </c>
      <c r="F302" s="18">
        <f t="shared" si="323"/>
        <v>0</v>
      </c>
      <c r="G302" s="20" t="str">
        <f>IF($C302=0,"NA",+$F302/$C302)</f>
        <v>NA</v>
      </c>
      <c r="H302" s="20" t="str">
        <f t="shared" ref="H302:H306" si="324">IF(SUM($C301:$C302)=0,"NA",SUM($F301:$F302)/SUM($C301:$C302))</f>
        <v>NA</v>
      </c>
    </row>
    <row r="303" spans="1:15">
      <c r="A303" s="19">
        <v>3900</v>
      </c>
      <c r="B303" s="17">
        <v>2007</v>
      </c>
      <c r="C303" s="18">
        <v>0</v>
      </c>
      <c r="D303" s="18">
        <v>0</v>
      </c>
      <c r="E303" s="18">
        <v>0</v>
      </c>
      <c r="F303" s="18">
        <f t="shared" si="323"/>
        <v>0</v>
      </c>
      <c r="G303" s="20" t="str">
        <f t="shared" ref="G303:G305" si="325">IF($C303=0,"NA",+$F303/$C303)</f>
        <v>NA</v>
      </c>
      <c r="H303" s="20" t="str">
        <f t="shared" si="324"/>
        <v>NA</v>
      </c>
      <c r="I303" s="20" t="str">
        <f t="shared" ref="I303:I307" si="326">IF(SUM($C301:$C303)=0,"NA",SUM($F301:$F303)/SUM($C301:$C303))</f>
        <v>NA</v>
      </c>
    </row>
    <row r="304" spans="1:15">
      <c r="A304" s="19">
        <v>3900</v>
      </c>
      <c r="B304" s="17">
        <v>2008</v>
      </c>
      <c r="C304" s="18">
        <v>0</v>
      </c>
      <c r="D304" s="18">
        <v>0</v>
      </c>
      <c r="E304" s="18">
        <v>0</v>
      </c>
      <c r="F304" s="18">
        <f t="shared" si="323"/>
        <v>0</v>
      </c>
      <c r="G304" s="20" t="str">
        <f t="shared" si="325"/>
        <v>NA</v>
      </c>
      <c r="H304" s="20" t="str">
        <f t="shared" si="324"/>
        <v>NA</v>
      </c>
      <c r="I304" s="20" t="str">
        <f t="shared" si="326"/>
        <v>NA</v>
      </c>
      <c r="J304" s="20" t="str">
        <f>IF(SUM($C301:$C304)=0,"NA",SUM($F301:$F304)/SUM($C301:$C304))</f>
        <v>NA</v>
      </c>
    </row>
    <row r="305" spans="1:15">
      <c r="A305" s="19">
        <v>3900</v>
      </c>
      <c r="B305" s="17">
        <v>2009</v>
      </c>
      <c r="C305" s="18">
        <v>0</v>
      </c>
      <c r="D305" s="18">
        <v>0</v>
      </c>
      <c r="E305" s="18">
        <v>0</v>
      </c>
      <c r="F305" s="18">
        <f t="shared" si="323"/>
        <v>0</v>
      </c>
      <c r="G305" s="20" t="str">
        <f t="shared" si="325"/>
        <v>NA</v>
      </c>
      <c r="H305" s="20" t="str">
        <f t="shared" si="324"/>
        <v>NA</v>
      </c>
      <c r="I305" s="20" t="str">
        <f t="shared" si="326"/>
        <v>NA</v>
      </c>
      <c r="J305" s="20" t="str">
        <f t="shared" ref="J305:J308" si="327">IF(SUM($C302:$C305)=0,"NA",SUM($F302:$F305)/SUM($C302:$C305))</f>
        <v>NA</v>
      </c>
      <c r="K305" s="20" t="str">
        <f>IF(SUM($C301:$C305)=0,"NA",SUM($F301:$F305)/SUM($C301:$C305))</f>
        <v>NA</v>
      </c>
    </row>
    <row r="306" spans="1:15">
      <c r="A306" s="19">
        <v>3900</v>
      </c>
      <c r="B306" s="17">
        <v>2010</v>
      </c>
      <c r="C306" s="18">
        <v>20297.490000000002</v>
      </c>
      <c r="D306" s="18">
        <v>0</v>
      </c>
      <c r="E306" s="18">
        <v>-10818</v>
      </c>
      <c r="F306" s="18">
        <f>D306-E306</f>
        <v>10818</v>
      </c>
      <c r="G306" s="20">
        <f>IF($C306=0,"NA",+$F306/$C306)</f>
        <v>0.53297230347200564</v>
      </c>
      <c r="H306" s="20">
        <f t="shared" si="324"/>
        <v>0.53297230347200564</v>
      </c>
      <c r="I306" s="20">
        <f t="shared" si="326"/>
        <v>0.53297230347200564</v>
      </c>
      <c r="J306" s="20">
        <f t="shared" si="327"/>
        <v>0.53297230347200564</v>
      </c>
      <c r="K306" s="20">
        <f t="shared" ref="K306:K309" si="328">IF(SUM($C302:$C306)=0,"NA",SUM($F302:$F306)/SUM($C302:$C306))</f>
        <v>0.53297230347200564</v>
      </c>
      <c r="L306" s="20">
        <f>IF(SUM($C301:$C306)=0,"NA",SUM($F301:$F306)/SUM($C301:$C306))</f>
        <v>0.53297230347200564</v>
      </c>
    </row>
    <row r="307" spans="1:15">
      <c r="A307" s="19">
        <v>3900</v>
      </c>
      <c r="B307" s="17">
        <v>2013</v>
      </c>
      <c r="C307" s="18">
        <v>0</v>
      </c>
      <c r="D307" s="18">
        <v>0</v>
      </c>
      <c r="E307" s="18">
        <v>0</v>
      </c>
      <c r="F307" s="18">
        <f t="shared" ref="F307:F309" si="329">D307-E307</f>
        <v>0</v>
      </c>
      <c r="G307" s="20" t="str">
        <f t="shared" ref="G307:G309" si="330">IF($C307=0,"NA",+$F307/$C307)</f>
        <v>NA</v>
      </c>
      <c r="H307" s="20">
        <f>IF(SUM($C306:$C307)=0,"NA",SUM($F306:$F307)/SUM($C306:$C307))</f>
        <v>0.53297230347200564</v>
      </c>
      <c r="I307" s="20">
        <f t="shared" si="326"/>
        <v>0.53297230347200564</v>
      </c>
      <c r="J307" s="20">
        <f t="shared" si="327"/>
        <v>0.53297230347200564</v>
      </c>
      <c r="K307" s="20">
        <f t="shared" si="328"/>
        <v>0.53297230347200564</v>
      </c>
      <c r="L307" s="20">
        <f>IF(SUM($C302:$C307)=0,"NA",SUM($F302:$F307)/SUM($C302:$C307))</f>
        <v>0.53297230347200564</v>
      </c>
      <c r="M307" s="20">
        <f>IF(SUM($C301:$C307)=0,"NA",SUM($F301:$F307)/SUM($C301:$C307))</f>
        <v>0.53297230347200564</v>
      </c>
    </row>
    <row r="308" spans="1:15">
      <c r="A308" s="19">
        <v>3900</v>
      </c>
      <c r="B308" s="17">
        <v>2014</v>
      </c>
      <c r="C308" s="18">
        <v>3236.32</v>
      </c>
      <c r="D308" s="18">
        <v>0</v>
      </c>
      <c r="E308" s="18">
        <v>0</v>
      </c>
      <c r="F308" s="18">
        <f t="shared" si="329"/>
        <v>0</v>
      </c>
      <c r="G308" s="20">
        <f t="shared" si="330"/>
        <v>0</v>
      </c>
      <c r="H308" s="20">
        <f>IF(SUM($C307:$C308)=0,"NA",SUM($F307:$F308)/SUM($C307:$C308))</f>
        <v>0</v>
      </c>
      <c r="I308" s="20">
        <f>IF(SUM($C306:$C308)=0,"NA",SUM($F306:$F308)/SUM($C306:$C308))</f>
        <v>0.45967907448900114</v>
      </c>
      <c r="J308" s="20">
        <f t="shared" si="327"/>
        <v>0.45967907448900114</v>
      </c>
      <c r="K308" s="20">
        <f t="shared" si="328"/>
        <v>0.45967907448900114</v>
      </c>
      <c r="L308" s="20">
        <f t="shared" ref="L308:L309" si="331">IF(SUM($C303:$C308)=0,"NA",SUM($F303:$F308)/SUM($C303:$C308))</f>
        <v>0.45967907448900114</v>
      </c>
      <c r="M308" s="20">
        <f>IF(SUM($C302:$C308)=0,"NA",SUM($F302:$F308)/SUM($C302:$C308))</f>
        <v>0.45967907448900114</v>
      </c>
      <c r="N308" s="20">
        <f>IF(SUM($C301:$C308)=0,"NA",SUM($F301:$F308)/SUM($C301:$C308))</f>
        <v>0.45967907448900114</v>
      </c>
    </row>
    <row r="309" spans="1:15">
      <c r="A309" s="19">
        <v>3900</v>
      </c>
      <c r="B309" s="17">
        <v>2015</v>
      </c>
      <c r="C309" s="18">
        <v>0</v>
      </c>
      <c r="D309" s="18">
        <v>0</v>
      </c>
      <c r="E309" s="18">
        <v>0</v>
      </c>
      <c r="F309" s="18">
        <f t="shared" si="329"/>
        <v>0</v>
      </c>
      <c r="G309" s="20" t="str">
        <f t="shared" si="330"/>
        <v>NA</v>
      </c>
      <c r="H309" s="20">
        <f t="shared" ref="H309" si="332">IF(SUM($C308:$C309)=0,"NA",SUM($F308:$F309)/SUM($C308:$C309))</f>
        <v>0</v>
      </c>
      <c r="I309" s="20">
        <f>IF(SUM($C307:$C309)=0,"NA",SUM($F307:$F309)/SUM($C307:$C309))</f>
        <v>0</v>
      </c>
      <c r="J309" s="20">
        <f>IF(SUM($C306:$C309)=0,"NA",SUM($F306:$F309)/SUM($C306:$C309))</f>
        <v>0.45967907448900114</v>
      </c>
      <c r="K309" s="20">
        <f t="shared" si="328"/>
        <v>0.45967907448900114</v>
      </c>
      <c r="L309" s="20">
        <f t="shared" si="331"/>
        <v>0.45967907448900114</v>
      </c>
      <c r="M309" s="20">
        <f t="shared" ref="M309" si="333">IF(SUM($C303:$C309)=0,"NA",SUM($F303:$F309)/SUM($C303:$C309))</f>
        <v>0.45967907448900114</v>
      </c>
      <c r="N309" s="20">
        <f>IF(SUM($C302:$C309)=0,"NA",SUM($F302:$F309)/SUM($C302:$C309))</f>
        <v>0.45967907448900114</v>
      </c>
      <c r="O309" s="20">
        <f>IF(SUM($C301:$C309)=0,"NA",SUM($F301:$F309)/SUM($C301:$C309))</f>
        <v>0.45967907448900114</v>
      </c>
    </row>
    <row r="310" spans="1:15">
      <c r="A310" s="19"/>
    </row>
    <row r="311" spans="1:15">
      <c r="A311" s="19">
        <v>3901</v>
      </c>
      <c r="B311" s="17">
        <v>2005</v>
      </c>
      <c r="C311" s="18">
        <v>0</v>
      </c>
      <c r="D311" s="18">
        <v>0</v>
      </c>
      <c r="E311" s="18">
        <v>0</v>
      </c>
      <c r="F311" s="18">
        <f t="shared" ref="F311:F315" si="334">D311-E311</f>
        <v>0</v>
      </c>
      <c r="G311" s="20" t="str">
        <f>IF($C311=0,"NA",+$F311/$C311)</f>
        <v>NA</v>
      </c>
    </row>
    <row r="312" spans="1:15">
      <c r="A312" s="19">
        <v>3901</v>
      </c>
      <c r="B312" s="17">
        <v>2006</v>
      </c>
      <c r="C312" s="18">
        <v>0</v>
      </c>
      <c r="D312" s="18">
        <v>0</v>
      </c>
      <c r="E312" s="18">
        <v>0</v>
      </c>
      <c r="F312" s="18">
        <f t="shared" si="334"/>
        <v>0</v>
      </c>
      <c r="G312" s="20" t="str">
        <f>IF($C312=0,"NA",+$F312/$C312)</f>
        <v>NA</v>
      </c>
      <c r="H312" s="20" t="str">
        <f t="shared" ref="H312:H316" si="335">IF(SUM($C311:$C312)=0,"NA",SUM($F311:$F312)/SUM($C311:$C312))</f>
        <v>NA</v>
      </c>
    </row>
    <row r="313" spans="1:15">
      <c r="A313" s="19">
        <v>3901</v>
      </c>
      <c r="B313" s="17">
        <v>2007</v>
      </c>
      <c r="C313" s="18">
        <v>0</v>
      </c>
      <c r="D313" s="18">
        <v>0</v>
      </c>
      <c r="E313" s="18">
        <v>0</v>
      </c>
      <c r="F313" s="18">
        <f t="shared" si="334"/>
        <v>0</v>
      </c>
      <c r="G313" s="20" t="str">
        <f t="shared" ref="G313:G315" si="336">IF($C313=0,"NA",+$F313/$C313)</f>
        <v>NA</v>
      </c>
      <c r="H313" s="20" t="str">
        <f t="shared" si="335"/>
        <v>NA</v>
      </c>
      <c r="I313" s="20" t="str">
        <f t="shared" ref="I313:I317" si="337">IF(SUM($C311:$C313)=0,"NA",SUM($F311:$F313)/SUM($C311:$C313))</f>
        <v>NA</v>
      </c>
    </row>
    <row r="314" spans="1:15">
      <c r="A314" s="19">
        <v>3901</v>
      </c>
      <c r="B314" s="17">
        <v>2008</v>
      </c>
      <c r="C314" s="18">
        <v>0</v>
      </c>
      <c r="D314" s="18">
        <v>0</v>
      </c>
      <c r="E314" s="18">
        <v>0</v>
      </c>
      <c r="F314" s="18">
        <f t="shared" si="334"/>
        <v>0</v>
      </c>
      <c r="G314" s="20" t="str">
        <f t="shared" si="336"/>
        <v>NA</v>
      </c>
      <c r="H314" s="20" t="str">
        <f t="shared" si="335"/>
        <v>NA</v>
      </c>
      <c r="I314" s="20" t="str">
        <f t="shared" si="337"/>
        <v>NA</v>
      </c>
      <c r="J314" s="20" t="str">
        <f>IF(SUM($C311:$C314)=0,"NA",SUM($F311:$F314)/SUM($C311:$C314))</f>
        <v>NA</v>
      </c>
    </row>
    <row r="315" spans="1:15">
      <c r="A315" s="19">
        <v>3901</v>
      </c>
      <c r="B315" s="17">
        <v>2009</v>
      </c>
      <c r="C315" s="18">
        <v>0</v>
      </c>
      <c r="D315" s="18">
        <v>0</v>
      </c>
      <c r="E315" s="18">
        <v>0</v>
      </c>
      <c r="F315" s="18">
        <f t="shared" si="334"/>
        <v>0</v>
      </c>
      <c r="G315" s="20" t="str">
        <f t="shared" si="336"/>
        <v>NA</v>
      </c>
      <c r="H315" s="20" t="str">
        <f t="shared" si="335"/>
        <v>NA</v>
      </c>
      <c r="I315" s="20" t="str">
        <f t="shared" si="337"/>
        <v>NA</v>
      </c>
      <c r="J315" s="20" t="str">
        <f t="shared" ref="J315:J318" si="338">IF(SUM($C312:$C315)=0,"NA",SUM($F312:$F315)/SUM($C312:$C315))</f>
        <v>NA</v>
      </c>
      <c r="K315" s="20" t="str">
        <f>IF(SUM($C311:$C315)=0,"NA",SUM($F311:$F315)/SUM($C311:$C315))</f>
        <v>NA</v>
      </c>
    </row>
    <row r="316" spans="1:15">
      <c r="A316" s="19">
        <v>3901</v>
      </c>
      <c r="B316" s="17">
        <v>2010</v>
      </c>
      <c r="C316" s="18">
        <v>0</v>
      </c>
      <c r="D316" s="18">
        <v>0</v>
      </c>
      <c r="E316" s="18">
        <v>0</v>
      </c>
      <c r="F316" s="18">
        <f>D316-E316</f>
        <v>0</v>
      </c>
      <c r="G316" s="20" t="str">
        <f>IF($C316=0,"NA",+$F316/$C316)</f>
        <v>NA</v>
      </c>
      <c r="H316" s="20" t="str">
        <f t="shared" si="335"/>
        <v>NA</v>
      </c>
      <c r="I316" s="20" t="str">
        <f t="shared" si="337"/>
        <v>NA</v>
      </c>
      <c r="J316" s="20" t="str">
        <f t="shared" si="338"/>
        <v>NA</v>
      </c>
      <c r="K316" s="20" t="str">
        <f t="shared" ref="K316:K319" si="339">IF(SUM($C312:$C316)=0,"NA",SUM($F312:$F316)/SUM($C312:$C316))</f>
        <v>NA</v>
      </c>
      <c r="L316" s="20" t="str">
        <f>IF(SUM($C311:$C316)=0,"NA",SUM($F311:$F316)/SUM($C311:$C316))</f>
        <v>NA</v>
      </c>
    </row>
    <row r="317" spans="1:15">
      <c r="A317" s="19">
        <v>3901</v>
      </c>
      <c r="B317" s="17">
        <v>2013</v>
      </c>
      <c r="C317" s="18">
        <v>0</v>
      </c>
      <c r="D317" s="18">
        <v>0</v>
      </c>
      <c r="E317" s="18">
        <v>0</v>
      </c>
      <c r="F317" s="18">
        <f t="shared" ref="F317:F319" si="340">D317-E317</f>
        <v>0</v>
      </c>
      <c r="G317" s="20" t="str">
        <f t="shared" ref="G317:G319" si="341">IF($C317=0,"NA",+$F317/$C317)</f>
        <v>NA</v>
      </c>
      <c r="H317" s="20" t="str">
        <f>IF(SUM($C316:$C317)=0,"NA",SUM($F316:$F317)/SUM($C316:$C317))</f>
        <v>NA</v>
      </c>
      <c r="I317" s="20" t="str">
        <f t="shared" si="337"/>
        <v>NA</v>
      </c>
      <c r="J317" s="20" t="str">
        <f t="shared" si="338"/>
        <v>NA</v>
      </c>
      <c r="K317" s="20" t="str">
        <f t="shared" si="339"/>
        <v>NA</v>
      </c>
      <c r="L317" s="20" t="str">
        <f>IF(SUM($C312:$C317)=0,"NA",SUM($F312:$F317)/SUM($C312:$C317))</f>
        <v>NA</v>
      </c>
      <c r="M317" s="20" t="str">
        <f>IF(SUM($C311:$C317)=0,"NA",SUM($F311:$F317)/SUM($C311:$C317))</f>
        <v>NA</v>
      </c>
    </row>
    <row r="318" spans="1:15">
      <c r="A318" s="19">
        <v>3901</v>
      </c>
      <c r="B318" s="17">
        <v>2014</v>
      </c>
      <c r="C318" s="18">
        <v>0</v>
      </c>
      <c r="D318" s="18">
        <v>0</v>
      </c>
      <c r="E318" s="18">
        <v>0</v>
      </c>
      <c r="F318" s="18">
        <f t="shared" si="340"/>
        <v>0</v>
      </c>
      <c r="G318" s="20" t="str">
        <f t="shared" si="341"/>
        <v>NA</v>
      </c>
      <c r="H318" s="20" t="str">
        <f>IF(SUM($C317:$C318)=0,"NA",SUM($F317:$F318)/SUM($C317:$C318))</f>
        <v>NA</v>
      </c>
      <c r="I318" s="20" t="str">
        <f>IF(SUM($C316:$C318)=0,"NA",SUM($F316:$F318)/SUM($C316:$C318))</f>
        <v>NA</v>
      </c>
      <c r="J318" s="20" t="str">
        <f t="shared" si="338"/>
        <v>NA</v>
      </c>
      <c r="K318" s="20" t="str">
        <f t="shared" si="339"/>
        <v>NA</v>
      </c>
      <c r="L318" s="20" t="str">
        <f t="shared" ref="L318:L319" si="342">IF(SUM($C313:$C318)=0,"NA",SUM($F313:$F318)/SUM($C313:$C318))</f>
        <v>NA</v>
      </c>
      <c r="M318" s="20" t="str">
        <f>IF(SUM($C312:$C318)=0,"NA",SUM($F312:$F318)/SUM($C312:$C318))</f>
        <v>NA</v>
      </c>
      <c r="N318" s="20" t="str">
        <f>IF(SUM($C311:$C318)=0,"NA",SUM($F311:$F318)/SUM($C311:$C318))</f>
        <v>NA</v>
      </c>
    </row>
    <row r="319" spans="1:15">
      <c r="A319" s="19">
        <v>3901</v>
      </c>
      <c r="B319" s="17">
        <v>2015</v>
      </c>
      <c r="C319" s="18">
        <v>0</v>
      </c>
      <c r="D319" s="18">
        <v>0</v>
      </c>
      <c r="E319" s="18">
        <v>0</v>
      </c>
      <c r="F319" s="18">
        <f t="shared" si="340"/>
        <v>0</v>
      </c>
      <c r="G319" s="20" t="str">
        <f t="shared" si="341"/>
        <v>NA</v>
      </c>
      <c r="H319" s="20" t="str">
        <f t="shared" ref="H319" si="343">IF(SUM($C318:$C319)=0,"NA",SUM($F318:$F319)/SUM($C318:$C319))</f>
        <v>NA</v>
      </c>
      <c r="I319" s="20" t="str">
        <f>IF(SUM($C317:$C319)=0,"NA",SUM($F317:$F319)/SUM($C317:$C319))</f>
        <v>NA</v>
      </c>
      <c r="J319" s="20" t="str">
        <f>IF(SUM($C316:$C319)=0,"NA",SUM($F316:$F319)/SUM($C316:$C319))</f>
        <v>NA</v>
      </c>
      <c r="K319" s="20" t="str">
        <f t="shared" si="339"/>
        <v>NA</v>
      </c>
      <c r="L319" s="20" t="str">
        <f t="shared" si="342"/>
        <v>NA</v>
      </c>
      <c r="M319" s="20" t="str">
        <f t="shared" ref="M319" si="344">IF(SUM($C313:$C319)=0,"NA",SUM($F313:$F319)/SUM($C313:$C319))</f>
        <v>NA</v>
      </c>
      <c r="N319" s="20" t="str">
        <f>IF(SUM($C312:$C319)=0,"NA",SUM($F312:$F319)/SUM($C312:$C319))</f>
        <v>NA</v>
      </c>
      <c r="O319" s="20" t="str">
        <f>IF(SUM($C311:$C319)=0,"NA",SUM($F311:$F319)/SUM($C311:$C319))</f>
        <v>NA</v>
      </c>
    </row>
    <row r="320" spans="1:15">
      <c r="A320" s="19"/>
    </row>
    <row r="321" spans="1:15">
      <c r="A321" s="19">
        <v>3902</v>
      </c>
      <c r="B321" s="17">
        <v>2005</v>
      </c>
      <c r="C321" s="18">
        <v>0</v>
      </c>
      <c r="D321" s="18">
        <v>0</v>
      </c>
      <c r="E321" s="18">
        <v>0</v>
      </c>
      <c r="F321" s="18">
        <f t="shared" ref="F321:F325" si="345">D321-E321</f>
        <v>0</v>
      </c>
      <c r="G321" s="20" t="str">
        <f>IF($C321=0,"NA",+$F321/$C321)</f>
        <v>NA</v>
      </c>
    </row>
    <row r="322" spans="1:15">
      <c r="A322" s="19">
        <v>3902</v>
      </c>
      <c r="B322" s="17">
        <v>2006</v>
      </c>
      <c r="C322" s="18">
        <v>0</v>
      </c>
      <c r="D322" s="18">
        <v>0</v>
      </c>
      <c r="E322" s="18">
        <v>0</v>
      </c>
      <c r="F322" s="18">
        <f t="shared" si="345"/>
        <v>0</v>
      </c>
      <c r="G322" s="20" t="str">
        <f>IF($C322=0,"NA",+$F322/$C322)</f>
        <v>NA</v>
      </c>
      <c r="H322" s="20" t="str">
        <f t="shared" ref="H322:H326" si="346">IF(SUM($C321:$C322)=0,"NA",SUM($F321:$F322)/SUM($C321:$C322))</f>
        <v>NA</v>
      </c>
    </row>
    <row r="323" spans="1:15">
      <c r="A323" s="19">
        <v>3902</v>
      </c>
      <c r="B323" s="17">
        <v>2007</v>
      </c>
      <c r="C323" s="18">
        <v>0</v>
      </c>
      <c r="D323" s="18">
        <v>0</v>
      </c>
      <c r="E323" s="18">
        <v>0</v>
      </c>
      <c r="F323" s="18">
        <f t="shared" si="345"/>
        <v>0</v>
      </c>
      <c r="G323" s="20" t="str">
        <f t="shared" ref="G323:G325" si="347">IF($C323=0,"NA",+$F323/$C323)</f>
        <v>NA</v>
      </c>
      <c r="H323" s="20" t="str">
        <f t="shared" si="346"/>
        <v>NA</v>
      </c>
      <c r="I323" s="20" t="str">
        <f t="shared" ref="I323:I327" si="348">IF(SUM($C321:$C323)=0,"NA",SUM($F321:$F323)/SUM($C321:$C323))</f>
        <v>NA</v>
      </c>
    </row>
    <row r="324" spans="1:15">
      <c r="A324" s="19">
        <v>3902</v>
      </c>
      <c r="B324" s="17">
        <v>2008</v>
      </c>
      <c r="C324" s="18">
        <v>0</v>
      </c>
      <c r="D324" s="18">
        <v>0</v>
      </c>
      <c r="E324" s="18">
        <v>0</v>
      </c>
      <c r="F324" s="18">
        <f t="shared" si="345"/>
        <v>0</v>
      </c>
      <c r="G324" s="20" t="str">
        <f t="shared" si="347"/>
        <v>NA</v>
      </c>
      <c r="H324" s="20" t="str">
        <f t="shared" si="346"/>
        <v>NA</v>
      </c>
      <c r="I324" s="20" t="str">
        <f t="shared" si="348"/>
        <v>NA</v>
      </c>
      <c r="J324" s="20" t="str">
        <f>IF(SUM($C321:$C324)=0,"NA",SUM($F321:$F324)/SUM($C321:$C324))</f>
        <v>NA</v>
      </c>
    </row>
    <row r="325" spans="1:15">
      <c r="A325" s="19">
        <v>3902</v>
      </c>
      <c r="B325" s="17">
        <v>2009</v>
      </c>
      <c r="C325" s="18">
        <v>0</v>
      </c>
      <c r="D325" s="18">
        <v>0</v>
      </c>
      <c r="E325" s="18">
        <v>0</v>
      </c>
      <c r="F325" s="18">
        <f t="shared" si="345"/>
        <v>0</v>
      </c>
      <c r="G325" s="20" t="str">
        <f t="shared" si="347"/>
        <v>NA</v>
      </c>
      <c r="H325" s="20" t="str">
        <f t="shared" si="346"/>
        <v>NA</v>
      </c>
      <c r="I325" s="20" t="str">
        <f t="shared" si="348"/>
        <v>NA</v>
      </c>
      <c r="J325" s="20" t="str">
        <f t="shared" ref="J325:J328" si="349">IF(SUM($C322:$C325)=0,"NA",SUM($F322:$F325)/SUM($C322:$C325))</f>
        <v>NA</v>
      </c>
      <c r="K325" s="20" t="str">
        <f>IF(SUM($C321:$C325)=0,"NA",SUM($F321:$F325)/SUM($C321:$C325))</f>
        <v>NA</v>
      </c>
    </row>
    <row r="326" spans="1:15">
      <c r="A326" s="19">
        <v>3902</v>
      </c>
      <c r="B326" s="17">
        <v>2010</v>
      </c>
      <c r="C326" s="18">
        <v>0</v>
      </c>
      <c r="D326" s="18">
        <v>0</v>
      </c>
      <c r="E326" s="18">
        <v>0</v>
      </c>
      <c r="F326" s="18">
        <f>D326-E326</f>
        <v>0</v>
      </c>
      <c r="G326" s="20" t="str">
        <f>IF($C326=0,"NA",+$F326/$C326)</f>
        <v>NA</v>
      </c>
      <c r="H326" s="20" t="str">
        <f t="shared" si="346"/>
        <v>NA</v>
      </c>
      <c r="I326" s="20" t="str">
        <f t="shared" si="348"/>
        <v>NA</v>
      </c>
      <c r="J326" s="20" t="str">
        <f t="shared" si="349"/>
        <v>NA</v>
      </c>
      <c r="K326" s="20" t="str">
        <f t="shared" ref="K326:K329" si="350">IF(SUM($C322:$C326)=0,"NA",SUM($F322:$F326)/SUM($C322:$C326))</f>
        <v>NA</v>
      </c>
      <c r="L326" s="20" t="str">
        <f>IF(SUM($C321:$C326)=0,"NA",SUM($F321:$F326)/SUM($C321:$C326))</f>
        <v>NA</v>
      </c>
    </row>
    <row r="327" spans="1:15">
      <c r="A327" s="19">
        <v>3902</v>
      </c>
      <c r="B327" s="17">
        <v>2013</v>
      </c>
      <c r="C327" s="18">
        <v>0</v>
      </c>
      <c r="D327" s="18">
        <v>0</v>
      </c>
      <c r="E327" s="18">
        <v>0</v>
      </c>
      <c r="F327" s="18">
        <f t="shared" ref="F327:F329" si="351">D327-E327</f>
        <v>0</v>
      </c>
      <c r="G327" s="20" t="str">
        <f t="shared" ref="G327:G329" si="352">IF($C327=0,"NA",+$F327/$C327)</f>
        <v>NA</v>
      </c>
      <c r="H327" s="20" t="str">
        <f>IF(SUM($C326:$C327)=0,"NA",SUM($F326:$F327)/SUM($C326:$C327))</f>
        <v>NA</v>
      </c>
      <c r="I327" s="20" t="str">
        <f t="shared" si="348"/>
        <v>NA</v>
      </c>
      <c r="J327" s="20" t="str">
        <f t="shared" si="349"/>
        <v>NA</v>
      </c>
      <c r="K327" s="20" t="str">
        <f t="shared" si="350"/>
        <v>NA</v>
      </c>
      <c r="L327" s="20" t="str">
        <f>IF(SUM($C322:$C327)=0,"NA",SUM($F322:$F327)/SUM($C322:$C327))</f>
        <v>NA</v>
      </c>
      <c r="M327" s="20" t="str">
        <f>IF(SUM($C321:$C327)=0,"NA",SUM($F321:$F327)/SUM($C321:$C327))</f>
        <v>NA</v>
      </c>
    </row>
    <row r="328" spans="1:15">
      <c r="A328" s="19">
        <v>3902</v>
      </c>
      <c r="B328" s="17">
        <v>2014</v>
      </c>
      <c r="C328" s="18">
        <v>0</v>
      </c>
      <c r="D328" s="18">
        <v>0</v>
      </c>
      <c r="E328" s="18">
        <v>0</v>
      </c>
      <c r="F328" s="18">
        <f t="shared" si="351"/>
        <v>0</v>
      </c>
      <c r="G328" s="20" t="str">
        <f t="shared" si="352"/>
        <v>NA</v>
      </c>
      <c r="H328" s="20" t="str">
        <f>IF(SUM($C327:$C328)=0,"NA",SUM($F327:$F328)/SUM($C327:$C328))</f>
        <v>NA</v>
      </c>
      <c r="I328" s="20" t="str">
        <f>IF(SUM($C326:$C328)=0,"NA",SUM($F326:$F328)/SUM($C326:$C328))</f>
        <v>NA</v>
      </c>
      <c r="J328" s="20" t="str">
        <f t="shared" si="349"/>
        <v>NA</v>
      </c>
      <c r="K328" s="20" t="str">
        <f t="shared" si="350"/>
        <v>NA</v>
      </c>
      <c r="L328" s="20" t="str">
        <f t="shared" ref="L328:L329" si="353">IF(SUM($C323:$C328)=0,"NA",SUM($F323:$F328)/SUM($C323:$C328))</f>
        <v>NA</v>
      </c>
      <c r="M328" s="20" t="str">
        <f>IF(SUM($C322:$C328)=0,"NA",SUM($F322:$F328)/SUM($C322:$C328))</f>
        <v>NA</v>
      </c>
      <c r="N328" s="20" t="str">
        <f>IF(SUM($C321:$C328)=0,"NA",SUM($F321:$F328)/SUM($C321:$C328))</f>
        <v>NA</v>
      </c>
    </row>
    <row r="329" spans="1:15">
      <c r="A329" s="19">
        <v>3902</v>
      </c>
      <c r="B329" s="17">
        <v>2015</v>
      </c>
      <c r="C329" s="18">
        <v>0</v>
      </c>
      <c r="D329" s="18">
        <v>0</v>
      </c>
      <c r="E329" s="18">
        <v>0</v>
      </c>
      <c r="F329" s="18">
        <f t="shared" si="351"/>
        <v>0</v>
      </c>
      <c r="G329" s="20" t="str">
        <f t="shared" si="352"/>
        <v>NA</v>
      </c>
      <c r="H329" s="20" t="str">
        <f t="shared" ref="H329" si="354">IF(SUM($C328:$C329)=0,"NA",SUM($F328:$F329)/SUM($C328:$C329))</f>
        <v>NA</v>
      </c>
      <c r="I329" s="20" t="str">
        <f>IF(SUM($C327:$C329)=0,"NA",SUM($F327:$F329)/SUM($C327:$C329))</f>
        <v>NA</v>
      </c>
      <c r="J329" s="20" t="str">
        <f>IF(SUM($C326:$C329)=0,"NA",SUM($F326:$F329)/SUM($C326:$C329))</f>
        <v>NA</v>
      </c>
      <c r="K329" s="20" t="str">
        <f t="shared" si="350"/>
        <v>NA</v>
      </c>
      <c r="L329" s="20" t="str">
        <f t="shared" si="353"/>
        <v>NA</v>
      </c>
      <c r="M329" s="20" t="str">
        <f t="shared" ref="M329" si="355">IF(SUM($C323:$C329)=0,"NA",SUM($F323:$F329)/SUM($C323:$C329))</f>
        <v>NA</v>
      </c>
      <c r="N329" s="20" t="str">
        <f>IF(SUM($C322:$C329)=0,"NA",SUM($F322:$F329)/SUM($C322:$C329))</f>
        <v>NA</v>
      </c>
      <c r="O329" s="20" t="str">
        <f>IF(SUM($C321:$C329)=0,"NA",SUM($F321:$F329)/SUM($C321:$C329))</f>
        <v>NA</v>
      </c>
    </row>
    <row r="330" spans="1:15">
      <c r="A330" s="19"/>
    </row>
    <row r="331" spans="1:15">
      <c r="A331" s="19">
        <v>3903</v>
      </c>
      <c r="B331" s="17">
        <v>2005</v>
      </c>
      <c r="C331" s="18">
        <v>0</v>
      </c>
      <c r="D331" s="18">
        <v>0</v>
      </c>
      <c r="E331" s="18">
        <v>0</v>
      </c>
      <c r="F331" s="18">
        <f t="shared" ref="F331:F335" si="356">D331-E331</f>
        <v>0</v>
      </c>
      <c r="G331" s="20" t="str">
        <f>IF($C331=0,"NA",+$F331/$C331)</f>
        <v>NA</v>
      </c>
    </row>
    <row r="332" spans="1:15">
      <c r="A332" s="19">
        <v>3903</v>
      </c>
      <c r="B332" s="17">
        <v>2006</v>
      </c>
      <c r="C332" s="18">
        <v>0</v>
      </c>
      <c r="D332" s="18">
        <v>0</v>
      </c>
      <c r="E332" s="18">
        <v>0</v>
      </c>
      <c r="F332" s="18">
        <f t="shared" si="356"/>
        <v>0</v>
      </c>
      <c r="G332" s="20" t="str">
        <f>IF($C332=0,"NA",+$F332/$C332)</f>
        <v>NA</v>
      </c>
      <c r="H332" s="20" t="str">
        <f t="shared" ref="H332:H336" si="357">IF(SUM($C331:$C332)=0,"NA",SUM($F331:$F332)/SUM($C331:$C332))</f>
        <v>NA</v>
      </c>
    </row>
    <row r="333" spans="1:15">
      <c r="A333" s="19">
        <v>3903</v>
      </c>
      <c r="B333" s="17">
        <v>2007</v>
      </c>
      <c r="C333" s="18">
        <v>0</v>
      </c>
      <c r="D333" s="18">
        <v>0</v>
      </c>
      <c r="E333" s="18">
        <v>0</v>
      </c>
      <c r="F333" s="18">
        <f t="shared" si="356"/>
        <v>0</v>
      </c>
      <c r="G333" s="20" t="str">
        <f t="shared" ref="G333:G335" si="358">IF($C333=0,"NA",+$F333/$C333)</f>
        <v>NA</v>
      </c>
      <c r="H333" s="20" t="str">
        <f t="shared" si="357"/>
        <v>NA</v>
      </c>
      <c r="I333" s="20" t="str">
        <f t="shared" ref="I333:I337" si="359">IF(SUM($C331:$C333)=0,"NA",SUM($F331:$F333)/SUM($C331:$C333))</f>
        <v>NA</v>
      </c>
    </row>
    <row r="334" spans="1:15">
      <c r="A334" s="19">
        <v>3903</v>
      </c>
      <c r="B334" s="17">
        <v>2008</v>
      </c>
      <c r="C334" s="18">
        <v>0</v>
      </c>
      <c r="D334" s="18">
        <v>0</v>
      </c>
      <c r="E334" s="18">
        <v>0</v>
      </c>
      <c r="F334" s="18">
        <f t="shared" si="356"/>
        <v>0</v>
      </c>
      <c r="G334" s="20" t="str">
        <f t="shared" si="358"/>
        <v>NA</v>
      </c>
      <c r="H334" s="20" t="str">
        <f t="shared" si="357"/>
        <v>NA</v>
      </c>
      <c r="I334" s="20" t="str">
        <f t="shared" si="359"/>
        <v>NA</v>
      </c>
      <c r="J334" s="20" t="str">
        <f>IF(SUM($C331:$C334)=0,"NA",SUM($F331:$F334)/SUM($C331:$C334))</f>
        <v>NA</v>
      </c>
    </row>
    <row r="335" spans="1:15">
      <c r="A335" s="19">
        <v>3903</v>
      </c>
      <c r="B335" s="17">
        <v>2009</v>
      </c>
      <c r="C335" s="18">
        <v>0</v>
      </c>
      <c r="D335" s="18">
        <v>0</v>
      </c>
      <c r="E335" s="18">
        <v>0</v>
      </c>
      <c r="F335" s="18">
        <f t="shared" si="356"/>
        <v>0</v>
      </c>
      <c r="G335" s="20" t="str">
        <f t="shared" si="358"/>
        <v>NA</v>
      </c>
      <c r="H335" s="20" t="str">
        <f t="shared" si="357"/>
        <v>NA</v>
      </c>
      <c r="I335" s="20" t="str">
        <f t="shared" si="359"/>
        <v>NA</v>
      </c>
      <c r="J335" s="20" t="str">
        <f t="shared" ref="J335:J338" si="360">IF(SUM($C332:$C335)=0,"NA",SUM($F332:$F335)/SUM($C332:$C335))</f>
        <v>NA</v>
      </c>
      <c r="K335" s="20" t="str">
        <f>IF(SUM($C331:$C335)=0,"NA",SUM($F331:$F335)/SUM($C331:$C335))</f>
        <v>NA</v>
      </c>
    </row>
    <row r="336" spans="1:15">
      <c r="A336" s="19">
        <v>3903</v>
      </c>
      <c r="B336" s="17">
        <v>2010</v>
      </c>
      <c r="C336" s="18">
        <v>0</v>
      </c>
      <c r="D336" s="18">
        <v>0</v>
      </c>
      <c r="E336" s="18">
        <v>0</v>
      </c>
      <c r="F336" s="18">
        <f>D336-E336</f>
        <v>0</v>
      </c>
      <c r="G336" s="20" t="str">
        <f>IF($C336=0,"NA",+$F336/$C336)</f>
        <v>NA</v>
      </c>
      <c r="H336" s="20" t="str">
        <f t="shared" si="357"/>
        <v>NA</v>
      </c>
      <c r="I336" s="20" t="str">
        <f t="shared" si="359"/>
        <v>NA</v>
      </c>
      <c r="J336" s="20" t="str">
        <f t="shared" si="360"/>
        <v>NA</v>
      </c>
      <c r="K336" s="20" t="str">
        <f t="shared" ref="K336:K339" si="361">IF(SUM($C332:$C336)=0,"NA",SUM($F332:$F336)/SUM($C332:$C336))</f>
        <v>NA</v>
      </c>
      <c r="L336" s="20" t="str">
        <f>IF(SUM($C331:$C336)=0,"NA",SUM($F331:$F336)/SUM($C331:$C336))</f>
        <v>NA</v>
      </c>
    </row>
    <row r="337" spans="1:15">
      <c r="A337" s="19">
        <v>3903</v>
      </c>
      <c r="B337" s="17">
        <v>2013</v>
      </c>
      <c r="C337" s="18">
        <v>0</v>
      </c>
      <c r="D337" s="18">
        <v>0</v>
      </c>
      <c r="E337" s="18">
        <v>0</v>
      </c>
      <c r="F337" s="18">
        <f t="shared" ref="F337:F339" si="362">D337-E337</f>
        <v>0</v>
      </c>
      <c r="G337" s="20" t="str">
        <f t="shared" ref="G337:G339" si="363">IF($C337=0,"NA",+$F337/$C337)</f>
        <v>NA</v>
      </c>
      <c r="H337" s="20" t="str">
        <f>IF(SUM($C336:$C337)=0,"NA",SUM($F336:$F337)/SUM($C336:$C337))</f>
        <v>NA</v>
      </c>
      <c r="I337" s="20" t="str">
        <f t="shared" si="359"/>
        <v>NA</v>
      </c>
      <c r="J337" s="20" t="str">
        <f t="shared" si="360"/>
        <v>NA</v>
      </c>
      <c r="K337" s="20" t="str">
        <f t="shared" si="361"/>
        <v>NA</v>
      </c>
      <c r="L337" s="20" t="str">
        <f>IF(SUM($C332:$C337)=0,"NA",SUM($F332:$F337)/SUM($C332:$C337))</f>
        <v>NA</v>
      </c>
      <c r="M337" s="20" t="str">
        <f>IF(SUM($C331:$C337)=0,"NA",SUM($F331:$F337)/SUM($C331:$C337))</f>
        <v>NA</v>
      </c>
    </row>
    <row r="338" spans="1:15">
      <c r="A338" s="19">
        <v>3903</v>
      </c>
      <c r="B338" s="17">
        <v>2014</v>
      </c>
      <c r="C338" s="18">
        <v>0</v>
      </c>
      <c r="D338" s="18">
        <v>0</v>
      </c>
      <c r="E338" s="18">
        <v>0</v>
      </c>
      <c r="F338" s="18">
        <f t="shared" si="362"/>
        <v>0</v>
      </c>
      <c r="G338" s="20" t="str">
        <f t="shared" si="363"/>
        <v>NA</v>
      </c>
      <c r="H338" s="20" t="str">
        <f>IF(SUM($C337:$C338)=0,"NA",SUM($F337:$F338)/SUM($C337:$C338))</f>
        <v>NA</v>
      </c>
      <c r="I338" s="20" t="str">
        <f>IF(SUM($C336:$C338)=0,"NA",SUM($F336:$F338)/SUM($C336:$C338))</f>
        <v>NA</v>
      </c>
      <c r="J338" s="20" t="str">
        <f t="shared" si="360"/>
        <v>NA</v>
      </c>
      <c r="K338" s="20" t="str">
        <f t="shared" si="361"/>
        <v>NA</v>
      </c>
      <c r="L338" s="20" t="str">
        <f t="shared" ref="L338:L339" si="364">IF(SUM($C333:$C338)=0,"NA",SUM($F333:$F338)/SUM($C333:$C338))</f>
        <v>NA</v>
      </c>
      <c r="M338" s="20" t="str">
        <f>IF(SUM($C332:$C338)=0,"NA",SUM($F332:$F338)/SUM($C332:$C338))</f>
        <v>NA</v>
      </c>
      <c r="N338" s="20" t="str">
        <f>IF(SUM($C331:$C338)=0,"NA",SUM($F331:$F338)/SUM($C331:$C338))</f>
        <v>NA</v>
      </c>
    </row>
    <row r="339" spans="1:15">
      <c r="A339" s="19">
        <v>3903</v>
      </c>
      <c r="B339" s="17">
        <v>2015</v>
      </c>
      <c r="C339" s="18">
        <v>0</v>
      </c>
      <c r="D339" s="18">
        <v>0</v>
      </c>
      <c r="E339" s="18">
        <v>0</v>
      </c>
      <c r="F339" s="18">
        <f t="shared" si="362"/>
        <v>0</v>
      </c>
      <c r="G339" s="20" t="str">
        <f t="shared" si="363"/>
        <v>NA</v>
      </c>
      <c r="H339" s="20" t="str">
        <f t="shared" ref="H339" si="365">IF(SUM($C338:$C339)=0,"NA",SUM($F338:$F339)/SUM($C338:$C339))</f>
        <v>NA</v>
      </c>
      <c r="I339" s="20" t="str">
        <f>IF(SUM($C337:$C339)=0,"NA",SUM($F337:$F339)/SUM($C337:$C339))</f>
        <v>NA</v>
      </c>
      <c r="J339" s="20" t="str">
        <f>IF(SUM($C336:$C339)=0,"NA",SUM($F336:$F339)/SUM($C336:$C339))</f>
        <v>NA</v>
      </c>
      <c r="K339" s="20" t="str">
        <f t="shared" si="361"/>
        <v>NA</v>
      </c>
      <c r="L339" s="20" t="str">
        <f t="shared" si="364"/>
        <v>NA</v>
      </c>
      <c r="M339" s="20" t="str">
        <f t="shared" ref="M339" si="366">IF(SUM($C333:$C339)=0,"NA",SUM($F333:$F339)/SUM($C333:$C339))</f>
        <v>NA</v>
      </c>
      <c r="N339" s="20" t="str">
        <f>IF(SUM($C332:$C339)=0,"NA",SUM($F332:$F339)/SUM($C332:$C339))</f>
        <v>NA</v>
      </c>
      <c r="O339" s="20" t="str">
        <f>IF(SUM($C331:$C339)=0,"NA",SUM($F331:$F339)/SUM($C331:$C339))</f>
        <v>NA</v>
      </c>
    </row>
    <row r="340" spans="1:15">
      <c r="A340" s="19"/>
    </row>
    <row r="341" spans="1:15">
      <c r="A341" s="19">
        <v>3910</v>
      </c>
      <c r="B341" s="17">
        <v>2005</v>
      </c>
      <c r="C341" s="18">
        <v>0</v>
      </c>
      <c r="D341" s="18">
        <v>0</v>
      </c>
      <c r="E341" s="18">
        <v>0</v>
      </c>
      <c r="F341" s="18">
        <f t="shared" ref="F341:F345" si="367">D341-E341</f>
        <v>0</v>
      </c>
      <c r="G341" s="20" t="str">
        <f>IF($C341=0,"NA",+$F341/$C341)</f>
        <v>NA</v>
      </c>
    </row>
    <row r="342" spans="1:15">
      <c r="A342" s="19">
        <v>3910</v>
      </c>
      <c r="B342" s="17">
        <v>2006</v>
      </c>
      <c r="C342" s="18">
        <v>80495.199999999997</v>
      </c>
      <c r="D342" s="18">
        <v>0</v>
      </c>
      <c r="E342" s="18">
        <v>0</v>
      </c>
      <c r="F342" s="18">
        <f t="shared" si="367"/>
        <v>0</v>
      </c>
      <c r="G342" s="20">
        <f>IF($C342=0,"NA",+$F342/$C342)</f>
        <v>0</v>
      </c>
      <c r="H342" s="20">
        <f t="shared" ref="H342:H346" si="368">IF(SUM($C341:$C342)=0,"NA",SUM($F341:$F342)/SUM($C341:$C342))</f>
        <v>0</v>
      </c>
    </row>
    <row r="343" spans="1:15">
      <c r="A343" s="19">
        <v>3910</v>
      </c>
      <c r="B343" s="17">
        <v>2007</v>
      </c>
      <c r="C343" s="18">
        <v>7662.47</v>
      </c>
      <c r="D343" s="18">
        <v>0</v>
      </c>
      <c r="E343" s="18">
        <v>0</v>
      </c>
      <c r="F343" s="18">
        <f t="shared" si="367"/>
        <v>0</v>
      </c>
      <c r="G343" s="20">
        <f t="shared" ref="G343:G345" si="369">IF($C343=0,"NA",+$F343/$C343)</f>
        <v>0</v>
      </c>
      <c r="H343" s="20">
        <f t="shared" si="368"/>
        <v>0</v>
      </c>
      <c r="I343" s="20">
        <f t="shared" ref="I343:I347" si="370">IF(SUM($C341:$C343)=0,"NA",SUM($F341:$F343)/SUM($C341:$C343))</f>
        <v>0</v>
      </c>
    </row>
    <row r="344" spans="1:15">
      <c r="A344" s="19">
        <v>3910</v>
      </c>
      <c r="B344" s="17">
        <v>2008</v>
      </c>
      <c r="C344" s="18">
        <v>16502.560000000001</v>
      </c>
      <c r="D344" s="18">
        <v>0</v>
      </c>
      <c r="E344" s="18">
        <v>0</v>
      </c>
      <c r="F344" s="18">
        <f t="shared" si="367"/>
        <v>0</v>
      </c>
      <c r="G344" s="20">
        <f t="shared" si="369"/>
        <v>0</v>
      </c>
      <c r="H344" s="20">
        <f t="shared" si="368"/>
        <v>0</v>
      </c>
      <c r="I344" s="20">
        <f t="shared" si="370"/>
        <v>0</v>
      </c>
      <c r="J344" s="20">
        <f>IF(SUM($C341:$C344)=0,"NA",SUM($F341:$F344)/SUM($C341:$C344))</f>
        <v>0</v>
      </c>
    </row>
    <row r="345" spans="1:15">
      <c r="A345" s="19">
        <v>3910</v>
      </c>
      <c r="B345" s="17">
        <v>2009</v>
      </c>
      <c r="C345" s="18">
        <v>36439.51</v>
      </c>
      <c r="D345" s="18">
        <v>0</v>
      </c>
      <c r="E345" s="18">
        <v>0</v>
      </c>
      <c r="F345" s="18">
        <f t="shared" si="367"/>
        <v>0</v>
      </c>
      <c r="G345" s="20">
        <f t="shared" si="369"/>
        <v>0</v>
      </c>
      <c r="H345" s="20">
        <f t="shared" si="368"/>
        <v>0</v>
      </c>
      <c r="I345" s="20">
        <f t="shared" si="370"/>
        <v>0</v>
      </c>
      <c r="J345" s="20">
        <f t="shared" ref="J345:J348" si="371">IF(SUM($C342:$C345)=0,"NA",SUM($F342:$F345)/SUM($C342:$C345))</f>
        <v>0</v>
      </c>
      <c r="K345" s="20">
        <f>IF(SUM($C341:$C345)=0,"NA",SUM($F341:$F345)/SUM($C341:$C345))</f>
        <v>0</v>
      </c>
    </row>
    <row r="346" spans="1:15">
      <c r="A346" s="19">
        <v>3910</v>
      </c>
      <c r="B346" s="17">
        <v>2010</v>
      </c>
      <c r="C346" s="18">
        <v>1386.17</v>
      </c>
      <c r="D346" s="18">
        <v>0</v>
      </c>
      <c r="E346" s="18">
        <v>0</v>
      </c>
      <c r="F346" s="18">
        <f>D346-E346</f>
        <v>0</v>
      </c>
      <c r="G346" s="20">
        <f>IF($C346=0,"NA",+$F346/$C346)</f>
        <v>0</v>
      </c>
      <c r="H346" s="20">
        <f t="shared" si="368"/>
        <v>0</v>
      </c>
      <c r="I346" s="20">
        <f t="shared" si="370"/>
        <v>0</v>
      </c>
      <c r="J346" s="20">
        <f t="shared" si="371"/>
        <v>0</v>
      </c>
      <c r="K346" s="20">
        <f t="shared" ref="K346:K349" si="372">IF(SUM($C342:$C346)=0,"NA",SUM($F342:$F346)/SUM($C342:$C346))</f>
        <v>0</v>
      </c>
      <c r="L346" s="20">
        <f>IF(SUM($C341:$C346)=0,"NA",SUM($F341:$F346)/SUM($C341:$C346))</f>
        <v>0</v>
      </c>
    </row>
    <row r="347" spans="1:15">
      <c r="A347" s="19">
        <v>3910</v>
      </c>
      <c r="B347" s="17">
        <v>2013</v>
      </c>
      <c r="C347" s="18">
        <v>0</v>
      </c>
      <c r="D347" s="18">
        <v>0</v>
      </c>
      <c r="E347" s="18">
        <v>0</v>
      </c>
      <c r="F347" s="18">
        <f t="shared" ref="F347:F349" si="373">D347-E347</f>
        <v>0</v>
      </c>
      <c r="G347" s="20" t="str">
        <f t="shared" ref="G347:G349" si="374">IF($C347=0,"NA",+$F347/$C347)</f>
        <v>NA</v>
      </c>
      <c r="H347" s="20">
        <f>IF(SUM($C346:$C347)=0,"NA",SUM($F346:$F347)/SUM($C346:$C347))</f>
        <v>0</v>
      </c>
      <c r="I347" s="20">
        <f t="shared" si="370"/>
        <v>0</v>
      </c>
      <c r="J347" s="20">
        <f t="shared" si="371"/>
        <v>0</v>
      </c>
      <c r="K347" s="20">
        <f t="shared" si="372"/>
        <v>0</v>
      </c>
      <c r="L347" s="20">
        <f>IF(SUM($C342:$C347)=0,"NA",SUM($F342:$F347)/SUM($C342:$C347))</f>
        <v>0</v>
      </c>
      <c r="M347" s="20">
        <f>IF(SUM($C341:$C347)=0,"NA",SUM($F341:$F347)/SUM($C341:$C347))</f>
        <v>0</v>
      </c>
    </row>
    <row r="348" spans="1:15">
      <c r="A348" s="19">
        <v>3910</v>
      </c>
      <c r="B348" s="17">
        <v>2014</v>
      </c>
      <c r="C348" s="18">
        <v>0</v>
      </c>
      <c r="D348" s="18">
        <v>0</v>
      </c>
      <c r="E348" s="18">
        <v>0</v>
      </c>
      <c r="F348" s="18">
        <f t="shared" si="373"/>
        <v>0</v>
      </c>
      <c r="G348" s="20" t="str">
        <f t="shared" si="374"/>
        <v>NA</v>
      </c>
      <c r="H348" s="20" t="str">
        <f>IF(SUM($C347:$C348)=0,"NA",SUM($F347:$F348)/SUM($C347:$C348))</f>
        <v>NA</v>
      </c>
      <c r="I348" s="20">
        <f>IF(SUM($C346:$C348)=0,"NA",SUM($F346:$F348)/SUM($C346:$C348))</f>
        <v>0</v>
      </c>
      <c r="J348" s="20">
        <f t="shared" si="371"/>
        <v>0</v>
      </c>
      <c r="K348" s="20">
        <f t="shared" si="372"/>
        <v>0</v>
      </c>
      <c r="L348" s="20">
        <f t="shared" ref="L348:L349" si="375">IF(SUM($C343:$C348)=0,"NA",SUM($F343:$F348)/SUM($C343:$C348))</f>
        <v>0</v>
      </c>
      <c r="M348" s="20">
        <f>IF(SUM($C342:$C348)=0,"NA",SUM($F342:$F348)/SUM($C342:$C348))</f>
        <v>0</v>
      </c>
      <c r="N348" s="20">
        <f>IF(SUM($C341:$C348)=0,"NA",SUM($F341:$F348)/SUM($C341:$C348))</f>
        <v>0</v>
      </c>
    </row>
    <row r="349" spans="1:15">
      <c r="A349" s="19">
        <v>3910</v>
      </c>
      <c r="B349" s="17">
        <v>2015</v>
      </c>
      <c r="C349" s="18">
        <v>0</v>
      </c>
      <c r="D349" s="18">
        <v>0</v>
      </c>
      <c r="E349" s="18">
        <v>0</v>
      </c>
      <c r="F349" s="18">
        <f t="shared" si="373"/>
        <v>0</v>
      </c>
      <c r="G349" s="20" t="str">
        <f t="shared" si="374"/>
        <v>NA</v>
      </c>
      <c r="H349" s="20" t="str">
        <f t="shared" ref="H349" si="376">IF(SUM($C348:$C349)=0,"NA",SUM($F348:$F349)/SUM($C348:$C349))</f>
        <v>NA</v>
      </c>
      <c r="I349" s="20" t="str">
        <f>IF(SUM($C347:$C349)=0,"NA",SUM($F347:$F349)/SUM($C347:$C349))</f>
        <v>NA</v>
      </c>
      <c r="J349" s="20">
        <f>IF(SUM($C346:$C349)=0,"NA",SUM($F346:$F349)/SUM($C346:$C349))</f>
        <v>0</v>
      </c>
      <c r="K349" s="20">
        <f t="shared" si="372"/>
        <v>0</v>
      </c>
      <c r="L349" s="20">
        <f t="shared" si="375"/>
        <v>0</v>
      </c>
      <c r="M349" s="20">
        <f t="shared" ref="M349" si="377">IF(SUM($C343:$C349)=0,"NA",SUM($F343:$F349)/SUM($C343:$C349))</f>
        <v>0</v>
      </c>
      <c r="N349" s="20">
        <f>IF(SUM($C342:$C349)=0,"NA",SUM($F342:$F349)/SUM($C342:$C349))</f>
        <v>0</v>
      </c>
      <c r="O349" s="20">
        <f>IF(SUM($C341:$C349)=0,"NA",SUM($F341:$F349)/SUM($C341:$C349))</f>
        <v>0</v>
      </c>
    </row>
    <row r="350" spans="1:15">
      <c r="A350" s="19"/>
    </row>
    <row r="351" spans="1:15">
      <c r="A351" s="19">
        <v>3920</v>
      </c>
      <c r="B351" s="17">
        <v>2005</v>
      </c>
      <c r="C351" s="18">
        <v>29100.81</v>
      </c>
      <c r="D351" s="18">
        <v>4000</v>
      </c>
      <c r="E351" s="18">
        <v>-498</v>
      </c>
      <c r="F351" s="18">
        <f t="shared" ref="F351:F355" si="378">D351-E351</f>
        <v>4498</v>
      </c>
      <c r="G351" s="20">
        <f>IF($C351=0,"NA",+$F351/$C351)</f>
        <v>0.15456614437879906</v>
      </c>
    </row>
    <row r="352" spans="1:15">
      <c r="A352" s="19">
        <v>3920</v>
      </c>
      <c r="B352" s="17">
        <v>2006</v>
      </c>
      <c r="C352" s="18">
        <v>522678.71</v>
      </c>
      <c r="D352" s="18">
        <v>25260</v>
      </c>
      <c r="E352" s="18">
        <v>-3816</v>
      </c>
      <c r="F352" s="18">
        <f t="shared" si="378"/>
        <v>29076</v>
      </c>
      <c r="G352" s="20">
        <f>IF($C352=0,"NA",+$F352/$C352)</f>
        <v>5.5628820236431668E-2</v>
      </c>
      <c r="H352" s="20">
        <f t="shared" ref="H352:H356" si="379">IF(SUM($C351:$C352)=0,"NA",SUM($F351:$F352)/SUM($C351:$C352))</f>
        <v>6.0846767201508313E-2</v>
      </c>
    </row>
    <row r="353" spans="1:15">
      <c r="A353" s="19">
        <v>3920</v>
      </c>
      <c r="B353" s="17">
        <v>2007</v>
      </c>
      <c r="C353" s="18">
        <v>103681.15</v>
      </c>
      <c r="D353" s="18">
        <v>14720</v>
      </c>
      <c r="E353" s="18">
        <v>0</v>
      </c>
      <c r="F353" s="18">
        <f t="shared" si="378"/>
        <v>14720</v>
      </c>
      <c r="G353" s="20">
        <f t="shared" ref="G353:G355" si="380">IF($C353=0,"NA",+$F353/$C353)</f>
        <v>0.141973733894734</v>
      </c>
      <c r="H353" s="20">
        <f t="shared" si="379"/>
        <v>6.9921466551193107E-2</v>
      </c>
      <c r="I353" s="20">
        <f t="shared" ref="I353:I357" si="381">IF(SUM($C351:$C353)=0,"NA",SUM($F351:$F353)/SUM($C351:$C353))</f>
        <v>7.3679477976916596E-2</v>
      </c>
    </row>
    <row r="354" spans="1:15">
      <c r="A354" s="19">
        <v>3920</v>
      </c>
      <c r="B354" s="17">
        <v>2008</v>
      </c>
      <c r="C354" s="18">
        <v>68191.03</v>
      </c>
      <c r="D354" s="18">
        <v>11667</v>
      </c>
      <c r="E354" s="18">
        <v>500</v>
      </c>
      <c r="F354" s="18">
        <f t="shared" si="378"/>
        <v>11167</v>
      </c>
      <c r="G354" s="20">
        <f t="shared" si="380"/>
        <v>0.1637605415257696</v>
      </c>
      <c r="H354" s="20">
        <f t="shared" si="379"/>
        <v>0.15061774395367536</v>
      </c>
      <c r="I354" s="20">
        <f t="shared" si="381"/>
        <v>7.9134590123410536E-2</v>
      </c>
      <c r="J354" s="20">
        <f>IF(SUM($C351:$C354)=0,"NA",SUM($F351:$F354)/SUM($C351:$C354))</f>
        <v>8.2167982193643699E-2</v>
      </c>
    </row>
    <row r="355" spans="1:15">
      <c r="A355" s="19">
        <v>3920</v>
      </c>
      <c r="B355" s="17">
        <v>2009</v>
      </c>
      <c r="C355" s="18">
        <v>244625.09</v>
      </c>
      <c r="D355" s="18">
        <v>0</v>
      </c>
      <c r="E355" s="18">
        <v>0</v>
      </c>
      <c r="F355" s="18">
        <f t="shared" si="378"/>
        <v>0</v>
      </c>
      <c r="G355" s="20">
        <f t="shared" si="380"/>
        <v>0</v>
      </c>
      <c r="H355" s="20">
        <f t="shared" si="379"/>
        <v>3.5698288182846843E-2</v>
      </c>
      <c r="I355" s="20">
        <f t="shared" si="381"/>
        <v>6.2154068861003574E-2</v>
      </c>
      <c r="J355" s="20">
        <f t="shared" ref="J355:J358" si="382">IF(SUM($C352:$C355)=0,"NA",SUM($F352:$F355)/SUM($C352:$C355))</f>
        <v>5.8522578484172902E-2</v>
      </c>
      <c r="K355" s="20">
        <f>IF(SUM($C351:$C355)=0,"NA",SUM($F351:$F355)/SUM($C351:$C355))</f>
        <v>6.1409093571271077E-2</v>
      </c>
    </row>
    <row r="356" spans="1:15">
      <c r="A356" s="19">
        <v>3920</v>
      </c>
      <c r="B356" s="17">
        <v>2010</v>
      </c>
      <c r="C356" s="18">
        <v>48355.07</v>
      </c>
      <c r="D356" s="18">
        <v>11780</v>
      </c>
      <c r="E356" s="18">
        <v>14673</v>
      </c>
      <c r="F356" s="18">
        <f>D356-E356</f>
        <v>-2893</v>
      </c>
      <c r="G356" s="20">
        <f>IF($C356=0,"NA",+$F356/$C356)</f>
        <v>-5.9828266198353144E-2</v>
      </c>
      <c r="H356" s="20">
        <f t="shared" si="379"/>
        <v>-9.8743887640719442E-3</v>
      </c>
      <c r="I356" s="20">
        <f t="shared" si="381"/>
        <v>2.2908803994028427E-2</v>
      </c>
      <c r="J356" s="20">
        <f t="shared" si="382"/>
        <v>4.9465169950526654E-2</v>
      </c>
      <c r="K356" s="20">
        <f t="shared" ref="K356:K359" si="383">IF(SUM($C352:$C356)=0,"NA",SUM($F352:$F356)/SUM($C352:$C356))</f>
        <v>5.2727456012648923E-2</v>
      </c>
      <c r="L356" s="20">
        <f>IF(SUM($C351:$C356)=0,"NA",SUM($F351:$F356)/SUM($C351:$C356))</f>
        <v>5.564256072006242E-2</v>
      </c>
    </row>
    <row r="357" spans="1:15">
      <c r="A357" s="19">
        <v>3920</v>
      </c>
      <c r="B357" s="17">
        <v>2013</v>
      </c>
      <c r="C357" s="18">
        <v>0</v>
      </c>
      <c r="D357" s="18">
        <v>0</v>
      </c>
      <c r="E357" s="18">
        <v>0</v>
      </c>
      <c r="F357" s="18">
        <f t="shared" ref="F357:F359" si="384">D357-E357</f>
        <v>0</v>
      </c>
      <c r="G357" s="20" t="str">
        <f t="shared" ref="G357:G359" si="385">IF($C357=0,"NA",+$F357/$C357)</f>
        <v>NA</v>
      </c>
      <c r="H357" s="20">
        <f>IF(SUM($C356:$C357)=0,"NA",SUM($F356:$F357)/SUM($C356:$C357))</f>
        <v>-5.9828266198353144E-2</v>
      </c>
      <c r="I357" s="20">
        <f t="shared" si="381"/>
        <v>-9.8743887640719442E-3</v>
      </c>
      <c r="J357" s="20">
        <f t="shared" si="382"/>
        <v>2.2908803994028427E-2</v>
      </c>
      <c r="K357" s="20">
        <f t="shared" si="383"/>
        <v>4.9465169950526654E-2</v>
      </c>
      <c r="L357" s="20">
        <f>IF(SUM($C352:$C357)=0,"NA",SUM($F352:$F357)/SUM($C352:$C357))</f>
        <v>5.2727456012648923E-2</v>
      </c>
      <c r="M357" s="20">
        <f>IF(SUM($C351:$C357)=0,"NA",SUM($F351:$F357)/SUM($C351:$C357))</f>
        <v>5.564256072006242E-2</v>
      </c>
    </row>
    <row r="358" spans="1:15">
      <c r="A358" s="19">
        <v>3920</v>
      </c>
      <c r="B358" s="17">
        <v>2014</v>
      </c>
      <c r="C358" s="18">
        <v>0</v>
      </c>
      <c r="D358" s="18">
        <v>0</v>
      </c>
      <c r="E358" s="18">
        <v>0</v>
      </c>
      <c r="F358" s="18">
        <f t="shared" si="384"/>
        <v>0</v>
      </c>
      <c r="G358" s="20" t="str">
        <f t="shared" si="385"/>
        <v>NA</v>
      </c>
      <c r="H358" s="20" t="str">
        <f>IF(SUM($C357:$C358)=0,"NA",SUM($F357:$F358)/SUM($C357:$C358))</f>
        <v>NA</v>
      </c>
      <c r="I358" s="20">
        <f>IF(SUM($C356:$C358)=0,"NA",SUM($F356:$F358)/SUM($C356:$C358))</f>
        <v>-5.9828266198353144E-2</v>
      </c>
      <c r="J358" s="20">
        <f t="shared" si="382"/>
        <v>-9.8743887640719442E-3</v>
      </c>
      <c r="K358" s="20">
        <f t="shared" si="383"/>
        <v>2.2908803994028427E-2</v>
      </c>
      <c r="L358" s="20">
        <f t="shared" ref="L358:L359" si="386">IF(SUM($C353:$C358)=0,"NA",SUM($F353:$F358)/SUM($C353:$C358))</f>
        <v>4.9465169950526654E-2</v>
      </c>
      <c r="M358" s="20">
        <f>IF(SUM($C352:$C358)=0,"NA",SUM($F352:$F358)/SUM($C352:$C358))</f>
        <v>5.2727456012648923E-2</v>
      </c>
      <c r="N358" s="20">
        <f>IF(SUM($C351:$C358)=0,"NA",SUM($F351:$F358)/SUM($C351:$C358))</f>
        <v>5.564256072006242E-2</v>
      </c>
    </row>
    <row r="359" spans="1:15">
      <c r="A359" s="19">
        <v>3920</v>
      </c>
      <c r="B359" s="17">
        <v>2015</v>
      </c>
      <c r="C359" s="18">
        <v>0</v>
      </c>
      <c r="D359" s="18">
        <v>0</v>
      </c>
      <c r="E359" s="18">
        <v>0</v>
      </c>
      <c r="F359" s="18">
        <f t="shared" si="384"/>
        <v>0</v>
      </c>
      <c r="G359" s="20" t="str">
        <f t="shared" si="385"/>
        <v>NA</v>
      </c>
      <c r="H359" s="20" t="str">
        <f t="shared" ref="H359" si="387">IF(SUM($C358:$C359)=0,"NA",SUM($F358:$F359)/SUM($C358:$C359))</f>
        <v>NA</v>
      </c>
      <c r="I359" s="20" t="str">
        <f>IF(SUM($C357:$C359)=0,"NA",SUM($F357:$F359)/SUM($C357:$C359))</f>
        <v>NA</v>
      </c>
      <c r="J359" s="20">
        <f>IF(SUM($C356:$C359)=0,"NA",SUM($F356:$F359)/SUM($C356:$C359))</f>
        <v>-5.9828266198353144E-2</v>
      </c>
      <c r="K359" s="20">
        <f t="shared" si="383"/>
        <v>-9.8743887640719442E-3</v>
      </c>
      <c r="L359" s="20">
        <f t="shared" si="386"/>
        <v>2.2908803994028427E-2</v>
      </c>
      <c r="M359" s="20">
        <f t="shared" ref="M359" si="388">IF(SUM($C353:$C359)=0,"NA",SUM($F353:$F359)/SUM($C353:$C359))</f>
        <v>4.9465169950526654E-2</v>
      </c>
      <c r="N359" s="20">
        <f>IF(SUM($C352:$C359)=0,"NA",SUM($F352:$F359)/SUM($C352:$C359))</f>
        <v>5.2727456012648923E-2</v>
      </c>
      <c r="O359" s="20">
        <f>IF(SUM($C351:$C359)=0,"NA",SUM($F351:$F359)/SUM($C351:$C359))</f>
        <v>5.564256072006242E-2</v>
      </c>
    </row>
    <row r="360" spans="1:15">
      <c r="A360" s="19"/>
    </row>
    <row r="361" spans="1:15">
      <c r="A361" s="19">
        <v>3921</v>
      </c>
      <c r="B361" s="17">
        <v>2005</v>
      </c>
      <c r="C361" s="18">
        <v>0</v>
      </c>
      <c r="D361" s="18">
        <v>0</v>
      </c>
      <c r="E361" s="18">
        <v>0</v>
      </c>
      <c r="F361" s="18">
        <f>D361-E361</f>
        <v>0</v>
      </c>
      <c r="G361" s="20" t="str">
        <f>IF($C361=0,"NA",+$F361/$C361)</f>
        <v>NA</v>
      </c>
    </row>
    <row r="362" spans="1:15">
      <c r="A362" s="19">
        <v>3921</v>
      </c>
      <c r="B362" s="17">
        <v>2006</v>
      </c>
      <c r="C362" s="18">
        <v>0</v>
      </c>
      <c r="D362" s="18">
        <v>0</v>
      </c>
      <c r="E362" s="18">
        <v>0</v>
      </c>
      <c r="F362" s="18">
        <f t="shared" ref="F362:F364" si="389">D362-E362</f>
        <v>0</v>
      </c>
      <c r="G362" s="20" t="str">
        <f>IF($C362=0,"NA",+$F362/$C362)</f>
        <v>NA</v>
      </c>
      <c r="H362" s="20" t="str">
        <f t="shared" ref="H362:H366" si="390">IF(SUM($C361:$C362)=0,"NA",SUM($F361:$F362)/SUM($C361:$C362))</f>
        <v>NA</v>
      </c>
    </row>
    <row r="363" spans="1:15">
      <c r="A363" s="19">
        <v>3921</v>
      </c>
      <c r="B363" s="17">
        <v>2007</v>
      </c>
      <c r="C363" s="18">
        <v>0</v>
      </c>
      <c r="D363" s="18">
        <v>0</v>
      </c>
      <c r="E363" s="18">
        <v>0</v>
      </c>
      <c r="F363" s="18">
        <f t="shared" si="389"/>
        <v>0</v>
      </c>
      <c r="G363" s="20" t="str">
        <f t="shared" ref="G363:G365" si="391">IF($C363=0,"NA",+$F363/$C363)</f>
        <v>NA</v>
      </c>
      <c r="H363" s="20" t="str">
        <f t="shared" si="390"/>
        <v>NA</v>
      </c>
      <c r="I363" s="20" t="str">
        <f t="shared" ref="I363:I367" si="392">IF(SUM($C361:$C363)=0,"NA",SUM($F361:$F363)/SUM($C361:$C363))</f>
        <v>NA</v>
      </c>
    </row>
    <row r="364" spans="1:15">
      <c r="A364" s="19">
        <v>3921</v>
      </c>
      <c r="B364" s="17">
        <v>2008</v>
      </c>
      <c r="C364" s="18">
        <v>0</v>
      </c>
      <c r="D364" s="18">
        <v>0</v>
      </c>
      <c r="E364" s="18">
        <v>0</v>
      </c>
      <c r="F364" s="18">
        <f t="shared" si="389"/>
        <v>0</v>
      </c>
      <c r="G364" s="20" t="str">
        <f t="shared" si="391"/>
        <v>NA</v>
      </c>
      <c r="H364" s="20" t="str">
        <f t="shared" si="390"/>
        <v>NA</v>
      </c>
      <c r="I364" s="20" t="str">
        <f t="shared" si="392"/>
        <v>NA</v>
      </c>
      <c r="J364" s="20" t="str">
        <f>IF(SUM($C361:$C364)=0,"NA",SUM($F361:$F364)/SUM($C361:$C364))</f>
        <v>NA</v>
      </c>
    </row>
    <row r="365" spans="1:15">
      <c r="A365" s="19">
        <v>3921</v>
      </c>
      <c r="B365" s="17">
        <v>2009</v>
      </c>
      <c r="C365" s="18">
        <v>0</v>
      </c>
      <c r="D365" s="18">
        <v>0</v>
      </c>
      <c r="E365" s="18">
        <v>0</v>
      </c>
      <c r="F365" s="18">
        <f t="shared" ref="F365" si="393">D365-E365</f>
        <v>0</v>
      </c>
      <c r="G365" s="20" t="str">
        <f t="shared" si="391"/>
        <v>NA</v>
      </c>
      <c r="H365" s="20" t="str">
        <f t="shared" si="390"/>
        <v>NA</v>
      </c>
      <c r="I365" s="20" t="str">
        <f t="shared" si="392"/>
        <v>NA</v>
      </c>
      <c r="J365" s="20" t="str">
        <f t="shared" ref="J365:J368" si="394">IF(SUM($C362:$C365)=0,"NA",SUM($F362:$F365)/SUM($C362:$C365))</f>
        <v>NA</v>
      </c>
      <c r="K365" s="20" t="str">
        <f>IF(SUM($C361:$C365)=0,"NA",SUM($F361:$F365)/SUM($C361:$C365))</f>
        <v>NA</v>
      </c>
    </row>
    <row r="366" spans="1:15">
      <c r="A366" s="19">
        <v>3921</v>
      </c>
      <c r="B366" s="17">
        <v>2010</v>
      </c>
      <c r="C366" s="18">
        <v>0</v>
      </c>
      <c r="D366" s="18">
        <v>0</v>
      </c>
      <c r="E366" s="18">
        <v>0</v>
      </c>
      <c r="F366" s="18">
        <f>D366-E366</f>
        <v>0</v>
      </c>
      <c r="G366" s="20" t="str">
        <f>IF($C366=0,"NA",+$F366/$C366)</f>
        <v>NA</v>
      </c>
      <c r="H366" s="20" t="str">
        <f t="shared" si="390"/>
        <v>NA</v>
      </c>
      <c r="I366" s="20" t="str">
        <f t="shared" si="392"/>
        <v>NA</v>
      </c>
      <c r="J366" s="20" t="str">
        <f t="shared" si="394"/>
        <v>NA</v>
      </c>
      <c r="K366" s="20" t="str">
        <f t="shared" ref="K366:K369" si="395">IF(SUM($C362:$C366)=0,"NA",SUM($F362:$F366)/SUM($C362:$C366))</f>
        <v>NA</v>
      </c>
      <c r="L366" s="20" t="str">
        <f>IF(SUM($C361:$C366)=0,"NA",SUM($F361:$F366)/SUM($C361:$C366))</f>
        <v>NA</v>
      </c>
    </row>
    <row r="367" spans="1:15">
      <c r="A367" s="19">
        <v>3921</v>
      </c>
      <c r="B367" s="17">
        <v>2013</v>
      </c>
      <c r="C367" s="18">
        <v>0</v>
      </c>
      <c r="D367" s="18">
        <v>0</v>
      </c>
      <c r="E367" s="18">
        <v>0</v>
      </c>
      <c r="F367" s="18">
        <f t="shared" ref="F367:F369" si="396">D367-E367</f>
        <v>0</v>
      </c>
      <c r="G367" s="20" t="str">
        <f t="shared" ref="G367:G369" si="397">IF($C367=0,"NA",+$F367/$C367)</f>
        <v>NA</v>
      </c>
      <c r="H367" s="20" t="str">
        <f>IF(SUM($C366:$C367)=0,"NA",SUM($F366:$F367)/SUM($C366:$C367))</f>
        <v>NA</v>
      </c>
      <c r="I367" s="20" t="str">
        <f t="shared" si="392"/>
        <v>NA</v>
      </c>
      <c r="J367" s="20" t="str">
        <f t="shared" si="394"/>
        <v>NA</v>
      </c>
      <c r="K367" s="20" t="str">
        <f t="shared" si="395"/>
        <v>NA</v>
      </c>
      <c r="L367" s="20" t="str">
        <f>IF(SUM($C362:$C367)=0,"NA",SUM($F362:$F367)/SUM($C362:$C367))</f>
        <v>NA</v>
      </c>
      <c r="M367" s="20" t="str">
        <f>IF(SUM($C361:$C367)=0,"NA",SUM($F361:$F367)/SUM($C361:$C367))</f>
        <v>NA</v>
      </c>
    </row>
    <row r="368" spans="1:15">
      <c r="A368" s="19">
        <v>3921</v>
      </c>
      <c r="B368" s="17">
        <v>2014</v>
      </c>
      <c r="C368" s="18">
        <v>0</v>
      </c>
      <c r="D368" s="18">
        <v>0</v>
      </c>
      <c r="E368" s="18">
        <v>0</v>
      </c>
      <c r="F368" s="18">
        <f t="shared" si="396"/>
        <v>0</v>
      </c>
      <c r="G368" s="20" t="str">
        <f t="shared" si="397"/>
        <v>NA</v>
      </c>
      <c r="H368" s="20" t="str">
        <f>IF(SUM($C367:$C368)=0,"NA",SUM($F367:$F368)/SUM($C367:$C368))</f>
        <v>NA</v>
      </c>
      <c r="I368" s="20" t="str">
        <f>IF(SUM($C366:$C368)=0,"NA",SUM($F366:$F368)/SUM($C366:$C368))</f>
        <v>NA</v>
      </c>
      <c r="J368" s="20" t="str">
        <f t="shared" si="394"/>
        <v>NA</v>
      </c>
      <c r="K368" s="20" t="str">
        <f t="shared" si="395"/>
        <v>NA</v>
      </c>
      <c r="L368" s="20" t="str">
        <f t="shared" ref="L368:L369" si="398">IF(SUM($C363:$C368)=0,"NA",SUM($F363:$F368)/SUM($C363:$C368))</f>
        <v>NA</v>
      </c>
      <c r="M368" s="20" t="str">
        <f>IF(SUM($C362:$C368)=0,"NA",SUM($F362:$F368)/SUM($C362:$C368))</f>
        <v>NA</v>
      </c>
      <c r="N368" s="20" t="str">
        <f>IF(SUM($C361:$C368)=0,"NA",SUM($F361:$F368)/SUM($C361:$C368))</f>
        <v>NA</v>
      </c>
    </row>
    <row r="369" spans="1:15">
      <c r="A369" s="19">
        <v>3921</v>
      </c>
      <c r="B369" s="17">
        <v>2015</v>
      </c>
      <c r="C369" s="18">
        <v>0</v>
      </c>
      <c r="D369" s="18">
        <v>0</v>
      </c>
      <c r="E369" s="18">
        <v>0</v>
      </c>
      <c r="F369" s="18">
        <f t="shared" si="396"/>
        <v>0</v>
      </c>
      <c r="G369" s="20" t="str">
        <f t="shared" si="397"/>
        <v>NA</v>
      </c>
      <c r="H369" s="20" t="str">
        <f t="shared" ref="H369" si="399">IF(SUM($C368:$C369)=0,"NA",SUM($F368:$F369)/SUM($C368:$C369))</f>
        <v>NA</v>
      </c>
      <c r="I369" s="20" t="str">
        <f>IF(SUM($C367:$C369)=0,"NA",SUM($F367:$F369)/SUM($C367:$C369))</f>
        <v>NA</v>
      </c>
      <c r="J369" s="20" t="str">
        <f>IF(SUM($C366:$C369)=0,"NA",SUM($F366:$F369)/SUM($C366:$C369))</f>
        <v>NA</v>
      </c>
      <c r="K369" s="20" t="str">
        <f t="shared" si="395"/>
        <v>NA</v>
      </c>
      <c r="L369" s="20" t="str">
        <f t="shared" si="398"/>
        <v>NA</v>
      </c>
      <c r="M369" s="20" t="str">
        <f t="shared" ref="M369" si="400">IF(SUM($C363:$C369)=0,"NA",SUM($F363:$F369)/SUM($C363:$C369))</f>
        <v>NA</v>
      </c>
      <c r="N369" s="20" t="str">
        <f>IF(SUM($C362:$C369)=0,"NA",SUM($F362:$F369)/SUM($C362:$C369))</f>
        <v>NA</v>
      </c>
      <c r="O369" s="20" t="str">
        <f>IF(SUM($C361:$C369)=0,"NA",SUM($F361:$F369)/SUM($C361:$C369))</f>
        <v>NA</v>
      </c>
    </row>
    <row r="370" spans="1:15">
      <c r="A370" s="19"/>
    </row>
    <row r="371" spans="1:15">
      <c r="A371" s="19">
        <v>3930</v>
      </c>
      <c r="B371" s="17">
        <v>2005</v>
      </c>
      <c r="C371" s="18">
        <v>0</v>
      </c>
      <c r="D371" s="18">
        <v>0</v>
      </c>
      <c r="E371" s="18">
        <v>0</v>
      </c>
      <c r="F371" s="18">
        <f t="shared" ref="F371:F375" si="401">D371-E371</f>
        <v>0</v>
      </c>
      <c r="G371" s="20" t="str">
        <f>IF($C371=0,"NA",+$F371/$C371)</f>
        <v>NA</v>
      </c>
    </row>
    <row r="372" spans="1:15">
      <c r="A372" s="19">
        <v>3930</v>
      </c>
      <c r="B372" s="17">
        <v>2006</v>
      </c>
      <c r="C372" s="18">
        <v>3633.92</v>
      </c>
      <c r="D372" s="18">
        <v>0</v>
      </c>
      <c r="E372" s="18">
        <v>0</v>
      </c>
      <c r="F372" s="18">
        <f t="shared" si="401"/>
        <v>0</v>
      </c>
      <c r="G372" s="20">
        <f>IF($C372=0,"NA",+$F372/$C372)</f>
        <v>0</v>
      </c>
      <c r="H372" s="20">
        <f t="shared" ref="H372:H376" si="402">IF(SUM($C371:$C372)=0,"NA",SUM($F371:$F372)/SUM($C371:$C372))</f>
        <v>0</v>
      </c>
    </row>
    <row r="373" spans="1:15">
      <c r="A373" s="19">
        <v>3930</v>
      </c>
      <c r="B373" s="17">
        <v>2007</v>
      </c>
      <c r="C373" s="18">
        <v>663.56</v>
      </c>
      <c r="D373" s="18">
        <v>0</v>
      </c>
      <c r="E373" s="18">
        <v>0</v>
      </c>
      <c r="F373" s="18">
        <f t="shared" si="401"/>
        <v>0</v>
      </c>
      <c r="G373" s="20">
        <f t="shared" ref="G373:G375" si="403">IF($C373=0,"NA",+$F373/$C373)</f>
        <v>0</v>
      </c>
      <c r="H373" s="20">
        <f t="shared" si="402"/>
        <v>0</v>
      </c>
      <c r="I373" s="20">
        <f t="shared" ref="I373:I377" si="404">IF(SUM($C371:$C373)=0,"NA",SUM($F371:$F373)/SUM($C371:$C373))</f>
        <v>0</v>
      </c>
    </row>
    <row r="374" spans="1:15">
      <c r="A374" s="19">
        <v>3930</v>
      </c>
      <c r="B374" s="17">
        <v>2008</v>
      </c>
      <c r="C374" s="18">
        <v>14215.46</v>
      </c>
      <c r="D374" s="18">
        <v>0</v>
      </c>
      <c r="E374" s="18">
        <v>0</v>
      </c>
      <c r="F374" s="18">
        <f t="shared" si="401"/>
        <v>0</v>
      </c>
      <c r="G374" s="20">
        <f t="shared" si="403"/>
        <v>0</v>
      </c>
      <c r="H374" s="20">
        <f t="shared" si="402"/>
        <v>0</v>
      </c>
      <c r="I374" s="20">
        <f t="shared" si="404"/>
        <v>0</v>
      </c>
      <c r="J374" s="20">
        <f>IF(SUM($C371:$C374)=0,"NA",SUM($F371:$F374)/SUM($C371:$C374))</f>
        <v>0</v>
      </c>
    </row>
    <row r="375" spans="1:15">
      <c r="A375" s="19">
        <v>3930</v>
      </c>
      <c r="B375" s="17">
        <v>2009</v>
      </c>
      <c r="C375" s="18">
        <v>0</v>
      </c>
      <c r="D375" s="18">
        <v>0</v>
      </c>
      <c r="E375" s="18">
        <v>0</v>
      </c>
      <c r="F375" s="18">
        <f t="shared" si="401"/>
        <v>0</v>
      </c>
      <c r="G375" s="20" t="str">
        <f t="shared" si="403"/>
        <v>NA</v>
      </c>
      <c r="H375" s="20">
        <f t="shared" si="402"/>
        <v>0</v>
      </c>
      <c r="I375" s="20">
        <f t="shared" si="404"/>
        <v>0</v>
      </c>
      <c r="J375" s="20">
        <f t="shared" ref="J375:J378" si="405">IF(SUM($C372:$C375)=0,"NA",SUM($F372:$F375)/SUM($C372:$C375))</f>
        <v>0</v>
      </c>
      <c r="K375" s="20">
        <f>IF(SUM($C371:$C375)=0,"NA",SUM($F371:$F375)/SUM($C371:$C375))</f>
        <v>0</v>
      </c>
    </row>
    <row r="376" spans="1:15">
      <c r="A376" s="19">
        <v>3930</v>
      </c>
      <c r="B376" s="17">
        <v>2010</v>
      </c>
      <c r="C376" s="18">
        <v>3086.24</v>
      </c>
      <c r="D376" s="18">
        <v>0</v>
      </c>
      <c r="E376" s="18">
        <v>0</v>
      </c>
      <c r="F376" s="18">
        <f>D376-E376</f>
        <v>0</v>
      </c>
      <c r="G376" s="20">
        <f>IF($C376=0,"NA",+$F376/$C376)</f>
        <v>0</v>
      </c>
      <c r="H376" s="20">
        <f t="shared" si="402"/>
        <v>0</v>
      </c>
      <c r="I376" s="20">
        <f t="shared" si="404"/>
        <v>0</v>
      </c>
      <c r="J376" s="20">
        <f t="shared" si="405"/>
        <v>0</v>
      </c>
      <c r="K376" s="20">
        <f t="shared" ref="K376:K379" si="406">IF(SUM($C372:$C376)=0,"NA",SUM($F372:$F376)/SUM($C372:$C376))</f>
        <v>0</v>
      </c>
      <c r="L376" s="20">
        <f>IF(SUM($C371:$C376)=0,"NA",SUM($F371:$F376)/SUM($C371:$C376))</f>
        <v>0</v>
      </c>
    </row>
    <row r="377" spans="1:15">
      <c r="A377" s="19">
        <v>3930</v>
      </c>
      <c r="B377" s="17">
        <v>2013</v>
      </c>
      <c r="C377" s="18">
        <v>0</v>
      </c>
      <c r="D377" s="18">
        <v>0</v>
      </c>
      <c r="E377" s="18">
        <v>0</v>
      </c>
      <c r="F377" s="18">
        <f t="shared" ref="F377:F379" si="407">D377-E377</f>
        <v>0</v>
      </c>
      <c r="G377" s="20" t="str">
        <f t="shared" ref="G377:G379" si="408">IF($C377=0,"NA",+$F377/$C377)</f>
        <v>NA</v>
      </c>
      <c r="H377" s="20">
        <f>IF(SUM($C376:$C377)=0,"NA",SUM($F376:$F377)/SUM($C376:$C377))</f>
        <v>0</v>
      </c>
      <c r="I377" s="20">
        <f t="shared" si="404"/>
        <v>0</v>
      </c>
      <c r="J377" s="20">
        <f t="shared" si="405"/>
        <v>0</v>
      </c>
      <c r="K377" s="20">
        <f t="shared" si="406"/>
        <v>0</v>
      </c>
      <c r="L377" s="20">
        <f>IF(SUM($C372:$C377)=0,"NA",SUM($F372:$F377)/SUM($C372:$C377))</f>
        <v>0</v>
      </c>
      <c r="M377" s="20">
        <f>IF(SUM($C371:$C377)=0,"NA",SUM($F371:$F377)/SUM($C371:$C377))</f>
        <v>0</v>
      </c>
    </row>
    <row r="378" spans="1:15">
      <c r="A378" s="19">
        <v>3930</v>
      </c>
      <c r="B378" s="17">
        <v>2014</v>
      </c>
      <c r="C378" s="18">
        <v>0</v>
      </c>
      <c r="D378" s="18">
        <v>0</v>
      </c>
      <c r="E378" s="18">
        <v>0</v>
      </c>
      <c r="F378" s="18">
        <f t="shared" si="407"/>
        <v>0</v>
      </c>
      <c r="G378" s="20" t="str">
        <f t="shared" si="408"/>
        <v>NA</v>
      </c>
      <c r="H378" s="20" t="str">
        <f>IF(SUM($C377:$C378)=0,"NA",SUM($F377:$F378)/SUM($C377:$C378))</f>
        <v>NA</v>
      </c>
      <c r="I378" s="20">
        <f>IF(SUM($C376:$C378)=0,"NA",SUM($F376:$F378)/SUM($C376:$C378))</f>
        <v>0</v>
      </c>
      <c r="J378" s="20">
        <f t="shared" si="405"/>
        <v>0</v>
      </c>
      <c r="K378" s="20">
        <f t="shared" si="406"/>
        <v>0</v>
      </c>
      <c r="L378" s="20">
        <f t="shared" ref="L378:L379" si="409">IF(SUM($C373:$C378)=0,"NA",SUM($F373:$F378)/SUM($C373:$C378))</f>
        <v>0</v>
      </c>
      <c r="M378" s="20">
        <f>IF(SUM($C372:$C378)=0,"NA",SUM($F372:$F378)/SUM($C372:$C378))</f>
        <v>0</v>
      </c>
      <c r="N378" s="20">
        <f>IF(SUM($C371:$C378)=0,"NA",SUM($F371:$F378)/SUM($C371:$C378))</f>
        <v>0</v>
      </c>
    </row>
    <row r="379" spans="1:15">
      <c r="A379" s="19">
        <v>3930</v>
      </c>
      <c r="B379" s="17">
        <v>2015</v>
      </c>
      <c r="C379" s="18">
        <v>0</v>
      </c>
      <c r="D379" s="18">
        <v>0</v>
      </c>
      <c r="E379" s="18">
        <v>0</v>
      </c>
      <c r="F379" s="18">
        <f t="shared" si="407"/>
        <v>0</v>
      </c>
      <c r="G379" s="20" t="str">
        <f t="shared" si="408"/>
        <v>NA</v>
      </c>
      <c r="H379" s="20" t="str">
        <f t="shared" ref="H379" si="410">IF(SUM($C378:$C379)=0,"NA",SUM($F378:$F379)/SUM($C378:$C379))</f>
        <v>NA</v>
      </c>
      <c r="I379" s="20" t="str">
        <f>IF(SUM($C377:$C379)=0,"NA",SUM($F377:$F379)/SUM($C377:$C379))</f>
        <v>NA</v>
      </c>
      <c r="J379" s="20">
        <f>IF(SUM($C376:$C379)=0,"NA",SUM($F376:$F379)/SUM($C376:$C379))</f>
        <v>0</v>
      </c>
      <c r="K379" s="20">
        <f t="shared" si="406"/>
        <v>0</v>
      </c>
      <c r="L379" s="20">
        <f t="shared" si="409"/>
        <v>0</v>
      </c>
      <c r="M379" s="20">
        <f t="shared" ref="M379" si="411">IF(SUM($C373:$C379)=0,"NA",SUM($F373:$F379)/SUM($C373:$C379))</f>
        <v>0</v>
      </c>
      <c r="N379" s="20">
        <f>IF(SUM($C372:$C379)=0,"NA",SUM($F372:$F379)/SUM($C372:$C379))</f>
        <v>0</v>
      </c>
      <c r="O379" s="20">
        <f>IF(SUM($C371:$C379)=0,"NA",SUM($F371:$F379)/SUM($C371:$C379))</f>
        <v>0</v>
      </c>
    </row>
    <row r="380" spans="1:15">
      <c r="A380" s="19"/>
    </row>
    <row r="381" spans="1:15">
      <c r="A381" s="19">
        <v>3940</v>
      </c>
      <c r="B381" s="17">
        <v>2005</v>
      </c>
      <c r="C381" s="18">
        <v>0</v>
      </c>
      <c r="D381" s="18">
        <v>0</v>
      </c>
      <c r="E381" s="18">
        <v>0</v>
      </c>
      <c r="F381" s="18">
        <f t="shared" ref="F381:F385" si="412">D381-E381</f>
        <v>0</v>
      </c>
      <c r="G381" s="20" t="str">
        <f>IF($C381=0,"NA",+$F381/$C381)</f>
        <v>NA</v>
      </c>
    </row>
    <row r="382" spans="1:15">
      <c r="A382" s="19">
        <v>3940</v>
      </c>
      <c r="B382" s="17">
        <v>2006</v>
      </c>
      <c r="C382" s="18">
        <v>330137.86</v>
      </c>
      <c r="D382" s="18">
        <v>0</v>
      </c>
      <c r="E382" s="18">
        <v>0</v>
      </c>
      <c r="F382" s="18">
        <f t="shared" si="412"/>
        <v>0</v>
      </c>
      <c r="G382" s="20">
        <f>IF($C382=0,"NA",+$F382/$C382)</f>
        <v>0</v>
      </c>
      <c r="H382" s="20">
        <f t="shared" ref="H382:H386" si="413">IF(SUM($C381:$C382)=0,"NA",SUM($F381:$F382)/SUM($C381:$C382))</f>
        <v>0</v>
      </c>
    </row>
    <row r="383" spans="1:15">
      <c r="A383" s="19">
        <v>3940</v>
      </c>
      <c r="B383" s="17">
        <v>2007</v>
      </c>
      <c r="C383" s="18">
        <v>7204.86</v>
      </c>
      <c r="D383" s="18">
        <v>0</v>
      </c>
      <c r="E383" s="18">
        <v>0</v>
      </c>
      <c r="F383" s="18">
        <f t="shared" si="412"/>
        <v>0</v>
      </c>
      <c r="G383" s="20">
        <f t="shared" ref="G383:G385" si="414">IF($C383=0,"NA",+$F383/$C383)</f>
        <v>0</v>
      </c>
      <c r="H383" s="20">
        <f t="shared" si="413"/>
        <v>0</v>
      </c>
      <c r="I383" s="20">
        <f t="shared" ref="I383:I387" si="415">IF(SUM($C381:$C383)=0,"NA",SUM($F381:$F383)/SUM($C381:$C383))</f>
        <v>0</v>
      </c>
    </row>
    <row r="384" spans="1:15">
      <c r="A384" s="19">
        <v>3940</v>
      </c>
      <c r="B384" s="17">
        <v>2008</v>
      </c>
      <c r="C384" s="18">
        <v>53185.04</v>
      </c>
      <c r="D384" s="18">
        <v>0</v>
      </c>
      <c r="E384" s="18">
        <v>0</v>
      </c>
      <c r="F384" s="18">
        <f t="shared" si="412"/>
        <v>0</v>
      </c>
      <c r="G384" s="20">
        <f t="shared" si="414"/>
        <v>0</v>
      </c>
      <c r="H384" s="20">
        <f t="shared" si="413"/>
        <v>0</v>
      </c>
      <c r="I384" s="20">
        <f t="shared" si="415"/>
        <v>0</v>
      </c>
      <c r="J384" s="20">
        <f>IF(SUM($C381:$C384)=0,"NA",SUM($F381:$F384)/SUM($C381:$C384))</f>
        <v>0</v>
      </c>
    </row>
    <row r="385" spans="1:15">
      <c r="A385" s="19">
        <v>3940</v>
      </c>
      <c r="B385" s="17">
        <v>2009</v>
      </c>
      <c r="C385" s="18">
        <v>163937.51999999999</v>
      </c>
      <c r="D385" s="18">
        <v>0</v>
      </c>
      <c r="E385" s="18">
        <v>0</v>
      </c>
      <c r="F385" s="18">
        <f t="shared" si="412"/>
        <v>0</v>
      </c>
      <c r="G385" s="20">
        <f t="shared" si="414"/>
        <v>0</v>
      </c>
      <c r="H385" s="20">
        <f t="shared" si="413"/>
        <v>0</v>
      </c>
      <c r="I385" s="20">
        <f t="shared" si="415"/>
        <v>0</v>
      </c>
      <c r="J385" s="20">
        <f t="shared" ref="J385:J388" si="416">IF(SUM($C382:$C385)=0,"NA",SUM($F382:$F385)/SUM($C382:$C385))</f>
        <v>0</v>
      </c>
      <c r="K385" s="20">
        <f>IF(SUM($C381:$C385)=0,"NA",SUM($F381:$F385)/SUM($C381:$C385))</f>
        <v>0</v>
      </c>
    </row>
    <row r="386" spans="1:15">
      <c r="A386" s="19">
        <v>3940</v>
      </c>
      <c r="B386" s="17">
        <v>2010</v>
      </c>
      <c r="C386" s="18">
        <v>89305.34</v>
      </c>
      <c r="D386" s="18">
        <v>0</v>
      </c>
      <c r="E386" s="18">
        <v>0</v>
      </c>
      <c r="F386" s="18">
        <f>D386-E386</f>
        <v>0</v>
      </c>
      <c r="G386" s="20">
        <f>IF($C386=0,"NA",+$F386/$C386)</f>
        <v>0</v>
      </c>
      <c r="H386" s="20">
        <f t="shared" si="413"/>
        <v>0</v>
      </c>
      <c r="I386" s="20">
        <f t="shared" si="415"/>
        <v>0</v>
      </c>
      <c r="J386" s="20">
        <f t="shared" si="416"/>
        <v>0</v>
      </c>
      <c r="K386" s="20">
        <f t="shared" ref="K386:K389" si="417">IF(SUM($C382:$C386)=0,"NA",SUM($F382:$F386)/SUM($C382:$C386))</f>
        <v>0</v>
      </c>
      <c r="L386" s="20">
        <f>IF(SUM($C381:$C386)=0,"NA",SUM($F381:$F386)/SUM($C381:$C386))</f>
        <v>0</v>
      </c>
    </row>
    <row r="387" spans="1:15">
      <c r="A387" s="19">
        <v>3940</v>
      </c>
      <c r="B387" s="17">
        <v>2013</v>
      </c>
      <c r="C387" s="18">
        <v>0</v>
      </c>
      <c r="D387" s="18">
        <v>0</v>
      </c>
      <c r="E387" s="18">
        <v>0</v>
      </c>
      <c r="F387" s="18">
        <f t="shared" ref="F387:F389" si="418">D387-E387</f>
        <v>0</v>
      </c>
      <c r="G387" s="20" t="str">
        <f t="shared" ref="G387:G389" si="419">IF($C387=0,"NA",+$F387/$C387)</f>
        <v>NA</v>
      </c>
      <c r="H387" s="20">
        <f>IF(SUM($C386:$C387)=0,"NA",SUM($F386:$F387)/SUM($C386:$C387))</f>
        <v>0</v>
      </c>
      <c r="I387" s="20">
        <f t="shared" si="415"/>
        <v>0</v>
      </c>
      <c r="J387" s="20">
        <f t="shared" si="416"/>
        <v>0</v>
      </c>
      <c r="K387" s="20">
        <f t="shared" si="417"/>
        <v>0</v>
      </c>
      <c r="L387" s="20">
        <f>IF(SUM($C382:$C387)=0,"NA",SUM($F382:$F387)/SUM($C382:$C387))</f>
        <v>0</v>
      </c>
      <c r="M387" s="20">
        <f>IF(SUM($C381:$C387)=0,"NA",SUM($F381:$F387)/SUM($C381:$C387))</f>
        <v>0</v>
      </c>
    </row>
    <row r="388" spans="1:15">
      <c r="A388" s="19">
        <v>3940</v>
      </c>
      <c r="B388" s="17">
        <v>2014</v>
      </c>
      <c r="C388" s="18">
        <v>0</v>
      </c>
      <c r="D388" s="18">
        <v>0</v>
      </c>
      <c r="E388" s="18">
        <v>0</v>
      </c>
      <c r="F388" s="18">
        <f t="shared" si="418"/>
        <v>0</v>
      </c>
      <c r="G388" s="20" t="str">
        <f t="shared" si="419"/>
        <v>NA</v>
      </c>
      <c r="H388" s="20" t="str">
        <f>IF(SUM($C387:$C388)=0,"NA",SUM($F387:$F388)/SUM($C387:$C388))</f>
        <v>NA</v>
      </c>
      <c r="I388" s="20">
        <f>IF(SUM($C386:$C388)=0,"NA",SUM($F386:$F388)/SUM($C386:$C388))</f>
        <v>0</v>
      </c>
      <c r="J388" s="20">
        <f t="shared" si="416"/>
        <v>0</v>
      </c>
      <c r="K388" s="20">
        <f t="shared" si="417"/>
        <v>0</v>
      </c>
      <c r="L388" s="20">
        <f t="shared" ref="L388:L389" si="420">IF(SUM($C383:$C388)=0,"NA",SUM($F383:$F388)/SUM($C383:$C388))</f>
        <v>0</v>
      </c>
      <c r="M388" s="20">
        <f>IF(SUM($C382:$C388)=0,"NA",SUM($F382:$F388)/SUM($C382:$C388))</f>
        <v>0</v>
      </c>
      <c r="N388" s="20">
        <f>IF(SUM($C381:$C388)=0,"NA",SUM($F381:$F388)/SUM($C381:$C388))</f>
        <v>0</v>
      </c>
    </row>
    <row r="389" spans="1:15">
      <c r="A389" s="19">
        <v>3940</v>
      </c>
      <c r="B389" s="17">
        <v>2015</v>
      </c>
      <c r="C389" s="18">
        <v>966.28</v>
      </c>
      <c r="D389" s="18">
        <v>0</v>
      </c>
      <c r="E389" s="18">
        <v>0</v>
      </c>
      <c r="F389" s="18">
        <f t="shared" si="418"/>
        <v>0</v>
      </c>
      <c r="G389" s="20">
        <f t="shared" si="419"/>
        <v>0</v>
      </c>
      <c r="H389" s="20">
        <f t="shared" ref="H389" si="421">IF(SUM($C388:$C389)=0,"NA",SUM($F388:$F389)/SUM($C388:$C389))</f>
        <v>0</v>
      </c>
      <c r="I389" s="20">
        <f>IF(SUM($C387:$C389)=0,"NA",SUM($F387:$F389)/SUM($C387:$C389))</f>
        <v>0</v>
      </c>
      <c r="J389" s="20">
        <f>IF(SUM($C386:$C389)=0,"NA",SUM($F386:$F389)/SUM($C386:$C389))</f>
        <v>0</v>
      </c>
      <c r="K389" s="20">
        <f t="shared" si="417"/>
        <v>0</v>
      </c>
      <c r="L389" s="20">
        <f t="shared" si="420"/>
        <v>0</v>
      </c>
      <c r="M389" s="20">
        <f t="shared" ref="M389" si="422">IF(SUM($C383:$C389)=0,"NA",SUM($F383:$F389)/SUM($C383:$C389))</f>
        <v>0</v>
      </c>
      <c r="N389" s="20">
        <f>IF(SUM($C382:$C389)=0,"NA",SUM($F382:$F389)/SUM($C382:$C389))</f>
        <v>0</v>
      </c>
      <c r="O389" s="20">
        <f>IF(SUM($C381:$C389)=0,"NA",SUM($F381:$F389)/SUM($C381:$C389))</f>
        <v>0</v>
      </c>
    </row>
    <row r="390" spans="1:15">
      <c r="A390" s="19"/>
    </row>
    <row r="391" spans="1:15">
      <c r="A391" s="19">
        <v>3950</v>
      </c>
      <c r="B391" s="17">
        <v>2005</v>
      </c>
      <c r="C391" s="18">
        <v>0</v>
      </c>
      <c r="D391" s="18">
        <v>0</v>
      </c>
      <c r="E391" s="18">
        <v>0</v>
      </c>
      <c r="F391" s="18">
        <f t="shared" ref="F391:F395" si="423">D391-E391</f>
        <v>0</v>
      </c>
      <c r="G391" s="20" t="str">
        <f>IF($C391=0,"NA",+$F391/$C391)</f>
        <v>NA</v>
      </c>
    </row>
    <row r="392" spans="1:15">
      <c r="A392" s="19">
        <v>3950</v>
      </c>
      <c r="B392" s="17">
        <v>2006</v>
      </c>
      <c r="C392" s="18">
        <v>6490.08</v>
      </c>
      <c r="D392" s="18">
        <v>0</v>
      </c>
      <c r="E392" s="18">
        <v>0</v>
      </c>
      <c r="F392" s="18">
        <f t="shared" si="423"/>
        <v>0</v>
      </c>
      <c r="G392" s="20">
        <f>IF($C392=0,"NA",+$F392/$C392)</f>
        <v>0</v>
      </c>
      <c r="H392" s="20">
        <f t="shared" ref="H392:H396" si="424">IF(SUM($C391:$C392)=0,"NA",SUM($F391:$F392)/SUM($C391:$C392))</f>
        <v>0</v>
      </c>
    </row>
    <row r="393" spans="1:15">
      <c r="A393" s="19">
        <v>3950</v>
      </c>
      <c r="B393" s="17">
        <v>2007</v>
      </c>
      <c r="C393" s="18">
        <v>88.14</v>
      </c>
      <c r="D393" s="18">
        <v>0</v>
      </c>
      <c r="E393" s="18">
        <v>0</v>
      </c>
      <c r="F393" s="18">
        <f t="shared" si="423"/>
        <v>0</v>
      </c>
      <c r="G393" s="20">
        <f t="shared" ref="G393:G395" si="425">IF($C393=0,"NA",+$F393/$C393)</f>
        <v>0</v>
      </c>
      <c r="H393" s="20">
        <f t="shared" si="424"/>
        <v>0</v>
      </c>
      <c r="I393" s="20">
        <f t="shared" ref="I393:I397" si="426">IF(SUM($C391:$C393)=0,"NA",SUM($F391:$F393)/SUM($C391:$C393))</f>
        <v>0</v>
      </c>
    </row>
    <row r="394" spans="1:15">
      <c r="A394" s="19">
        <v>3950</v>
      </c>
      <c r="B394" s="17">
        <v>2008</v>
      </c>
      <c r="C394" s="18">
        <v>2170.42</v>
      </c>
      <c r="D394" s="18">
        <v>0</v>
      </c>
      <c r="E394" s="18">
        <v>0</v>
      </c>
      <c r="F394" s="18">
        <f t="shared" si="423"/>
        <v>0</v>
      </c>
      <c r="G394" s="20">
        <f t="shared" si="425"/>
        <v>0</v>
      </c>
      <c r="H394" s="20">
        <f t="shared" si="424"/>
        <v>0</v>
      </c>
      <c r="I394" s="20">
        <f t="shared" si="426"/>
        <v>0</v>
      </c>
      <c r="J394" s="20">
        <f>IF(SUM($C391:$C394)=0,"NA",SUM($F391:$F394)/SUM($C391:$C394))</f>
        <v>0</v>
      </c>
    </row>
    <row r="395" spans="1:15">
      <c r="A395" s="19">
        <v>3950</v>
      </c>
      <c r="B395" s="17">
        <v>2009</v>
      </c>
      <c r="C395" s="18">
        <v>7899.04</v>
      </c>
      <c r="D395" s="18">
        <v>0</v>
      </c>
      <c r="E395" s="18">
        <v>0</v>
      </c>
      <c r="F395" s="18">
        <f t="shared" si="423"/>
        <v>0</v>
      </c>
      <c r="G395" s="20">
        <f t="shared" si="425"/>
        <v>0</v>
      </c>
      <c r="H395" s="20">
        <f t="shared" si="424"/>
        <v>0</v>
      </c>
      <c r="I395" s="20">
        <f t="shared" si="426"/>
        <v>0</v>
      </c>
      <c r="J395" s="20">
        <f t="shared" ref="J395:J398" si="427">IF(SUM($C392:$C395)=0,"NA",SUM($F392:$F395)/SUM($C392:$C395))</f>
        <v>0</v>
      </c>
      <c r="K395" s="20">
        <f>IF(SUM($C391:$C395)=0,"NA",SUM($F391:$F395)/SUM($C391:$C395))</f>
        <v>0</v>
      </c>
    </row>
    <row r="396" spans="1:15">
      <c r="A396" s="19">
        <v>3950</v>
      </c>
      <c r="B396" s="17">
        <v>2010</v>
      </c>
      <c r="C396" s="18">
        <v>3682.3</v>
      </c>
      <c r="D396" s="18">
        <v>0</v>
      </c>
      <c r="E396" s="18">
        <v>0</v>
      </c>
      <c r="F396" s="18">
        <f>D396-E396</f>
        <v>0</v>
      </c>
      <c r="G396" s="20">
        <f>IF($C396=0,"NA",+$F396/$C396)</f>
        <v>0</v>
      </c>
      <c r="H396" s="20">
        <f t="shared" si="424"/>
        <v>0</v>
      </c>
      <c r="I396" s="20">
        <f t="shared" si="426"/>
        <v>0</v>
      </c>
      <c r="J396" s="20">
        <f t="shared" si="427"/>
        <v>0</v>
      </c>
      <c r="K396" s="20">
        <f t="shared" ref="K396:K399" si="428">IF(SUM($C392:$C396)=0,"NA",SUM($F392:$F396)/SUM($C392:$C396))</f>
        <v>0</v>
      </c>
      <c r="L396" s="20">
        <f>IF(SUM($C391:$C396)=0,"NA",SUM($F391:$F396)/SUM($C391:$C396))</f>
        <v>0</v>
      </c>
    </row>
    <row r="397" spans="1:15">
      <c r="A397" s="19">
        <v>3950</v>
      </c>
      <c r="B397" s="17">
        <v>2013</v>
      </c>
      <c r="C397" s="18">
        <v>0</v>
      </c>
      <c r="D397" s="18">
        <v>0</v>
      </c>
      <c r="E397" s="18">
        <v>0</v>
      </c>
      <c r="F397" s="18">
        <f t="shared" ref="F397:F399" si="429">D397-E397</f>
        <v>0</v>
      </c>
      <c r="G397" s="20" t="str">
        <f t="shared" ref="G397:G399" si="430">IF($C397=0,"NA",+$F397/$C397)</f>
        <v>NA</v>
      </c>
      <c r="H397" s="20">
        <f>IF(SUM($C396:$C397)=0,"NA",SUM($F396:$F397)/SUM($C396:$C397))</f>
        <v>0</v>
      </c>
      <c r="I397" s="20">
        <f t="shared" si="426"/>
        <v>0</v>
      </c>
      <c r="J397" s="20">
        <f t="shared" si="427"/>
        <v>0</v>
      </c>
      <c r="K397" s="20">
        <f t="shared" si="428"/>
        <v>0</v>
      </c>
      <c r="L397" s="20">
        <f>IF(SUM($C392:$C397)=0,"NA",SUM($F392:$F397)/SUM($C392:$C397))</f>
        <v>0</v>
      </c>
      <c r="M397" s="20">
        <f>IF(SUM($C391:$C397)=0,"NA",SUM($F391:$F397)/SUM($C391:$C397))</f>
        <v>0</v>
      </c>
    </row>
    <row r="398" spans="1:15">
      <c r="A398" s="19">
        <v>3950</v>
      </c>
      <c r="B398" s="17">
        <v>2014</v>
      </c>
      <c r="C398" s="18">
        <v>0</v>
      </c>
      <c r="D398" s="18">
        <v>0</v>
      </c>
      <c r="E398" s="18">
        <v>0</v>
      </c>
      <c r="F398" s="18">
        <f t="shared" si="429"/>
        <v>0</v>
      </c>
      <c r="G398" s="20" t="str">
        <f t="shared" si="430"/>
        <v>NA</v>
      </c>
      <c r="H398" s="20" t="str">
        <f>IF(SUM($C397:$C398)=0,"NA",SUM($F397:$F398)/SUM($C397:$C398))</f>
        <v>NA</v>
      </c>
      <c r="I398" s="20">
        <f>IF(SUM($C396:$C398)=0,"NA",SUM($F396:$F398)/SUM($C396:$C398))</f>
        <v>0</v>
      </c>
      <c r="J398" s="20">
        <f t="shared" si="427"/>
        <v>0</v>
      </c>
      <c r="K398" s="20">
        <f t="shared" si="428"/>
        <v>0</v>
      </c>
      <c r="L398" s="20">
        <f t="shared" ref="L398:L399" si="431">IF(SUM($C393:$C398)=0,"NA",SUM($F393:$F398)/SUM($C393:$C398))</f>
        <v>0</v>
      </c>
      <c r="M398" s="20">
        <f>IF(SUM($C392:$C398)=0,"NA",SUM($F392:$F398)/SUM($C392:$C398))</f>
        <v>0</v>
      </c>
      <c r="N398" s="20">
        <f>IF(SUM($C391:$C398)=0,"NA",SUM($F391:$F398)/SUM($C391:$C398))</f>
        <v>0</v>
      </c>
    </row>
    <row r="399" spans="1:15">
      <c r="A399" s="19">
        <v>3950</v>
      </c>
      <c r="B399" s="17">
        <v>2015</v>
      </c>
      <c r="C399" s="18">
        <v>0</v>
      </c>
      <c r="D399" s="18">
        <v>0</v>
      </c>
      <c r="E399" s="18">
        <v>0</v>
      </c>
      <c r="F399" s="18">
        <f t="shared" si="429"/>
        <v>0</v>
      </c>
      <c r="G399" s="20" t="str">
        <f t="shared" si="430"/>
        <v>NA</v>
      </c>
      <c r="H399" s="20" t="str">
        <f t="shared" ref="H399" si="432">IF(SUM($C398:$C399)=0,"NA",SUM($F398:$F399)/SUM($C398:$C399))</f>
        <v>NA</v>
      </c>
      <c r="I399" s="20" t="str">
        <f>IF(SUM($C397:$C399)=0,"NA",SUM($F397:$F399)/SUM($C397:$C399))</f>
        <v>NA</v>
      </c>
      <c r="J399" s="20">
        <f>IF(SUM($C396:$C399)=0,"NA",SUM($F396:$F399)/SUM($C396:$C399))</f>
        <v>0</v>
      </c>
      <c r="K399" s="20">
        <f t="shared" si="428"/>
        <v>0</v>
      </c>
      <c r="L399" s="20">
        <f t="shared" si="431"/>
        <v>0</v>
      </c>
      <c r="M399" s="20">
        <f t="shared" ref="M399" si="433">IF(SUM($C393:$C399)=0,"NA",SUM($F393:$F399)/SUM($C393:$C399))</f>
        <v>0</v>
      </c>
      <c r="N399" s="20">
        <f>IF(SUM($C392:$C399)=0,"NA",SUM($F392:$F399)/SUM($C392:$C399))</f>
        <v>0</v>
      </c>
      <c r="O399" s="20">
        <f>IF(SUM($C391:$C399)=0,"NA",SUM($F391:$F399)/SUM($C391:$C399))</f>
        <v>0</v>
      </c>
    </row>
    <row r="400" spans="1:15">
      <c r="A400" s="19"/>
      <c r="O400" s="21"/>
    </row>
    <row r="401" spans="1:15">
      <c r="A401" s="19">
        <v>3960</v>
      </c>
      <c r="B401" s="17">
        <v>2005</v>
      </c>
      <c r="C401" s="18">
        <v>0</v>
      </c>
      <c r="D401" s="18">
        <v>0</v>
      </c>
      <c r="E401" s="18">
        <v>0</v>
      </c>
      <c r="F401" s="18">
        <f t="shared" ref="F401:F405" si="434">D401-E401</f>
        <v>0</v>
      </c>
      <c r="G401" s="20" t="str">
        <f>IF($C401=0,"NA",+$F401/$C401)</f>
        <v>NA</v>
      </c>
    </row>
    <row r="402" spans="1:15">
      <c r="A402" s="19">
        <v>3960</v>
      </c>
      <c r="B402" s="17">
        <v>2006</v>
      </c>
      <c r="C402" s="18">
        <v>87050.63</v>
      </c>
      <c r="D402" s="18">
        <v>0</v>
      </c>
      <c r="E402" s="18">
        <v>0</v>
      </c>
      <c r="F402" s="18">
        <f t="shared" si="434"/>
        <v>0</v>
      </c>
      <c r="G402" s="20">
        <f>IF($C402=0,"NA",+$F402/$C402)</f>
        <v>0</v>
      </c>
      <c r="H402" s="20">
        <f t="shared" ref="H402:H406" si="435">IF(SUM($C401:$C402)=0,"NA",SUM($F401:$F402)/SUM($C401:$C402))</f>
        <v>0</v>
      </c>
    </row>
    <row r="403" spans="1:15">
      <c r="A403" s="19">
        <v>3960</v>
      </c>
      <c r="B403" s="17">
        <v>2007</v>
      </c>
      <c r="C403" s="18">
        <v>36704.910000000003</v>
      </c>
      <c r="D403" s="18">
        <v>1600</v>
      </c>
      <c r="E403" s="18">
        <v>0</v>
      </c>
      <c r="F403" s="18">
        <f t="shared" si="434"/>
        <v>1600</v>
      </c>
      <c r="G403" s="20">
        <f t="shared" ref="G403:G405" si="436">IF($C403=0,"NA",+$F403/$C403)</f>
        <v>4.3590898329406061E-2</v>
      </c>
      <c r="H403" s="20">
        <f t="shared" si="435"/>
        <v>1.2928714140797251E-2</v>
      </c>
      <c r="I403" s="20">
        <f t="shared" ref="I403:I407" si="437">IF(SUM($C401:$C403)=0,"NA",SUM($F401:$F403)/SUM($C401:$C403))</f>
        <v>1.2928714140797251E-2</v>
      </c>
    </row>
    <row r="404" spans="1:15">
      <c r="A404" s="19">
        <v>3960</v>
      </c>
      <c r="B404" s="17">
        <v>2008</v>
      </c>
      <c r="C404" s="18">
        <v>452.14</v>
      </c>
      <c r="D404" s="18">
        <v>32</v>
      </c>
      <c r="E404" s="18">
        <v>13</v>
      </c>
      <c r="F404" s="18">
        <f t="shared" si="434"/>
        <v>19</v>
      </c>
      <c r="G404" s="20">
        <f t="shared" si="436"/>
        <v>4.2022382447914362E-2</v>
      </c>
      <c r="H404" s="20">
        <f t="shared" si="435"/>
        <v>4.3571812078730683E-2</v>
      </c>
      <c r="I404" s="20">
        <f t="shared" si="437"/>
        <v>1.3034620725546116E-2</v>
      </c>
      <c r="J404" s="20">
        <f>IF(SUM($C401:$C404)=0,"NA",SUM($F401:$F404)/SUM($C401:$C404))</f>
        <v>1.3034620725546116E-2</v>
      </c>
    </row>
    <row r="405" spans="1:15">
      <c r="A405" s="19">
        <v>3960</v>
      </c>
      <c r="B405" s="17">
        <v>2009</v>
      </c>
      <c r="C405" s="18">
        <v>88616.53</v>
      </c>
      <c r="D405" s="18">
        <v>0</v>
      </c>
      <c r="E405" s="18">
        <v>0</v>
      </c>
      <c r="F405" s="18">
        <f t="shared" si="434"/>
        <v>0</v>
      </c>
      <c r="G405" s="20">
        <f t="shared" si="436"/>
        <v>0</v>
      </c>
      <c r="H405" s="20">
        <f t="shared" si="435"/>
        <v>2.1331855522261644E-4</v>
      </c>
      <c r="I405" s="20">
        <f t="shared" si="437"/>
        <v>1.2872337735794751E-2</v>
      </c>
      <c r="J405" s="20">
        <f t="shared" ref="J405:J408" si="438">IF(SUM($C402:$C405)=0,"NA",SUM($F402:$F405)/SUM($C402:$C405))</f>
        <v>7.6072172428127416E-3</v>
      </c>
      <c r="K405" s="20">
        <f>IF(SUM($C401:$C405)=0,"NA",SUM($F401:$F405)/SUM($C401:$C405))</f>
        <v>7.6072172428127416E-3</v>
      </c>
    </row>
    <row r="406" spans="1:15">
      <c r="A406" s="19">
        <v>3960</v>
      </c>
      <c r="B406" s="17">
        <v>2010</v>
      </c>
      <c r="C406" s="18">
        <v>8593.93</v>
      </c>
      <c r="D406" s="18">
        <v>0</v>
      </c>
      <c r="E406" s="18">
        <v>5839</v>
      </c>
      <c r="F406" s="18">
        <f>D406-E406</f>
        <v>-5839</v>
      </c>
      <c r="G406" s="20">
        <f>IF($C406=0,"NA",+$F406/$C406)</f>
        <v>-0.67943304169338126</v>
      </c>
      <c r="H406" s="20">
        <f t="shared" si="435"/>
        <v>-6.0065552616457123E-2</v>
      </c>
      <c r="I406" s="20">
        <f t="shared" si="437"/>
        <v>-5.9592925029642869E-2</v>
      </c>
      <c r="J406" s="20">
        <f t="shared" si="438"/>
        <v>-3.140640174101611E-2</v>
      </c>
      <c r="K406" s="20">
        <f t="shared" ref="K406:K409" si="439">IF(SUM($C402:$C406)=0,"NA",SUM($F402:$F406)/SUM($C402:$C406))</f>
        <v>-1.9058962377698593E-2</v>
      </c>
      <c r="L406" s="20">
        <f>IF(SUM($C401:$C406)=0,"NA",SUM($F401:$F406)/SUM($C401:$C406))</f>
        <v>-1.9058962377698593E-2</v>
      </c>
    </row>
    <row r="407" spans="1:15">
      <c r="A407" s="19">
        <v>3960</v>
      </c>
      <c r="B407" s="17">
        <v>2013</v>
      </c>
      <c r="C407" s="18">
        <v>0</v>
      </c>
      <c r="D407" s="18">
        <v>0</v>
      </c>
      <c r="E407" s="18">
        <v>0</v>
      </c>
      <c r="F407" s="18">
        <f t="shared" ref="F407:F409" si="440">D407-E407</f>
        <v>0</v>
      </c>
      <c r="G407" s="20" t="str">
        <f t="shared" ref="G407:G409" si="441">IF($C407=0,"NA",+$F407/$C407)</f>
        <v>NA</v>
      </c>
      <c r="H407" s="20">
        <f>IF(SUM($C406:$C407)=0,"NA",SUM($F406:$F407)/SUM($C406:$C407))</f>
        <v>-0.67943304169338126</v>
      </c>
      <c r="I407" s="20">
        <f t="shared" si="437"/>
        <v>-6.0065552616457123E-2</v>
      </c>
      <c r="J407" s="20">
        <f t="shared" si="438"/>
        <v>-5.9592925029642869E-2</v>
      </c>
      <c r="K407" s="20">
        <f t="shared" si="439"/>
        <v>-3.140640174101611E-2</v>
      </c>
      <c r="L407" s="20">
        <f>IF(SUM($C402:$C407)=0,"NA",SUM($F402:$F407)/SUM($C402:$C407))</f>
        <v>-1.9058962377698593E-2</v>
      </c>
      <c r="M407" s="20">
        <f>IF(SUM($C401:$C407)=0,"NA",SUM($F401:$F407)/SUM($C401:$C407))</f>
        <v>-1.9058962377698593E-2</v>
      </c>
    </row>
    <row r="408" spans="1:15">
      <c r="A408" s="19">
        <v>3960</v>
      </c>
      <c r="B408" s="17">
        <v>2014</v>
      </c>
      <c r="C408" s="18">
        <v>0</v>
      </c>
      <c r="D408" s="18">
        <v>0</v>
      </c>
      <c r="E408" s="18">
        <v>0</v>
      </c>
      <c r="F408" s="18">
        <f t="shared" si="440"/>
        <v>0</v>
      </c>
      <c r="G408" s="20" t="str">
        <f t="shared" si="441"/>
        <v>NA</v>
      </c>
      <c r="H408" s="20" t="str">
        <f>IF(SUM($C407:$C408)=0,"NA",SUM($F407:$F408)/SUM($C407:$C408))</f>
        <v>NA</v>
      </c>
      <c r="I408" s="20">
        <f>IF(SUM($C406:$C408)=0,"NA",SUM($F406:$F408)/SUM($C406:$C408))</f>
        <v>-0.67943304169338126</v>
      </c>
      <c r="J408" s="20">
        <f t="shared" si="438"/>
        <v>-6.0065552616457123E-2</v>
      </c>
      <c r="K408" s="20">
        <f t="shared" si="439"/>
        <v>-5.9592925029642869E-2</v>
      </c>
      <c r="L408" s="20">
        <f t="shared" ref="L408:L409" si="442">IF(SUM($C403:$C408)=0,"NA",SUM($F403:$F408)/SUM($C403:$C408))</f>
        <v>-3.140640174101611E-2</v>
      </c>
      <c r="M408" s="20">
        <f>IF(SUM($C402:$C408)=0,"NA",SUM($F402:$F408)/SUM($C402:$C408))</f>
        <v>-1.9058962377698593E-2</v>
      </c>
      <c r="N408" s="20">
        <f>IF(SUM($C401:$C408)=0,"NA",SUM($F401:$F408)/SUM($C401:$C408))</f>
        <v>-1.9058962377698593E-2</v>
      </c>
    </row>
    <row r="409" spans="1:15">
      <c r="A409" s="19">
        <v>3960</v>
      </c>
      <c r="B409" s="17">
        <v>2015</v>
      </c>
      <c r="C409" s="18">
        <v>0</v>
      </c>
      <c r="D409" s="18">
        <v>0</v>
      </c>
      <c r="E409" s="18">
        <v>0</v>
      </c>
      <c r="F409" s="18">
        <f t="shared" si="440"/>
        <v>0</v>
      </c>
      <c r="G409" s="20" t="str">
        <f t="shared" si="441"/>
        <v>NA</v>
      </c>
      <c r="H409" s="20" t="str">
        <f t="shared" ref="H409" si="443">IF(SUM($C408:$C409)=0,"NA",SUM($F408:$F409)/SUM($C408:$C409))</f>
        <v>NA</v>
      </c>
      <c r="I409" s="20" t="str">
        <f>IF(SUM($C407:$C409)=0,"NA",SUM($F407:$F409)/SUM($C407:$C409))</f>
        <v>NA</v>
      </c>
      <c r="J409" s="20">
        <f>IF(SUM($C406:$C409)=0,"NA",SUM($F406:$F409)/SUM($C406:$C409))</f>
        <v>-0.67943304169338126</v>
      </c>
      <c r="K409" s="20">
        <f t="shared" si="439"/>
        <v>-6.0065552616457123E-2</v>
      </c>
      <c r="L409" s="20">
        <f t="shared" si="442"/>
        <v>-5.9592925029642869E-2</v>
      </c>
      <c r="M409" s="20">
        <f t="shared" ref="M409" si="444">IF(SUM($C403:$C409)=0,"NA",SUM($F403:$F409)/SUM($C403:$C409))</f>
        <v>-3.140640174101611E-2</v>
      </c>
      <c r="N409" s="20">
        <f>IF(SUM($C402:$C409)=0,"NA",SUM($F402:$F409)/SUM($C402:$C409))</f>
        <v>-1.9058962377698593E-2</v>
      </c>
      <c r="O409" s="20">
        <f>IF(SUM($C401:$C409)=0,"NA",SUM($F401:$F409)/SUM($C401:$C409))</f>
        <v>-1.9058962377698593E-2</v>
      </c>
    </row>
    <row r="410" spans="1:15">
      <c r="A410" s="19"/>
    </row>
    <row r="411" spans="1:15">
      <c r="A411" s="19">
        <v>3961</v>
      </c>
      <c r="B411" s="17">
        <v>2005</v>
      </c>
      <c r="C411" s="18">
        <v>0</v>
      </c>
      <c r="D411" s="18">
        <v>0</v>
      </c>
      <c r="E411" s="18">
        <v>0</v>
      </c>
      <c r="F411" s="18">
        <f t="shared" ref="F411:F415" si="445">D411-E411</f>
        <v>0</v>
      </c>
      <c r="G411" s="20" t="str">
        <f>IF($C411=0,"NA",+$F411/$C411)</f>
        <v>NA</v>
      </c>
    </row>
    <row r="412" spans="1:15">
      <c r="A412" s="19">
        <v>3961</v>
      </c>
      <c r="B412" s="17">
        <v>2006</v>
      </c>
      <c r="C412" s="18">
        <v>1373.31</v>
      </c>
      <c r="D412" s="18">
        <v>0</v>
      </c>
      <c r="E412" s="18">
        <v>0</v>
      </c>
      <c r="F412" s="18">
        <f t="shared" si="445"/>
        <v>0</v>
      </c>
      <c r="G412" s="20">
        <f>IF($C412=0,"NA",+$F412/$C412)</f>
        <v>0</v>
      </c>
      <c r="H412" s="20">
        <f t="shared" ref="H412:H416" si="446">IF(SUM($C411:$C412)=0,"NA",SUM($F411:$F412)/SUM($C411:$C412))</f>
        <v>0</v>
      </c>
    </row>
    <row r="413" spans="1:15">
      <c r="A413" s="19">
        <v>3961</v>
      </c>
      <c r="B413" s="17">
        <v>2007</v>
      </c>
      <c r="C413" s="18">
        <v>0</v>
      </c>
      <c r="D413" s="18">
        <v>1500</v>
      </c>
      <c r="E413" s="18">
        <v>0</v>
      </c>
      <c r="F413" s="18">
        <f t="shared" si="445"/>
        <v>1500</v>
      </c>
      <c r="G413" s="20" t="str">
        <f t="shared" ref="G413:G415" si="447">IF($C413=0,"NA",+$F413/$C413)</f>
        <v>NA</v>
      </c>
      <c r="H413" s="20">
        <f t="shared" si="446"/>
        <v>1.0922515673809992</v>
      </c>
      <c r="I413" s="20">
        <f t="shared" ref="I413:I417" si="448">IF(SUM($C411:$C413)=0,"NA",SUM($F411:$F413)/SUM($C411:$C413))</f>
        <v>1.0922515673809992</v>
      </c>
    </row>
    <row r="414" spans="1:15">
      <c r="A414" s="19">
        <v>3961</v>
      </c>
      <c r="B414" s="17">
        <v>2008</v>
      </c>
      <c r="C414" s="18">
        <v>40484.14</v>
      </c>
      <c r="D414" s="18">
        <v>18365</v>
      </c>
      <c r="E414" s="18">
        <v>-487</v>
      </c>
      <c r="F414" s="18">
        <f t="shared" si="445"/>
        <v>18852</v>
      </c>
      <c r="G414" s="20">
        <f t="shared" si="447"/>
        <v>0.46566383773991493</v>
      </c>
      <c r="H414" s="20">
        <f t="shared" si="446"/>
        <v>0.50271538434557339</v>
      </c>
      <c r="I414" s="20">
        <f t="shared" si="448"/>
        <v>0.48622168813437039</v>
      </c>
      <c r="J414" s="20">
        <f>IF(SUM($C411:$C414)=0,"NA",SUM($F411:$F414)/SUM($C411:$C414))</f>
        <v>0.48622168813437039</v>
      </c>
    </row>
    <row r="415" spans="1:15">
      <c r="A415" s="19">
        <v>3961</v>
      </c>
      <c r="B415" s="17">
        <v>2009</v>
      </c>
      <c r="C415" s="18">
        <v>81538.44</v>
      </c>
      <c r="D415" s="18">
        <v>500</v>
      </c>
      <c r="E415" s="18">
        <v>-1083</v>
      </c>
      <c r="F415" s="18">
        <f t="shared" si="445"/>
        <v>1583</v>
      </c>
      <c r="G415" s="20">
        <f t="shared" si="447"/>
        <v>1.9414156071663868E-2</v>
      </c>
      <c r="H415" s="20">
        <f t="shared" si="446"/>
        <v>0.16746900450719859</v>
      </c>
      <c r="I415" s="20">
        <f t="shared" si="448"/>
        <v>0.17976181129754837</v>
      </c>
      <c r="J415" s="20">
        <f t="shared" ref="J415:J418" si="449">IF(SUM($C412:$C415)=0,"NA",SUM($F412:$F415)/SUM($C412:$C415))</f>
        <v>0.17776118799418683</v>
      </c>
      <c r="K415" s="20">
        <f>IF(SUM($C411:$C415)=0,"NA",SUM($F411:$F415)/SUM($C411:$C415))</f>
        <v>0.17776118799418683</v>
      </c>
    </row>
    <row r="416" spans="1:15">
      <c r="A416" s="19">
        <v>3961</v>
      </c>
      <c r="B416" s="17">
        <v>2010</v>
      </c>
      <c r="C416" s="18">
        <v>7006.1</v>
      </c>
      <c r="D416" s="18">
        <v>0</v>
      </c>
      <c r="E416" s="18">
        <v>4760</v>
      </c>
      <c r="F416" s="18">
        <f>D416-E416</f>
        <v>-4760</v>
      </c>
      <c r="G416" s="20">
        <f>IF($C416=0,"NA",+$F416/$C416)</f>
        <v>-0.67940794450550235</v>
      </c>
      <c r="H416" s="20">
        <f t="shared" si="446"/>
        <v>-3.5880247387360079E-2</v>
      </c>
      <c r="I416" s="20">
        <f t="shared" si="448"/>
        <v>0.12148461876847844</v>
      </c>
      <c r="J416" s="20">
        <f t="shared" si="449"/>
        <v>0.13310994113866778</v>
      </c>
      <c r="K416" s="20">
        <f t="shared" ref="K416:K419" si="450">IF(SUM($C412:$C416)=0,"NA",SUM($F412:$F416)/SUM($C412:$C416))</f>
        <v>0.13170811273662311</v>
      </c>
      <c r="L416" s="20">
        <f>IF(SUM($C411:$C416)=0,"NA",SUM($F411:$F416)/SUM($C411:$C416))</f>
        <v>0.13170811273662311</v>
      </c>
    </row>
    <row r="417" spans="1:15">
      <c r="A417" s="19">
        <v>3961</v>
      </c>
      <c r="B417" s="17">
        <v>2013</v>
      </c>
      <c r="C417" s="18">
        <v>0</v>
      </c>
      <c r="D417" s="18">
        <v>0</v>
      </c>
      <c r="E417" s="18">
        <v>0</v>
      </c>
      <c r="F417" s="18">
        <f t="shared" ref="F417:F419" si="451">D417-E417</f>
        <v>0</v>
      </c>
      <c r="G417" s="20" t="str">
        <f t="shared" ref="G417:G419" si="452">IF($C417=0,"NA",+$F417/$C417)</f>
        <v>NA</v>
      </c>
      <c r="H417" s="20">
        <f>IF(SUM($C416:$C417)=0,"NA",SUM($F416:$F417)/SUM($C416:$C417))</f>
        <v>-0.67940794450550235</v>
      </c>
      <c r="I417" s="20">
        <f t="shared" si="448"/>
        <v>-3.5880247387360079E-2</v>
      </c>
      <c r="J417" s="20">
        <f t="shared" si="449"/>
        <v>0.12148461876847844</v>
      </c>
      <c r="K417" s="20">
        <f t="shared" si="450"/>
        <v>0.13310994113866778</v>
      </c>
      <c r="L417" s="20">
        <f>IF(SUM($C412:$C417)=0,"NA",SUM($F412:$F417)/SUM($C412:$C417))</f>
        <v>0.13170811273662311</v>
      </c>
      <c r="M417" s="20">
        <f>IF(SUM($C411:$C417)=0,"NA",SUM($F411:$F417)/SUM($C411:$C417))</f>
        <v>0.13170811273662311</v>
      </c>
    </row>
    <row r="418" spans="1:15">
      <c r="A418" s="19">
        <v>3961</v>
      </c>
      <c r="B418" s="17">
        <v>2014</v>
      </c>
      <c r="C418" s="18">
        <v>0</v>
      </c>
      <c r="D418" s="18">
        <v>0</v>
      </c>
      <c r="E418" s="18">
        <v>0</v>
      </c>
      <c r="F418" s="18">
        <f t="shared" si="451"/>
        <v>0</v>
      </c>
      <c r="G418" s="20" t="str">
        <f t="shared" si="452"/>
        <v>NA</v>
      </c>
      <c r="H418" s="20" t="str">
        <f>IF(SUM($C417:$C418)=0,"NA",SUM($F417:$F418)/SUM($C417:$C418))</f>
        <v>NA</v>
      </c>
      <c r="I418" s="20">
        <f>IF(SUM($C416:$C418)=0,"NA",SUM($F416:$F418)/SUM($C416:$C418))</f>
        <v>-0.67940794450550235</v>
      </c>
      <c r="J418" s="20">
        <f t="shared" si="449"/>
        <v>-3.5880247387360079E-2</v>
      </c>
      <c r="K418" s="20">
        <f t="shared" si="450"/>
        <v>0.12148461876847844</v>
      </c>
      <c r="L418" s="20">
        <f t="shared" ref="L418:L419" si="453">IF(SUM($C413:$C418)=0,"NA",SUM($F413:$F418)/SUM($C413:$C418))</f>
        <v>0.13310994113866778</v>
      </c>
      <c r="M418" s="20">
        <f>IF(SUM($C412:$C418)=0,"NA",SUM($F412:$F418)/SUM($C412:$C418))</f>
        <v>0.13170811273662311</v>
      </c>
      <c r="N418" s="20">
        <f>IF(SUM($C411:$C418)=0,"NA",SUM($F411:$F418)/SUM($C411:$C418))</f>
        <v>0.13170811273662311</v>
      </c>
    </row>
    <row r="419" spans="1:15">
      <c r="A419" s="19">
        <v>3961</v>
      </c>
      <c r="B419" s="17">
        <v>2015</v>
      </c>
      <c r="C419" s="18">
        <v>0</v>
      </c>
      <c r="D419" s="18">
        <v>0</v>
      </c>
      <c r="E419" s="18">
        <v>0</v>
      </c>
      <c r="F419" s="18">
        <f t="shared" si="451"/>
        <v>0</v>
      </c>
      <c r="G419" s="20" t="str">
        <f t="shared" si="452"/>
        <v>NA</v>
      </c>
      <c r="H419" s="20" t="str">
        <f t="shared" ref="H419" si="454">IF(SUM($C418:$C419)=0,"NA",SUM($F418:$F419)/SUM($C418:$C419))</f>
        <v>NA</v>
      </c>
      <c r="I419" s="20" t="str">
        <f>IF(SUM($C417:$C419)=0,"NA",SUM($F417:$F419)/SUM($C417:$C419))</f>
        <v>NA</v>
      </c>
      <c r="J419" s="20">
        <f>IF(SUM($C416:$C419)=0,"NA",SUM($F416:$F419)/SUM($C416:$C419))</f>
        <v>-0.67940794450550235</v>
      </c>
      <c r="K419" s="20">
        <f t="shared" si="450"/>
        <v>-3.5880247387360079E-2</v>
      </c>
      <c r="L419" s="20">
        <f t="shared" si="453"/>
        <v>0.12148461876847844</v>
      </c>
      <c r="M419" s="20">
        <f t="shared" ref="M419" si="455">IF(SUM($C413:$C419)=0,"NA",SUM($F413:$F419)/SUM($C413:$C419))</f>
        <v>0.13310994113866778</v>
      </c>
      <c r="N419" s="20">
        <f>IF(SUM($C412:$C419)=0,"NA",SUM($F412:$F419)/SUM($C412:$C419))</f>
        <v>0.13170811273662311</v>
      </c>
      <c r="O419" s="20">
        <f>IF(SUM($C411:$C419)=0,"NA",SUM($F411:$F419)/SUM($C411:$C419))</f>
        <v>0.13170811273662311</v>
      </c>
    </row>
    <row r="420" spans="1:15">
      <c r="A420" s="19"/>
    </row>
    <row r="421" spans="1:15">
      <c r="A421" s="19">
        <v>3962</v>
      </c>
      <c r="B421" s="17">
        <v>2005</v>
      </c>
      <c r="C421" s="18">
        <v>0</v>
      </c>
      <c r="D421" s="18">
        <v>0</v>
      </c>
      <c r="E421" s="18">
        <v>0</v>
      </c>
      <c r="F421" s="18">
        <f t="shared" ref="F421:F425" si="456">D421-E421</f>
        <v>0</v>
      </c>
      <c r="G421" s="20" t="str">
        <f>IF($C421=0,"NA",+$F421/$C421)</f>
        <v>NA</v>
      </c>
    </row>
    <row r="422" spans="1:15">
      <c r="A422" s="19">
        <v>3962</v>
      </c>
      <c r="B422" s="17">
        <v>2006</v>
      </c>
      <c r="C422" s="18">
        <v>62449.93</v>
      </c>
      <c r="D422" s="18">
        <v>0</v>
      </c>
      <c r="E422" s="18">
        <v>0</v>
      </c>
      <c r="F422" s="18">
        <f t="shared" si="456"/>
        <v>0</v>
      </c>
      <c r="G422" s="20">
        <f>IF($C422=0,"NA",+$F422/$C422)</f>
        <v>0</v>
      </c>
      <c r="H422" s="20">
        <f t="shared" ref="H422:H426" si="457">IF(SUM($C421:$C422)=0,"NA",SUM($F421:$F422)/SUM($C421:$C422))</f>
        <v>0</v>
      </c>
    </row>
    <row r="423" spans="1:15">
      <c r="A423" s="19">
        <v>3962</v>
      </c>
      <c r="B423" s="17">
        <v>2007</v>
      </c>
      <c r="C423" s="18">
        <v>0</v>
      </c>
      <c r="D423" s="18">
        <v>0</v>
      </c>
      <c r="E423" s="18">
        <v>0</v>
      </c>
      <c r="F423" s="18">
        <f t="shared" si="456"/>
        <v>0</v>
      </c>
      <c r="G423" s="20" t="str">
        <f t="shared" ref="G423:G425" si="458">IF($C423=0,"NA",+$F423/$C423)</f>
        <v>NA</v>
      </c>
      <c r="H423" s="20">
        <f t="shared" si="457"/>
        <v>0</v>
      </c>
      <c r="I423" s="20">
        <f t="shared" ref="I423:I427" si="459">IF(SUM($C421:$C423)=0,"NA",SUM($F421:$F423)/SUM($C421:$C423))</f>
        <v>0</v>
      </c>
    </row>
    <row r="424" spans="1:15">
      <c r="A424" s="19">
        <v>3962</v>
      </c>
      <c r="B424" s="17">
        <v>2008</v>
      </c>
      <c r="C424" s="18">
        <v>0</v>
      </c>
      <c r="D424" s="18">
        <v>0</v>
      </c>
      <c r="E424" s="18">
        <v>0</v>
      </c>
      <c r="F424" s="18">
        <f t="shared" si="456"/>
        <v>0</v>
      </c>
      <c r="G424" s="20" t="str">
        <f t="shared" si="458"/>
        <v>NA</v>
      </c>
      <c r="H424" s="20" t="str">
        <f t="shared" si="457"/>
        <v>NA</v>
      </c>
      <c r="I424" s="20">
        <f t="shared" si="459"/>
        <v>0</v>
      </c>
      <c r="J424" s="20">
        <f>IF(SUM($C421:$C424)=0,"NA",SUM($F421:$F424)/SUM($C421:$C424))</f>
        <v>0</v>
      </c>
    </row>
    <row r="425" spans="1:15">
      <c r="A425" s="19">
        <v>3962</v>
      </c>
      <c r="B425" s="17">
        <v>2009</v>
      </c>
      <c r="C425" s="18">
        <v>45398.87</v>
      </c>
      <c r="D425" s="18">
        <v>0</v>
      </c>
      <c r="E425" s="18">
        <v>0</v>
      </c>
      <c r="F425" s="18">
        <f t="shared" si="456"/>
        <v>0</v>
      </c>
      <c r="G425" s="20">
        <f t="shared" si="458"/>
        <v>0</v>
      </c>
      <c r="H425" s="20">
        <f t="shared" si="457"/>
        <v>0</v>
      </c>
      <c r="I425" s="20">
        <f t="shared" si="459"/>
        <v>0</v>
      </c>
      <c r="J425" s="20">
        <f t="shared" ref="J425:J428" si="460">IF(SUM($C422:$C425)=0,"NA",SUM($F422:$F425)/SUM($C422:$C425))</f>
        <v>0</v>
      </c>
      <c r="K425" s="20">
        <f>IF(SUM($C421:$C425)=0,"NA",SUM($F421:$F425)/SUM($C421:$C425))</f>
        <v>0</v>
      </c>
    </row>
    <row r="426" spans="1:15">
      <c r="A426" s="19">
        <v>3962</v>
      </c>
      <c r="B426" s="17">
        <v>2010</v>
      </c>
      <c r="C426" s="18">
        <v>0</v>
      </c>
      <c r="D426" s="18">
        <v>0</v>
      </c>
      <c r="E426" s="18">
        <v>0</v>
      </c>
      <c r="F426" s="18">
        <f>D426-E426</f>
        <v>0</v>
      </c>
      <c r="G426" s="20" t="str">
        <f>IF($C426=0,"NA",+$F426/$C426)</f>
        <v>NA</v>
      </c>
      <c r="H426" s="20">
        <f t="shared" si="457"/>
        <v>0</v>
      </c>
      <c r="I426" s="20">
        <f t="shared" si="459"/>
        <v>0</v>
      </c>
      <c r="J426" s="20">
        <f t="shared" si="460"/>
        <v>0</v>
      </c>
      <c r="K426" s="20">
        <f t="shared" ref="K426:K429" si="461">IF(SUM($C422:$C426)=0,"NA",SUM($F422:$F426)/SUM($C422:$C426))</f>
        <v>0</v>
      </c>
      <c r="L426" s="20">
        <f>IF(SUM($C421:$C426)=0,"NA",SUM($F421:$F426)/SUM($C421:$C426))</f>
        <v>0</v>
      </c>
    </row>
    <row r="427" spans="1:15">
      <c r="A427" s="19">
        <v>3962</v>
      </c>
      <c r="B427" s="17">
        <v>2013</v>
      </c>
      <c r="C427" s="18">
        <v>0</v>
      </c>
      <c r="D427" s="18">
        <v>0</v>
      </c>
      <c r="E427" s="18">
        <v>0</v>
      </c>
      <c r="F427" s="18">
        <f t="shared" ref="F427:F429" si="462">D427-E427</f>
        <v>0</v>
      </c>
      <c r="G427" s="20" t="str">
        <f t="shared" ref="G427:G429" si="463">IF($C427=0,"NA",+$F427/$C427)</f>
        <v>NA</v>
      </c>
      <c r="H427" s="20" t="str">
        <f>IF(SUM($C426:$C427)=0,"NA",SUM($F426:$F427)/SUM($C426:$C427))</f>
        <v>NA</v>
      </c>
      <c r="I427" s="20">
        <f t="shared" si="459"/>
        <v>0</v>
      </c>
      <c r="J427" s="20">
        <f t="shared" si="460"/>
        <v>0</v>
      </c>
      <c r="K427" s="20">
        <f t="shared" si="461"/>
        <v>0</v>
      </c>
      <c r="L427" s="20">
        <f>IF(SUM($C422:$C427)=0,"NA",SUM($F422:$F427)/SUM($C422:$C427))</f>
        <v>0</v>
      </c>
      <c r="M427" s="20">
        <f>IF(SUM($C421:$C427)=0,"NA",SUM($F421:$F427)/SUM($C421:$C427))</f>
        <v>0</v>
      </c>
    </row>
    <row r="428" spans="1:15">
      <c r="A428" s="19">
        <v>3962</v>
      </c>
      <c r="B428" s="17">
        <v>2014</v>
      </c>
      <c r="C428" s="18">
        <v>0</v>
      </c>
      <c r="D428" s="18">
        <v>0</v>
      </c>
      <c r="E428" s="18">
        <v>0</v>
      </c>
      <c r="F428" s="18">
        <f t="shared" si="462"/>
        <v>0</v>
      </c>
      <c r="G428" s="20" t="str">
        <f t="shared" si="463"/>
        <v>NA</v>
      </c>
      <c r="H428" s="20" t="str">
        <f>IF(SUM($C427:$C428)=0,"NA",SUM($F427:$F428)/SUM($C427:$C428))</f>
        <v>NA</v>
      </c>
      <c r="I428" s="20" t="str">
        <f>IF(SUM($C426:$C428)=0,"NA",SUM($F426:$F428)/SUM($C426:$C428))</f>
        <v>NA</v>
      </c>
      <c r="J428" s="20">
        <f t="shared" si="460"/>
        <v>0</v>
      </c>
      <c r="K428" s="20">
        <f t="shared" si="461"/>
        <v>0</v>
      </c>
      <c r="L428" s="20">
        <f t="shared" ref="L428:L429" si="464">IF(SUM($C423:$C428)=0,"NA",SUM($F423:$F428)/SUM($C423:$C428))</f>
        <v>0</v>
      </c>
      <c r="M428" s="20">
        <f>IF(SUM($C422:$C428)=0,"NA",SUM($F422:$F428)/SUM($C422:$C428))</f>
        <v>0</v>
      </c>
      <c r="N428" s="20">
        <f>IF(SUM($C421:$C428)=0,"NA",SUM($F421:$F428)/SUM($C421:$C428))</f>
        <v>0</v>
      </c>
    </row>
    <row r="429" spans="1:15">
      <c r="A429" s="19">
        <v>3962</v>
      </c>
      <c r="B429" s="17">
        <v>2015</v>
      </c>
      <c r="C429" s="18">
        <v>50733.84</v>
      </c>
      <c r="D429" s="18">
        <v>37958.400000000001</v>
      </c>
      <c r="E429" s="18">
        <v>0</v>
      </c>
      <c r="F429" s="18">
        <f t="shared" si="462"/>
        <v>37958.400000000001</v>
      </c>
      <c r="G429" s="20">
        <f t="shared" si="463"/>
        <v>0.7481870089076641</v>
      </c>
      <c r="H429" s="20">
        <f t="shared" ref="H429" si="465">IF(SUM($C428:$C429)=0,"NA",SUM($F428:$F429)/SUM($C428:$C429))</f>
        <v>0.7481870089076641</v>
      </c>
      <c r="I429" s="20">
        <f>IF(SUM($C427:$C429)=0,"NA",SUM($F427:$F429)/SUM($C427:$C429))</f>
        <v>0.7481870089076641</v>
      </c>
      <c r="J429" s="20">
        <f>IF(SUM($C426:$C429)=0,"NA",SUM($F426:$F429)/SUM($C426:$C429))</f>
        <v>0.7481870089076641</v>
      </c>
      <c r="K429" s="20">
        <f t="shared" si="461"/>
        <v>0.39485415526099288</v>
      </c>
      <c r="L429" s="20">
        <f t="shared" si="464"/>
        <v>0.39485415526099288</v>
      </c>
      <c r="M429" s="20">
        <f t="shared" ref="M429" si="466">IF(SUM($C423:$C429)=0,"NA",SUM($F423:$F429)/SUM($C423:$C429))</f>
        <v>0.39485415526099288</v>
      </c>
      <c r="N429" s="20">
        <f>IF(SUM($C422:$C429)=0,"NA",SUM($F422:$F429)/SUM($C422:$C429))</f>
        <v>0.23936037387194462</v>
      </c>
      <c r="O429" s="20">
        <f>IF(SUM($C421:$C429)=0,"NA",SUM($F421:$F429)/SUM($C421:$C429))</f>
        <v>0.23936037387194462</v>
      </c>
    </row>
    <row r="430" spans="1:15">
      <c r="A430" s="19"/>
    </row>
    <row r="431" spans="1:15">
      <c r="A431" s="19">
        <v>3963</v>
      </c>
      <c r="B431" s="17">
        <v>2005</v>
      </c>
      <c r="C431" s="18">
        <v>0</v>
      </c>
      <c r="D431" s="18">
        <v>0</v>
      </c>
      <c r="E431" s="18">
        <v>0</v>
      </c>
      <c r="F431" s="18">
        <f t="shared" ref="F431:F435" si="467">D431-E431</f>
        <v>0</v>
      </c>
      <c r="G431" s="20" t="str">
        <f>IF($C431=0,"NA",+$F431/$C431)</f>
        <v>NA</v>
      </c>
    </row>
    <row r="432" spans="1:15">
      <c r="A432" s="19">
        <v>3963</v>
      </c>
      <c r="B432" s="17">
        <v>2006</v>
      </c>
      <c r="C432" s="18">
        <v>0</v>
      </c>
      <c r="D432" s="18">
        <v>0</v>
      </c>
      <c r="E432" s="18">
        <v>0</v>
      </c>
      <c r="F432" s="18">
        <f t="shared" si="467"/>
        <v>0</v>
      </c>
      <c r="G432" s="20" t="str">
        <f>IF($C432=0,"NA",+$F432/$C432)</f>
        <v>NA</v>
      </c>
      <c r="H432" s="20" t="str">
        <f t="shared" ref="H432:H436" si="468">IF(SUM($C431:$C432)=0,"NA",SUM($F431:$F432)/SUM($C431:$C432))</f>
        <v>NA</v>
      </c>
    </row>
    <row r="433" spans="1:15">
      <c r="A433" s="19">
        <v>3963</v>
      </c>
      <c r="B433" s="17">
        <v>2007</v>
      </c>
      <c r="C433" s="18">
        <v>0</v>
      </c>
      <c r="D433" s="18">
        <v>0</v>
      </c>
      <c r="E433" s="18">
        <v>0</v>
      </c>
      <c r="F433" s="18">
        <f t="shared" si="467"/>
        <v>0</v>
      </c>
      <c r="G433" s="20" t="str">
        <f t="shared" ref="G433:G435" si="469">IF($C433=0,"NA",+$F433/$C433)</f>
        <v>NA</v>
      </c>
      <c r="H433" s="20" t="str">
        <f t="shared" si="468"/>
        <v>NA</v>
      </c>
      <c r="I433" s="20" t="str">
        <f t="shared" ref="I433:I437" si="470">IF(SUM($C431:$C433)=0,"NA",SUM($F431:$F433)/SUM($C431:$C433))</f>
        <v>NA</v>
      </c>
    </row>
    <row r="434" spans="1:15">
      <c r="A434" s="19">
        <v>3963</v>
      </c>
      <c r="B434" s="17">
        <v>2008</v>
      </c>
      <c r="C434" s="18">
        <v>0</v>
      </c>
      <c r="D434" s="18">
        <v>0</v>
      </c>
      <c r="E434" s="18">
        <v>0</v>
      </c>
      <c r="F434" s="18">
        <f t="shared" si="467"/>
        <v>0</v>
      </c>
      <c r="G434" s="20" t="str">
        <f t="shared" si="469"/>
        <v>NA</v>
      </c>
      <c r="H434" s="20" t="str">
        <f t="shared" si="468"/>
        <v>NA</v>
      </c>
      <c r="I434" s="20" t="str">
        <f t="shared" si="470"/>
        <v>NA</v>
      </c>
      <c r="J434" s="20" t="str">
        <f>IF(SUM($C431:$C434)=0,"NA",SUM($F431:$F434)/SUM($C431:$C434))</f>
        <v>NA</v>
      </c>
    </row>
    <row r="435" spans="1:15">
      <c r="A435" s="19">
        <v>3963</v>
      </c>
      <c r="B435" s="17">
        <v>2009</v>
      </c>
      <c r="C435" s="18">
        <v>0</v>
      </c>
      <c r="D435" s="18">
        <v>0</v>
      </c>
      <c r="E435" s="18">
        <v>0</v>
      </c>
      <c r="F435" s="18">
        <f t="shared" si="467"/>
        <v>0</v>
      </c>
      <c r="G435" s="20" t="str">
        <f t="shared" si="469"/>
        <v>NA</v>
      </c>
      <c r="H435" s="20" t="str">
        <f t="shared" si="468"/>
        <v>NA</v>
      </c>
      <c r="I435" s="20" t="str">
        <f t="shared" si="470"/>
        <v>NA</v>
      </c>
      <c r="J435" s="20" t="str">
        <f t="shared" ref="J435:J438" si="471">IF(SUM($C432:$C435)=0,"NA",SUM($F432:$F435)/SUM($C432:$C435))</f>
        <v>NA</v>
      </c>
      <c r="K435" s="20" t="str">
        <f>IF(SUM($C431:$C435)=0,"NA",SUM($F431:$F435)/SUM($C431:$C435))</f>
        <v>NA</v>
      </c>
    </row>
    <row r="436" spans="1:15">
      <c r="A436" s="19">
        <v>3963</v>
      </c>
      <c r="B436" s="17">
        <v>2010</v>
      </c>
      <c r="C436" s="18">
        <v>0</v>
      </c>
      <c r="D436" s="18">
        <v>0</v>
      </c>
      <c r="E436" s="18">
        <v>0</v>
      </c>
      <c r="F436" s="18">
        <f>D436-E436</f>
        <v>0</v>
      </c>
      <c r="G436" s="20" t="str">
        <f>IF($C436=0,"NA",+$F436/$C436)</f>
        <v>NA</v>
      </c>
      <c r="H436" s="20" t="str">
        <f t="shared" si="468"/>
        <v>NA</v>
      </c>
      <c r="I436" s="20" t="str">
        <f t="shared" si="470"/>
        <v>NA</v>
      </c>
      <c r="J436" s="20" t="str">
        <f t="shared" si="471"/>
        <v>NA</v>
      </c>
      <c r="K436" s="20" t="str">
        <f t="shared" ref="K436:K439" si="472">IF(SUM($C432:$C436)=0,"NA",SUM($F432:$F436)/SUM($C432:$C436))</f>
        <v>NA</v>
      </c>
      <c r="L436" s="20" t="str">
        <f>IF(SUM($C431:$C436)=0,"NA",SUM($F431:$F436)/SUM($C431:$C436))</f>
        <v>NA</v>
      </c>
    </row>
    <row r="437" spans="1:15">
      <c r="A437" s="19">
        <v>3963</v>
      </c>
      <c r="B437" s="17">
        <v>2013</v>
      </c>
      <c r="C437" s="18">
        <v>0</v>
      </c>
      <c r="D437" s="18">
        <v>0</v>
      </c>
      <c r="E437" s="18">
        <v>0</v>
      </c>
      <c r="F437" s="18">
        <f t="shared" ref="F437:F439" si="473">D437-E437</f>
        <v>0</v>
      </c>
      <c r="G437" s="20" t="str">
        <f t="shared" ref="G437:G439" si="474">IF($C437=0,"NA",+$F437/$C437)</f>
        <v>NA</v>
      </c>
      <c r="H437" s="20" t="str">
        <f>IF(SUM($C436:$C437)=0,"NA",SUM($F436:$F437)/SUM($C436:$C437))</f>
        <v>NA</v>
      </c>
      <c r="I437" s="20" t="str">
        <f t="shared" si="470"/>
        <v>NA</v>
      </c>
      <c r="J437" s="20" t="str">
        <f t="shared" si="471"/>
        <v>NA</v>
      </c>
      <c r="K437" s="20" t="str">
        <f t="shared" si="472"/>
        <v>NA</v>
      </c>
      <c r="L437" s="20" t="str">
        <f>IF(SUM($C432:$C437)=0,"NA",SUM($F432:$F437)/SUM($C432:$C437))</f>
        <v>NA</v>
      </c>
      <c r="M437" s="20" t="str">
        <f>IF(SUM($C431:$C437)=0,"NA",SUM($F431:$F437)/SUM($C431:$C437))</f>
        <v>NA</v>
      </c>
    </row>
    <row r="438" spans="1:15">
      <c r="A438" s="19">
        <v>3963</v>
      </c>
      <c r="B438" s="17">
        <v>2014</v>
      </c>
      <c r="C438" s="18">
        <v>0</v>
      </c>
      <c r="D438" s="18">
        <v>0</v>
      </c>
      <c r="E438" s="18">
        <v>0</v>
      </c>
      <c r="F438" s="18">
        <f t="shared" si="473"/>
        <v>0</v>
      </c>
      <c r="G438" s="20" t="str">
        <f t="shared" si="474"/>
        <v>NA</v>
      </c>
      <c r="H438" s="20" t="str">
        <f>IF(SUM($C437:$C438)=0,"NA",SUM($F437:$F438)/SUM($C437:$C438))</f>
        <v>NA</v>
      </c>
      <c r="I438" s="20" t="str">
        <f>IF(SUM($C436:$C438)=0,"NA",SUM($F436:$F438)/SUM($C436:$C438))</f>
        <v>NA</v>
      </c>
      <c r="J438" s="20" t="str">
        <f t="shared" si="471"/>
        <v>NA</v>
      </c>
      <c r="K438" s="20" t="str">
        <f t="shared" si="472"/>
        <v>NA</v>
      </c>
      <c r="L438" s="20" t="str">
        <f t="shared" ref="L438:L439" si="475">IF(SUM($C433:$C438)=0,"NA",SUM($F433:$F438)/SUM($C433:$C438))</f>
        <v>NA</v>
      </c>
      <c r="M438" s="20" t="str">
        <f>IF(SUM($C432:$C438)=0,"NA",SUM($F432:$F438)/SUM($C432:$C438))</f>
        <v>NA</v>
      </c>
      <c r="N438" s="20" t="str">
        <f>IF(SUM($C431:$C438)=0,"NA",SUM($F431:$F438)/SUM($C431:$C438))</f>
        <v>NA</v>
      </c>
    </row>
    <row r="439" spans="1:15">
      <c r="A439" s="19">
        <v>3963</v>
      </c>
      <c r="B439" s="17">
        <v>2015</v>
      </c>
      <c r="C439" s="18">
        <v>0</v>
      </c>
      <c r="D439" s="18">
        <v>0</v>
      </c>
      <c r="E439" s="18">
        <v>0</v>
      </c>
      <c r="F439" s="18">
        <f t="shared" si="473"/>
        <v>0</v>
      </c>
      <c r="G439" s="20" t="str">
        <f t="shared" si="474"/>
        <v>NA</v>
      </c>
      <c r="H439" s="20" t="str">
        <f t="shared" ref="H439" si="476">IF(SUM($C438:$C439)=0,"NA",SUM($F438:$F439)/SUM($C438:$C439))</f>
        <v>NA</v>
      </c>
      <c r="I439" s="20" t="str">
        <f>IF(SUM($C437:$C439)=0,"NA",SUM($F437:$F439)/SUM($C437:$C439))</f>
        <v>NA</v>
      </c>
      <c r="J439" s="20" t="str">
        <f>IF(SUM($C436:$C439)=0,"NA",SUM($F436:$F439)/SUM($C436:$C439))</f>
        <v>NA</v>
      </c>
      <c r="K439" s="20" t="str">
        <f t="shared" si="472"/>
        <v>NA</v>
      </c>
      <c r="L439" s="20" t="str">
        <f t="shared" si="475"/>
        <v>NA</v>
      </c>
      <c r="M439" s="20" t="str">
        <f t="shared" ref="M439" si="477">IF(SUM($C433:$C439)=0,"NA",SUM($F433:$F439)/SUM($C433:$C439))</f>
        <v>NA</v>
      </c>
      <c r="N439" s="20" t="str">
        <f>IF(SUM($C432:$C439)=0,"NA",SUM($F432:$F439)/SUM($C432:$C439))</f>
        <v>NA</v>
      </c>
      <c r="O439" s="20" t="str">
        <f>IF(SUM($C431:$C439)=0,"NA",SUM($F431:$F439)/SUM($C431:$C439))</f>
        <v>NA</v>
      </c>
    </row>
    <row r="440" spans="1:15">
      <c r="A440" s="19"/>
      <c r="G440" s="20"/>
      <c r="H440" s="20"/>
      <c r="I440" s="20"/>
      <c r="J440" s="20"/>
      <c r="K440" s="20"/>
      <c r="L440" s="20"/>
      <c r="M440" s="20"/>
      <c r="N440" s="20"/>
      <c r="O440" s="20"/>
    </row>
    <row r="441" spans="1:15">
      <c r="A441" s="19">
        <v>3964</v>
      </c>
      <c r="B441" s="17">
        <v>2005</v>
      </c>
      <c r="C441" s="18">
        <v>0</v>
      </c>
      <c r="D441" s="18">
        <v>0</v>
      </c>
      <c r="E441" s="18">
        <v>0</v>
      </c>
      <c r="F441" s="18">
        <f t="shared" ref="F441:F449" si="478">D441-E441</f>
        <v>0</v>
      </c>
      <c r="G441" s="20" t="str">
        <f>IF($C441=0,"NA",+$F441/$C441)</f>
        <v>NA</v>
      </c>
    </row>
    <row r="442" spans="1:15">
      <c r="A442" s="19">
        <v>3964</v>
      </c>
      <c r="B442" s="17">
        <v>2006</v>
      </c>
      <c r="C442" s="18">
        <v>0</v>
      </c>
      <c r="D442" s="18">
        <v>0</v>
      </c>
      <c r="E442" s="18">
        <v>0</v>
      </c>
      <c r="F442" s="18">
        <f t="shared" si="478"/>
        <v>0</v>
      </c>
      <c r="G442" s="20" t="str">
        <f>IF($C442=0,"NA",+$F442/$C442)</f>
        <v>NA</v>
      </c>
      <c r="H442" s="20" t="str">
        <f t="shared" ref="H442:H446" si="479">IF(SUM($C441:$C442)=0,"NA",SUM($F441:$F442)/SUM($C441:$C442))</f>
        <v>NA</v>
      </c>
    </row>
    <row r="443" spans="1:15">
      <c r="A443" s="19">
        <v>3964</v>
      </c>
      <c r="B443" s="17">
        <v>2007</v>
      </c>
      <c r="C443" s="18">
        <v>0</v>
      </c>
      <c r="D443" s="18">
        <v>0</v>
      </c>
      <c r="E443" s="18">
        <v>0</v>
      </c>
      <c r="F443" s="18">
        <f t="shared" si="478"/>
        <v>0</v>
      </c>
      <c r="G443" s="20" t="str">
        <f t="shared" ref="G443:G445" si="480">IF($C443=0,"NA",+$F443/$C443)</f>
        <v>NA</v>
      </c>
      <c r="H443" s="20" t="str">
        <f t="shared" si="479"/>
        <v>NA</v>
      </c>
      <c r="I443" s="20" t="str">
        <f t="shared" ref="I443:I447" si="481">IF(SUM($C441:$C443)=0,"NA",SUM($F441:$F443)/SUM($C441:$C443))</f>
        <v>NA</v>
      </c>
    </row>
    <row r="444" spans="1:15">
      <c r="A444" s="19">
        <v>3964</v>
      </c>
      <c r="B444" s="17">
        <v>2008</v>
      </c>
      <c r="C444" s="18">
        <v>0</v>
      </c>
      <c r="D444" s="18">
        <v>0</v>
      </c>
      <c r="E444" s="18">
        <v>0</v>
      </c>
      <c r="F444" s="18">
        <f t="shared" si="478"/>
        <v>0</v>
      </c>
      <c r="G444" s="20" t="str">
        <f t="shared" si="480"/>
        <v>NA</v>
      </c>
      <c r="H444" s="20" t="str">
        <f t="shared" si="479"/>
        <v>NA</v>
      </c>
      <c r="I444" s="20" t="str">
        <f t="shared" si="481"/>
        <v>NA</v>
      </c>
      <c r="J444" s="20" t="str">
        <f>IF(SUM($C441:$C444)=0,"NA",SUM($F441:$F444)/SUM($C441:$C444))</f>
        <v>NA</v>
      </c>
    </row>
    <row r="445" spans="1:15">
      <c r="A445" s="19">
        <v>3964</v>
      </c>
      <c r="B445" s="17">
        <v>2009</v>
      </c>
      <c r="C445" s="18">
        <v>0</v>
      </c>
      <c r="D445" s="18">
        <v>0</v>
      </c>
      <c r="E445" s="18">
        <v>0</v>
      </c>
      <c r="F445" s="18">
        <f t="shared" si="478"/>
        <v>0</v>
      </c>
      <c r="G445" s="20" t="str">
        <f t="shared" si="480"/>
        <v>NA</v>
      </c>
      <c r="H445" s="20" t="str">
        <f t="shared" si="479"/>
        <v>NA</v>
      </c>
      <c r="I445" s="20" t="str">
        <f t="shared" si="481"/>
        <v>NA</v>
      </c>
      <c r="J445" s="20" t="str">
        <f t="shared" ref="J445:J448" si="482">IF(SUM($C442:$C445)=0,"NA",SUM($F442:$F445)/SUM($C442:$C445))</f>
        <v>NA</v>
      </c>
      <c r="K445" s="20" t="str">
        <f>IF(SUM($C441:$C445)=0,"NA",SUM($F441:$F445)/SUM($C441:$C445))</f>
        <v>NA</v>
      </c>
    </row>
    <row r="446" spans="1:15">
      <c r="A446" s="19">
        <v>3964</v>
      </c>
      <c r="B446" s="17">
        <v>2010</v>
      </c>
      <c r="C446" s="18">
        <v>0</v>
      </c>
      <c r="D446" s="18">
        <v>0</v>
      </c>
      <c r="E446" s="18">
        <v>0</v>
      </c>
      <c r="F446" s="18">
        <f t="shared" si="478"/>
        <v>0</v>
      </c>
      <c r="G446" s="20" t="str">
        <f>IF($C446=0,"NA",+$F446/$C446)</f>
        <v>NA</v>
      </c>
      <c r="H446" s="20" t="str">
        <f t="shared" si="479"/>
        <v>NA</v>
      </c>
      <c r="I446" s="20" t="str">
        <f t="shared" si="481"/>
        <v>NA</v>
      </c>
      <c r="J446" s="20" t="str">
        <f t="shared" si="482"/>
        <v>NA</v>
      </c>
      <c r="K446" s="20" t="str">
        <f t="shared" ref="K446:K449" si="483">IF(SUM($C442:$C446)=0,"NA",SUM($F442:$F446)/SUM($C442:$C446))</f>
        <v>NA</v>
      </c>
      <c r="L446" s="20" t="str">
        <f>IF(SUM($C441:$C446)=0,"NA",SUM($F441:$F446)/SUM($C441:$C446))</f>
        <v>NA</v>
      </c>
    </row>
    <row r="447" spans="1:15">
      <c r="A447" s="19">
        <v>3964</v>
      </c>
      <c r="B447" s="17">
        <v>2013</v>
      </c>
      <c r="C447" s="18">
        <v>0</v>
      </c>
      <c r="D447" s="18">
        <v>0</v>
      </c>
      <c r="E447" s="18">
        <v>0</v>
      </c>
      <c r="F447" s="18">
        <f t="shared" si="478"/>
        <v>0</v>
      </c>
      <c r="G447" s="20" t="str">
        <f t="shared" ref="G447:G449" si="484">IF($C447=0,"NA",+$F447/$C447)</f>
        <v>NA</v>
      </c>
      <c r="H447" s="20" t="str">
        <f>IF(SUM($C446:$C447)=0,"NA",SUM($F446:$F447)/SUM($C446:$C447))</f>
        <v>NA</v>
      </c>
      <c r="I447" s="20" t="str">
        <f t="shared" si="481"/>
        <v>NA</v>
      </c>
      <c r="J447" s="20" t="str">
        <f t="shared" si="482"/>
        <v>NA</v>
      </c>
      <c r="K447" s="20" t="str">
        <f t="shared" si="483"/>
        <v>NA</v>
      </c>
      <c r="L447" s="20" t="str">
        <f>IF(SUM($C442:$C447)=0,"NA",SUM($F442:$F447)/SUM($C442:$C447))</f>
        <v>NA</v>
      </c>
      <c r="M447" s="20" t="str">
        <f>IF(SUM($C441:$C447)=0,"NA",SUM($F441:$F447)/SUM($C441:$C447))</f>
        <v>NA</v>
      </c>
    </row>
    <row r="448" spans="1:15">
      <c r="A448" s="19">
        <v>3964</v>
      </c>
      <c r="B448" s="17">
        <v>2014</v>
      </c>
      <c r="C448" s="18">
        <v>0</v>
      </c>
      <c r="D448" s="18">
        <v>0</v>
      </c>
      <c r="E448" s="18">
        <v>0</v>
      </c>
      <c r="F448" s="18">
        <f t="shared" si="478"/>
        <v>0</v>
      </c>
      <c r="G448" s="20" t="str">
        <f t="shared" si="484"/>
        <v>NA</v>
      </c>
      <c r="H448" s="20" t="str">
        <f>IF(SUM($C447:$C448)=0,"NA",SUM($F447:$F448)/SUM($C447:$C448))</f>
        <v>NA</v>
      </c>
      <c r="I448" s="20" t="str">
        <f>IF(SUM($C446:$C448)=0,"NA",SUM($F446:$F448)/SUM($C446:$C448))</f>
        <v>NA</v>
      </c>
      <c r="J448" s="20" t="str">
        <f t="shared" si="482"/>
        <v>NA</v>
      </c>
      <c r="K448" s="20" t="str">
        <f t="shared" si="483"/>
        <v>NA</v>
      </c>
      <c r="L448" s="20" t="str">
        <f t="shared" ref="L448:L449" si="485">IF(SUM($C443:$C448)=0,"NA",SUM($F443:$F448)/SUM($C443:$C448))</f>
        <v>NA</v>
      </c>
      <c r="M448" s="20" t="str">
        <f>IF(SUM($C442:$C448)=0,"NA",SUM($F442:$F448)/SUM($C442:$C448))</f>
        <v>NA</v>
      </c>
      <c r="N448" s="20" t="str">
        <f>IF(SUM($C441:$C448)=0,"NA",SUM($F441:$F448)/SUM($C441:$C448))</f>
        <v>NA</v>
      </c>
    </row>
    <row r="449" spans="1:15">
      <c r="A449" s="19">
        <v>3964</v>
      </c>
      <c r="B449" s="17">
        <v>2015</v>
      </c>
      <c r="C449" s="18">
        <v>0</v>
      </c>
      <c r="D449" s="18">
        <v>0</v>
      </c>
      <c r="E449" s="18">
        <v>0</v>
      </c>
      <c r="F449" s="18">
        <f t="shared" si="478"/>
        <v>0</v>
      </c>
      <c r="G449" s="20" t="str">
        <f t="shared" si="484"/>
        <v>NA</v>
      </c>
      <c r="H449" s="20" t="str">
        <f t="shared" ref="H449" si="486">IF(SUM($C448:$C449)=0,"NA",SUM($F448:$F449)/SUM($C448:$C449))</f>
        <v>NA</v>
      </c>
      <c r="I449" s="20" t="str">
        <f>IF(SUM($C447:$C449)=0,"NA",SUM($F447:$F449)/SUM($C447:$C449))</f>
        <v>NA</v>
      </c>
      <c r="J449" s="20" t="str">
        <f>IF(SUM($C446:$C449)=0,"NA",SUM($F446:$F449)/SUM($C446:$C449))</f>
        <v>NA</v>
      </c>
      <c r="K449" s="20" t="str">
        <f t="shared" si="483"/>
        <v>NA</v>
      </c>
      <c r="L449" s="20" t="str">
        <f t="shared" si="485"/>
        <v>NA</v>
      </c>
      <c r="M449" s="20" t="str">
        <f t="shared" ref="M449" si="487">IF(SUM($C443:$C449)=0,"NA",SUM($F443:$F449)/SUM($C443:$C449))</f>
        <v>NA</v>
      </c>
      <c r="N449" s="20" t="str">
        <f>IF(SUM($C442:$C449)=0,"NA",SUM($F442:$F449)/SUM($C442:$C449))</f>
        <v>NA</v>
      </c>
      <c r="O449" s="20" t="str">
        <f>IF(SUM($C441:$C449)=0,"NA",SUM($F441:$F449)/SUM($C441:$C449))</f>
        <v>NA</v>
      </c>
    </row>
    <row r="450" spans="1:15">
      <c r="A450" s="19"/>
    </row>
    <row r="451" spans="1:15">
      <c r="A451" s="19">
        <v>3970</v>
      </c>
      <c r="B451" s="17">
        <v>2005</v>
      </c>
      <c r="C451" s="18">
        <v>0</v>
      </c>
      <c r="D451" s="18">
        <v>0</v>
      </c>
      <c r="E451" s="18">
        <v>0</v>
      </c>
      <c r="F451" s="18">
        <f t="shared" ref="F451:F455" si="488">D451-E451</f>
        <v>0</v>
      </c>
      <c r="G451" s="20" t="str">
        <f>IF($C451=0,"NA",+$F451/$C451)</f>
        <v>NA</v>
      </c>
    </row>
    <row r="452" spans="1:15">
      <c r="A452" s="19">
        <v>3970</v>
      </c>
      <c r="B452" s="17">
        <v>2006</v>
      </c>
      <c r="C452" s="18">
        <v>0</v>
      </c>
      <c r="D452" s="18">
        <v>0</v>
      </c>
      <c r="E452" s="18">
        <v>0</v>
      </c>
      <c r="F452" s="18">
        <f t="shared" si="488"/>
        <v>0</v>
      </c>
      <c r="G452" s="20" t="str">
        <f>IF($C452=0,"NA",+$F452/$C452)</f>
        <v>NA</v>
      </c>
      <c r="H452" s="20" t="str">
        <f t="shared" ref="H452:H456" si="489">IF(SUM($C451:$C452)=0,"NA",SUM($F451:$F452)/SUM($C451:$C452))</f>
        <v>NA</v>
      </c>
    </row>
    <row r="453" spans="1:15">
      <c r="A453" s="19">
        <v>3970</v>
      </c>
      <c r="B453" s="17">
        <v>2007</v>
      </c>
      <c r="C453" s="18">
        <v>45614.86</v>
      </c>
      <c r="D453" s="18">
        <v>0</v>
      </c>
      <c r="E453" s="18">
        <v>0</v>
      </c>
      <c r="F453" s="18">
        <f t="shared" si="488"/>
        <v>0</v>
      </c>
      <c r="G453" s="20">
        <f t="shared" ref="G453:G455" si="490">IF($C453=0,"NA",+$F453/$C453)</f>
        <v>0</v>
      </c>
      <c r="H453" s="20">
        <f t="shared" si="489"/>
        <v>0</v>
      </c>
      <c r="I453" s="20">
        <f t="shared" ref="I453:I457" si="491">IF(SUM($C451:$C453)=0,"NA",SUM($F451:$F453)/SUM($C451:$C453))</f>
        <v>0</v>
      </c>
    </row>
    <row r="454" spans="1:15">
      <c r="A454" s="19">
        <v>3970</v>
      </c>
      <c r="B454" s="17">
        <v>2008</v>
      </c>
      <c r="C454" s="18">
        <v>40646.94</v>
      </c>
      <c r="D454" s="18">
        <v>0</v>
      </c>
      <c r="E454" s="18">
        <v>0</v>
      </c>
      <c r="F454" s="18">
        <f t="shared" si="488"/>
        <v>0</v>
      </c>
      <c r="G454" s="20">
        <f t="shared" si="490"/>
        <v>0</v>
      </c>
      <c r="H454" s="20">
        <f t="shared" si="489"/>
        <v>0</v>
      </c>
      <c r="I454" s="20">
        <f t="shared" si="491"/>
        <v>0</v>
      </c>
      <c r="J454" s="20">
        <f>IF(SUM($C451:$C454)=0,"NA",SUM($F451:$F454)/SUM($C451:$C454))</f>
        <v>0</v>
      </c>
    </row>
    <row r="455" spans="1:15">
      <c r="A455" s="19">
        <v>3970</v>
      </c>
      <c r="B455" s="17">
        <v>2009</v>
      </c>
      <c r="C455" s="18">
        <v>12212.99</v>
      </c>
      <c r="D455" s="18">
        <v>0</v>
      </c>
      <c r="E455" s="18">
        <v>0</v>
      </c>
      <c r="F455" s="18">
        <f t="shared" si="488"/>
        <v>0</v>
      </c>
      <c r="G455" s="20">
        <f t="shared" si="490"/>
        <v>0</v>
      </c>
      <c r="H455" s="20">
        <f t="shared" si="489"/>
        <v>0</v>
      </c>
      <c r="I455" s="20">
        <f t="shared" si="491"/>
        <v>0</v>
      </c>
      <c r="J455" s="20">
        <f t="shared" ref="J455:J458" si="492">IF(SUM($C452:$C455)=0,"NA",SUM($F452:$F455)/SUM($C452:$C455))</f>
        <v>0</v>
      </c>
      <c r="K455" s="20">
        <f>IF(SUM($C451:$C455)=0,"NA",SUM($F451:$F455)/SUM($C451:$C455))</f>
        <v>0</v>
      </c>
    </row>
    <row r="456" spans="1:15">
      <c r="A456" s="19">
        <v>3970</v>
      </c>
      <c r="B456" s="17">
        <v>2010</v>
      </c>
      <c r="C456" s="18">
        <v>0</v>
      </c>
      <c r="D456" s="18">
        <v>0</v>
      </c>
      <c r="E456" s="18">
        <v>0</v>
      </c>
      <c r="F456" s="18">
        <f>D456-E456</f>
        <v>0</v>
      </c>
      <c r="G456" s="20" t="str">
        <f>IF($C456=0,"NA",+$F456/$C456)</f>
        <v>NA</v>
      </c>
      <c r="H456" s="20">
        <f t="shared" si="489"/>
        <v>0</v>
      </c>
      <c r="I456" s="20">
        <f t="shared" si="491"/>
        <v>0</v>
      </c>
      <c r="J456" s="20">
        <f t="shared" si="492"/>
        <v>0</v>
      </c>
      <c r="K456" s="20">
        <f t="shared" ref="K456:K459" si="493">IF(SUM($C452:$C456)=0,"NA",SUM($F452:$F456)/SUM($C452:$C456))</f>
        <v>0</v>
      </c>
      <c r="L456" s="20">
        <f>IF(SUM($C451:$C456)=0,"NA",SUM($F451:$F456)/SUM($C451:$C456))</f>
        <v>0</v>
      </c>
    </row>
    <row r="457" spans="1:15">
      <c r="A457" s="19">
        <v>3970</v>
      </c>
      <c r="B457" s="17">
        <v>2013</v>
      </c>
      <c r="C457" s="18">
        <v>0</v>
      </c>
      <c r="D457" s="18">
        <v>0</v>
      </c>
      <c r="E457" s="18">
        <v>0</v>
      </c>
      <c r="F457" s="18">
        <f t="shared" ref="F457:F459" si="494">D457-E457</f>
        <v>0</v>
      </c>
      <c r="G457" s="20" t="str">
        <f t="shared" ref="G457:G459" si="495">IF($C457=0,"NA",+$F457/$C457)</f>
        <v>NA</v>
      </c>
      <c r="H457" s="20" t="str">
        <f>IF(SUM($C456:$C457)=0,"NA",SUM($F456:$F457)/SUM($C456:$C457))</f>
        <v>NA</v>
      </c>
      <c r="I457" s="20">
        <f t="shared" si="491"/>
        <v>0</v>
      </c>
      <c r="J457" s="20">
        <f t="shared" si="492"/>
        <v>0</v>
      </c>
      <c r="K457" s="20">
        <f t="shared" si="493"/>
        <v>0</v>
      </c>
      <c r="L457" s="20">
        <f>IF(SUM($C452:$C457)=0,"NA",SUM($F452:$F457)/SUM($C452:$C457))</f>
        <v>0</v>
      </c>
      <c r="M457" s="20">
        <f>IF(SUM($C451:$C457)=0,"NA",SUM($F451:$F457)/SUM($C451:$C457))</f>
        <v>0</v>
      </c>
    </row>
    <row r="458" spans="1:15">
      <c r="A458" s="19">
        <v>3970</v>
      </c>
      <c r="B458" s="17">
        <v>2014</v>
      </c>
      <c r="C458" s="18">
        <v>0</v>
      </c>
      <c r="D458" s="18">
        <v>0</v>
      </c>
      <c r="E458" s="18">
        <v>0</v>
      </c>
      <c r="F458" s="18">
        <f t="shared" si="494"/>
        <v>0</v>
      </c>
      <c r="G458" s="20" t="str">
        <f t="shared" si="495"/>
        <v>NA</v>
      </c>
      <c r="H458" s="20" t="str">
        <f>IF(SUM($C457:$C458)=0,"NA",SUM($F457:$F458)/SUM($C457:$C458))</f>
        <v>NA</v>
      </c>
      <c r="I458" s="20" t="str">
        <f>IF(SUM($C456:$C458)=0,"NA",SUM($F456:$F458)/SUM($C456:$C458))</f>
        <v>NA</v>
      </c>
      <c r="J458" s="20">
        <f t="shared" si="492"/>
        <v>0</v>
      </c>
      <c r="K458" s="20">
        <f t="shared" si="493"/>
        <v>0</v>
      </c>
      <c r="L458" s="20">
        <f t="shared" ref="L458:L459" si="496">IF(SUM($C453:$C458)=0,"NA",SUM($F453:$F458)/SUM($C453:$C458))</f>
        <v>0</v>
      </c>
      <c r="M458" s="20">
        <f>IF(SUM($C452:$C458)=0,"NA",SUM($F452:$F458)/SUM($C452:$C458))</f>
        <v>0</v>
      </c>
      <c r="N458" s="20">
        <f>IF(SUM($C451:$C458)=0,"NA",SUM($F451:$F458)/SUM($C451:$C458))</f>
        <v>0</v>
      </c>
    </row>
    <row r="459" spans="1:15">
      <c r="A459" s="19">
        <v>3970</v>
      </c>
      <c r="B459" s="17">
        <v>2015</v>
      </c>
      <c r="C459" s="18">
        <v>93.29</v>
      </c>
      <c r="D459" s="18">
        <v>0</v>
      </c>
      <c r="E459" s="18">
        <v>0</v>
      </c>
      <c r="F459" s="18">
        <f t="shared" si="494"/>
        <v>0</v>
      </c>
      <c r="G459" s="20">
        <f t="shared" si="495"/>
        <v>0</v>
      </c>
      <c r="H459" s="20">
        <f t="shared" ref="H459" si="497">IF(SUM($C458:$C459)=0,"NA",SUM($F458:$F459)/SUM($C458:$C459))</f>
        <v>0</v>
      </c>
      <c r="I459" s="20">
        <f>IF(SUM($C457:$C459)=0,"NA",SUM($F457:$F459)/SUM($C457:$C459))</f>
        <v>0</v>
      </c>
      <c r="J459" s="20">
        <f>IF(SUM($C456:$C459)=0,"NA",SUM($F456:$F459)/SUM($C456:$C459))</f>
        <v>0</v>
      </c>
      <c r="K459" s="20">
        <f t="shared" si="493"/>
        <v>0</v>
      </c>
      <c r="L459" s="20">
        <f t="shared" si="496"/>
        <v>0</v>
      </c>
      <c r="M459" s="20">
        <f t="shared" ref="M459" si="498">IF(SUM($C453:$C459)=0,"NA",SUM($F453:$F459)/SUM($C453:$C459))</f>
        <v>0</v>
      </c>
      <c r="N459" s="20">
        <f>IF(SUM($C452:$C459)=0,"NA",SUM($F452:$F459)/SUM($C452:$C459))</f>
        <v>0</v>
      </c>
      <c r="O459" s="20">
        <f>IF(SUM($C451:$C459)=0,"NA",SUM($F451:$F459)/SUM($C451:$C459))</f>
        <v>0</v>
      </c>
    </row>
    <row r="460" spans="1:15">
      <c r="A460" s="19"/>
    </row>
    <row r="461" spans="1:15">
      <c r="A461" s="19">
        <v>3971</v>
      </c>
      <c r="B461" s="17">
        <v>2005</v>
      </c>
      <c r="C461" s="18">
        <v>0</v>
      </c>
      <c r="D461" s="18">
        <v>0</v>
      </c>
      <c r="E461" s="18">
        <v>0</v>
      </c>
      <c r="F461" s="18">
        <f t="shared" ref="F461:F465" si="499">D461-E461</f>
        <v>0</v>
      </c>
      <c r="G461" s="20" t="str">
        <f>IF($C461=0,"NA",+$F461/$C461)</f>
        <v>NA</v>
      </c>
    </row>
    <row r="462" spans="1:15">
      <c r="A462" s="19">
        <v>3971</v>
      </c>
      <c r="B462" s="17">
        <v>2006</v>
      </c>
      <c r="C462" s="18">
        <v>0</v>
      </c>
      <c r="D462" s="18">
        <v>0</v>
      </c>
      <c r="E462" s="18">
        <v>0</v>
      </c>
      <c r="F462" s="18">
        <f t="shared" si="499"/>
        <v>0</v>
      </c>
      <c r="G462" s="20" t="str">
        <f>IF($C462=0,"NA",+$F462/$C462)</f>
        <v>NA</v>
      </c>
      <c r="H462" s="20" t="str">
        <f t="shared" ref="H462:H466" si="500">IF(SUM($C461:$C462)=0,"NA",SUM($F461:$F462)/SUM($C461:$C462))</f>
        <v>NA</v>
      </c>
    </row>
    <row r="463" spans="1:15">
      <c r="A463" s="19">
        <v>3971</v>
      </c>
      <c r="B463" s="17">
        <v>2007</v>
      </c>
      <c r="C463" s="18">
        <v>37190.370000000003</v>
      </c>
      <c r="D463" s="18">
        <v>0</v>
      </c>
      <c r="E463" s="18">
        <v>0</v>
      </c>
      <c r="F463" s="18">
        <f t="shared" si="499"/>
        <v>0</v>
      </c>
      <c r="G463" s="20">
        <f t="shared" ref="G463:G465" si="501">IF($C463=0,"NA",+$F463/$C463)</f>
        <v>0</v>
      </c>
      <c r="H463" s="20">
        <f t="shared" si="500"/>
        <v>0</v>
      </c>
      <c r="I463" s="20">
        <f t="shared" ref="I463:I467" si="502">IF(SUM($C461:$C463)=0,"NA",SUM($F461:$F463)/SUM($C461:$C463))</f>
        <v>0</v>
      </c>
    </row>
    <row r="464" spans="1:15">
      <c r="A464" s="19">
        <v>3971</v>
      </c>
      <c r="B464" s="17">
        <v>2008</v>
      </c>
      <c r="C464" s="18">
        <v>0</v>
      </c>
      <c r="D464" s="18">
        <v>0</v>
      </c>
      <c r="E464" s="18">
        <v>0</v>
      </c>
      <c r="F464" s="18">
        <f t="shared" si="499"/>
        <v>0</v>
      </c>
      <c r="G464" s="20" t="str">
        <f t="shared" si="501"/>
        <v>NA</v>
      </c>
      <c r="H464" s="20">
        <f t="shared" si="500"/>
        <v>0</v>
      </c>
      <c r="I464" s="20">
        <f t="shared" si="502"/>
        <v>0</v>
      </c>
      <c r="J464" s="20">
        <f>IF(SUM($C461:$C464)=0,"NA",SUM($F461:$F464)/SUM($C461:$C464))</f>
        <v>0</v>
      </c>
    </row>
    <row r="465" spans="1:15">
      <c r="A465" s="19">
        <v>3971</v>
      </c>
      <c r="B465" s="17">
        <v>2009</v>
      </c>
      <c r="C465" s="18">
        <v>22766.38</v>
      </c>
      <c r="D465" s="18">
        <v>0</v>
      </c>
      <c r="E465" s="18">
        <v>0</v>
      </c>
      <c r="F465" s="18">
        <f t="shared" si="499"/>
        <v>0</v>
      </c>
      <c r="G465" s="20">
        <f t="shared" si="501"/>
        <v>0</v>
      </c>
      <c r="H465" s="20">
        <f t="shared" si="500"/>
        <v>0</v>
      </c>
      <c r="I465" s="20">
        <f t="shared" si="502"/>
        <v>0</v>
      </c>
      <c r="J465" s="20">
        <f t="shared" ref="J465:J468" si="503">IF(SUM($C462:$C465)=0,"NA",SUM($F462:$F465)/SUM($C462:$C465))</f>
        <v>0</v>
      </c>
      <c r="K465" s="20">
        <f>IF(SUM($C461:$C465)=0,"NA",SUM($F461:$F465)/SUM($C461:$C465))</f>
        <v>0</v>
      </c>
    </row>
    <row r="466" spans="1:15">
      <c r="A466" s="19">
        <v>3971</v>
      </c>
      <c r="B466" s="17">
        <v>2010</v>
      </c>
      <c r="C466" s="18">
        <v>0</v>
      </c>
      <c r="D466" s="18">
        <v>0</v>
      </c>
      <c r="E466" s="18">
        <v>0</v>
      </c>
      <c r="F466" s="18">
        <f>D466-E466</f>
        <v>0</v>
      </c>
      <c r="G466" s="20" t="str">
        <f>IF($C466=0,"NA",+$F466/$C466)</f>
        <v>NA</v>
      </c>
      <c r="H466" s="20">
        <f t="shared" si="500"/>
        <v>0</v>
      </c>
      <c r="I466" s="20">
        <f t="shared" si="502"/>
        <v>0</v>
      </c>
      <c r="J466" s="20">
        <f t="shared" si="503"/>
        <v>0</v>
      </c>
      <c r="K466" s="20">
        <f t="shared" ref="K466:K469" si="504">IF(SUM($C462:$C466)=0,"NA",SUM($F462:$F466)/SUM($C462:$C466))</f>
        <v>0</v>
      </c>
      <c r="L466" s="20">
        <f>IF(SUM($C461:$C466)=0,"NA",SUM($F461:$F466)/SUM($C461:$C466))</f>
        <v>0</v>
      </c>
    </row>
    <row r="467" spans="1:15">
      <c r="A467" s="19">
        <v>3971</v>
      </c>
      <c r="B467" s="17">
        <v>2013</v>
      </c>
      <c r="C467" s="18">
        <v>0</v>
      </c>
      <c r="D467" s="18">
        <v>0</v>
      </c>
      <c r="E467" s="18">
        <v>0</v>
      </c>
      <c r="F467" s="18">
        <f t="shared" ref="F467:F469" si="505">D467-E467</f>
        <v>0</v>
      </c>
      <c r="G467" s="20" t="str">
        <f t="shared" ref="G467:G469" si="506">IF($C467=0,"NA",+$F467/$C467)</f>
        <v>NA</v>
      </c>
      <c r="H467" s="20" t="str">
        <f>IF(SUM($C466:$C467)=0,"NA",SUM($F466:$F467)/SUM($C466:$C467))</f>
        <v>NA</v>
      </c>
      <c r="I467" s="20">
        <f t="shared" si="502"/>
        <v>0</v>
      </c>
      <c r="J467" s="20">
        <f t="shared" si="503"/>
        <v>0</v>
      </c>
      <c r="K467" s="20">
        <f t="shared" si="504"/>
        <v>0</v>
      </c>
      <c r="L467" s="20">
        <f>IF(SUM($C462:$C467)=0,"NA",SUM($F462:$F467)/SUM($C462:$C467))</f>
        <v>0</v>
      </c>
      <c r="M467" s="20">
        <f>IF(SUM($C461:$C467)=0,"NA",SUM($F461:$F467)/SUM($C461:$C467))</f>
        <v>0</v>
      </c>
    </row>
    <row r="468" spans="1:15">
      <c r="A468" s="19">
        <v>3971</v>
      </c>
      <c r="B468" s="17">
        <v>2014</v>
      </c>
      <c r="C468" s="18">
        <v>0</v>
      </c>
      <c r="D468" s="18">
        <v>0</v>
      </c>
      <c r="E468" s="18">
        <v>0</v>
      </c>
      <c r="F468" s="18">
        <f t="shared" si="505"/>
        <v>0</v>
      </c>
      <c r="G468" s="20" t="str">
        <f t="shared" si="506"/>
        <v>NA</v>
      </c>
      <c r="H468" s="20" t="str">
        <f>IF(SUM($C467:$C468)=0,"NA",SUM($F467:$F468)/SUM($C467:$C468))</f>
        <v>NA</v>
      </c>
      <c r="I468" s="20" t="str">
        <f>IF(SUM($C466:$C468)=0,"NA",SUM($F466:$F468)/SUM($C466:$C468))</f>
        <v>NA</v>
      </c>
      <c r="J468" s="20">
        <f t="shared" si="503"/>
        <v>0</v>
      </c>
      <c r="K468" s="20">
        <f t="shared" si="504"/>
        <v>0</v>
      </c>
      <c r="L468" s="20">
        <f t="shared" ref="L468:L469" si="507">IF(SUM($C463:$C468)=0,"NA",SUM($F463:$F468)/SUM($C463:$C468))</f>
        <v>0</v>
      </c>
      <c r="M468" s="20">
        <f>IF(SUM($C462:$C468)=0,"NA",SUM($F462:$F468)/SUM($C462:$C468))</f>
        <v>0</v>
      </c>
      <c r="N468" s="20">
        <f>IF(SUM($C461:$C468)=0,"NA",SUM($F461:$F468)/SUM($C461:$C468))</f>
        <v>0</v>
      </c>
    </row>
    <row r="469" spans="1:15">
      <c r="A469" s="19">
        <v>3971</v>
      </c>
      <c r="B469" s="17">
        <v>2015</v>
      </c>
      <c r="C469" s="18">
        <v>0</v>
      </c>
      <c r="D469" s="18">
        <v>0</v>
      </c>
      <c r="E469" s="18">
        <v>0</v>
      </c>
      <c r="F469" s="18">
        <f t="shared" si="505"/>
        <v>0</v>
      </c>
      <c r="G469" s="20" t="str">
        <f t="shared" si="506"/>
        <v>NA</v>
      </c>
      <c r="H469" s="20" t="str">
        <f t="shared" ref="H469" si="508">IF(SUM($C468:$C469)=0,"NA",SUM($F468:$F469)/SUM($C468:$C469))</f>
        <v>NA</v>
      </c>
      <c r="I469" s="20" t="str">
        <f>IF(SUM($C467:$C469)=0,"NA",SUM($F467:$F469)/SUM($C467:$C469))</f>
        <v>NA</v>
      </c>
      <c r="J469" s="20" t="str">
        <f>IF(SUM($C466:$C469)=0,"NA",SUM($F466:$F469)/SUM($C466:$C469))</f>
        <v>NA</v>
      </c>
      <c r="K469" s="20">
        <f t="shared" si="504"/>
        <v>0</v>
      </c>
      <c r="L469" s="20">
        <f t="shared" si="507"/>
        <v>0</v>
      </c>
      <c r="M469" s="20">
        <f t="shared" ref="M469" si="509">IF(SUM($C463:$C469)=0,"NA",SUM($F463:$F469)/SUM($C463:$C469))</f>
        <v>0</v>
      </c>
      <c r="N469" s="20">
        <f>IF(SUM($C462:$C469)=0,"NA",SUM($F462:$F469)/SUM($C462:$C469))</f>
        <v>0</v>
      </c>
      <c r="O469" s="20">
        <f>IF(SUM($C461:$C469)=0,"NA",SUM($F461:$F469)/SUM($C461:$C469))</f>
        <v>0</v>
      </c>
    </row>
    <row r="470" spans="1:15">
      <c r="A470" s="19"/>
    </row>
    <row r="471" spans="1:15">
      <c r="A471" s="19">
        <v>3972</v>
      </c>
      <c r="B471" s="17">
        <v>2005</v>
      </c>
      <c r="C471" s="18">
        <v>0</v>
      </c>
      <c r="D471" s="18">
        <v>0</v>
      </c>
      <c r="E471" s="18">
        <v>0</v>
      </c>
      <c r="F471" s="18">
        <f t="shared" ref="F471:F475" si="510">D471-E471</f>
        <v>0</v>
      </c>
      <c r="G471" s="20" t="str">
        <f>IF($C471=0,"NA",+$F471/$C471)</f>
        <v>NA</v>
      </c>
    </row>
    <row r="472" spans="1:15">
      <c r="A472" s="19">
        <v>3972</v>
      </c>
      <c r="B472" s="17">
        <v>2006</v>
      </c>
      <c r="C472" s="18">
        <v>0</v>
      </c>
      <c r="D472" s="18">
        <v>0</v>
      </c>
      <c r="E472" s="18">
        <v>0</v>
      </c>
      <c r="F472" s="18">
        <f t="shared" si="510"/>
        <v>0</v>
      </c>
      <c r="G472" s="20" t="str">
        <f>IF($C472=0,"NA",+$F472/$C472)</f>
        <v>NA</v>
      </c>
      <c r="H472" s="20" t="str">
        <f t="shared" ref="H472:H476" si="511">IF(SUM($C471:$C472)=0,"NA",SUM($F471:$F472)/SUM($C471:$C472))</f>
        <v>NA</v>
      </c>
    </row>
    <row r="473" spans="1:15">
      <c r="A473" s="19">
        <v>3972</v>
      </c>
      <c r="B473" s="17">
        <v>2007</v>
      </c>
      <c r="C473" s="18">
        <v>30110.63</v>
      </c>
      <c r="D473" s="18">
        <v>0</v>
      </c>
      <c r="E473" s="18">
        <v>0</v>
      </c>
      <c r="F473" s="18">
        <f t="shared" si="510"/>
        <v>0</v>
      </c>
      <c r="G473" s="20">
        <f t="shared" ref="G473:G475" si="512">IF($C473=0,"NA",+$F473/$C473)</f>
        <v>0</v>
      </c>
      <c r="H473" s="20">
        <f t="shared" si="511"/>
        <v>0</v>
      </c>
      <c r="I473" s="20">
        <f t="shared" ref="I473:I477" si="513">IF(SUM($C471:$C473)=0,"NA",SUM($F471:$F473)/SUM($C471:$C473))</f>
        <v>0</v>
      </c>
    </row>
    <row r="474" spans="1:15">
      <c r="A474" s="19">
        <v>3972</v>
      </c>
      <c r="B474" s="17">
        <v>2008</v>
      </c>
      <c r="C474" s="18">
        <v>0</v>
      </c>
      <c r="D474" s="18">
        <v>0</v>
      </c>
      <c r="E474" s="18">
        <v>0</v>
      </c>
      <c r="F474" s="18">
        <f t="shared" si="510"/>
        <v>0</v>
      </c>
      <c r="G474" s="20" t="str">
        <f t="shared" si="512"/>
        <v>NA</v>
      </c>
      <c r="H474" s="20">
        <f t="shared" si="511"/>
        <v>0</v>
      </c>
      <c r="I474" s="20">
        <f t="shared" si="513"/>
        <v>0</v>
      </c>
      <c r="J474" s="20">
        <f>IF(SUM($C471:$C474)=0,"NA",SUM($F471:$F474)/SUM($C471:$C474))</f>
        <v>0</v>
      </c>
    </row>
    <row r="475" spans="1:15">
      <c r="A475" s="19">
        <v>3972</v>
      </c>
      <c r="B475" s="17">
        <v>2009</v>
      </c>
      <c r="C475" s="18">
        <v>814.58</v>
      </c>
      <c r="D475" s="18">
        <v>0</v>
      </c>
      <c r="E475" s="18">
        <v>0</v>
      </c>
      <c r="F475" s="18">
        <f t="shared" si="510"/>
        <v>0</v>
      </c>
      <c r="G475" s="20">
        <f t="shared" si="512"/>
        <v>0</v>
      </c>
      <c r="H475" s="20">
        <f t="shared" si="511"/>
        <v>0</v>
      </c>
      <c r="I475" s="20">
        <f t="shared" si="513"/>
        <v>0</v>
      </c>
      <c r="J475" s="20">
        <f t="shared" ref="J475:J478" si="514">IF(SUM($C472:$C475)=0,"NA",SUM($F472:$F475)/SUM($C472:$C475))</f>
        <v>0</v>
      </c>
      <c r="K475" s="20">
        <f>IF(SUM($C471:$C475)=0,"NA",SUM($F471:$F475)/SUM($C471:$C475))</f>
        <v>0</v>
      </c>
    </row>
    <row r="476" spans="1:15">
      <c r="A476" s="19">
        <v>3972</v>
      </c>
      <c r="B476" s="17">
        <v>2010</v>
      </c>
      <c r="C476" s="18">
        <v>0</v>
      </c>
      <c r="D476" s="18">
        <v>0</v>
      </c>
      <c r="E476" s="18">
        <v>0</v>
      </c>
      <c r="F476" s="18">
        <f>D476-E476</f>
        <v>0</v>
      </c>
      <c r="G476" s="20" t="str">
        <f>IF($C476=0,"NA",+$F476/$C476)</f>
        <v>NA</v>
      </c>
      <c r="H476" s="20">
        <f t="shared" si="511"/>
        <v>0</v>
      </c>
      <c r="I476" s="20">
        <f t="shared" si="513"/>
        <v>0</v>
      </c>
      <c r="J476" s="20">
        <f t="shared" si="514"/>
        <v>0</v>
      </c>
      <c r="K476" s="20">
        <f t="shared" ref="K476:K479" si="515">IF(SUM($C472:$C476)=0,"NA",SUM($F472:$F476)/SUM($C472:$C476))</f>
        <v>0</v>
      </c>
      <c r="L476" s="20">
        <f>IF(SUM($C471:$C476)=0,"NA",SUM($F471:$F476)/SUM($C471:$C476))</f>
        <v>0</v>
      </c>
    </row>
    <row r="477" spans="1:15">
      <c r="A477" s="19">
        <v>3972</v>
      </c>
      <c r="B477" s="17">
        <v>2013</v>
      </c>
      <c r="C477" s="18">
        <v>0</v>
      </c>
      <c r="D477" s="18">
        <v>0</v>
      </c>
      <c r="E477" s="18">
        <v>0</v>
      </c>
      <c r="F477" s="18">
        <f t="shared" ref="F477:F479" si="516">D477-E477</f>
        <v>0</v>
      </c>
      <c r="G477" s="20" t="str">
        <f t="shared" ref="G477:G479" si="517">IF($C477=0,"NA",+$F477/$C477)</f>
        <v>NA</v>
      </c>
      <c r="H477" s="20" t="str">
        <f>IF(SUM($C476:$C477)=0,"NA",SUM($F476:$F477)/SUM($C476:$C477))</f>
        <v>NA</v>
      </c>
      <c r="I477" s="20">
        <f t="shared" si="513"/>
        <v>0</v>
      </c>
      <c r="J477" s="20">
        <f t="shared" si="514"/>
        <v>0</v>
      </c>
      <c r="K477" s="20">
        <f t="shared" si="515"/>
        <v>0</v>
      </c>
      <c r="L477" s="20">
        <f>IF(SUM($C472:$C477)=0,"NA",SUM($F472:$F477)/SUM($C472:$C477))</f>
        <v>0</v>
      </c>
      <c r="M477" s="20">
        <f>IF(SUM($C471:$C477)=0,"NA",SUM($F471:$F477)/SUM($C471:$C477))</f>
        <v>0</v>
      </c>
    </row>
    <row r="478" spans="1:15">
      <c r="A478" s="19">
        <v>3972</v>
      </c>
      <c r="B478" s="17">
        <v>2014</v>
      </c>
      <c r="C478" s="18">
        <v>0</v>
      </c>
      <c r="D478" s="18">
        <v>0</v>
      </c>
      <c r="E478" s="18">
        <v>0</v>
      </c>
      <c r="F478" s="18">
        <f t="shared" si="516"/>
        <v>0</v>
      </c>
      <c r="G478" s="20" t="str">
        <f t="shared" si="517"/>
        <v>NA</v>
      </c>
      <c r="H478" s="20" t="str">
        <f>IF(SUM($C477:$C478)=0,"NA",SUM($F477:$F478)/SUM($C477:$C478))</f>
        <v>NA</v>
      </c>
      <c r="I478" s="20" t="str">
        <f>IF(SUM($C476:$C478)=0,"NA",SUM($F476:$F478)/SUM($C476:$C478))</f>
        <v>NA</v>
      </c>
      <c r="J478" s="20">
        <f t="shared" si="514"/>
        <v>0</v>
      </c>
      <c r="K478" s="20">
        <f t="shared" si="515"/>
        <v>0</v>
      </c>
      <c r="L478" s="20">
        <f t="shared" ref="L478:L479" si="518">IF(SUM($C473:$C478)=0,"NA",SUM($F473:$F478)/SUM($C473:$C478))</f>
        <v>0</v>
      </c>
      <c r="M478" s="20">
        <f>IF(SUM($C472:$C478)=0,"NA",SUM($F472:$F478)/SUM($C472:$C478))</f>
        <v>0</v>
      </c>
      <c r="N478" s="20">
        <f>IF(SUM($C471:$C478)=0,"NA",SUM($F471:$F478)/SUM($C471:$C478))</f>
        <v>0</v>
      </c>
    </row>
    <row r="479" spans="1:15">
      <c r="A479" s="19">
        <v>3972</v>
      </c>
      <c r="B479" s="17">
        <v>2015</v>
      </c>
      <c r="C479" s="18">
        <v>0</v>
      </c>
      <c r="D479" s="18">
        <v>0</v>
      </c>
      <c r="E479" s="18">
        <v>0</v>
      </c>
      <c r="F479" s="18">
        <f t="shared" si="516"/>
        <v>0</v>
      </c>
      <c r="G479" s="20" t="str">
        <f t="shared" si="517"/>
        <v>NA</v>
      </c>
      <c r="H479" s="20" t="str">
        <f t="shared" ref="H479" si="519">IF(SUM($C478:$C479)=0,"NA",SUM($F478:$F479)/SUM($C478:$C479))</f>
        <v>NA</v>
      </c>
      <c r="I479" s="20" t="str">
        <f>IF(SUM($C477:$C479)=0,"NA",SUM($F477:$F479)/SUM($C477:$C479))</f>
        <v>NA</v>
      </c>
      <c r="J479" s="20" t="str">
        <f>IF(SUM($C476:$C479)=0,"NA",SUM($F476:$F479)/SUM($C476:$C479))</f>
        <v>NA</v>
      </c>
      <c r="K479" s="20">
        <f t="shared" si="515"/>
        <v>0</v>
      </c>
      <c r="L479" s="20">
        <f t="shared" si="518"/>
        <v>0</v>
      </c>
      <c r="M479" s="20">
        <f t="shared" ref="M479" si="520">IF(SUM($C473:$C479)=0,"NA",SUM($F473:$F479)/SUM($C473:$C479))</f>
        <v>0</v>
      </c>
      <c r="N479" s="20">
        <f>IF(SUM($C472:$C479)=0,"NA",SUM($F472:$F479)/SUM($C472:$C479))</f>
        <v>0</v>
      </c>
      <c r="O479" s="20">
        <f>IF(SUM($C471:$C479)=0,"NA",SUM($F471:$F479)/SUM($C471:$C479))</f>
        <v>0</v>
      </c>
    </row>
    <row r="480" spans="1:15">
      <c r="A480" s="19"/>
    </row>
    <row r="481" spans="1:15">
      <c r="A481" s="19">
        <v>3973</v>
      </c>
      <c r="B481" s="17">
        <v>2005</v>
      </c>
      <c r="C481" s="18">
        <v>0</v>
      </c>
      <c r="D481" s="18">
        <v>0</v>
      </c>
      <c r="E481" s="18">
        <v>0</v>
      </c>
      <c r="F481" s="18">
        <f t="shared" ref="F481:F485" si="521">D481-E481</f>
        <v>0</v>
      </c>
      <c r="G481" s="20" t="str">
        <f>IF($C481=0,"NA",+$F481/$C481)</f>
        <v>NA</v>
      </c>
    </row>
    <row r="482" spans="1:15">
      <c r="A482" s="19">
        <v>3973</v>
      </c>
      <c r="B482" s="17">
        <v>2006</v>
      </c>
      <c r="C482" s="18">
        <v>0</v>
      </c>
      <c r="D482" s="18">
        <v>0</v>
      </c>
      <c r="E482" s="18">
        <v>0</v>
      </c>
      <c r="F482" s="18">
        <f t="shared" si="521"/>
        <v>0</v>
      </c>
      <c r="G482" s="20" t="str">
        <f>IF($C482=0,"NA",+$F482/$C482)</f>
        <v>NA</v>
      </c>
      <c r="H482" s="20" t="str">
        <f t="shared" ref="H482:H486" si="522">IF(SUM($C481:$C482)=0,"NA",SUM($F481:$F482)/SUM($C481:$C482))</f>
        <v>NA</v>
      </c>
    </row>
    <row r="483" spans="1:15">
      <c r="A483" s="19">
        <v>3973</v>
      </c>
      <c r="B483" s="17">
        <v>2007</v>
      </c>
      <c r="C483" s="18">
        <v>8791.07</v>
      </c>
      <c r="D483" s="18">
        <v>0</v>
      </c>
      <c r="E483" s="18">
        <v>0</v>
      </c>
      <c r="F483" s="18">
        <f t="shared" si="521"/>
        <v>0</v>
      </c>
      <c r="G483" s="20">
        <f t="shared" ref="G483:G485" si="523">IF($C483=0,"NA",+$F483/$C483)</f>
        <v>0</v>
      </c>
      <c r="H483" s="20">
        <f t="shared" si="522"/>
        <v>0</v>
      </c>
      <c r="I483" s="20">
        <f t="shared" ref="I483:I487" si="524">IF(SUM($C481:$C483)=0,"NA",SUM($F481:$F483)/SUM($C481:$C483))</f>
        <v>0</v>
      </c>
    </row>
    <row r="484" spans="1:15">
      <c r="A484" s="19">
        <v>3973</v>
      </c>
      <c r="B484" s="17">
        <v>2008</v>
      </c>
      <c r="C484" s="18">
        <v>0</v>
      </c>
      <c r="D484" s="18">
        <v>0</v>
      </c>
      <c r="E484" s="18">
        <v>0</v>
      </c>
      <c r="F484" s="18">
        <f t="shared" si="521"/>
        <v>0</v>
      </c>
      <c r="G484" s="20" t="str">
        <f t="shared" si="523"/>
        <v>NA</v>
      </c>
      <c r="H484" s="20">
        <f t="shared" si="522"/>
        <v>0</v>
      </c>
      <c r="I484" s="20">
        <f t="shared" si="524"/>
        <v>0</v>
      </c>
      <c r="J484" s="20">
        <f>IF(SUM($C481:$C484)=0,"NA",SUM($F481:$F484)/SUM($C481:$C484))</f>
        <v>0</v>
      </c>
    </row>
    <row r="485" spans="1:15">
      <c r="A485" s="19">
        <v>3973</v>
      </c>
      <c r="B485" s="17">
        <v>2009</v>
      </c>
      <c r="C485" s="18">
        <v>11148.45</v>
      </c>
      <c r="D485" s="18">
        <v>0</v>
      </c>
      <c r="E485" s="18">
        <v>0</v>
      </c>
      <c r="F485" s="18">
        <f t="shared" si="521"/>
        <v>0</v>
      </c>
      <c r="G485" s="20">
        <f t="shared" si="523"/>
        <v>0</v>
      </c>
      <c r="H485" s="20">
        <f t="shared" si="522"/>
        <v>0</v>
      </c>
      <c r="I485" s="20">
        <f t="shared" si="524"/>
        <v>0</v>
      </c>
      <c r="J485" s="20">
        <f t="shared" ref="J485:J488" si="525">IF(SUM($C482:$C485)=0,"NA",SUM($F482:$F485)/SUM($C482:$C485))</f>
        <v>0</v>
      </c>
      <c r="K485" s="20">
        <f>IF(SUM($C481:$C485)=0,"NA",SUM($F481:$F485)/SUM($C481:$C485))</f>
        <v>0</v>
      </c>
    </row>
    <row r="486" spans="1:15">
      <c r="A486" s="19">
        <v>3973</v>
      </c>
      <c r="B486" s="17">
        <v>2010</v>
      </c>
      <c r="C486" s="18">
        <v>13539.35</v>
      </c>
      <c r="D486" s="18">
        <v>0</v>
      </c>
      <c r="E486" s="18">
        <v>0</v>
      </c>
      <c r="F486" s="18">
        <f>D486-E486</f>
        <v>0</v>
      </c>
      <c r="G486" s="20">
        <f>IF($C486=0,"NA",+$F486/$C486)</f>
        <v>0</v>
      </c>
      <c r="H486" s="20">
        <f t="shared" si="522"/>
        <v>0</v>
      </c>
      <c r="I486" s="20">
        <f t="shared" si="524"/>
        <v>0</v>
      </c>
      <c r="J486" s="20">
        <f t="shared" si="525"/>
        <v>0</v>
      </c>
      <c r="K486" s="20">
        <f t="shared" ref="K486:K489" si="526">IF(SUM($C482:$C486)=0,"NA",SUM($F482:$F486)/SUM($C482:$C486))</f>
        <v>0</v>
      </c>
      <c r="L486" s="20">
        <f>IF(SUM($C481:$C486)=0,"NA",SUM($F481:$F486)/SUM($C481:$C486))</f>
        <v>0</v>
      </c>
    </row>
    <row r="487" spans="1:15">
      <c r="A487" s="19">
        <v>3973</v>
      </c>
      <c r="B487" s="17">
        <v>2013</v>
      </c>
      <c r="C487" s="18">
        <v>0</v>
      </c>
      <c r="D487" s="18">
        <v>0</v>
      </c>
      <c r="E487" s="18">
        <v>0</v>
      </c>
      <c r="F487" s="18">
        <f t="shared" ref="F487:F489" si="527">D487-E487</f>
        <v>0</v>
      </c>
      <c r="G487" s="20" t="str">
        <f t="shared" ref="G487:G489" si="528">IF($C487=0,"NA",+$F487/$C487)</f>
        <v>NA</v>
      </c>
      <c r="H487" s="20">
        <f>IF(SUM($C486:$C487)=0,"NA",SUM($F486:$F487)/SUM($C486:$C487))</f>
        <v>0</v>
      </c>
      <c r="I487" s="20">
        <f t="shared" si="524"/>
        <v>0</v>
      </c>
      <c r="J487" s="20">
        <f t="shared" si="525"/>
        <v>0</v>
      </c>
      <c r="K487" s="20">
        <f t="shared" si="526"/>
        <v>0</v>
      </c>
      <c r="L487" s="20">
        <f>IF(SUM($C482:$C487)=0,"NA",SUM($F482:$F487)/SUM($C482:$C487))</f>
        <v>0</v>
      </c>
      <c r="M487" s="20">
        <f>IF(SUM($C481:$C487)=0,"NA",SUM($F481:$F487)/SUM($C481:$C487))</f>
        <v>0</v>
      </c>
    </row>
    <row r="488" spans="1:15">
      <c r="A488" s="19">
        <v>3973</v>
      </c>
      <c r="B488" s="17">
        <v>2014</v>
      </c>
      <c r="C488" s="18">
        <v>0</v>
      </c>
      <c r="D488" s="18">
        <v>0</v>
      </c>
      <c r="E488" s="18">
        <v>0</v>
      </c>
      <c r="F488" s="18">
        <f t="shared" si="527"/>
        <v>0</v>
      </c>
      <c r="G488" s="20" t="str">
        <f t="shared" si="528"/>
        <v>NA</v>
      </c>
      <c r="H488" s="20" t="str">
        <f>IF(SUM($C487:$C488)=0,"NA",SUM($F487:$F488)/SUM($C487:$C488))</f>
        <v>NA</v>
      </c>
      <c r="I488" s="20">
        <f>IF(SUM($C486:$C488)=0,"NA",SUM($F486:$F488)/SUM($C486:$C488))</f>
        <v>0</v>
      </c>
      <c r="J488" s="20">
        <f t="shared" si="525"/>
        <v>0</v>
      </c>
      <c r="K488" s="20">
        <f t="shared" si="526"/>
        <v>0</v>
      </c>
      <c r="L488" s="20">
        <f t="shared" ref="L488:L489" si="529">IF(SUM($C483:$C488)=0,"NA",SUM($F483:$F488)/SUM($C483:$C488))</f>
        <v>0</v>
      </c>
      <c r="M488" s="20">
        <f>IF(SUM($C482:$C488)=0,"NA",SUM($F482:$F488)/SUM($C482:$C488))</f>
        <v>0</v>
      </c>
      <c r="N488" s="20">
        <f>IF(SUM($C481:$C488)=0,"NA",SUM($F481:$F488)/SUM($C481:$C488))</f>
        <v>0</v>
      </c>
    </row>
    <row r="489" spans="1:15">
      <c r="A489" s="19">
        <v>3973</v>
      </c>
      <c r="B489" s="17">
        <v>2015</v>
      </c>
      <c r="C489" s="18">
        <v>0</v>
      </c>
      <c r="D489" s="18">
        <v>0</v>
      </c>
      <c r="E489" s="18">
        <v>0</v>
      </c>
      <c r="F489" s="18">
        <f t="shared" si="527"/>
        <v>0</v>
      </c>
      <c r="G489" s="20" t="str">
        <f t="shared" si="528"/>
        <v>NA</v>
      </c>
      <c r="H489" s="20" t="str">
        <f t="shared" ref="H489" si="530">IF(SUM($C488:$C489)=0,"NA",SUM($F488:$F489)/SUM($C488:$C489))</f>
        <v>NA</v>
      </c>
      <c r="I489" s="20" t="str">
        <f>IF(SUM($C487:$C489)=0,"NA",SUM($F487:$F489)/SUM($C487:$C489))</f>
        <v>NA</v>
      </c>
      <c r="J489" s="20">
        <f>IF(SUM($C486:$C489)=0,"NA",SUM($F486:$F489)/SUM($C486:$C489))</f>
        <v>0</v>
      </c>
      <c r="K489" s="20">
        <f t="shared" si="526"/>
        <v>0</v>
      </c>
      <c r="L489" s="20">
        <f t="shared" si="529"/>
        <v>0</v>
      </c>
      <c r="M489" s="20">
        <f t="shared" ref="M489" si="531">IF(SUM($C483:$C489)=0,"NA",SUM($F483:$F489)/SUM($C483:$C489))</f>
        <v>0</v>
      </c>
      <c r="N489" s="20">
        <f>IF(SUM($C482:$C489)=0,"NA",SUM($F482:$F489)/SUM($C482:$C489))</f>
        <v>0</v>
      </c>
      <c r="O489" s="20">
        <f>IF(SUM($C481:$C489)=0,"NA",SUM($F481:$F489)/SUM($C481:$C489))</f>
        <v>0</v>
      </c>
    </row>
    <row r="490" spans="1:15">
      <c r="A490" s="19"/>
    </row>
    <row r="491" spans="1:15">
      <c r="A491" s="19">
        <v>3980</v>
      </c>
      <c r="B491" s="17">
        <v>2005</v>
      </c>
      <c r="C491" s="18">
        <v>0</v>
      </c>
      <c r="D491" s="18">
        <v>0</v>
      </c>
      <c r="E491" s="18">
        <v>0</v>
      </c>
      <c r="F491" s="18">
        <f t="shared" ref="F491:F495" si="532">D491-E491</f>
        <v>0</v>
      </c>
      <c r="G491" s="20" t="str">
        <f>IF($C491=0,"NA",+$F491/$C491)</f>
        <v>NA</v>
      </c>
    </row>
    <row r="492" spans="1:15">
      <c r="A492" s="19">
        <v>3980</v>
      </c>
      <c r="B492" s="17">
        <v>2006</v>
      </c>
      <c r="C492" s="18">
        <v>0</v>
      </c>
      <c r="D492" s="18">
        <v>0</v>
      </c>
      <c r="E492" s="18">
        <v>0</v>
      </c>
      <c r="F492" s="18">
        <f t="shared" si="532"/>
        <v>0</v>
      </c>
      <c r="G492" s="20" t="str">
        <f>IF($C492=0,"NA",+$F492/$C492)</f>
        <v>NA</v>
      </c>
      <c r="H492" s="20" t="str">
        <f t="shared" ref="H492:H496" si="533">IF(SUM($C491:$C492)=0,"NA",SUM($F491:$F492)/SUM($C491:$C492))</f>
        <v>NA</v>
      </c>
    </row>
    <row r="493" spans="1:15">
      <c r="A493" s="19">
        <v>3980</v>
      </c>
      <c r="B493" s="17">
        <v>2007</v>
      </c>
      <c r="C493" s="18">
        <v>0</v>
      </c>
      <c r="D493" s="18">
        <v>0</v>
      </c>
      <c r="E493" s="18">
        <v>0</v>
      </c>
      <c r="F493" s="18">
        <f t="shared" si="532"/>
        <v>0</v>
      </c>
      <c r="G493" s="20" t="str">
        <f t="shared" ref="G493:G495" si="534">IF($C493=0,"NA",+$F493/$C493)</f>
        <v>NA</v>
      </c>
      <c r="H493" s="20" t="str">
        <f t="shared" si="533"/>
        <v>NA</v>
      </c>
      <c r="I493" s="20" t="str">
        <f t="shared" ref="I493:I497" si="535">IF(SUM($C491:$C493)=0,"NA",SUM($F491:$F493)/SUM($C491:$C493))</f>
        <v>NA</v>
      </c>
    </row>
    <row r="494" spans="1:15">
      <c r="A494" s="19">
        <v>3980</v>
      </c>
      <c r="B494" s="17">
        <v>2008</v>
      </c>
      <c r="C494" s="18">
        <v>78014.899999999994</v>
      </c>
      <c r="D494" s="18">
        <v>0</v>
      </c>
      <c r="E494" s="18">
        <v>0</v>
      </c>
      <c r="F494" s="18">
        <f t="shared" si="532"/>
        <v>0</v>
      </c>
      <c r="G494" s="20">
        <f t="shared" si="534"/>
        <v>0</v>
      </c>
      <c r="H494" s="20">
        <f t="shared" si="533"/>
        <v>0</v>
      </c>
      <c r="I494" s="20">
        <f t="shared" si="535"/>
        <v>0</v>
      </c>
      <c r="J494" s="20">
        <f>IF(SUM($C491:$C494)=0,"NA",SUM($F491:$F494)/SUM($C491:$C494))</f>
        <v>0</v>
      </c>
    </row>
    <row r="495" spans="1:15">
      <c r="A495" s="19">
        <v>3980</v>
      </c>
      <c r="B495" s="17">
        <v>2009</v>
      </c>
      <c r="C495" s="18">
        <v>1477.3</v>
      </c>
      <c r="D495" s="18">
        <v>0</v>
      </c>
      <c r="E495" s="18">
        <v>0</v>
      </c>
      <c r="F495" s="18">
        <f t="shared" si="532"/>
        <v>0</v>
      </c>
      <c r="G495" s="20">
        <f t="shared" si="534"/>
        <v>0</v>
      </c>
      <c r="H495" s="20">
        <f t="shared" si="533"/>
        <v>0</v>
      </c>
      <c r="I495" s="20">
        <f t="shared" si="535"/>
        <v>0</v>
      </c>
      <c r="J495" s="20">
        <f t="shared" ref="J495:J498" si="536">IF(SUM($C492:$C495)=0,"NA",SUM($F492:$F495)/SUM($C492:$C495))</f>
        <v>0</v>
      </c>
      <c r="K495" s="20">
        <f>IF(SUM($C491:$C495)=0,"NA",SUM($F491:$F495)/SUM($C491:$C495))</f>
        <v>0</v>
      </c>
    </row>
    <row r="496" spans="1:15">
      <c r="A496" s="19">
        <v>3980</v>
      </c>
      <c r="B496" s="17">
        <v>2010</v>
      </c>
      <c r="C496" s="18">
        <v>0</v>
      </c>
      <c r="D496" s="18">
        <v>0</v>
      </c>
      <c r="E496" s="18">
        <v>0</v>
      </c>
      <c r="F496" s="18">
        <f>D496-E496</f>
        <v>0</v>
      </c>
      <c r="G496" s="20" t="str">
        <f>IF($C496=0,"NA",+$F496/$C496)</f>
        <v>NA</v>
      </c>
      <c r="H496" s="20">
        <f t="shared" si="533"/>
        <v>0</v>
      </c>
      <c r="I496" s="20">
        <f t="shared" si="535"/>
        <v>0</v>
      </c>
      <c r="J496" s="20">
        <f t="shared" si="536"/>
        <v>0</v>
      </c>
      <c r="K496" s="20">
        <f t="shared" ref="K496:K499" si="537">IF(SUM($C492:$C496)=0,"NA",SUM($F492:$F496)/SUM($C492:$C496))</f>
        <v>0</v>
      </c>
      <c r="L496" s="20">
        <f>IF(SUM($C491:$C496)=0,"NA",SUM($F491:$F496)/SUM($C491:$C496))</f>
        <v>0</v>
      </c>
    </row>
    <row r="497" spans="1:15">
      <c r="A497" s="19">
        <v>3980</v>
      </c>
      <c r="B497" s="17">
        <v>2013</v>
      </c>
      <c r="C497" s="18">
        <v>0</v>
      </c>
      <c r="D497" s="18">
        <v>0</v>
      </c>
      <c r="E497" s="18">
        <v>0</v>
      </c>
      <c r="F497" s="18">
        <f t="shared" ref="F497:F499" si="538">D497-E497</f>
        <v>0</v>
      </c>
      <c r="G497" s="20" t="str">
        <f t="shared" ref="G497:G499" si="539">IF($C497=0,"NA",+$F497/$C497)</f>
        <v>NA</v>
      </c>
      <c r="H497" s="20" t="str">
        <f>IF(SUM($C496:$C497)=0,"NA",SUM($F496:$F497)/SUM($C496:$C497))</f>
        <v>NA</v>
      </c>
      <c r="I497" s="20">
        <f t="shared" si="535"/>
        <v>0</v>
      </c>
      <c r="J497" s="20">
        <f t="shared" si="536"/>
        <v>0</v>
      </c>
      <c r="K497" s="20">
        <f t="shared" si="537"/>
        <v>0</v>
      </c>
      <c r="L497" s="20">
        <f>IF(SUM($C492:$C497)=0,"NA",SUM($F492:$F497)/SUM($C492:$C497))</f>
        <v>0</v>
      </c>
      <c r="M497" s="20">
        <f>IF(SUM($C491:$C497)=0,"NA",SUM($F491:$F497)/SUM($C491:$C497))</f>
        <v>0</v>
      </c>
    </row>
    <row r="498" spans="1:15">
      <c r="A498" s="19">
        <v>3980</v>
      </c>
      <c r="B498" s="17">
        <v>2014</v>
      </c>
      <c r="C498" s="18">
        <v>0</v>
      </c>
      <c r="D498" s="18">
        <v>0</v>
      </c>
      <c r="E498" s="18">
        <v>0</v>
      </c>
      <c r="F498" s="18">
        <f t="shared" si="538"/>
        <v>0</v>
      </c>
      <c r="G498" s="20" t="str">
        <f t="shared" si="539"/>
        <v>NA</v>
      </c>
      <c r="H498" s="20" t="str">
        <f>IF(SUM($C497:$C498)=0,"NA",SUM($F497:$F498)/SUM($C497:$C498))</f>
        <v>NA</v>
      </c>
      <c r="I498" s="20" t="str">
        <f>IF(SUM($C496:$C498)=0,"NA",SUM($F496:$F498)/SUM($C496:$C498))</f>
        <v>NA</v>
      </c>
      <c r="J498" s="20">
        <f t="shared" si="536"/>
        <v>0</v>
      </c>
      <c r="K498" s="20">
        <f t="shared" si="537"/>
        <v>0</v>
      </c>
      <c r="L498" s="20">
        <f t="shared" ref="L498:L499" si="540">IF(SUM($C493:$C498)=0,"NA",SUM($F493:$F498)/SUM($C493:$C498))</f>
        <v>0</v>
      </c>
      <c r="M498" s="20">
        <f>IF(SUM($C492:$C498)=0,"NA",SUM($F492:$F498)/SUM($C492:$C498))</f>
        <v>0</v>
      </c>
      <c r="N498" s="20">
        <f>IF(SUM($C491:$C498)=0,"NA",SUM($F491:$F498)/SUM($C491:$C498))</f>
        <v>0</v>
      </c>
    </row>
    <row r="499" spans="1:15">
      <c r="A499" s="19">
        <v>3980</v>
      </c>
      <c r="B499" s="17">
        <v>2015</v>
      </c>
      <c r="C499" s="18">
        <v>18487.830000000002</v>
      </c>
      <c r="D499" s="18">
        <v>18900</v>
      </c>
      <c r="E499" s="18">
        <v>0</v>
      </c>
      <c r="F499" s="18">
        <f t="shared" si="538"/>
        <v>18900</v>
      </c>
      <c r="G499" s="20">
        <f t="shared" si="539"/>
        <v>1.022294125378695</v>
      </c>
      <c r="H499" s="20">
        <f t="shared" ref="H499" si="541">IF(SUM($C498:$C499)=0,"NA",SUM($F498:$F499)/SUM($C498:$C499))</f>
        <v>1.022294125378695</v>
      </c>
      <c r="I499" s="20">
        <f>IF(SUM($C497:$C499)=0,"NA",SUM($F497:$F499)/SUM($C497:$C499))</f>
        <v>1.022294125378695</v>
      </c>
      <c r="J499" s="20">
        <f>IF(SUM($C496:$C499)=0,"NA",SUM($F496:$F499)/SUM($C496:$C499))</f>
        <v>1.022294125378695</v>
      </c>
      <c r="K499" s="20">
        <f t="shared" si="537"/>
        <v>0.94665048512080807</v>
      </c>
      <c r="L499" s="20">
        <f t="shared" si="540"/>
        <v>0.19289645042974574</v>
      </c>
      <c r="M499" s="20">
        <f t="shared" ref="M499" si="542">IF(SUM($C493:$C499)=0,"NA",SUM($F493:$F499)/SUM($C493:$C499))</f>
        <v>0.19289645042974574</v>
      </c>
      <c r="N499" s="20">
        <f>IF(SUM($C492:$C499)=0,"NA",SUM($F492:$F499)/SUM($C492:$C499))</f>
        <v>0.19289645042974574</v>
      </c>
      <c r="O499" s="20">
        <f>IF(SUM($C491:$C499)=0,"NA",SUM($F491:$F499)/SUM($C491:$C499))</f>
        <v>0.19289645042974574</v>
      </c>
    </row>
    <row r="500" spans="1:15">
      <c r="A500" s="19"/>
    </row>
    <row r="501" spans="1:15">
      <c r="A501" s="19">
        <v>3990</v>
      </c>
      <c r="B501" s="17">
        <v>2005</v>
      </c>
      <c r="C501" s="18">
        <v>0</v>
      </c>
      <c r="D501" s="18">
        <v>0</v>
      </c>
      <c r="E501" s="18">
        <v>0</v>
      </c>
      <c r="F501" s="18">
        <f t="shared" ref="F501:F505" si="543">D501-E501</f>
        <v>0</v>
      </c>
      <c r="G501" s="20" t="str">
        <f>IF($C501=0,"NA",+$F501/$C501)</f>
        <v>NA</v>
      </c>
    </row>
    <row r="502" spans="1:15">
      <c r="A502" s="19">
        <v>3990</v>
      </c>
      <c r="B502" s="17">
        <v>2006</v>
      </c>
      <c r="C502" s="18">
        <v>0</v>
      </c>
      <c r="D502" s="18">
        <v>0</v>
      </c>
      <c r="E502" s="18">
        <v>0</v>
      </c>
      <c r="F502" s="18">
        <f t="shared" si="543"/>
        <v>0</v>
      </c>
      <c r="G502" s="20" t="str">
        <f>IF($C502=0,"NA",+$F502/$C502)</f>
        <v>NA</v>
      </c>
      <c r="H502" s="20" t="str">
        <f t="shared" ref="H502:H506" si="544">IF(SUM($C501:$C502)=0,"NA",SUM($F501:$F502)/SUM($C501:$C502))</f>
        <v>NA</v>
      </c>
    </row>
    <row r="503" spans="1:15">
      <c r="A503" s="19">
        <v>3990</v>
      </c>
      <c r="B503" s="17">
        <v>2007</v>
      </c>
      <c r="C503" s="18">
        <v>0</v>
      </c>
      <c r="D503" s="18">
        <v>0</v>
      </c>
      <c r="E503" s="18">
        <v>0</v>
      </c>
      <c r="F503" s="18">
        <f t="shared" si="543"/>
        <v>0</v>
      </c>
      <c r="G503" s="20" t="str">
        <f t="shared" ref="G503:G505" si="545">IF($C503=0,"NA",+$F503/$C503)</f>
        <v>NA</v>
      </c>
      <c r="H503" s="20" t="str">
        <f t="shared" si="544"/>
        <v>NA</v>
      </c>
      <c r="I503" s="20" t="str">
        <f t="shared" ref="I503:I507" si="546">IF(SUM($C501:$C503)=0,"NA",SUM($F501:$F503)/SUM($C501:$C503))</f>
        <v>NA</v>
      </c>
    </row>
    <row r="504" spans="1:15">
      <c r="A504" s="19">
        <v>3990</v>
      </c>
      <c r="B504" s="17">
        <v>2008</v>
      </c>
      <c r="C504" s="18">
        <v>0</v>
      </c>
      <c r="D504" s="18">
        <v>0</v>
      </c>
      <c r="E504" s="18">
        <v>0</v>
      </c>
      <c r="F504" s="18">
        <f t="shared" si="543"/>
        <v>0</v>
      </c>
      <c r="G504" s="20" t="str">
        <f t="shared" si="545"/>
        <v>NA</v>
      </c>
      <c r="H504" s="20" t="str">
        <f t="shared" si="544"/>
        <v>NA</v>
      </c>
      <c r="I504" s="20" t="str">
        <f t="shared" si="546"/>
        <v>NA</v>
      </c>
      <c r="J504" s="20" t="str">
        <f>IF(SUM($C501:$C504)=0,"NA",SUM($F501:$F504)/SUM($C501:$C504))</f>
        <v>NA</v>
      </c>
    </row>
    <row r="505" spans="1:15">
      <c r="A505" s="19">
        <v>3990</v>
      </c>
      <c r="B505" s="17">
        <v>2009</v>
      </c>
      <c r="C505" s="18">
        <v>0</v>
      </c>
      <c r="D505" s="18">
        <v>0</v>
      </c>
      <c r="E505" s="18">
        <v>0</v>
      </c>
      <c r="F505" s="18">
        <f t="shared" si="543"/>
        <v>0</v>
      </c>
      <c r="G505" s="20" t="str">
        <f t="shared" si="545"/>
        <v>NA</v>
      </c>
      <c r="H505" s="20" t="str">
        <f t="shared" si="544"/>
        <v>NA</v>
      </c>
      <c r="I505" s="20" t="str">
        <f t="shared" si="546"/>
        <v>NA</v>
      </c>
      <c r="J505" s="20" t="str">
        <f t="shared" ref="J505:J508" si="547">IF(SUM($C502:$C505)=0,"NA",SUM($F502:$F505)/SUM($C502:$C505))</f>
        <v>NA</v>
      </c>
      <c r="K505" s="20" t="str">
        <f>IF(SUM($C501:$C505)=0,"NA",SUM($F501:$F505)/SUM($C501:$C505))</f>
        <v>NA</v>
      </c>
    </row>
    <row r="506" spans="1:15">
      <c r="A506" s="19">
        <v>3990</v>
      </c>
      <c r="B506" s="17">
        <v>2010</v>
      </c>
      <c r="C506" s="18">
        <v>0</v>
      </c>
      <c r="D506" s="18">
        <v>0</v>
      </c>
      <c r="E506" s="18">
        <v>0</v>
      </c>
      <c r="F506" s="18">
        <f>D506-E506</f>
        <v>0</v>
      </c>
      <c r="G506" s="20" t="str">
        <f>IF($C506=0,"NA",+$F506/$C506)</f>
        <v>NA</v>
      </c>
      <c r="H506" s="20" t="str">
        <f t="shared" si="544"/>
        <v>NA</v>
      </c>
      <c r="I506" s="20" t="str">
        <f t="shared" si="546"/>
        <v>NA</v>
      </c>
      <c r="J506" s="20" t="str">
        <f t="shared" si="547"/>
        <v>NA</v>
      </c>
      <c r="K506" s="20" t="str">
        <f t="shared" ref="K506:K509" si="548">IF(SUM($C502:$C506)=0,"NA",SUM($F502:$F506)/SUM($C502:$C506))</f>
        <v>NA</v>
      </c>
      <c r="L506" s="20" t="str">
        <f>IF(SUM($C501:$C506)=0,"NA",SUM($F501:$F506)/SUM($C501:$C506))</f>
        <v>NA</v>
      </c>
    </row>
    <row r="507" spans="1:15">
      <c r="A507" s="19">
        <v>3990</v>
      </c>
      <c r="B507" s="17">
        <v>2013</v>
      </c>
      <c r="C507" s="18">
        <v>0</v>
      </c>
      <c r="D507" s="18">
        <v>0</v>
      </c>
      <c r="E507" s="18">
        <v>0</v>
      </c>
      <c r="F507" s="18">
        <f t="shared" ref="F507:F509" si="549">D507-E507</f>
        <v>0</v>
      </c>
      <c r="G507" s="20" t="str">
        <f t="shared" ref="G507:G509" si="550">IF($C507=0,"NA",+$F507/$C507)</f>
        <v>NA</v>
      </c>
      <c r="H507" s="20" t="str">
        <f>IF(SUM($C506:$C507)=0,"NA",SUM($F506:$F507)/SUM($C506:$C507))</f>
        <v>NA</v>
      </c>
      <c r="I507" s="20" t="str">
        <f t="shared" si="546"/>
        <v>NA</v>
      </c>
      <c r="J507" s="20" t="str">
        <f t="shared" si="547"/>
        <v>NA</v>
      </c>
      <c r="K507" s="20" t="str">
        <f t="shared" si="548"/>
        <v>NA</v>
      </c>
      <c r="L507" s="20" t="str">
        <f>IF(SUM($C502:$C507)=0,"NA",SUM($F502:$F507)/SUM($C502:$C507))</f>
        <v>NA</v>
      </c>
      <c r="M507" s="20" t="str">
        <f>IF(SUM($C501:$C507)=0,"NA",SUM($F501:$F507)/SUM($C501:$C507))</f>
        <v>NA</v>
      </c>
    </row>
    <row r="508" spans="1:15">
      <c r="A508" s="19">
        <v>3990</v>
      </c>
      <c r="B508" s="17">
        <v>2014</v>
      </c>
      <c r="C508" s="18">
        <v>730.24</v>
      </c>
      <c r="D508" s="18">
        <v>0</v>
      </c>
      <c r="E508" s="18">
        <v>0</v>
      </c>
      <c r="F508" s="18">
        <f t="shared" si="549"/>
        <v>0</v>
      </c>
      <c r="G508" s="20">
        <f t="shared" si="550"/>
        <v>0</v>
      </c>
      <c r="H508" s="20">
        <f>IF(SUM($C507:$C508)=0,"NA",SUM($F507:$F508)/SUM($C507:$C508))</f>
        <v>0</v>
      </c>
      <c r="I508" s="20">
        <f>IF(SUM($C506:$C508)=0,"NA",SUM($F506:$F508)/SUM($C506:$C508))</f>
        <v>0</v>
      </c>
      <c r="J508" s="20">
        <f t="shared" si="547"/>
        <v>0</v>
      </c>
      <c r="K508" s="20">
        <f t="shared" si="548"/>
        <v>0</v>
      </c>
      <c r="L508" s="20">
        <f t="shared" ref="L508:L509" si="551">IF(SUM($C503:$C508)=0,"NA",SUM($F503:$F508)/SUM($C503:$C508))</f>
        <v>0</v>
      </c>
      <c r="M508" s="20">
        <f>IF(SUM($C502:$C508)=0,"NA",SUM($F502:$F508)/SUM($C502:$C508))</f>
        <v>0</v>
      </c>
      <c r="N508" s="20">
        <f>IF(SUM($C501:$C508)=0,"NA",SUM($F501:$F508)/SUM($C501:$C508))</f>
        <v>0</v>
      </c>
    </row>
    <row r="509" spans="1:15">
      <c r="A509" s="19">
        <v>3990</v>
      </c>
      <c r="B509" s="17">
        <v>2015</v>
      </c>
      <c r="C509" s="18">
        <v>0</v>
      </c>
      <c r="D509" s="18">
        <v>0</v>
      </c>
      <c r="E509" s="18">
        <v>0</v>
      </c>
      <c r="F509" s="18">
        <f t="shared" si="549"/>
        <v>0</v>
      </c>
      <c r="G509" s="20" t="str">
        <f t="shared" si="550"/>
        <v>NA</v>
      </c>
      <c r="H509" s="20">
        <f t="shared" ref="H509" si="552">IF(SUM($C508:$C509)=0,"NA",SUM($F508:$F509)/SUM($C508:$C509))</f>
        <v>0</v>
      </c>
      <c r="I509" s="20">
        <f>IF(SUM($C507:$C509)=0,"NA",SUM($F507:$F509)/SUM($C507:$C509))</f>
        <v>0</v>
      </c>
      <c r="J509" s="20">
        <f>IF(SUM($C506:$C509)=0,"NA",SUM($F506:$F509)/SUM($C506:$C509))</f>
        <v>0</v>
      </c>
      <c r="K509" s="20">
        <f t="shared" si="548"/>
        <v>0</v>
      </c>
      <c r="L509" s="20">
        <f t="shared" si="551"/>
        <v>0</v>
      </c>
      <c r="M509" s="20">
        <f t="shared" ref="M509" si="553">IF(SUM($C503:$C509)=0,"NA",SUM($F503:$F509)/SUM($C503:$C509))</f>
        <v>0</v>
      </c>
      <c r="N509" s="20">
        <f>IF(SUM($C502:$C509)=0,"NA",SUM($F502:$F509)/SUM($C502:$C509))</f>
        <v>0</v>
      </c>
      <c r="O509" s="20">
        <f>IF(SUM($C501:$C509)=0,"NA",SUM($F501:$F509)/SUM($C501:$C509))</f>
        <v>0</v>
      </c>
    </row>
    <row r="510" spans="1:15">
      <c r="A510" s="19"/>
    </row>
    <row r="511" spans="1:15">
      <c r="A511" s="19">
        <v>3991</v>
      </c>
      <c r="B511" s="17">
        <v>2005</v>
      </c>
      <c r="C511" s="18">
        <v>0</v>
      </c>
      <c r="D511" s="18">
        <v>0</v>
      </c>
      <c r="E511" s="18">
        <v>0</v>
      </c>
      <c r="F511" s="18">
        <f t="shared" ref="F511:F515" si="554">D511-E511</f>
        <v>0</v>
      </c>
      <c r="G511" s="20" t="str">
        <f>IF($C511=0,"NA",+$F511/$C511)</f>
        <v>NA</v>
      </c>
    </row>
    <row r="512" spans="1:15">
      <c r="A512" s="19">
        <v>3991</v>
      </c>
      <c r="B512" s="17">
        <v>2006</v>
      </c>
      <c r="C512" s="18">
        <v>0</v>
      </c>
      <c r="D512" s="18">
        <v>0</v>
      </c>
      <c r="E512" s="18">
        <v>0</v>
      </c>
      <c r="F512" s="18">
        <f t="shared" si="554"/>
        <v>0</v>
      </c>
      <c r="G512" s="20" t="str">
        <f>IF($C512=0,"NA",+$F512/$C512)</f>
        <v>NA</v>
      </c>
      <c r="H512" s="20" t="str">
        <f t="shared" ref="H512:H516" si="555">IF(SUM($C511:$C512)=0,"NA",SUM($F511:$F512)/SUM($C511:$C512))</f>
        <v>NA</v>
      </c>
    </row>
    <row r="513" spans="1:15">
      <c r="A513" s="19">
        <v>3991</v>
      </c>
      <c r="B513" s="17">
        <v>2007</v>
      </c>
      <c r="C513" s="18">
        <v>0</v>
      </c>
      <c r="D513" s="18">
        <v>0</v>
      </c>
      <c r="E513" s="18">
        <v>0</v>
      </c>
      <c r="F513" s="18">
        <f t="shared" si="554"/>
        <v>0</v>
      </c>
      <c r="G513" s="20" t="str">
        <f t="shared" ref="G513:G515" si="556">IF($C513=0,"NA",+$F513/$C513)</f>
        <v>NA</v>
      </c>
      <c r="H513" s="20" t="str">
        <f t="shared" si="555"/>
        <v>NA</v>
      </c>
      <c r="I513" s="20" t="str">
        <f t="shared" ref="I513:I517" si="557">IF(SUM($C511:$C513)=0,"NA",SUM($F511:$F513)/SUM($C511:$C513))</f>
        <v>NA</v>
      </c>
    </row>
    <row r="514" spans="1:15">
      <c r="A514" s="19">
        <v>3991</v>
      </c>
      <c r="B514" s="17">
        <v>2008</v>
      </c>
      <c r="C514" s="18">
        <v>0</v>
      </c>
      <c r="D514" s="18">
        <v>0</v>
      </c>
      <c r="E514" s="18">
        <v>0</v>
      </c>
      <c r="F514" s="18">
        <f t="shared" si="554"/>
        <v>0</v>
      </c>
      <c r="G514" s="20" t="str">
        <f t="shared" si="556"/>
        <v>NA</v>
      </c>
      <c r="H514" s="20" t="str">
        <f t="shared" si="555"/>
        <v>NA</v>
      </c>
      <c r="I514" s="20" t="str">
        <f t="shared" si="557"/>
        <v>NA</v>
      </c>
      <c r="J514" s="20" t="str">
        <f>IF(SUM($C511:$C514)=0,"NA",SUM($F511:$F514)/SUM($C511:$C514))</f>
        <v>NA</v>
      </c>
    </row>
    <row r="515" spans="1:15">
      <c r="A515" s="19">
        <v>3991</v>
      </c>
      <c r="B515" s="17">
        <v>2009</v>
      </c>
      <c r="C515" s="18">
        <v>0</v>
      </c>
      <c r="D515" s="18">
        <v>0</v>
      </c>
      <c r="E515" s="18">
        <v>0</v>
      </c>
      <c r="F515" s="18">
        <f t="shared" si="554"/>
        <v>0</v>
      </c>
      <c r="G515" s="20" t="str">
        <f t="shared" si="556"/>
        <v>NA</v>
      </c>
      <c r="H515" s="20" t="str">
        <f t="shared" si="555"/>
        <v>NA</v>
      </c>
      <c r="I515" s="20" t="str">
        <f t="shared" si="557"/>
        <v>NA</v>
      </c>
      <c r="J515" s="20" t="str">
        <f t="shared" ref="J515:J518" si="558">IF(SUM($C512:$C515)=0,"NA",SUM($F512:$F515)/SUM($C512:$C515))</f>
        <v>NA</v>
      </c>
      <c r="K515" s="20" t="str">
        <f>IF(SUM($C511:$C515)=0,"NA",SUM($F511:$F515)/SUM($C511:$C515))</f>
        <v>NA</v>
      </c>
    </row>
    <row r="516" spans="1:15">
      <c r="A516" s="19">
        <v>3991</v>
      </c>
      <c r="B516" s="17">
        <v>2010</v>
      </c>
      <c r="C516" s="18">
        <v>0</v>
      </c>
      <c r="D516" s="18">
        <v>0</v>
      </c>
      <c r="E516" s="18">
        <v>0</v>
      </c>
      <c r="F516" s="18">
        <f>D516-E516</f>
        <v>0</v>
      </c>
      <c r="G516" s="20" t="str">
        <f>IF($C516=0,"NA",+$F516/$C516)</f>
        <v>NA</v>
      </c>
      <c r="H516" s="20" t="str">
        <f t="shared" si="555"/>
        <v>NA</v>
      </c>
      <c r="I516" s="20" t="str">
        <f t="shared" si="557"/>
        <v>NA</v>
      </c>
      <c r="J516" s="20" t="str">
        <f t="shared" si="558"/>
        <v>NA</v>
      </c>
      <c r="K516" s="20" t="str">
        <f t="shared" ref="K516:K519" si="559">IF(SUM($C512:$C516)=0,"NA",SUM($F512:$F516)/SUM($C512:$C516))</f>
        <v>NA</v>
      </c>
      <c r="L516" s="20" t="str">
        <f>IF(SUM($C511:$C516)=0,"NA",SUM($F511:$F516)/SUM($C511:$C516))</f>
        <v>NA</v>
      </c>
    </row>
    <row r="517" spans="1:15">
      <c r="A517" s="19">
        <v>3991</v>
      </c>
      <c r="B517" s="17">
        <v>2013</v>
      </c>
      <c r="C517" s="18">
        <v>0</v>
      </c>
      <c r="D517" s="18">
        <v>0</v>
      </c>
      <c r="E517" s="18">
        <v>0</v>
      </c>
      <c r="F517" s="18">
        <f t="shared" ref="F517:F519" si="560">D517-E517</f>
        <v>0</v>
      </c>
      <c r="G517" s="20" t="str">
        <f t="shared" ref="G517:G519" si="561">IF($C517=0,"NA",+$F517/$C517)</f>
        <v>NA</v>
      </c>
      <c r="H517" s="20" t="str">
        <f>IF(SUM($C516:$C517)=0,"NA",SUM($F516:$F517)/SUM($C516:$C517))</f>
        <v>NA</v>
      </c>
      <c r="I517" s="20" t="str">
        <f t="shared" si="557"/>
        <v>NA</v>
      </c>
      <c r="J517" s="20" t="str">
        <f t="shared" si="558"/>
        <v>NA</v>
      </c>
      <c r="K517" s="20" t="str">
        <f t="shared" si="559"/>
        <v>NA</v>
      </c>
      <c r="L517" s="20" t="str">
        <f>IF(SUM($C512:$C517)=0,"NA",SUM($F512:$F517)/SUM($C512:$C517))</f>
        <v>NA</v>
      </c>
      <c r="M517" s="20" t="str">
        <f>IF(SUM($C511:$C517)=0,"NA",SUM($F511:$F517)/SUM($C511:$C517))</f>
        <v>NA</v>
      </c>
    </row>
    <row r="518" spans="1:15">
      <c r="A518" s="19">
        <v>3991</v>
      </c>
      <c r="B518" s="17">
        <v>2014</v>
      </c>
      <c r="C518" s="18">
        <v>0</v>
      </c>
      <c r="D518" s="18">
        <v>0</v>
      </c>
      <c r="E518" s="18">
        <v>0</v>
      </c>
      <c r="F518" s="18">
        <f t="shared" si="560"/>
        <v>0</v>
      </c>
      <c r="G518" s="20" t="str">
        <f t="shared" si="561"/>
        <v>NA</v>
      </c>
      <c r="H518" s="20" t="str">
        <f>IF(SUM($C517:$C518)=0,"NA",SUM($F517:$F518)/SUM($C517:$C518))</f>
        <v>NA</v>
      </c>
      <c r="I518" s="20" t="str">
        <f>IF(SUM($C516:$C518)=0,"NA",SUM($F516:$F518)/SUM($C516:$C518))</f>
        <v>NA</v>
      </c>
      <c r="J518" s="20" t="str">
        <f t="shared" si="558"/>
        <v>NA</v>
      </c>
      <c r="K518" s="20" t="str">
        <f t="shared" si="559"/>
        <v>NA</v>
      </c>
      <c r="L518" s="20" t="str">
        <f t="shared" ref="L518:L519" si="562">IF(SUM($C513:$C518)=0,"NA",SUM($F513:$F518)/SUM($C513:$C518))</f>
        <v>NA</v>
      </c>
      <c r="M518" s="20" t="str">
        <f>IF(SUM($C512:$C518)=0,"NA",SUM($F512:$F518)/SUM($C512:$C518))</f>
        <v>NA</v>
      </c>
      <c r="N518" s="20" t="str">
        <f>IF(SUM($C511:$C518)=0,"NA",SUM($F511:$F518)/SUM($C511:$C518))</f>
        <v>NA</v>
      </c>
    </row>
    <row r="519" spans="1:15">
      <c r="A519" s="19">
        <v>3991</v>
      </c>
      <c r="B519" s="17">
        <v>2015</v>
      </c>
      <c r="C519" s="18">
        <v>0</v>
      </c>
      <c r="D519" s="18">
        <v>0</v>
      </c>
      <c r="E519" s="18">
        <v>0</v>
      </c>
      <c r="F519" s="18">
        <f t="shared" si="560"/>
        <v>0</v>
      </c>
      <c r="G519" s="20" t="str">
        <f t="shared" si="561"/>
        <v>NA</v>
      </c>
      <c r="H519" s="20" t="str">
        <f t="shared" ref="H519" si="563">IF(SUM($C518:$C519)=0,"NA",SUM($F518:$F519)/SUM($C518:$C519))</f>
        <v>NA</v>
      </c>
      <c r="I519" s="20" t="str">
        <f>IF(SUM($C517:$C519)=0,"NA",SUM($F517:$F519)/SUM($C517:$C519))</f>
        <v>NA</v>
      </c>
      <c r="J519" s="20" t="str">
        <f>IF(SUM($C516:$C519)=0,"NA",SUM($F516:$F519)/SUM($C516:$C519))</f>
        <v>NA</v>
      </c>
      <c r="K519" s="20" t="str">
        <f t="shared" si="559"/>
        <v>NA</v>
      </c>
      <c r="L519" s="20" t="str">
        <f t="shared" si="562"/>
        <v>NA</v>
      </c>
      <c r="M519" s="20" t="str">
        <f t="shared" ref="M519" si="564">IF(SUM($C513:$C519)=0,"NA",SUM($F513:$F519)/SUM($C513:$C519))</f>
        <v>NA</v>
      </c>
      <c r="N519" s="20" t="str">
        <f>IF(SUM($C512:$C519)=0,"NA",SUM($F512:$F519)/SUM($C512:$C519))</f>
        <v>NA</v>
      </c>
      <c r="O519" s="20" t="str">
        <f>IF(SUM($C511:$C519)=0,"NA",SUM($F511:$F519)/SUM($C511:$C519))</f>
        <v>NA</v>
      </c>
    </row>
    <row r="520" spans="1:15">
      <c r="A520" s="19"/>
    </row>
    <row r="521" spans="1:15">
      <c r="A521" s="19">
        <v>3992</v>
      </c>
      <c r="B521" s="17">
        <v>2005</v>
      </c>
      <c r="C521" s="18">
        <v>0</v>
      </c>
      <c r="D521" s="18">
        <v>0</v>
      </c>
      <c r="E521" s="18">
        <v>0</v>
      </c>
      <c r="F521" s="18">
        <f t="shared" ref="F521:F525" si="565">D521-E521</f>
        <v>0</v>
      </c>
      <c r="G521" s="20" t="str">
        <f>IF($C521=0,"NA",+$F521/$C521)</f>
        <v>NA</v>
      </c>
    </row>
    <row r="522" spans="1:15">
      <c r="A522" s="19">
        <v>3992</v>
      </c>
      <c r="B522" s="17">
        <v>2006</v>
      </c>
      <c r="C522" s="18">
        <v>0</v>
      </c>
      <c r="D522" s="18">
        <v>0</v>
      </c>
      <c r="E522" s="18">
        <v>0</v>
      </c>
      <c r="F522" s="18">
        <f t="shared" si="565"/>
        <v>0</v>
      </c>
      <c r="G522" s="20" t="str">
        <f>IF($C522=0,"NA",+$F522/$C522)</f>
        <v>NA</v>
      </c>
      <c r="H522" s="20" t="str">
        <f t="shared" ref="H522:H526" si="566">IF(SUM($C521:$C522)=0,"NA",SUM($F521:$F522)/SUM($C521:$C522))</f>
        <v>NA</v>
      </c>
    </row>
    <row r="523" spans="1:15">
      <c r="A523" s="19">
        <v>3992</v>
      </c>
      <c r="B523" s="17">
        <v>2007</v>
      </c>
      <c r="C523" s="18">
        <v>0</v>
      </c>
      <c r="D523" s="18">
        <v>0</v>
      </c>
      <c r="E523" s="18">
        <v>0</v>
      </c>
      <c r="F523" s="18">
        <f t="shared" si="565"/>
        <v>0</v>
      </c>
      <c r="G523" s="20" t="str">
        <f t="shared" ref="G523:G525" si="567">IF($C523=0,"NA",+$F523/$C523)</f>
        <v>NA</v>
      </c>
      <c r="H523" s="20" t="str">
        <f t="shared" si="566"/>
        <v>NA</v>
      </c>
      <c r="I523" s="20" t="str">
        <f t="shared" ref="I523:I527" si="568">IF(SUM($C521:$C523)=0,"NA",SUM($F521:$F523)/SUM($C521:$C523))</f>
        <v>NA</v>
      </c>
    </row>
    <row r="524" spans="1:15">
      <c r="A524" s="19">
        <v>3992</v>
      </c>
      <c r="B524" s="17">
        <v>2008</v>
      </c>
      <c r="C524" s="18">
        <v>0</v>
      </c>
      <c r="D524" s="18">
        <v>0</v>
      </c>
      <c r="E524" s="18">
        <v>0</v>
      </c>
      <c r="F524" s="18">
        <f t="shared" si="565"/>
        <v>0</v>
      </c>
      <c r="G524" s="20" t="str">
        <f t="shared" si="567"/>
        <v>NA</v>
      </c>
      <c r="H524" s="20" t="str">
        <f t="shared" si="566"/>
        <v>NA</v>
      </c>
      <c r="I524" s="20" t="str">
        <f t="shared" si="568"/>
        <v>NA</v>
      </c>
      <c r="J524" s="20" t="str">
        <f>IF(SUM($C521:$C524)=0,"NA",SUM($F521:$F524)/SUM($C521:$C524))</f>
        <v>NA</v>
      </c>
    </row>
    <row r="525" spans="1:15">
      <c r="A525" s="19">
        <v>3992</v>
      </c>
      <c r="B525" s="17">
        <v>2009</v>
      </c>
      <c r="C525" s="18">
        <v>0</v>
      </c>
      <c r="D525" s="18">
        <v>0</v>
      </c>
      <c r="E525" s="18">
        <v>0</v>
      </c>
      <c r="F525" s="18">
        <f t="shared" si="565"/>
        <v>0</v>
      </c>
      <c r="G525" s="20" t="str">
        <f t="shared" si="567"/>
        <v>NA</v>
      </c>
      <c r="H525" s="20" t="str">
        <f t="shared" si="566"/>
        <v>NA</v>
      </c>
      <c r="I525" s="20" t="str">
        <f t="shared" si="568"/>
        <v>NA</v>
      </c>
      <c r="J525" s="20" t="str">
        <f t="shared" ref="J525:J528" si="569">IF(SUM($C522:$C525)=0,"NA",SUM($F522:$F525)/SUM($C522:$C525))</f>
        <v>NA</v>
      </c>
      <c r="K525" s="20" t="str">
        <f>IF(SUM($C521:$C525)=0,"NA",SUM($F521:$F525)/SUM($C521:$C525))</f>
        <v>NA</v>
      </c>
    </row>
    <row r="526" spans="1:15">
      <c r="A526" s="19">
        <v>3992</v>
      </c>
      <c r="B526" s="17">
        <v>2010</v>
      </c>
      <c r="C526" s="18">
        <v>0</v>
      </c>
      <c r="D526" s="18">
        <v>0</v>
      </c>
      <c r="E526" s="18">
        <v>0</v>
      </c>
      <c r="F526" s="18">
        <f>D526-E526</f>
        <v>0</v>
      </c>
      <c r="G526" s="20" t="str">
        <f>IF($C526=0,"NA",+$F526/$C526)</f>
        <v>NA</v>
      </c>
      <c r="H526" s="20" t="str">
        <f t="shared" si="566"/>
        <v>NA</v>
      </c>
      <c r="I526" s="20" t="str">
        <f t="shared" si="568"/>
        <v>NA</v>
      </c>
      <c r="J526" s="20" t="str">
        <f t="shared" si="569"/>
        <v>NA</v>
      </c>
      <c r="K526" s="20" t="str">
        <f t="shared" ref="K526:K529" si="570">IF(SUM($C522:$C526)=0,"NA",SUM($F522:$F526)/SUM($C522:$C526))</f>
        <v>NA</v>
      </c>
      <c r="L526" s="20" t="str">
        <f>IF(SUM($C521:$C526)=0,"NA",SUM($F521:$F526)/SUM($C521:$C526))</f>
        <v>NA</v>
      </c>
    </row>
    <row r="527" spans="1:15">
      <c r="A527" s="19">
        <v>3992</v>
      </c>
      <c r="B527" s="17">
        <v>2013</v>
      </c>
      <c r="C527" s="18">
        <v>0</v>
      </c>
      <c r="D527" s="18">
        <v>0</v>
      </c>
      <c r="E527" s="18">
        <v>0</v>
      </c>
      <c r="F527" s="18">
        <f t="shared" ref="F527:F529" si="571">D527-E527</f>
        <v>0</v>
      </c>
      <c r="G527" s="20" t="str">
        <f t="shared" ref="G527:G529" si="572">IF($C527=0,"NA",+$F527/$C527)</f>
        <v>NA</v>
      </c>
      <c r="H527" s="20" t="str">
        <f>IF(SUM($C526:$C527)=0,"NA",SUM($F526:$F527)/SUM($C526:$C527))</f>
        <v>NA</v>
      </c>
      <c r="I527" s="20" t="str">
        <f t="shared" si="568"/>
        <v>NA</v>
      </c>
      <c r="J527" s="20" t="str">
        <f t="shared" si="569"/>
        <v>NA</v>
      </c>
      <c r="K527" s="20" t="str">
        <f t="shared" si="570"/>
        <v>NA</v>
      </c>
      <c r="L527" s="20" t="str">
        <f>IF(SUM($C522:$C527)=0,"NA",SUM($F522:$F527)/SUM($C522:$C527))</f>
        <v>NA</v>
      </c>
      <c r="M527" s="20" t="str">
        <f>IF(SUM($C521:$C527)=0,"NA",SUM($F521:$F527)/SUM($C521:$C527))</f>
        <v>NA</v>
      </c>
    </row>
    <row r="528" spans="1:15">
      <c r="A528" s="19">
        <v>3992</v>
      </c>
      <c r="B528" s="17">
        <v>2014</v>
      </c>
      <c r="C528" s="18">
        <v>0</v>
      </c>
      <c r="D528" s="18">
        <v>0</v>
      </c>
      <c r="E528" s="18">
        <v>0</v>
      </c>
      <c r="F528" s="18">
        <f t="shared" si="571"/>
        <v>0</v>
      </c>
      <c r="G528" s="20" t="str">
        <f t="shared" si="572"/>
        <v>NA</v>
      </c>
      <c r="H528" s="20" t="str">
        <f>IF(SUM($C527:$C528)=0,"NA",SUM($F527:$F528)/SUM($C527:$C528))</f>
        <v>NA</v>
      </c>
      <c r="I528" s="20" t="str">
        <f>IF(SUM($C526:$C528)=0,"NA",SUM($F526:$F528)/SUM($C526:$C528))</f>
        <v>NA</v>
      </c>
      <c r="J528" s="20" t="str">
        <f t="shared" si="569"/>
        <v>NA</v>
      </c>
      <c r="K528" s="20" t="str">
        <f t="shared" si="570"/>
        <v>NA</v>
      </c>
      <c r="L528" s="20" t="str">
        <f t="shared" ref="L528:L529" si="573">IF(SUM($C523:$C528)=0,"NA",SUM($F523:$F528)/SUM($C523:$C528))</f>
        <v>NA</v>
      </c>
      <c r="M528" s="20" t="str">
        <f>IF(SUM($C522:$C528)=0,"NA",SUM($F522:$F528)/SUM($C522:$C528))</f>
        <v>NA</v>
      </c>
      <c r="N528" s="20" t="str">
        <f>IF(SUM($C521:$C528)=0,"NA",SUM($F521:$F528)/SUM($C521:$C528))</f>
        <v>NA</v>
      </c>
    </row>
    <row r="529" spans="1:15">
      <c r="A529" s="19">
        <v>3992</v>
      </c>
      <c r="B529" s="17">
        <v>2015</v>
      </c>
      <c r="C529" s="18">
        <v>0</v>
      </c>
      <c r="D529" s="18">
        <v>0</v>
      </c>
      <c r="E529" s="18">
        <v>0</v>
      </c>
      <c r="F529" s="18">
        <f t="shared" si="571"/>
        <v>0</v>
      </c>
      <c r="G529" s="20" t="str">
        <f t="shared" si="572"/>
        <v>NA</v>
      </c>
      <c r="H529" s="20" t="str">
        <f t="shared" ref="H529" si="574">IF(SUM($C528:$C529)=0,"NA",SUM($F528:$F529)/SUM($C528:$C529))</f>
        <v>NA</v>
      </c>
      <c r="I529" s="20" t="str">
        <f>IF(SUM($C527:$C529)=0,"NA",SUM($F527:$F529)/SUM($C527:$C529))</f>
        <v>NA</v>
      </c>
      <c r="J529" s="20" t="str">
        <f>IF(SUM($C526:$C529)=0,"NA",SUM($F526:$F529)/SUM($C526:$C529))</f>
        <v>NA</v>
      </c>
      <c r="K529" s="20" t="str">
        <f t="shared" si="570"/>
        <v>NA</v>
      </c>
      <c r="L529" s="20" t="str">
        <f t="shared" si="573"/>
        <v>NA</v>
      </c>
      <c r="M529" s="20" t="str">
        <f t="shared" ref="M529" si="575">IF(SUM($C523:$C529)=0,"NA",SUM($F523:$F529)/SUM($C523:$C529))</f>
        <v>NA</v>
      </c>
      <c r="N529" s="20" t="str">
        <f>IF(SUM($C522:$C529)=0,"NA",SUM($F522:$F529)/SUM($C522:$C529))</f>
        <v>NA</v>
      </c>
      <c r="O529" s="20" t="str">
        <f>IF(SUM($C521:$C529)=0,"NA",SUM($F521:$F529)/SUM($C521:$C529))</f>
        <v>NA</v>
      </c>
    </row>
    <row r="530" spans="1:15">
      <c r="A530" s="19"/>
    </row>
    <row r="531" spans="1:15">
      <c r="A531" s="19">
        <v>3993</v>
      </c>
      <c r="B531" s="17">
        <v>2005</v>
      </c>
      <c r="C531" s="18">
        <v>0</v>
      </c>
      <c r="D531" s="18">
        <v>0</v>
      </c>
      <c r="E531" s="18">
        <v>0</v>
      </c>
      <c r="F531" s="18">
        <f t="shared" ref="F531:F535" si="576">D531-E531</f>
        <v>0</v>
      </c>
      <c r="G531" s="20" t="str">
        <f>IF($C531=0,"NA",+$F531/$C531)</f>
        <v>NA</v>
      </c>
    </row>
    <row r="532" spans="1:15">
      <c r="A532" s="19">
        <v>3993</v>
      </c>
      <c r="B532" s="17">
        <v>2006</v>
      </c>
      <c r="C532" s="18">
        <v>0</v>
      </c>
      <c r="D532" s="18">
        <v>0</v>
      </c>
      <c r="E532" s="18">
        <v>0</v>
      </c>
      <c r="F532" s="18">
        <f t="shared" si="576"/>
        <v>0</v>
      </c>
      <c r="G532" s="20" t="str">
        <f>IF($C532=0,"NA",+$F532/$C532)</f>
        <v>NA</v>
      </c>
      <c r="H532" s="20" t="str">
        <f t="shared" ref="H532:H536" si="577">IF(SUM($C531:$C532)=0,"NA",SUM($F531:$F532)/SUM($C531:$C532))</f>
        <v>NA</v>
      </c>
    </row>
    <row r="533" spans="1:15">
      <c r="A533" s="19">
        <v>3993</v>
      </c>
      <c r="B533" s="17">
        <v>2007</v>
      </c>
      <c r="C533" s="18">
        <v>78666.759999999995</v>
      </c>
      <c r="D533" s="18">
        <v>0</v>
      </c>
      <c r="E533" s="18">
        <v>0</v>
      </c>
      <c r="F533" s="18">
        <f t="shared" si="576"/>
        <v>0</v>
      </c>
      <c r="G533" s="20">
        <f t="shared" ref="G533:G535" si="578">IF($C533=0,"NA",+$F533/$C533)</f>
        <v>0</v>
      </c>
      <c r="H533" s="20">
        <f t="shared" si="577"/>
        <v>0</v>
      </c>
      <c r="I533" s="20">
        <f t="shared" ref="I533:I537" si="579">IF(SUM($C531:$C533)=0,"NA",SUM($F531:$F533)/SUM($C531:$C533))</f>
        <v>0</v>
      </c>
    </row>
    <row r="534" spans="1:15">
      <c r="A534" s="19">
        <v>3993</v>
      </c>
      <c r="B534" s="17">
        <v>2008</v>
      </c>
      <c r="C534" s="18">
        <v>0</v>
      </c>
      <c r="D534" s="18">
        <v>0</v>
      </c>
      <c r="E534" s="18">
        <v>0</v>
      </c>
      <c r="F534" s="18">
        <f t="shared" si="576"/>
        <v>0</v>
      </c>
      <c r="G534" s="20" t="str">
        <f t="shared" si="578"/>
        <v>NA</v>
      </c>
      <c r="H534" s="20">
        <f t="shared" si="577"/>
        <v>0</v>
      </c>
      <c r="I534" s="20">
        <f t="shared" si="579"/>
        <v>0</v>
      </c>
      <c r="J534" s="20">
        <f>IF(SUM($C531:$C534)=0,"NA",SUM($F531:$F534)/SUM($C531:$C534))</f>
        <v>0</v>
      </c>
    </row>
    <row r="535" spans="1:15">
      <c r="A535" s="19">
        <v>3993</v>
      </c>
      <c r="B535" s="17">
        <v>2009</v>
      </c>
      <c r="C535" s="18">
        <v>0</v>
      </c>
      <c r="D535" s="18">
        <v>0</v>
      </c>
      <c r="E535" s="18">
        <v>0</v>
      </c>
      <c r="F535" s="18">
        <f t="shared" si="576"/>
        <v>0</v>
      </c>
      <c r="G535" s="20" t="str">
        <f t="shared" si="578"/>
        <v>NA</v>
      </c>
      <c r="H535" s="20" t="str">
        <f t="shared" si="577"/>
        <v>NA</v>
      </c>
      <c r="I535" s="20">
        <f t="shared" si="579"/>
        <v>0</v>
      </c>
      <c r="J535" s="20">
        <f t="shared" ref="J535:J538" si="580">IF(SUM($C532:$C535)=0,"NA",SUM($F532:$F535)/SUM($C532:$C535))</f>
        <v>0</v>
      </c>
      <c r="K535" s="20">
        <f>IF(SUM($C531:$C535)=0,"NA",SUM($F531:$F535)/SUM($C531:$C535))</f>
        <v>0</v>
      </c>
    </row>
    <row r="536" spans="1:15">
      <c r="A536" s="19">
        <v>3993</v>
      </c>
      <c r="B536" s="17">
        <v>2010</v>
      </c>
      <c r="C536" s="18">
        <v>0</v>
      </c>
      <c r="D536" s="18">
        <v>0</v>
      </c>
      <c r="E536" s="18">
        <v>0</v>
      </c>
      <c r="F536" s="18">
        <f>D536-E536</f>
        <v>0</v>
      </c>
      <c r="G536" s="20" t="str">
        <f>IF($C536=0,"NA",+$F536/$C536)</f>
        <v>NA</v>
      </c>
      <c r="H536" s="20" t="str">
        <f t="shared" si="577"/>
        <v>NA</v>
      </c>
      <c r="I536" s="20" t="str">
        <f t="shared" si="579"/>
        <v>NA</v>
      </c>
      <c r="J536" s="20">
        <f t="shared" si="580"/>
        <v>0</v>
      </c>
      <c r="K536" s="20">
        <f t="shared" ref="K536:K539" si="581">IF(SUM($C532:$C536)=0,"NA",SUM($F532:$F536)/SUM($C532:$C536))</f>
        <v>0</v>
      </c>
      <c r="L536" s="20">
        <f>IF(SUM($C531:$C536)=0,"NA",SUM($F531:$F536)/SUM($C531:$C536))</f>
        <v>0</v>
      </c>
    </row>
    <row r="537" spans="1:15">
      <c r="A537" s="19">
        <v>3993</v>
      </c>
      <c r="B537" s="17">
        <v>2013</v>
      </c>
      <c r="C537" s="18">
        <v>0</v>
      </c>
      <c r="D537" s="18">
        <v>0</v>
      </c>
      <c r="E537" s="18">
        <v>0</v>
      </c>
      <c r="F537" s="18">
        <f t="shared" ref="F537:F539" si="582">D537-E537</f>
        <v>0</v>
      </c>
      <c r="G537" s="20" t="str">
        <f t="shared" ref="G537:G539" si="583">IF($C537=0,"NA",+$F537/$C537)</f>
        <v>NA</v>
      </c>
      <c r="H537" s="20" t="str">
        <f>IF(SUM($C536:$C537)=0,"NA",SUM($F536:$F537)/SUM($C536:$C537))</f>
        <v>NA</v>
      </c>
      <c r="I537" s="20" t="str">
        <f t="shared" si="579"/>
        <v>NA</v>
      </c>
      <c r="J537" s="20" t="str">
        <f t="shared" si="580"/>
        <v>NA</v>
      </c>
      <c r="K537" s="20">
        <f t="shared" si="581"/>
        <v>0</v>
      </c>
      <c r="L537" s="20">
        <f>IF(SUM($C532:$C537)=0,"NA",SUM($F532:$F537)/SUM($C532:$C537))</f>
        <v>0</v>
      </c>
      <c r="M537" s="20">
        <f>IF(SUM($C531:$C537)=0,"NA",SUM($F531:$F537)/SUM($C531:$C537))</f>
        <v>0</v>
      </c>
    </row>
    <row r="538" spans="1:15">
      <c r="A538" s="19">
        <v>3993</v>
      </c>
      <c r="B538" s="17">
        <v>2014</v>
      </c>
      <c r="C538" s="18">
        <v>4682.58</v>
      </c>
      <c r="D538" s="18">
        <v>0</v>
      </c>
      <c r="E538" s="18">
        <v>0</v>
      </c>
      <c r="F538" s="18">
        <f t="shared" si="582"/>
        <v>0</v>
      </c>
      <c r="G538" s="20">
        <f t="shared" si="583"/>
        <v>0</v>
      </c>
      <c r="H538" s="20">
        <f>IF(SUM($C537:$C538)=0,"NA",SUM($F537:$F538)/SUM($C537:$C538))</f>
        <v>0</v>
      </c>
      <c r="I538" s="20">
        <f>IF(SUM($C536:$C538)=0,"NA",SUM($F536:$F538)/SUM($C536:$C538))</f>
        <v>0</v>
      </c>
      <c r="J538" s="20">
        <f t="shared" si="580"/>
        <v>0</v>
      </c>
      <c r="K538" s="20">
        <f t="shared" si="581"/>
        <v>0</v>
      </c>
      <c r="L538" s="20">
        <f t="shared" ref="L538:L539" si="584">IF(SUM($C533:$C538)=0,"NA",SUM($F533:$F538)/SUM($C533:$C538))</f>
        <v>0</v>
      </c>
      <c r="M538" s="20">
        <f>IF(SUM($C532:$C538)=0,"NA",SUM($F532:$F538)/SUM($C532:$C538))</f>
        <v>0</v>
      </c>
      <c r="N538" s="20">
        <f>IF(SUM($C531:$C538)=0,"NA",SUM($F531:$F538)/SUM($C531:$C538))</f>
        <v>0</v>
      </c>
    </row>
    <row r="539" spans="1:15">
      <c r="A539" s="19">
        <v>3993</v>
      </c>
      <c r="B539" s="17">
        <v>2015</v>
      </c>
      <c r="C539" s="18">
        <v>0</v>
      </c>
      <c r="D539" s="18">
        <v>0</v>
      </c>
      <c r="E539" s="18">
        <v>0</v>
      </c>
      <c r="F539" s="18">
        <f t="shared" si="582"/>
        <v>0</v>
      </c>
      <c r="G539" s="20" t="str">
        <f t="shared" si="583"/>
        <v>NA</v>
      </c>
      <c r="H539" s="20">
        <f t="shared" ref="H539" si="585">IF(SUM($C538:$C539)=0,"NA",SUM($F538:$F539)/SUM($C538:$C539))</f>
        <v>0</v>
      </c>
      <c r="I539" s="20">
        <f>IF(SUM($C537:$C539)=0,"NA",SUM($F537:$F539)/SUM($C537:$C539))</f>
        <v>0</v>
      </c>
      <c r="J539" s="20">
        <f>IF(SUM($C536:$C539)=0,"NA",SUM($F536:$F539)/SUM($C536:$C539))</f>
        <v>0</v>
      </c>
      <c r="K539" s="20">
        <f t="shared" si="581"/>
        <v>0</v>
      </c>
      <c r="L539" s="20">
        <f t="shared" si="584"/>
        <v>0</v>
      </c>
      <c r="M539" s="20">
        <f t="shared" ref="M539" si="586">IF(SUM($C533:$C539)=0,"NA",SUM($F533:$F539)/SUM($C533:$C539))</f>
        <v>0</v>
      </c>
      <c r="N539" s="20">
        <f>IF(SUM($C532:$C539)=0,"NA",SUM($F532:$F539)/SUM($C532:$C539))</f>
        <v>0</v>
      </c>
      <c r="O539" s="20">
        <f>IF(SUM($C531:$C539)=0,"NA",SUM($F531:$F539)/SUM($C531:$C539))</f>
        <v>0</v>
      </c>
    </row>
    <row r="540" spans="1:15">
      <c r="A540" s="19"/>
    </row>
    <row r="541" spans="1:15">
      <c r="A541" s="19">
        <v>3994</v>
      </c>
      <c r="B541" s="17">
        <v>2005</v>
      </c>
      <c r="C541" s="18">
        <v>0</v>
      </c>
      <c r="D541" s="18">
        <v>0</v>
      </c>
      <c r="E541" s="18">
        <v>0</v>
      </c>
      <c r="F541" s="18">
        <f t="shared" ref="F541:F545" si="587">D541-E541</f>
        <v>0</v>
      </c>
      <c r="G541" s="20" t="str">
        <f>IF($C541=0,"NA",+$F541/$C541)</f>
        <v>NA</v>
      </c>
    </row>
    <row r="542" spans="1:15">
      <c r="A542" s="19">
        <v>3994</v>
      </c>
      <c r="B542" s="17">
        <v>2006</v>
      </c>
      <c r="C542" s="18">
        <v>0</v>
      </c>
      <c r="D542" s="18">
        <v>0</v>
      </c>
      <c r="E542" s="18">
        <v>0</v>
      </c>
      <c r="F542" s="18">
        <f t="shared" si="587"/>
        <v>0</v>
      </c>
      <c r="G542" s="20" t="str">
        <f>IF($C542=0,"NA",+$F542/$C542)</f>
        <v>NA</v>
      </c>
      <c r="H542" s="20" t="str">
        <f t="shared" ref="H542:H546" si="588">IF(SUM($C541:$C542)=0,"NA",SUM($F541:$F542)/SUM($C541:$C542))</f>
        <v>NA</v>
      </c>
    </row>
    <row r="543" spans="1:15">
      <c r="A543" s="19">
        <v>3994</v>
      </c>
      <c r="B543" s="17">
        <v>2007</v>
      </c>
      <c r="C543" s="18">
        <v>18708.919999999998</v>
      </c>
      <c r="D543" s="18">
        <v>0</v>
      </c>
      <c r="E543" s="18">
        <v>0</v>
      </c>
      <c r="F543" s="18">
        <f t="shared" si="587"/>
        <v>0</v>
      </c>
      <c r="G543" s="20">
        <f t="shared" ref="G543:G545" si="589">IF($C543=0,"NA",+$F543/$C543)</f>
        <v>0</v>
      </c>
      <c r="H543" s="20">
        <f t="shared" si="588"/>
        <v>0</v>
      </c>
      <c r="I543" s="20">
        <f t="shared" ref="I543:I547" si="590">IF(SUM($C541:$C543)=0,"NA",SUM($F541:$F543)/SUM($C541:$C543))</f>
        <v>0</v>
      </c>
    </row>
    <row r="544" spans="1:15">
      <c r="A544" s="19">
        <v>3994</v>
      </c>
      <c r="B544" s="17">
        <v>2008</v>
      </c>
      <c r="C544" s="18">
        <v>0</v>
      </c>
      <c r="D544" s="18">
        <v>0</v>
      </c>
      <c r="E544" s="18">
        <v>0</v>
      </c>
      <c r="F544" s="18">
        <f t="shared" si="587"/>
        <v>0</v>
      </c>
      <c r="G544" s="20" t="str">
        <f t="shared" si="589"/>
        <v>NA</v>
      </c>
      <c r="H544" s="20">
        <f t="shared" si="588"/>
        <v>0</v>
      </c>
      <c r="I544" s="20">
        <f t="shared" si="590"/>
        <v>0</v>
      </c>
      <c r="J544" s="20">
        <f>IF(SUM($C541:$C544)=0,"NA",SUM($F541:$F544)/SUM($C541:$C544))</f>
        <v>0</v>
      </c>
    </row>
    <row r="545" spans="1:15">
      <c r="A545" s="19">
        <v>3994</v>
      </c>
      <c r="B545" s="17">
        <v>2009</v>
      </c>
      <c r="C545" s="18">
        <v>2418.2600000000002</v>
      </c>
      <c r="D545" s="18">
        <v>0</v>
      </c>
      <c r="E545" s="18">
        <v>0</v>
      </c>
      <c r="F545" s="18">
        <f t="shared" si="587"/>
        <v>0</v>
      </c>
      <c r="G545" s="20">
        <f t="shared" si="589"/>
        <v>0</v>
      </c>
      <c r="H545" s="20">
        <f t="shared" si="588"/>
        <v>0</v>
      </c>
      <c r="I545" s="20">
        <f t="shared" si="590"/>
        <v>0</v>
      </c>
      <c r="J545" s="20">
        <f t="shared" ref="J545:J548" si="591">IF(SUM($C542:$C545)=0,"NA",SUM($F542:$F545)/SUM($C542:$C545))</f>
        <v>0</v>
      </c>
      <c r="K545" s="20">
        <f>IF(SUM($C541:$C545)=0,"NA",SUM($F541:$F545)/SUM($C541:$C545))</f>
        <v>0</v>
      </c>
    </row>
    <row r="546" spans="1:15">
      <c r="A546" s="19">
        <v>3994</v>
      </c>
      <c r="B546" s="17">
        <v>2010</v>
      </c>
      <c r="C546" s="18">
        <v>0</v>
      </c>
      <c r="D546" s="18">
        <v>0</v>
      </c>
      <c r="E546" s="18">
        <v>0</v>
      </c>
      <c r="F546" s="18">
        <f>D546-E546</f>
        <v>0</v>
      </c>
      <c r="G546" s="20" t="str">
        <f>IF($C546=0,"NA",+$F546/$C546)</f>
        <v>NA</v>
      </c>
      <c r="H546" s="20">
        <f t="shared" si="588"/>
        <v>0</v>
      </c>
      <c r="I546" s="20">
        <f t="shared" si="590"/>
        <v>0</v>
      </c>
      <c r="J546" s="20">
        <f t="shared" si="591"/>
        <v>0</v>
      </c>
      <c r="K546" s="20">
        <f t="shared" ref="K546:K549" si="592">IF(SUM($C542:$C546)=0,"NA",SUM($F542:$F546)/SUM($C542:$C546))</f>
        <v>0</v>
      </c>
      <c r="L546" s="20">
        <f>IF(SUM($C541:$C546)=0,"NA",SUM($F541:$F546)/SUM($C541:$C546))</f>
        <v>0</v>
      </c>
    </row>
    <row r="547" spans="1:15">
      <c r="A547" s="19">
        <v>3994</v>
      </c>
      <c r="B547" s="17">
        <v>2013</v>
      </c>
      <c r="C547" s="18">
        <v>0</v>
      </c>
      <c r="D547" s="18">
        <v>0</v>
      </c>
      <c r="E547" s="18">
        <v>0</v>
      </c>
      <c r="F547" s="18">
        <f t="shared" ref="F547:F549" si="593">D547-E547</f>
        <v>0</v>
      </c>
      <c r="G547" s="20" t="str">
        <f t="shared" ref="G547:G549" si="594">IF($C547=0,"NA",+$F547/$C547)</f>
        <v>NA</v>
      </c>
      <c r="H547" s="20" t="str">
        <f>IF(SUM($C546:$C547)=0,"NA",SUM($F546:$F547)/SUM($C546:$C547))</f>
        <v>NA</v>
      </c>
      <c r="I547" s="20">
        <f t="shared" si="590"/>
        <v>0</v>
      </c>
      <c r="J547" s="20">
        <f t="shared" si="591"/>
        <v>0</v>
      </c>
      <c r="K547" s="20">
        <f t="shared" si="592"/>
        <v>0</v>
      </c>
      <c r="L547" s="20">
        <f>IF(SUM($C542:$C547)=0,"NA",SUM($F542:$F547)/SUM($C542:$C547))</f>
        <v>0</v>
      </c>
      <c r="M547" s="20">
        <f>IF(SUM($C541:$C547)=0,"NA",SUM($F541:$F547)/SUM($C541:$C547))</f>
        <v>0</v>
      </c>
    </row>
    <row r="548" spans="1:15">
      <c r="A548" s="19">
        <v>3994</v>
      </c>
      <c r="B548" s="17">
        <v>2014</v>
      </c>
      <c r="C548" s="18">
        <v>419044.41</v>
      </c>
      <c r="D548" s="18">
        <v>0</v>
      </c>
      <c r="E548" s="18">
        <v>0</v>
      </c>
      <c r="F548" s="18">
        <f t="shared" si="593"/>
        <v>0</v>
      </c>
      <c r="G548" s="20">
        <f t="shared" si="594"/>
        <v>0</v>
      </c>
      <c r="H548" s="20">
        <f>IF(SUM($C547:$C548)=0,"NA",SUM($F547:$F548)/SUM($C547:$C548))</f>
        <v>0</v>
      </c>
      <c r="I548" s="20">
        <f>IF(SUM($C546:$C548)=0,"NA",SUM($F546:$F548)/SUM($C546:$C548))</f>
        <v>0</v>
      </c>
      <c r="J548" s="20">
        <f t="shared" si="591"/>
        <v>0</v>
      </c>
      <c r="K548" s="20">
        <f t="shared" si="592"/>
        <v>0</v>
      </c>
      <c r="L548" s="20">
        <f t="shared" ref="L548:L549" si="595">IF(SUM($C543:$C548)=0,"NA",SUM($F543:$F548)/SUM($C543:$C548))</f>
        <v>0</v>
      </c>
      <c r="M548" s="20">
        <f>IF(SUM($C542:$C548)=0,"NA",SUM($F542:$F548)/SUM($C542:$C548))</f>
        <v>0</v>
      </c>
      <c r="N548" s="20">
        <f>IF(SUM($C541:$C548)=0,"NA",SUM($F541:$F548)/SUM($C541:$C548))</f>
        <v>0</v>
      </c>
    </row>
    <row r="549" spans="1:15">
      <c r="A549" s="19">
        <v>3994</v>
      </c>
      <c r="B549" s="17">
        <v>2015</v>
      </c>
      <c r="C549" s="18">
        <v>0</v>
      </c>
      <c r="D549" s="18">
        <v>0</v>
      </c>
      <c r="E549" s="18">
        <v>0</v>
      </c>
      <c r="F549" s="18">
        <f t="shared" si="593"/>
        <v>0</v>
      </c>
      <c r="G549" s="20" t="str">
        <f t="shared" si="594"/>
        <v>NA</v>
      </c>
      <c r="H549" s="20">
        <f t="shared" ref="H549" si="596">IF(SUM($C548:$C549)=0,"NA",SUM($F548:$F549)/SUM($C548:$C549))</f>
        <v>0</v>
      </c>
      <c r="I549" s="20">
        <f>IF(SUM($C547:$C549)=0,"NA",SUM($F547:$F549)/SUM($C547:$C549))</f>
        <v>0</v>
      </c>
      <c r="J549" s="20">
        <f>IF(SUM($C546:$C549)=0,"NA",SUM($F546:$F549)/SUM($C546:$C549))</f>
        <v>0</v>
      </c>
      <c r="K549" s="20">
        <f t="shared" si="592"/>
        <v>0</v>
      </c>
      <c r="L549" s="20">
        <f t="shared" si="595"/>
        <v>0</v>
      </c>
      <c r="M549" s="20">
        <f t="shared" ref="M549" si="597">IF(SUM($C543:$C549)=0,"NA",SUM($F543:$F549)/SUM($C543:$C549))</f>
        <v>0</v>
      </c>
      <c r="N549" s="20">
        <f>IF(SUM($C542:$C549)=0,"NA",SUM($F542:$F549)/SUM($C542:$C549))</f>
        <v>0</v>
      </c>
      <c r="O549" s="20">
        <f>IF(SUM($C541:$C549)=0,"NA",SUM($F541:$F549)/SUM($C541:$C549))</f>
        <v>0</v>
      </c>
    </row>
    <row r="550" spans="1:15">
      <c r="A550" s="19"/>
    </row>
    <row r="551" spans="1:15">
      <c r="A551" s="19">
        <v>3995</v>
      </c>
      <c r="B551" s="17">
        <v>2005</v>
      </c>
      <c r="C551" s="18">
        <v>0</v>
      </c>
      <c r="D551" s="18">
        <v>0</v>
      </c>
      <c r="E551" s="18">
        <v>0</v>
      </c>
      <c r="F551" s="18">
        <f t="shared" ref="F551:F555" si="598">D551-E551</f>
        <v>0</v>
      </c>
      <c r="G551" s="20" t="str">
        <f>IF($C551=0,"NA",+$F551/$C551)</f>
        <v>NA</v>
      </c>
    </row>
    <row r="552" spans="1:15">
      <c r="A552" s="19">
        <v>3995</v>
      </c>
      <c r="B552" s="17">
        <v>2006</v>
      </c>
      <c r="C552" s="18">
        <v>0</v>
      </c>
      <c r="D552" s="18">
        <v>0</v>
      </c>
      <c r="E552" s="18">
        <v>0</v>
      </c>
      <c r="F552" s="18">
        <f t="shared" si="598"/>
        <v>0</v>
      </c>
      <c r="G552" s="20" t="str">
        <f>IF($C552=0,"NA",+$F552/$C552)</f>
        <v>NA</v>
      </c>
      <c r="H552" s="20" t="str">
        <f t="shared" ref="H552:H556" si="599">IF(SUM($C551:$C552)=0,"NA",SUM($F551:$F552)/SUM($C551:$C552))</f>
        <v>NA</v>
      </c>
    </row>
    <row r="553" spans="1:15">
      <c r="A553" s="19">
        <v>3995</v>
      </c>
      <c r="B553" s="17">
        <v>2007</v>
      </c>
      <c r="C553" s="18">
        <v>2508.02</v>
      </c>
      <c r="D553" s="18">
        <v>0</v>
      </c>
      <c r="E553" s="18">
        <v>0</v>
      </c>
      <c r="F553" s="18">
        <f t="shared" si="598"/>
        <v>0</v>
      </c>
      <c r="G553" s="20">
        <f t="shared" ref="G553:G555" si="600">IF($C553=0,"NA",+$F553/$C553)</f>
        <v>0</v>
      </c>
      <c r="H553" s="20">
        <f t="shared" si="599"/>
        <v>0</v>
      </c>
      <c r="I553" s="20">
        <f t="shared" ref="I553:I557" si="601">IF(SUM($C551:$C553)=0,"NA",SUM($F551:$F553)/SUM($C551:$C553))</f>
        <v>0</v>
      </c>
    </row>
    <row r="554" spans="1:15">
      <c r="A554" s="19">
        <v>3995</v>
      </c>
      <c r="B554" s="17">
        <v>2008</v>
      </c>
      <c r="C554" s="18">
        <v>0</v>
      </c>
      <c r="D554" s="18">
        <v>0</v>
      </c>
      <c r="E554" s="18">
        <v>0</v>
      </c>
      <c r="F554" s="18">
        <f t="shared" si="598"/>
        <v>0</v>
      </c>
      <c r="G554" s="20" t="str">
        <f t="shared" si="600"/>
        <v>NA</v>
      </c>
      <c r="H554" s="20">
        <f t="shared" si="599"/>
        <v>0</v>
      </c>
      <c r="I554" s="20">
        <f t="shared" si="601"/>
        <v>0</v>
      </c>
      <c r="J554" s="20">
        <f>IF(SUM($C551:$C554)=0,"NA",SUM($F551:$F554)/SUM($C551:$C554))</f>
        <v>0</v>
      </c>
    </row>
    <row r="555" spans="1:15">
      <c r="A555" s="19">
        <v>3995</v>
      </c>
      <c r="B555" s="17">
        <v>2009</v>
      </c>
      <c r="C555" s="18">
        <v>0</v>
      </c>
      <c r="D555" s="18">
        <v>0</v>
      </c>
      <c r="E555" s="18">
        <v>0</v>
      </c>
      <c r="F555" s="18">
        <f t="shared" si="598"/>
        <v>0</v>
      </c>
      <c r="G555" s="20" t="str">
        <f t="shared" si="600"/>
        <v>NA</v>
      </c>
      <c r="H555" s="20" t="str">
        <f t="shared" si="599"/>
        <v>NA</v>
      </c>
      <c r="I555" s="20">
        <f t="shared" si="601"/>
        <v>0</v>
      </c>
      <c r="J555" s="20">
        <f t="shared" ref="J555:J558" si="602">IF(SUM($C552:$C555)=0,"NA",SUM($F552:$F555)/SUM($C552:$C555))</f>
        <v>0</v>
      </c>
      <c r="K555" s="20">
        <f>IF(SUM($C551:$C555)=0,"NA",SUM($F551:$F555)/SUM($C551:$C555))</f>
        <v>0</v>
      </c>
    </row>
    <row r="556" spans="1:15">
      <c r="A556" s="19">
        <v>3995</v>
      </c>
      <c r="B556" s="17">
        <v>2010</v>
      </c>
      <c r="C556" s="18">
        <v>0</v>
      </c>
      <c r="D556" s="18">
        <v>0</v>
      </c>
      <c r="E556" s="18">
        <v>0</v>
      </c>
      <c r="F556" s="18">
        <f>D556-E556</f>
        <v>0</v>
      </c>
      <c r="G556" s="20" t="str">
        <f>IF($C556=0,"NA",+$F556/$C556)</f>
        <v>NA</v>
      </c>
      <c r="H556" s="20" t="str">
        <f t="shared" si="599"/>
        <v>NA</v>
      </c>
      <c r="I556" s="20" t="str">
        <f t="shared" si="601"/>
        <v>NA</v>
      </c>
      <c r="J556" s="20">
        <f t="shared" si="602"/>
        <v>0</v>
      </c>
      <c r="K556" s="20">
        <f t="shared" ref="K556:K559" si="603">IF(SUM($C552:$C556)=0,"NA",SUM($F552:$F556)/SUM($C552:$C556))</f>
        <v>0</v>
      </c>
      <c r="L556" s="20">
        <f>IF(SUM($C551:$C556)=0,"NA",SUM($F551:$F556)/SUM($C551:$C556))</f>
        <v>0</v>
      </c>
    </row>
    <row r="557" spans="1:15">
      <c r="A557" s="19">
        <v>3995</v>
      </c>
      <c r="B557" s="17">
        <v>2013</v>
      </c>
      <c r="C557" s="18">
        <v>0</v>
      </c>
      <c r="D557" s="18">
        <v>0</v>
      </c>
      <c r="E557" s="18">
        <v>0</v>
      </c>
      <c r="F557" s="18">
        <f t="shared" ref="F557:F559" si="604">D557-E557</f>
        <v>0</v>
      </c>
      <c r="G557" s="20" t="str">
        <f t="shared" ref="G557:G559" si="605">IF($C557=0,"NA",+$F557/$C557)</f>
        <v>NA</v>
      </c>
      <c r="H557" s="20" t="str">
        <f>IF(SUM($C556:$C557)=0,"NA",SUM($F556:$F557)/SUM($C556:$C557))</f>
        <v>NA</v>
      </c>
      <c r="I557" s="20" t="str">
        <f t="shared" si="601"/>
        <v>NA</v>
      </c>
      <c r="J557" s="20" t="str">
        <f t="shared" si="602"/>
        <v>NA</v>
      </c>
      <c r="K557" s="20">
        <f t="shared" si="603"/>
        <v>0</v>
      </c>
      <c r="L557" s="20">
        <f>IF(SUM($C552:$C557)=0,"NA",SUM($F552:$F557)/SUM($C552:$C557))</f>
        <v>0</v>
      </c>
      <c r="M557" s="20">
        <f>IF(SUM($C551:$C557)=0,"NA",SUM($F551:$F557)/SUM($C551:$C557))</f>
        <v>0</v>
      </c>
    </row>
    <row r="558" spans="1:15">
      <c r="A558" s="19">
        <v>3995</v>
      </c>
      <c r="B558" s="17">
        <v>2014</v>
      </c>
      <c r="C558" s="18">
        <v>0</v>
      </c>
      <c r="D558" s="18">
        <v>0</v>
      </c>
      <c r="E558" s="18">
        <v>0</v>
      </c>
      <c r="F558" s="18">
        <f t="shared" si="604"/>
        <v>0</v>
      </c>
      <c r="G558" s="20" t="str">
        <f t="shared" si="605"/>
        <v>NA</v>
      </c>
      <c r="H558" s="20" t="str">
        <f>IF(SUM($C557:$C558)=0,"NA",SUM($F557:$F558)/SUM($C557:$C558))</f>
        <v>NA</v>
      </c>
      <c r="I558" s="20" t="str">
        <f>IF(SUM($C556:$C558)=0,"NA",SUM($F556:$F558)/SUM($C556:$C558))</f>
        <v>NA</v>
      </c>
      <c r="J558" s="20" t="str">
        <f t="shared" si="602"/>
        <v>NA</v>
      </c>
      <c r="K558" s="20" t="str">
        <f t="shared" si="603"/>
        <v>NA</v>
      </c>
      <c r="L558" s="20">
        <f t="shared" ref="L558:L559" si="606">IF(SUM($C553:$C558)=0,"NA",SUM($F553:$F558)/SUM($C553:$C558))</f>
        <v>0</v>
      </c>
      <c r="M558" s="20">
        <f>IF(SUM($C552:$C558)=0,"NA",SUM($F552:$F558)/SUM($C552:$C558))</f>
        <v>0</v>
      </c>
      <c r="N558" s="20">
        <f>IF(SUM($C551:$C558)=0,"NA",SUM($F551:$F558)/SUM($C551:$C558))</f>
        <v>0</v>
      </c>
    </row>
    <row r="559" spans="1:15">
      <c r="A559" s="19">
        <v>3995</v>
      </c>
      <c r="B559" s="17">
        <v>2015</v>
      </c>
      <c r="C559" s="18">
        <v>0</v>
      </c>
      <c r="D559" s="18">
        <v>0</v>
      </c>
      <c r="E559" s="18">
        <v>0</v>
      </c>
      <c r="F559" s="18">
        <f t="shared" si="604"/>
        <v>0</v>
      </c>
      <c r="G559" s="20" t="str">
        <f t="shared" si="605"/>
        <v>NA</v>
      </c>
      <c r="H559" s="20" t="str">
        <f t="shared" ref="H559" si="607">IF(SUM($C558:$C559)=0,"NA",SUM($F558:$F559)/SUM($C558:$C559))</f>
        <v>NA</v>
      </c>
      <c r="I559" s="20" t="str">
        <f>IF(SUM($C557:$C559)=0,"NA",SUM($F557:$F559)/SUM($C557:$C559))</f>
        <v>NA</v>
      </c>
      <c r="J559" s="20" t="str">
        <f>IF(SUM($C556:$C559)=0,"NA",SUM($F556:$F559)/SUM($C556:$C559))</f>
        <v>NA</v>
      </c>
      <c r="K559" s="20" t="str">
        <f t="shared" si="603"/>
        <v>NA</v>
      </c>
      <c r="L559" s="20" t="str">
        <f t="shared" si="606"/>
        <v>NA</v>
      </c>
      <c r="M559" s="20">
        <f t="shared" ref="M559" si="608">IF(SUM($C553:$C559)=0,"NA",SUM($F553:$F559)/SUM($C553:$C559))</f>
        <v>0</v>
      </c>
      <c r="N559" s="20">
        <f>IF(SUM($C552:$C559)=0,"NA",SUM($F552:$F559)/SUM($C552:$C559))</f>
        <v>0</v>
      </c>
      <c r="O559" s="20">
        <f>IF(SUM($C551:$C559)=0,"NA",SUM($F551:$F559)/SUM($C551:$C559))</f>
        <v>0</v>
      </c>
    </row>
  </sheetData>
  <mergeCells count="4">
    <mergeCell ref="A1:J1"/>
    <mergeCell ref="A2:J2"/>
    <mergeCell ref="A3:J3"/>
    <mergeCell ref="A4:J4"/>
  </mergeCells>
  <pageMargins left="0.43" right="0.37" top="0.41" bottom="0.46" header="0.3" footer="0.3"/>
  <pageSetup scale="8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After Adjusments</vt:lpstr>
      <vt:lpstr>Adjustments</vt:lpstr>
      <vt:lpstr>Pre Adjustment</vt:lpstr>
      <vt:lpstr>Adjustments!Print_Titles</vt:lpstr>
      <vt:lpstr>'After Adjusments'!Print_Titles</vt:lpstr>
      <vt:lpstr>'Pre Adjustment'!Print_Titles</vt:lpstr>
    </vt:vector>
  </TitlesOfParts>
  <Company>Alliance Consulting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Richards</dc:creator>
  <cp:lastModifiedBy>Teresa Stewart</cp:lastModifiedBy>
  <cp:lastPrinted>2018-04-11T22:02:27Z</cp:lastPrinted>
  <dcterms:created xsi:type="dcterms:W3CDTF">2015-10-22T18:14:03Z</dcterms:created>
  <dcterms:modified xsi:type="dcterms:W3CDTF">2018-04-11T22:10:19Z</dcterms:modified>
</cp:coreProperties>
</file>