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.0.113\Dept Shares\Planning and Regulatory\Regulatory\Cases\RATE CASES\MO\Gas\GR-2018-0013 Liberty Rate Case\07_Data Requests\02 MPSC\Responses\0318\"/>
    </mc:Choice>
  </mc:AlternateContent>
  <bookViews>
    <workbookView xWindow="0" yWindow="0" windowWidth="28800" windowHeight="12045"/>
  </bookViews>
  <sheets>
    <sheet name="Retirement Cost Example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2" i="3" l="1"/>
  <c r="F29" i="3" s="1"/>
  <c r="C62" i="3"/>
  <c r="G28" i="3" l="1"/>
  <c r="G27" i="3"/>
  <c r="G24" i="3"/>
  <c r="G29" i="3" l="1"/>
  <c r="H29" i="3" s="1"/>
</calcChain>
</file>

<file path=xl/sharedStrings.xml><?xml version="1.0" encoding="utf-8"?>
<sst xmlns="http://schemas.openxmlformats.org/spreadsheetml/2006/main" count="207" uniqueCount="64">
  <si>
    <t xml:space="preserve">NGF Res Meters                 </t>
  </si>
  <si>
    <t>00000-0003-0001-0000</t>
  </si>
  <si>
    <t xml:space="preserve">Labor-Removal                  </t>
  </si>
  <si>
    <t>8853-2-0400-20-2124-2420</t>
  </si>
  <si>
    <t xml:space="preserve">                     </t>
  </si>
  <si>
    <t>24200-0003-0005-0000</t>
  </si>
  <si>
    <t xml:space="preserve">Outside Services-Removal       </t>
  </si>
  <si>
    <t xml:space="preserve">ELSTER AMERICAN METER COMPANY LLC                                </t>
  </si>
  <si>
    <t>Job_No</t>
  </si>
  <si>
    <t>Job_Name</t>
  </si>
  <si>
    <t>Cost_Code</t>
  </si>
  <si>
    <t>Cost_Code_Desc</t>
  </si>
  <si>
    <t>GL_Date</t>
  </si>
  <si>
    <t>GL_Code</t>
  </si>
  <si>
    <t>Amount</t>
  </si>
  <si>
    <t>Batch_ID</t>
  </si>
  <si>
    <t>Vendor_Name</t>
  </si>
  <si>
    <t>Document_No</t>
  </si>
  <si>
    <t>Wennsoft Branch</t>
  </si>
  <si>
    <t>Asset &amp; Suff</t>
  </si>
  <si>
    <t>Qty to Retire</t>
  </si>
  <si>
    <t>Asset Class ID</t>
  </si>
  <si>
    <t>8853 JACKSON</t>
  </si>
  <si>
    <t>8853-3810</t>
  </si>
  <si>
    <t>8853-0403-14310-10</t>
  </si>
  <si>
    <t>TOTAL RETIREMENTS</t>
  </si>
  <si>
    <t>Retirement $</t>
  </si>
  <si>
    <t xml:space="preserve">8853-0403-16306  </t>
  </si>
  <si>
    <t xml:space="preserve">8850-152016    </t>
  </si>
  <si>
    <t xml:space="preserve">8850-172016    </t>
  </si>
  <si>
    <t xml:space="preserve">8850-182016    </t>
  </si>
  <si>
    <t xml:space="preserve">8850-192016    </t>
  </si>
  <si>
    <t>8850-AP-160727B</t>
  </si>
  <si>
    <t xml:space="preserve">8850-AP-160923 </t>
  </si>
  <si>
    <t xml:space="preserve">8850-AP-160928 </t>
  </si>
  <si>
    <t xml:space="preserve">8850-142016    </t>
  </si>
  <si>
    <t xml:space="preserve">8850-162016    </t>
  </si>
  <si>
    <t xml:space="preserve">8850-202016    </t>
  </si>
  <si>
    <t xml:space="preserve">8850-AP-160916 </t>
  </si>
  <si>
    <t>8853-0403-14110-2</t>
  </si>
  <si>
    <t>8853-52719482-1</t>
  </si>
  <si>
    <t>8853-0403-14306-4</t>
  </si>
  <si>
    <t>8853-0403-14401-2</t>
  </si>
  <si>
    <t>8853-0403-14306-5</t>
  </si>
  <si>
    <t>8853-0403-16206-10</t>
  </si>
  <si>
    <t>8853-0403-14206-1</t>
  </si>
  <si>
    <t>8853-0403-14102-4</t>
  </si>
  <si>
    <t>8853-0403-14106-10</t>
  </si>
  <si>
    <t>8853-0403-14110-7</t>
  </si>
  <si>
    <t>8853-0403-14201-6</t>
  </si>
  <si>
    <t>8853-0405-15206-1</t>
  </si>
  <si>
    <t>8853-0405-14406-25</t>
  </si>
  <si>
    <t>8853-55259936-1</t>
  </si>
  <si>
    <t>8853-0403-14301-5</t>
  </si>
  <si>
    <t>8853-0403-14306-6</t>
  </si>
  <si>
    <t>8853-0403-14306-7</t>
  </si>
  <si>
    <t>8853-0403-13402-2</t>
  </si>
  <si>
    <t>8853-0403-13410-2</t>
  </si>
  <si>
    <t>Liberty Utilities (Midstates Natural Gas) Corp.</t>
  </si>
  <si>
    <t>d/b/a Liberty Utilities</t>
  </si>
  <si>
    <t>Docket No. GR-2018-0013</t>
  </si>
  <si>
    <t>MO Staff Data Request - 0318 Net Salvage</t>
  </si>
  <si>
    <t>Assets Retired</t>
  </si>
  <si>
    <t>Retirement Job Cost - Historical 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</si>
</sst>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25">
    <xf numFmtId="0" fontId="0" fillId="0" borderId="0" xfId="0"/>
    <xf numFmtId="14" fontId="0" fillId="0" borderId="0" xfId="0" applyNumberFormat="1"/>
    <xf numFmtId="43" fontId="0" fillId="0" borderId="0" xfId="0" applyNumberFormat="1"/>
    <xf numFmtId="43" fontId="2" fillId="0" borderId="0" xfId="0" applyNumberFormat="1" applyFont="1"/>
    <xf numFmtId="43" fontId="2" fillId="0" borderId="1" xfId="0" applyNumberFormat="1" applyFont="1" applyBorder="1"/>
    <xf numFmtId="0" fontId="2" fillId="0" borderId="0" xfId="0" applyFont="1"/>
    <xf numFmtId="0" fontId="2" fillId="0" borderId="0" xfId="0" applyFont="1" applyAlignment="1">
      <alignment horizontal="center" wrapText="1"/>
    </xf>
    <xf numFmtId="9" fontId="0" fillId="0" borderId="0" xfId="2" applyFont="1"/>
    <xf numFmtId="0" fontId="2" fillId="0" borderId="1" xfId="0" applyFont="1" applyBorder="1"/>
    <xf numFmtId="44" fontId="2" fillId="0" borderId="1" xfId="0" applyNumberFormat="1" applyFont="1" applyBorder="1"/>
    <xf numFmtId="43" fontId="0" fillId="0" borderId="0" xfId="1" applyFont="1"/>
    <xf numFmtId="0" fontId="0" fillId="0" borderId="0" xfId="0" applyAlignment="1">
      <alignment horizontal="left"/>
    </xf>
    <xf numFmtId="0" fontId="1" fillId="0" borderId="2" xfId="3" applyFill="1" applyBorder="1"/>
    <xf numFmtId="44" fontId="0" fillId="0" borderId="2" xfId="6" applyFont="1" applyBorder="1" applyAlignment="1">
      <alignment horizontal="center" wrapText="1"/>
    </xf>
    <xf numFmtId="0" fontId="3" fillId="0" borderId="2" xfId="4" applyNumberFormat="1" applyFont="1" applyFill="1" applyBorder="1" applyAlignment="1">
      <alignment horizontal="center" wrapText="1"/>
    </xf>
    <xf numFmtId="43" fontId="2" fillId="0" borderId="0" xfId="1" applyFont="1"/>
    <xf numFmtId="0" fontId="3" fillId="0" borderId="3" xfId="4" applyNumberFormat="1" applyFont="1" applyBorder="1" applyAlignment="1">
      <alignment horizontal="center" wrapText="1"/>
    </xf>
    <xf numFmtId="0" fontId="3" fillId="0" borderId="2" xfId="4" applyNumberFormat="1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10" fontId="2" fillId="0" borderId="0" xfId="0" applyNumberFormat="1" applyFont="1"/>
    <xf numFmtId="0" fontId="2" fillId="0" borderId="0" xfId="0" applyFont="1" applyAlignment="1">
      <alignment horizontal="center"/>
    </xf>
  </cellXfs>
  <cellStyles count="7">
    <cellStyle name="Comma" xfId="1" builtinId="3"/>
    <cellStyle name="Comma 2" xfId="4"/>
    <cellStyle name="Currency 2" xfId="6"/>
    <cellStyle name="Normal" xfId="0" builtinId="0"/>
    <cellStyle name="Normal 2" xfId="5"/>
    <cellStyle name="Normal 34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3"/>
  <sheetViews>
    <sheetView tabSelected="1" topLeftCell="G1" workbookViewId="0">
      <selection activeCell="L2" sqref="L2"/>
    </sheetView>
  </sheetViews>
  <sheetFormatPr defaultRowHeight="15" x14ac:dyDescent="0.25"/>
  <cols>
    <col min="1" max="1" width="16.42578125" bestFit="1" customWidth="1"/>
    <col min="2" max="2" width="22.7109375" bestFit="1" customWidth="1"/>
    <col min="3" max="3" width="20.42578125" bestFit="1" customWidth="1"/>
    <col min="4" max="4" width="27.7109375" bestFit="1" customWidth="1"/>
    <col min="5" max="5" width="12.5703125" bestFit="1" customWidth="1"/>
    <col min="6" max="6" width="24" bestFit="1" customWidth="1"/>
    <col min="7" max="7" width="10.5703125" bestFit="1" customWidth="1"/>
    <col min="8" max="8" width="16.140625" bestFit="1" customWidth="1"/>
    <col min="9" max="9" width="51.28515625" bestFit="1" customWidth="1"/>
    <col min="10" max="10" width="17.7109375" customWidth="1"/>
  </cols>
  <sheetData>
    <row r="1" spans="1:16" x14ac:dyDescent="0.25">
      <c r="A1" s="20"/>
      <c r="B1" s="20"/>
      <c r="C1" s="20"/>
      <c r="D1" s="20"/>
      <c r="E1" s="20"/>
      <c r="F1" s="20"/>
      <c r="G1" s="20"/>
      <c r="H1" s="20"/>
      <c r="I1" s="20"/>
      <c r="J1" s="21" t="s">
        <v>58</v>
      </c>
    </row>
    <row r="2" spans="1:16" x14ac:dyDescent="0.25">
      <c r="A2" s="20"/>
      <c r="B2" s="20"/>
      <c r="C2" s="20"/>
      <c r="D2" s="20"/>
      <c r="E2" s="20"/>
      <c r="F2" s="20"/>
      <c r="G2" s="20"/>
      <c r="H2" s="20"/>
      <c r="I2" s="20"/>
      <c r="J2" s="21" t="s">
        <v>59</v>
      </c>
    </row>
    <row r="3" spans="1:16" x14ac:dyDescent="0.25">
      <c r="A3" s="20"/>
      <c r="B3" s="20"/>
      <c r="C3" s="20"/>
      <c r="D3" s="20"/>
      <c r="E3" s="20"/>
      <c r="F3" s="20"/>
      <c r="G3" s="20"/>
      <c r="H3" s="20"/>
      <c r="I3" s="20"/>
      <c r="J3" s="22" t="s">
        <v>60</v>
      </c>
    </row>
    <row r="4" spans="1:16" x14ac:dyDescent="0.25">
      <c r="A4" s="20"/>
      <c r="B4" s="20"/>
      <c r="C4" s="20"/>
      <c r="D4" s="20"/>
      <c r="E4" s="20"/>
      <c r="F4" s="20"/>
      <c r="G4" s="20"/>
      <c r="H4" s="20"/>
      <c r="I4" s="23"/>
      <c r="J4" s="22" t="s">
        <v>61</v>
      </c>
    </row>
    <row r="5" spans="1:16" x14ac:dyDescent="0.25">
      <c r="A5" s="19"/>
      <c r="B5" s="19"/>
      <c r="C5" s="19"/>
      <c r="D5" s="19"/>
      <c r="E5" s="19"/>
      <c r="F5" s="19"/>
      <c r="G5" s="19"/>
      <c r="H5" s="19"/>
      <c r="I5" s="19"/>
      <c r="J5" s="23"/>
      <c r="K5" s="23"/>
      <c r="L5" s="23"/>
      <c r="M5" s="23"/>
      <c r="N5" s="23"/>
      <c r="O5" s="5"/>
      <c r="P5" s="5"/>
    </row>
    <row r="6" spans="1:16" x14ac:dyDescent="0.25">
      <c r="A6" s="24" t="s">
        <v>63</v>
      </c>
      <c r="B6" s="24"/>
      <c r="C6" s="24"/>
      <c r="D6" s="24"/>
      <c r="E6" s="24"/>
      <c r="F6" s="24"/>
      <c r="G6" s="24"/>
      <c r="H6" s="24"/>
      <c r="I6" s="24"/>
      <c r="J6" s="24"/>
      <c r="K6" s="23"/>
      <c r="L6" s="23"/>
      <c r="M6" s="23"/>
      <c r="N6" s="23"/>
      <c r="O6" s="5"/>
      <c r="P6" s="5"/>
    </row>
    <row r="7" spans="1:16" x14ac:dyDescent="0.25">
      <c r="A7" s="19"/>
      <c r="B7" s="19"/>
      <c r="C7" s="19"/>
      <c r="D7" s="19"/>
      <c r="E7" s="19"/>
      <c r="F7" s="19"/>
      <c r="G7" s="19"/>
      <c r="H7" s="19"/>
      <c r="I7" s="19"/>
      <c r="J7" s="23"/>
      <c r="K7" s="23"/>
      <c r="L7" s="23"/>
      <c r="M7" s="23"/>
      <c r="N7" s="23"/>
      <c r="O7" s="5"/>
      <c r="P7" s="5"/>
    </row>
    <row r="8" spans="1:16" s="5" customFormat="1" x14ac:dyDescent="0.25">
      <c r="A8" s="5" t="s">
        <v>8</v>
      </c>
      <c r="B8" s="5" t="s">
        <v>9</v>
      </c>
      <c r="C8" s="5" t="s">
        <v>10</v>
      </c>
      <c r="D8" s="5" t="s">
        <v>11</v>
      </c>
      <c r="E8" s="5" t="s">
        <v>12</v>
      </c>
      <c r="F8" s="5" t="s">
        <v>13</v>
      </c>
      <c r="G8" s="3" t="s">
        <v>14</v>
      </c>
      <c r="H8" s="5" t="s">
        <v>15</v>
      </c>
      <c r="I8" s="5" t="s">
        <v>16</v>
      </c>
      <c r="J8" s="5" t="s">
        <v>17</v>
      </c>
    </row>
    <row r="9" spans="1:16" x14ac:dyDescent="0.25">
      <c r="A9" t="s">
        <v>27</v>
      </c>
      <c r="B9" t="s">
        <v>0</v>
      </c>
      <c r="C9" t="s">
        <v>1</v>
      </c>
      <c r="D9" t="s">
        <v>2</v>
      </c>
      <c r="E9" s="1">
        <v>42566</v>
      </c>
      <c r="F9" t="s">
        <v>3</v>
      </c>
      <c r="G9" s="10">
        <v>2252.15</v>
      </c>
      <c r="H9" t="s">
        <v>35</v>
      </c>
      <c r="J9" s="11" t="s">
        <v>4</v>
      </c>
    </row>
    <row r="10" spans="1:16" x14ac:dyDescent="0.25">
      <c r="A10" t="s">
        <v>27</v>
      </c>
      <c r="B10" t="s">
        <v>0</v>
      </c>
      <c r="C10" t="s">
        <v>1</v>
      </c>
      <c r="D10" t="s">
        <v>2</v>
      </c>
      <c r="E10" s="1">
        <v>42580</v>
      </c>
      <c r="F10" t="s">
        <v>3</v>
      </c>
      <c r="G10" s="10">
        <v>1638.51</v>
      </c>
      <c r="H10" t="s">
        <v>28</v>
      </c>
      <c r="J10" s="11" t="s">
        <v>4</v>
      </c>
    </row>
    <row r="11" spans="1:16" x14ac:dyDescent="0.25">
      <c r="A11" t="s">
        <v>27</v>
      </c>
      <c r="B11" t="s">
        <v>0</v>
      </c>
      <c r="C11" t="s">
        <v>1</v>
      </c>
      <c r="D11" t="s">
        <v>2</v>
      </c>
      <c r="E11" s="1">
        <v>42594</v>
      </c>
      <c r="F11" t="s">
        <v>3</v>
      </c>
      <c r="G11" s="10">
        <v>1640.53</v>
      </c>
      <c r="H11" t="s">
        <v>36</v>
      </c>
      <c r="J11" s="11" t="s">
        <v>4</v>
      </c>
    </row>
    <row r="12" spans="1:16" x14ac:dyDescent="0.25">
      <c r="A12" t="s">
        <v>27</v>
      </c>
      <c r="B12" t="s">
        <v>0</v>
      </c>
      <c r="C12" t="s">
        <v>1</v>
      </c>
      <c r="D12" t="s">
        <v>2</v>
      </c>
      <c r="E12" s="1">
        <v>42608</v>
      </c>
      <c r="F12" t="s">
        <v>3</v>
      </c>
      <c r="G12" s="10">
        <v>1953.82</v>
      </c>
      <c r="H12" t="s">
        <v>29</v>
      </c>
      <c r="J12" s="11" t="s">
        <v>4</v>
      </c>
    </row>
    <row r="13" spans="1:16" x14ac:dyDescent="0.25">
      <c r="A13" t="s">
        <v>27</v>
      </c>
      <c r="B13" t="s">
        <v>0</v>
      </c>
      <c r="C13" t="s">
        <v>1</v>
      </c>
      <c r="D13" t="s">
        <v>2</v>
      </c>
      <c r="E13" s="1">
        <v>42622</v>
      </c>
      <c r="F13" t="s">
        <v>3</v>
      </c>
      <c r="G13" s="10">
        <v>1935.58</v>
      </c>
      <c r="H13" t="s">
        <v>30</v>
      </c>
      <c r="J13" s="11" t="s">
        <v>4</v>
      </c>
    </row>
    <row r="14" spans="1:16" x14ac:dyDescent="0.25">
      <c r="A14" t="s">
        <v>27</v>
      </c>
      <c r="B14" t="s">
        <v>0</v>
      </c>
      <c r="C14" t="s">
        <v>1</v>
      </c>
      <c r="D14" t="s">
        <v>2</v>
      </c>
      <c r="E14" s="1">
        <v>42636</v>
      </c>
      <c r="F14" t="s">
        <v>3</v>
      </c>
      <c r="G14" s="10">
        <v>1296.02</v>
      </c>
      <c r="H14" t="s">
        <v>31</v>
      </c>
      <c r="J14" s="11" t="s">
        <v>4</v>
      </c>
    </row>
    <row r="15" spans="1:16" x14ac:dyDescent="0.25">
      <c r="A15" t="s">
        <v>27</v>
      </c>
      <c r="B15" t="s">
        <v>0</v>
      </c>
      <c r="C15" t="s">
        <v>1</v>
      </c>
      <c r="D15" t="s">
        <v>2</v>
      </c>
      <c r="E15" s="1">
        <v>42650</v>
      </c>
      <c r="F15" t="s">
        <v>3</v>
      </c>
      <c r="G15" s="10">
        <v>2372.3000000000002</v>
      </c>
      <c r="H15" t="s">
        <v>37</v>
      </c>
      <c r="J15" s="11" t="s">
        <v>4</v>
      </c>
    </row>
    <row r="16" spans="1:16" x14ac:dyDescent="0.25">
      <c r="A16" t="s">
        <v>27</v>
      </c>
      <c r="B16" t="s">
        <v>0</v>
      </c>
      <c r="C16" t="s">
        <v>5</v>
      </c>
      <c r="D16" t="s">
        <v>6</v>
      </c>
      <c r="E16" s="1">
        <v>42580</v>
      </c>
      <c r="F16" t="s">
        <v>3</v>
      </c>
      <c r="G16" s="10">
        <v>229.26</v>
      </c>
      <c r="H16" t="s">
        <v>32</v>
      </c>
      <c r="I16" t="s">
        <v>7</v>
      </c>
      <c r="J16" s="11">
        <v>91235801</v>
      </c>
    </row>
    <row r="17" spans="1:10" x14ac:dyDescent="0.25">
      <c r="A17" t="s">
        <v>27</v>
      </c>
      <c r="B17" t="s">
        <v>0</v>
      </c>
      <c r="C17" t="s">
        <v>5</v>
      </c>
      <c r="D17" t="s">
        <v>6</v>
      </c>
      <c r="E17" s="1">
        <v>42632</v>
      </c>
      <c r="F17" t="s">
        <v>3</v>
      </c>
      <c r="G17" s="10">
        <v>343.36</v>
      </c>
      <c r="H17" t="s">
        <v>38</v>
      </c>
      <c r="I17" t="s">
        <v>7</v>
      </c>
      <c r="J17" s="11">
        <v>91237968</v>
      </c>
    </row>
    <row r="18" spans="1:10" x14ac:dyDescent="0.25">
      <c r="A18" t="s">
        <v>27</v>
      </c>
      <c r="B18" t="s">
        <v>0</v>
      </c>
      <c r="C18" t="s">
        <v>5</v>
      </c>
      <c r="D18" t="s">
        <v>6</v>
      </c>
      <c r="E18" s="1">
        <v>42632</v>
      </c>
      <c r="F18" t="s">
        <v>3</v>
      </c>
      <c r="G18" s="10">
        <v>-44</v>
      </c>
      <c r="H18" t="s">
        <v>38</v>
      </c>
      <c r="I18" t="s">
        <v>7</v>
      </c>
      <c r="J18" s="11">
        <v>91237971</v>
      </c>
    </row>
    <row r="19" spans="1:10" x14ac:dyDescent="0.25">
      <c r="A19" t="s">
        <v>27</v>
      </c>
      <c r="B19" t="s">
        <v>0</v>
      </c>
      <c r="C19" t="s">
        <v>5</v>
      </c>
      <c r="D19" t="s">
        <v>6</v>
      </c>
      <c r="E19" s="1">
        <v>42640</v>
      </c>
      <c r="F19" t="s">
        <v>3</v>
      </c>
      <c r="G19" s="10">
        <v>-69.75</v>
      </c>
      <c r="H19" t="s">
        <v>33</v>
      </c>
      <c r="I19" t="s">
        <v>7</v>
      </c>
      <c r="J19" s="11">
        <v>91238258</v>
      </c>
    </row>
    <row r="20" spans="1:10" x14ac:dyDescent="0.25">
      <c r="A20" t="s">
        <v>27</v>
      </c>
      <c r="B20" t="s">
        <v>0</v>
      </c>
      <c r="C20" t="s">
        <v>5</v>
      </c>
      <c r="D20" t="s">
        <v>6</v>
      </c>
      <c r="E20" s="1">
        <v>42640</v>
      </c>
      <c r="F20" t="s">
        <v>3</v>
      </c>
      <c r="G20" s="10">
        <v>343.36</v>
      </c>
      <c r="H20" t="s">
        <v>33</v>
      </c>
      <c r="I20" t="s">
        <v>7</v>
      </c>
      <c r="J20" s="11">
        <v>91238204</v>
      </c>
    </row>
    <row r="21" spans="1:10" x14ac:dyDescent="0.25">
      <c r="A21" t="s">
        <v>27</v>
      </c>
      <c r="B21" t="s">
        <v>0</v>
      </c>
      <c r="C21" t="s">
        <v>5</v>
      </c>
      <c r="D21" t="s">
        <v>6</v>
      </c>
      <c r="E21" s="1">
        <v>42640</v>
      </c>
      <c r="F21" t="s">
        <v>3</v>
      </c>
      <c r="G21" s="10">
        <v>389.76</v>
      </c>
      <c r="H21" t="s">
        <v>33</v>
      </c>
      <c r="I21" t="s">
        <v>7</v>
      </c>
      <c r="J21" s="11">
        <v>91238205</v>
      </c>
    </row>
    <row r="22" spans="1:10" x14ac:dyDescent="0.25">
      <c r="A22" t="s">
        <v>27</v>
      </c>
      <c r="B22" t="s">
        <v>0</v>
      </c>
      <c r="C22" t="s">
        <v>5</v>
      </c>
      <c r="D22" t="s">
        <v>6</v>
      </c>
      <c r="E22" s="1">
        <v>42640</v>
      </c>
      <c r="F22" t="s">
        <v>3</v>
      </c>
      <c r="G22" s="10">
        <v>-63</v>
      </c>
      <c r="H22" t="s">
        <v>33</v>
      </c>
      <c r="I22" t="s">
        <v>7</v>
      </c>
      <c r="J22" s="11">
        <v>91238259</v>
      </c>
    </row>
    <row r="23" spans="1:10" x14ac:dyDescent="0.25">
      <c r="A23" t="s">
        <v>27</v>
      </c>
      <c r="B23" t="s">
        <v>0</v>
      </c>
      <c r="C23" t="s">
        <v>5</v>
      </c>
      <c r="D23" t="s">
        <v>6</v>
      </c>
      <c r="E23" s="1">
        <v>42643</v>
      </c>
      <c r="F23" t="s">
        <v>3</v>
      </c>
      <c r="G23" s="10">
        <v>386.93</v>
      </c>
      <c r="H23" t="s">
        <v>34</v>
      </c>
      <c r="I23" t="s">
        <v>7</v>
      </c>
      <c r="J23" s="11">
        <v>91238392</v>
      </c>
    </row>
    <row r="24" spans="1:10" ht="15.75" thickBot="1" x14ac:dyDescent="0.3">
      <c r="G24" s="4">
        <f>SUM(G9:G23)</f>
        <v>14604.830000000002</v>
      </c>
    </row>
    <row r="25" spans="1:10" ht="15.75" thickTop="1" x14ac:dyDescent="0.25"/>
    <row r="26" spans="1:10" x14ac:dyDescent="0.25">
      <c r="F26" s="5" t="s">
        <v>25</v>
      </c>
    </row>
    <row r="27" spans="1:10" x14ac:dyDescent="0.25">
      <c r="D27" t="s">
        <v>2</v>
      </c>
      <c r="G27" s="2">
        <f>SUM(G9:G15)</f>
        <v>13088.91</v>
      </c>
    </row>
    <row r="28" spans="1:10" x14ac:dyDescent="0.25">
      <c r="D28" t="s">
        <v>6</v>
      </c>
      <c r="G28" s="2">
        <f>SUM(G16:G23)</f>
        <v>1515.92</v>
      </c>
    </row>
    <row r="29" spans="1:10" ht="15.75" thickBot="1" x14ac:dyDescent="0.3">
      <c r="F29" s="15">
        <f>+E62</f>
        <v>37603.948914634144</v>
      </c>
      <c r="G29" s="4">
        <f>SUM(G27:G28)</f>
        <v>14604.83</v>
      </c>
      <c r="H29" s="7">
        <f>+G29/F29</f>
        <v>0.38838553985792462</v>
      </c>
    </row>
    <row r="30" spans="1:10" ht="15.75" thickTop="1" x14ac:dyDescent="0.25"/>
    <row r="33" spans="1:5" x14ac:dyDescent="0.25">
      <c r="A33" s="24" t="s">
        <v>62</v>
      </c>
      <c r="B33" s="24"/>
      <c r="C33" s="24"/>
      <c r="D33" s="24"/>
      <c r="E33" s="24"/>
    </row>
    <row r="35" spans="1:5" s="19" customFormat="1" x14ac:dyDescent="0.25">
      <c r="A35" s="6" t="s">
        <v>18</v>
      </c>
      <c r="B35" s="19" t="s">
        <v>19</v>
      </c>
      <c r="C35" s="19" t="s">
        <v>20</v>
      </c>
      <c r="D35" s="19" t="s">
        <v>21</v>
      </c>
      <c r="E35" s="19" t="s">
        <v>26</v>
      </c>
    </row>
    <row r="36" spans="1:5" ht="15.75" x14ac:dyDescent="0.3">
      <c r="A36" s="12" t="s">
        <v>22</v>
      </c>
      <c r="B36" s="16" t="s">
        <v>39</v>
      </c>
      <c r="C36" s="14">
        <v>1</v>
      </c>
      <c r="D36" s="18" t="s">
        <v>23</v>
      </c>
      <c r="E36" s="13">
        <v>576.01</v>
      </c>
    </row>
    <row r="37" spans="1:5" ht="15.75" x14ac:dyDescent="0.3">
      <c r="A37" s="12" t="s">
        <v>22</v>
      </c>
      <c r="B37" s="17" t="s">
        <v>40</v>
      </c>
      <c r="C37" s="14">
        <v>95</v>
      </c>
      <c r="D37" s="18" t="s">
        <v>23</v>
      </c>
      <c r="E37" s="13">
        <v>7029.4458333333323</v>
      </c>
    </row>
    <row r="38" spans="1:5" ht="15.75" x14ac:dyDescent="0.3">
      <c r="A38" s="12" t="s">
        <v>22</v>
      </c>
      <c r="B38" s="17" t="s">
        <v>40</v>
      </c>
      <c r="C38" s="14">
        <v>10</v>
      </c>
      <c r="D38" s="18" t="s">
        <v>23</v>
      </c>
      <c r="E38" s="13">
        <v>739.94166666666661</v>
      </c>
    </row>
    <row r="39" spans="1:5" ht="15.75" x14ac:dyDescent="0.3">
      <c r="A39" s="12" t="s">
        <v>22</v>
      </c>
      <c r="B39" s="17" t="s">
        <v>41</v>
      </c>
      <c r="C39" s="14">
        <v>1</v>
      </c>
      <c r="D39" s="18" t="s">
        <v>23</v>
      </c>
      <c r="E39" s="13">
        <v>606.79999999999995</v>
      </c>
    </row>
    <row r="40" spans="1:5" ht="15.75" x14ac:dyDescent="0.3">
      <c r="A40" s="12" t="s">
        <v>22</v>
      </c>
      <c r="B40" s="17" t="s">
        <v>42</v>
      </c>
      <c r="C40" s="14">
        <v>1</v>
      </c>
      <c r="D40" s="18" t="s">
        <v>23</v>
      </c>
      <c r="E40" s="13">
        <v>579.48</v>
      </c>
    </row>
    <row r="41" spans="1:5" ht="15.75" x14ac:dyDescent="0.3">
      <c r="A41" s="12" t="s">
        <v>22</v>
      </c>
      <c r="B41" s="17" t="s">
        <v>40</v>
      </c>
      <c r="C41" s="14">
        <v>6</v>
      </c>
      <c r="D41" s="18" t="s">
        <v>23</v>
      </c>
      <c r="E41" s="13">
        <v>443.96499999999992</v>
      </c>
    </row>
    <row r="42" spans="1:5" ht="15.75" x14ac:dyDescent="0.3">
      <c r="A42" s="12" t="s">
        <v>22</v>
      </c>
      <c r="B42" s="17" t="s">
        <v>40</v>
      </c>
      <c r="C42" s="14">
        <v>5</v>
      </c>
      <c r="D42" s="18" t="s">
        <v>23</v>
      </c>
      <c r="E42" s="13">
        <v>369.9708333333333</v>
      </c>
    </row>
    <row r="43" spans="1:5" ht="15.75" x14ac:dyDescent="0.3">
      <c r="A43" s="12" t="s">
        <v>22</v>
      </c>
      <c r="B43" s="17" t="s">
        <v>40</v>
      </c>
      <c r="C43" s="14">
        <v>2</v>
      </c>
      <c r="D43" s="18" t="s">
        <v>23</v>
      </c>
      <c r="E43" s="13">
        <v>147.98833333333332</v>
      </c>
    </row>
    <row r="44" spans="1:5" ht="15.75" x14ac:dyDescent="0.3">
      <c r="A44" s="12" t="s">
        <v>22</v>
      </c>
      <c r="B44" s="17" t="s">
        <v>40</v>
      </c>
      <c r="C44" s="14">
        <v>4</v>
      </c>
      <c r="D44" s="18" t="s">
        <v>23</v>
      </c>
      <c r="E44" s="13">
        <v>295.97666666666663</v>
      </c>
    </row>
    <row r="45" spans="1:5" ht="15.75" x14ac:dyDescent="0.3">
      <c r="A45" s="12" t="s">
        <v>22</v>
      </c>
      <c r="B45" s="17" t="s">
        <v>40</v>
      </c>
      <c r="C45" s="14">
        <v>1</v>
      </c>
      <c r="D45" s="18" t="s">
        <v>23</v>
      </c>
      <c r="E45" s="13">
        <v>73.994166666666658</v>
      </c>
    </row>
    <row r="46" spans="1:5" ht="15.75" x14ac:dyDescent="0.3">
      <c r="A46" s="12" t="s">
        <v>22</v>
      </c>
      <c r="B46" s="17" t="s">
        <v>43</v>
      </c>
      <c r="C46" s="14">
        <v>1</v>
      </c>
      <c r="D46" s="18" t="s">
        <v>23</v>
      </c>
      <c r="E46" s="13">
        <v>606.79999999999995</v>
      </c>
    </row>
    <row r="47" spans="1:5" ht="15.75" x14ac:dyDescent="0.3">
      <c r="A47" s="12" t="s">
        <v>22</v>
      </c>
      <c r="B47" s="17" t="s">
        <v>44</v>
      </c>
      <c r="C47" s="14">
        <v>26</v>
      </c>
      <c r="D47" s="18" t="s">
        <v>23</v>
      </c>
      <c r="E47" s="13">
        <v>7340.66</v>
      </c>
    </row>
    <row r="48" spans="1:5" ht="15.75" x14ac:dyDescent="0.3">
      <c r="A48" s="12" t="s">
        <v>22</v>
      </c>
      <c r="B48" s="17" t="s">
        <v>45</v>
      </c>
      <c r="C48" s="14">
        <v>2</v>
      </c>
      <c r="D48" s="18" t="s">
        <v>23</v>
      </c>
      <c r="E48" s="13">
        <v>3380.74</v>
      </c>
    </row>
    <row r="49" spans="1:5" ht="15.75" x14ac:dyDescent="0.3">
      <c r="A49" s="12" t="s">
        <v>22</v>
      </c>
      <c r="B49" s="17" t="s">
        <v>46</v>
      </c>
      <c r="C49" s="14">
        <v>1</v>
      </c>
      <c r="D49" s="18" t="s">
        <v>23</v>
      </c>
      <c r="E49" s="13">
        <v>1072.81</v>
      </c>
    </row>
    <row r="50" spans="1:5" ht="15.75" x14ac:dyDescent="0.3">
      <c r="A50" s="12" t="s">
        <v>22</v>
      </c>
      <c r="B50" s="17" t="s">
        <v>47</v>
      </c>
      <c r="C50" s="14">
        <v>6</v>
      </c>
      <c r="D50" s="18" t="s">
        <v>23</v>
      </c>
      <c r="E50" s="13">
        <v>2295.54</v>
      </c>
    </row>
    <row r="51" spans="1:5" ht="15.75" x14ac:dyDescent="0.3">
      <c r="A51" s="12" t="s">
        <v>22</v>
      </c>
      <c r="B51" s="17" t="s">
        <v>48</v>
      </c>
      <c r="C51" s="14">
        <v>1</v>
      </c>
      <c r="D51" s="18" t="s">
        <v>23</v>
      </c>
      <c r="E51" s="13">
        <v>576.01</v>
      </c>
    </row>
    <row r="52" spans="1:5" ht="15.75" x14ac:dyDescent="0.3">
      <c r="A52" s="12" t="s">
        <v>22</v>
      </c>
      <c r="B52" s="17" t="s">
        <v>49</v>
      </c>
      <c r="C52" s="14">
        <v>1</v>
      </c>
      <c r="D52" s="18" t="s">
        <v>23</v>
      </c>
      <c r="E52" s="13">
        <v>2141.04</v>
      </c>
    </row>
    <row r="53" spans="1:5" ht="15.75" x14ac:dyDescent="0.3">
      <c r="A53" s="12" t="s">
        <v>22</v>
      </c>
      <c r="B53" s="17" t="s">
        <v>50</v>
      </c>
      <c r="C53" s="14">
        <v>4</v>
      </c>
      <c r="D53" s="18" t="s">
        <v>23</v>
      </c>
      <c r="E53" s="13">
        <v>792.51</v>
      </c>
    </row>
    <row r="54" spans="1:5" ht="15.75" x14ac:dyDescent="0.3">
      <c r="A54" s="12" t="s">
        <v>22</v>
      </c>
      <c r="B54" s="17" t="s">
        <v>51</v>
      </c>
      <c r="C54" s="14">
        <v>1</v>
      </c>
      <c r="D54" s="18" t="s">
        <v>23</v>
      </c>
      <c r="E54" s="13">
        <v>124.71</v>
      </c>
    </row>
    <row r="55" spans="1:5" ht="15.75" x14ac:dyDescent="0.3">
      <c r="A55" s="12" t="s">
        <v>22</v>
      </c>
      <c r="B55" s="17" t="s">
        <v>52</v>
      </c>
      <c r="C55" s="14">
        <v>18</v>
      </c>
      <c r="D55" s="18" t="s">
        <v>23</v>
      </c>
      <c r="E55" s="13">
        <v>4.9614146341463421</v>
      </c>
    </row>
    <row r="56" spans="1:5" ht="15.75" x14ac:dyDescent="0.3">
      <c r="A56" s="12" t="s">
        <v>22</v>
      </c>
      <c r="B56" s="17" t="s">
        <v>53</v>
      </c>
      <c r="C56" s="14">
        <v>2</v>
      </c>
      <c r="D56" s="18" t="s">
        <v>23</v>
      </c>
      <c r="E56" s="13">
        <v>1544.74</v>
      </c>
    </row>
    <row r="57" spans="1:5" ht="15.75" x14ac:dyDescent="0.3">
      <c r="A57" s="12" t="s">
        <v>22</v>
      </c>
      <c r="B57" s="17" t="s">
        <v>54</v>
      </c>
      <c r="C57" s="14">
        <v>2</v>
      </c>
      <c r="D57" s="18" t="s">
        <v>23</v>
      </c>
      <c r="E57" s="13">
        <v>1213.5999999999999</v>
      </c>
    </row>
    <row r="58" spans="1:5" ht="15.75" x14ac:dyDescent="0.3">
      <c r="A58" s="12" t="s">
        <v>22</v>
      </c>
      <c r="B58" s="17" t="s">
        <v>55</v>
      </c>
      <c r="C58" s="14">
        <v>2</v>
      </c>
      <c r="D58" s="18" t="s">
        <v>23</v>
      </c>
      <c r="E58" s="13">
        <v>1213.5999999999999</v>
      </c>
    </row>
    <row r="59" spans="1:5" ht="15.75" x14ac:dyDescent="0.3">
      <c r="A59" s="12" t="s">
        <v>22</v>
      </c>
      <c r="B59" s="17" t="s">
        <v>24</v>
      </c>
      <c r="C59" s="17">
        <v>1</v>
      </c>
      <c r="D59" s="18" t="s">
        <v>23</v>
      </c>
      <c r="E59" s="13">
        <v>3277.2350000000001</v>
      </c>
    </row>
    <row r="60" spans="1:5" ht="15.75" x14ac:dyDescent="0.3">
      <c r="A60" s="12" t="s">
        <v>22</v>
      </c>
      <c r="B60" s="17" t="s">
        <v>56</v>
      </c>
      <c r="C60" s="17">
        <v>1</v>
      </c>
      <c r="D60" s="18" t="s">
        <v>23</v>
      </c>
      <c r="E60" s="13">
        <v>588.47</v>
      </c>
    </row>
    <row r="61" spans="1:5" ht="15.75" x14ac:dyDescent="0.3">
      <c r="A61" s="12" t="s">
        <v>22</v>
      </c>
      <c r="B61" s="17" t="s">
        <v>57</v>
      </c>
      <c r="C61" s="17">
        <v>1</v>
      </c>
      <c r="D61" s="18" t="s">
        <v>23</v>
      </c>
      <c r="E61" s="13">
        <v>566.95000000000005</v>
      </c>
    </row>
    <row r="62" spans="1:5" ht="15.75" thickBot="1" x14ac:dyDescent="0.3">
      <c r="C62" s="8">
        <f>SUM(C36:C61)</f>
        <v>196</v>
      </c>
      <c r="E62" s="9">
        <f>SUM(E36:E61)</f>
        <v>37603.948914634144</v>
      </c>
    </row>
    <row r="63" spans="1:5" ht="15.75" thickTop="1" x14ac:dyDescent="0.25"/>
  </sheetData>
  <sortState ref="B2:K24">
    <sortCondition ref="D2:D24"/>
  </sortState>
  <mergeCells count="2">
    <mergeCell ref="A33:E33"/>
    <mergeCell ref="A6:J6"/>
  </mergeCells>
  <pageMargins left="0.7" right="0.7" top="0.75" bottom="0.75" header="0.3" footer="0.3"/>
  <pageSetup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Retirement Cost Example</vt:lpstr>
    </vt:vector>
  </TitlesOfParts>
  <Company>Liberty Utilities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Judy McGuire</dc:creator>
  <cp:lastModifiedBy>Charlie Evans</cp:lastModifiedBy>
  <cp:lastPrinted>2018-03-22T23:13:20Z</cp:lastPrinted>
  <dcterms:created xsi:type="dcterms:W3CDTF">2018-03-20T20:19:52Z</dcterms:created>
  <dcterms:modified xsi:type="dcterms:W3CDTF">2018-03-22T23:13:27Z</dcterms:modified>
</cp:coreProperties>
</file>