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Y:\AppData\RBO\Client Data\A170479 Spectrotel, Inc\2023\Regulatory\State Regulatory Filings\MO\Annuals\"/>
    </mc:Choice>
  </mc:AlternateContent>
  <xr:revisionPtr revIDLastSave="0" documentId="8_{BF3D5025-9DE1-4EEE-B744-80CD1218BBDE}" xr6:coauthVersionLast="47" xr6:coauthVersionMax="47" xr10:uidLastSave="{00000000-0000-0000-0000-000000000000}"/>
  <workbookProtection workbookAlgorithmName="SHA-512" workbookHashValue="DRcoR0KoeTP+6yeLqOf0A1synvEj/nbiEoN42AA4zgXlsR3pN9oSz/wMa5lce8JAZ2xdFFBSZMOXzLlnv3wZsA==" workbookSaltValue="k4CbeqgAINDHfN/zbWlBZA==" workbookSpinCount="100000" lockStructure="1"/>
  <bookViews>
    <workbookView xWindow="28680" yWindow="-120" windowWidth="29040" windowHeight="15840"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1'!$A$1:$F$44</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1'!$A$1:$F$44</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1'!$A$1:$E$44</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1'!$A$1:$E$44</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1'!$A$1:$E$44</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1'!$A$1:$E$44</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6" l="1"/>
  <c r="C1" i="8"/>
  <c r="G6" i="6" l="1"/>
  <c r="C1" i="2" l="1"/>
  <c r="C1" i="9"/>
  <c r="G2" i="8"/>
  <c r="F2" i="9"/>
  <c r="H2" i="2"/>
  <c r="A7" i="9" l="1"/>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<sst xmlns="http://schemas.openxmlformats.org/spreadsheetml/2006/main" count="351" uniqueCount="142">
  <si>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</si>
  <si>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</si>
  <si>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</si>
  <si>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</si>
  <si>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</si>
  <si>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</si>
  <si>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</si>
  <si>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</si>
  <si>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</si>
  <si>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</si>
  <si>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</si>
  <si>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</si>
  <si>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</si>
  <si>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</si>
  <si>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</si>
  <si>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</si>
  <si>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</si>
  <si>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</si>
  <si>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</si>
  <si>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</si>
  <si>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</si>
  <si>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</si>
  <si>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</si>
  <si>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</si>
  <si>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</si>
  <si>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</si>
  <si>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</si>
  <si>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</si>
  <si>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</si>
  <si>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</si>
  <si>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</si>
  <si>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</si>
  <si>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</si>
  <si>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</si>
  <si>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</si>
  <si>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</si>
  <si>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</si>
  <si>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</si>
  <si>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</si>
  <si>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</si>
  <si>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</si>
  <si>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</si>
  <si>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</si>
  <si>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</si>
  <si>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</si>
  <si>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</si>
  <si>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r>
      <t xml:space="preserve">Not applicable </t>
    </r>
    <r>
      <rPr>
        <i/>
        <sz val="9"/>
        <rFont val="Arial"/>
        <family val="2"/>
      </rPr>
      <t>(Company only has one authorization)</t>
    </r>
  </si>
  <si>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</si>
  <si>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</si>
  <si>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</si>
  <si>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</si>
  <si>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</si>
  <si>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</si>
  <si>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</si>
  <si>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t>Per line value of Relay Missouri Surcharge applied in December 2022:</t>
  </si>
  <si>
    <r>
      <t>ILECs, CLECs and IVoIP companies are required to provide the following Missouri USF assessment information:</t>
    </r>
    <r>
      <rPr>
        <sz val="9"/>
        <rFont val="Arial"/>
        <family val="2"/>
      </rPr>
      <t xml:space="preserve"> </t>
    </r>
  </si>
  <si>
    <r>
      <t xml:space="preserve">Amount remitted to the Relay Missouri fund for 2022 calendar year </t>
    </r>
    <r>
      <rPr>
        <b/>
        <vertAlign val="superscript"/>
        <sz val="9"/>
        <rFont val="Arial"/>
        <family val="2"/>
      </rPr>
      <t>1</t>
    </r>
  </si>
  <si>
    <r>
      <t xml:space="preserve">Amount remitted to the Missouri USF fund for 2022 calendar year </t>
    </r>
    <r>
      <rPr>
        <b/>
        <vertAlign val="superscript"/>
        <sz val="9"/>
        <rFont val="Arial"/>
        <family val="2"/>
      </rPr>
      <t>2</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</si>
  <si>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</si>
  <si>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</si>
  <si>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</si>
  <si>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</si>
  <si>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</si>
  <si>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</si>
  <si>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</si>
  <si>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</si>
  <si>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</si>
  <si>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</si>
  <si>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</si>
  <si>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</si>
  <si>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 Line quantities can be provided for a date other than December 31, 2022 if the date is within the month of December.</t>
  </si>
  <si>
    <t>Line Quantities (as of December 31, 2022)*</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</si>
  <si>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</si>
  <si>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</si>
  <si>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</si>
  <si>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</si>
  <si>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</si>
  <si>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</si>
  <si>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</si>
  <si>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</si>
  <si>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</si>
  <si>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</si>
  <si>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</si>
  <si>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</si>
  <si>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</si>
  <si>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</si>
  <si>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</si>
  <si>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</si>
  <si>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</si>
  <si>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The amounts for Item Nos. 5 and 6 should reflect the time period associated with the payment and not dependent on when a payment is made. For example this amount can include a payment made in 2023 for a time period within 2022.</t>
  </si>
  <si>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</si>
  <si>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</si>
  <si>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</si>
  <si>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</si>
  <si>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</si>
  <si>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</si>
  <si>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</si>
  <si>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r>
      <t xml:space="preserve">A company's annual report must be filed for each certificate or registration held by the company. 
</t>
    </r>
    <r>
      <rPr>
        <sz val="9"/>
        <rFont val="Arial"/>
        <family val="2"/>
      </rPr>
      <t>We anticipate the annual reports will be identical; however please verify:</t>
    </r>
  </si>
  <si>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</si>
  <si>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</si>
  <si>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</si>
  <si>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</si>
  <si>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</si>
  <si>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Excel Issue Date: 01-27-23</t>
  </si>
  <si>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</si>
  <si>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</si>
  <si>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</si>
  <si>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Spectrotel of the Midwest LLC</t>
  </si>
  <si>
    <t>X</t>
  </si>
  <si>
    <t>3535 Route 66, Ste 7</t>
  </si>
  <si>
    <t>732-345-7834</t>
  </si>
  <si>
    <t>https://www.spectrotel.com/</t>
  </si>
  <si>
    <t>Neptune, NJ 07753</t>
  </si>
  <si>
    <t>Laura Sanders</t>
  </si>
  <si>
    <t>678-786-1472</t>
  </si>
  <si>
    <t>3575 Piedmont Rd NE, Bldg 15, Ste 1550</t>
  </si>
  <si>
    <t>Atlanta, GA 30305</t>
  </si>
  <si>
    <t>laura.sanders@claconnect.com</t>
  </si>
  <si>
    <t>CEO</t>
  </si>
  <si>
    <t>Ross Artale</t>
  </si>
  <si>
    <t>CFO</t>
  </si>
  <si>
    <t>David Zahka</t>
  </si>
  <si>
    <t>BOONE</t>
  </si>
  <si>
    <t>BUTLER</t>
  </si>
  <si>
    <t>CAPE GIRARDEAU</t>
  </si>
  <si>
    <t>CLAY</t>
  </si>
  <si>
    <t>COLE</t>
  </si>
  <si>
    <t>GREENE</t>
  </si>
  <si>
    <t>HOWELL</t>
  </si>
  <si>
    <t>JACKSON</t>
  </si>
  <si>
    <t>JEFFERSON</t>
  </si>
  <si>
    <t>LACLEDE</t>
  </si>
  <si>
    <t>MARION</t>
  </si>
  <si>
    <t>NEWTON</t>
  </si>
  <si>
    <t>PLATTE</t>
  </si>
  <si>
    <t>RANDOLPH</t>
  </si>
  <si>
    <t>SAINT CHARLES</t>
  </si>
  <si>
    <t>SAINT LOUIS</t>
  </si>
  <si>
    <t>TANEY</t>
  </si>
  <si>
    <t>Attorney-in-Fact</t>
  </si>
  <si>
    <t>Atlanta, GA</t>
  </si>
  <si>
    <t>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</si>
</sst>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22">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0" fillId="0" borderId="0" xfId="0" applyAlignment="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49" fontId="13" fillId="3" borderId="9" xfId="0" applyNumberFormat="1" applyFont="1" applyFill="1" applyBorder="1"/>
    <xf numFmtId="49" fontId="13" fillId="3" borderId="9" xfId="0" applyNumberFormat="1" applyFont="1" applyFill="1" applyBorder="1" applyAlignment="1">
      <alignment horizontal="left"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3" fillId="0" borderId="0" xfId="0" applyFont="1" applyAlignment="1">
      <alignment horizontal="left" wrapTex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7"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xf numFmtId="0" fontId="21" fillId="2" borderId="0" xfId="4" applyFont="1" applyFill="1" applyAlignment="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5" fillId="0" borderId="9" xfId="3" applyNumberFormat="1" applyFont="1" applyBorder="1" applyAlignment="1" applyProtection="1">
      <alignment horizontal="center" wrapText="1"/>
      <protection locked="0"/>
    </xf>
    <xf numFmtId="166" fontId="5" fillId="0" borderId="4" xfId="3" applyNumberFormat="1" applyFont="1" applyBorder="1" applyAlignment="1" applyProtection="1">
      <alignment horizontal="center" wrapText="1"/>
      <protection locked="0"/>
    </xf>
    <xf numFmtId="166" fontId="5" fillId="0" borderId="10" xfId="3" applyNumberFormat="1" applyFont="1" applyBorder="1" applyAlignment="1" applyProtection="1">
      <alignment horizontal="center" wrapText="1"/>
      <protection locked="0"/>
    </xf>
    <xf numFmtId="166" fontId="5" fillId="0" borderId="11" xfId="3" applyNumberFormat="1" applyFont="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2" fillId="3" borderId="4"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0" fontId="6" fillId="3" borderId="0" xfId="0" applyFont="1" applyFill="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3" fillId="3" borderId="3" xfId="0" applyFont="1" applyFill="1" applyBorder="1" applyAlignment="1">
      <alignment horizontal="left" indent="1"/>
    </xf>
    <xf numFmtId="0" fontId="13" fillId="3" borderId="0" xfId="0" applyFont="1" applyFill="1" applyAlignment="1">
      <alignment horizontal="left" indent="1"/>
    </xf>
    <xf numFmtId="0" fontId="9" fillId="3" borderId="0" xfId="0" applyFont="1" applyFill="1" applyAlignment="1">
      <alignment horizontal="left" vertical="top" wrapText="1"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0" fontId="1"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4" fillId="3" borderId="0" xfId="0" applyFont="1" applyFill="1" applyAlignment="1">
      <alignment horizontal="left"/>
    </xf>
    <xf numFmtId="0" fontId="46" fillId="0" borderId="0" xfId="0" applyFont="1"/>
    <xf numFmtId="0" fontId="3" fillId="3" borderId="0" xfId="0" applyFont="1" applyFill="1" applyAlignment="1">
      <alignment horizontal="right" wrapTex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xf>
    <xf numFmtId="49" fontId="22" fillId="5" borderId="2" xfId="0" applyNumberFormat="1" applyFont="1" applyFill="1" applyBorder="1" applyAlignment="1">
      <alignment horizontal="center"/>
    </xf>
    <xf numFmtId="49" fontId="5" fillId="3" borderId="1" xfId="0" applyNumberFormat="1" applyFont="1" applyFill="1" applyBorder="1" applyAlignment="1">
      <alignment horizontal="left"/>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9" xfId="0" applyFont="1" applyFill="1" applyBorder="1" applyAlignment="1">
      <alignment horizont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49" fontId="5" fillId="3" borderId="9" xfId="0" applyNumberFormat="1" applyFon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5" fillId="3" borderId="4" xfId="0" applyFont="1" applyFill="1" applyBorder="1" applyAlignment="1" applyProtection="1">
      <alignment horizontal="center" wrapText="1"/>
      <protection locked="0"/>
    </xf>
    <xf numFmtId="0" fontId="22" fillId="3" borderId="9" xfId="0" applyFont="1" applyFill="1" applyBorder="1" applyAlignment="1">
      <alignment horizontal="center" vertical="top" wrapText="1"/>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21" fillId="3" borderId="0" xfId="0" applyFont="1" applyFill="1" applyAlignment="1">
      <alignment horizontal="left" vertical="center" wrapText="1"/>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Font="1" applyFill="1" applyAlignment="1">
      <alignment horizontal="center"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14" fontId="21" fillId="2" borderId="20" xfId="4" applyNumberFormat="1" applyFont="1" applyFill="1" applyBorder="1" applyAlignment="1" applyProtection="1">
      <alignment horizontal="center"/>
      <protection locked="0"/>
    </xf>
    <xf numFmtId="0" fontId="21" fillId="2" borderId="20" xfId="4" applyFont="1" applyFill="1" applyBorder="1" applyAlignment="1" applyProtection="1">
      <alignment horizontal="center"/>
      <protection locked="0"/>
    </xf>
    <xf numFmtId="0" fontId="44" fillId="2" borderId="0" xfId="6" applyFont="1" applyFill="1" applyAlignment="1">
      <alignment horizontal="center"/>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7">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68580</xdr:rowOff>
        </xdr:from>
        <xdr:to>
          <xdr:col>1</xdr:col>
          <xdr:colOff>1013460</xdr:colOff>
          <xdr:row>13</xdr:row>
          <xdr:rowOff>137160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12</xdr:row>
          <xdr:rowOff>76200</xdr:rowOff>
        </xdr:from>
        <xdr:to>
          <xdr:col>2</xdr:col>
          <xdr:colOff>533400</xdr:colOff>
          <xdr:row>13</xdr:row>
          <xdr:rowOff>144780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22860</xdr:rowOff>
        </xdr:from>
        <xdr:to>
          <xdr:col>5</xdr:col>
          <xdr:colOff>441960</xdr:colOff>
          <xdr:row>20</xdr:row>
          <xdr:rowOff>121920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106680</xdr:rowOff>
        </xdr:from>
        <xdr:to>
          <xdr:col>7</xdr:col>
          <xdr:colOff>335280</xdr:colOff>
          <xdr:row>20</xdr:row>
          <xdr:rowOff>30480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18</xdr:row>
          <xdr:rowOff>152400</xdr:rowOff>
        </xdr:from>
        <xdr:to>
          <xdr:col>7</xdr:col>
          <xdr:colOff>640080</xdr:colOff>
          <xdr:row>19</xdr:row>
          <xdr:rowOff>45720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2.bin"/><Relationship Id="rId13" Type="http://schemas.openxmlformats.org/officeDocument/2006/relationships/ctrlProp" Target="../ctrlProps/ctrlProp3.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2.xml"/><Relationship Id="rId2" Type="http://schemas.openxmlformats.org/officeDocument/2006/relationships/printerSettings" Target="../printerSettings/printerSettings8.bin"/><Relationship Id="rId16" Type="http://schemas.openxmlformats.org/officeDocument/2006/relationships/ctrlProp" Target="../ctrlProps/ctrlProp6.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ctrlProp" Target="../ctrlProps/ctrlProp1.xml"/><Relationship Id="rId5" Type="http://schemas.openxmlformats.org/officeDocument/2006/relationships/printerSettings" Target="../printerSettings/printerSettings11.bin"/><Relationship Id="rId15" Type="http://schemas.openxmlformats.org/officeDocument/2006/relationships/ctrlProp" Target="../ctrlProps/ctrlProp5.xml"/><Relationship Id="rId10" Type="http://schemas.openxmlformats.org/officeDocument/2006/relationships/vmlDrawing" Target="../drawings/vmlDrawing1.vml"/><Relationship Id="rId4" Type="http://schemas.openxmlformats.org/officeDocument/2006/relationships/printerSettings" Target="../printerSettings/printerSettings10.bin"/><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48"/>
  <sheetViews>
    <sheetView showGridLines="0" tabSelected="1" showRuler="0" zoomScaleNormal="100" zoomScaleSheetLayoutView="100" workbookViewId="0">
      <selection activeCell="D22" sqref="D22:F22"/>
    </sheetView>
  </sheetViews>
  <sheetFormatPr defaultColWidth="3.88671875" defaultRowHeight="15" x14ac:dyDescent="0.25"/>
  <cols>
    <col min="1" max="1" width="4" style="66" customWidth="1"/>
    <col min="2" max="2" width="4.88671875" style="66" customWidth="1"/>
    <col min="3" max="3" width="48" style="66" customWidth="1"/>
    <col min="4" max="4" width="12.5546875" style="66" customWidth="1"/>
    <col min="5" max="5" width="24.6640625" style="66" customWidth="1"/>
    <col min="6" max="6" width="9.33203125" style="66" customWidth="1"/>
    <col min="7" max="254" width="9.109375" style="66" customWidth="1"/>
    <col min="255" max="255" width="2.109375" style="66" customWidth="1"/>
    <col min="256" max="16384" width="3.88671875" style="66"/>
  </cols>
  <sheetData>
    <row r="1" spans="1:123" ht="69.75" customHeight="1" x14ac:dyDescent="0.4">
      <c r="A1" s="225" t="s">
        <v>107</v>
      </c>
      <c r="B1" s="225"/>
      <c r="C1" s="225"/>
      <c r="D1" s="225"/>
      <c r="E1" s="225"/>
      <c r="F1" s="138"/>
    </row>
    <row r="2" spans="1:123" s="140" customFormat="1" ht="15.75" customHeight="1" x14ac:dyDescent="0.3">
      <c r="A2" s="228" t="s">
        <v>0</v>
      </c>
      <c r="B2" s="228"/>
      <c r="C2" s="228"/>
      <c r="D2" s="228"/>
      <c r="E2" s="228"/>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row>
    <row r="3" spans="1:123" s="139" customFormat="1" ht="26.25" customHeight="1" x14ac:dyDescent="0.3">
      <c r="A3" s="226" t="s">
        <v>31</v>
      </c>
      <c r="B3" s="226"/>
      <c r="C3" s="226"/>
      <c r="D3" s="226"/>
      <c r="E3" s="226"/>
      <c r="F3" s="141"/>
    </row>
    <row r="4" spans="1:123" ht="11.25" customHeight="1" x14ac:dyDescent="0.25">
      <c r="A4" s="227"/>
      <c r="B4" s="227"/>
      <c r="C4" s="227"/>
      <c r="D4" s="227"/>
      <c r="E4" s="227"/>
    </row>
    <row r="5" spans="1:123" ht="22.5" customHeight="1" x14ac:dyDescent="0.4">
      <c r="A5" s="214" t="s">
        <v>45</v>
      </c>
      <c r="B5" s="214"/>
      <c r="C5" s="214"/>
      <c r="D5" s="214"/>
      <c r="E5" s="214"/>
      <c r="F5" s="142"/>
    </row>
    <row r="6" spans="1:123" s="144" customFormat="1" ht="21" x14ac:dyDescent="0.4">
      <c r="A6" s="214" t="s">
        <v>1</v>
      </c>
      <c r="B6" s="214"/>
      <c r="C6" s="214"/>
      <c r="D6" s="214"/>
      <c r="E6" s="214"/>
      <c r="F6" s="143"/>
    </row>
    <row r="7" spans="1:123" s="144" customFormat="1" ht="22.5" customHeight="1" x14ac:dyDescent="0.4">
      <c r="A7" s="214" t="s">
        <v>2</v>
      </c>
      <c r="B7" s="214"/>
      <c r="C7" s="214"/>
      <c r="D7" s="214"/>
      <c r="E7" s="214"/>
      <c r="F7" s="143"/>
    </row>
    <row r="8" spans="1:123" ht="20.25" customHeight="1" x14ac:dyDescent="0.4">
      <c r="A8" s="215" t="s">
        <v>3</v>
      </c>
      <c r="B8" s="215"/>
      <c r="C8" s="215"/>
      <c r="D8" s="215"/>
      <c r="E8" s="215"/>
      <c r="F8" s="143"/>
    </row>
    <row r="9" spans="1:123" ht="15.6" x14ac:dyDescent="0.3">
      <c r="A9" s="231" t="s">
        <v>4</v>
      </c>
      <c r="B9" s="231"/>
      <c r="C9" s="231"/>
      <c r="D9" s="41">
        <v>2022</v>
      </c>
    </row>
    <row r="10" spans="1:123" x14ac:dyDescent="0.25">
      <c r="A10" s="232" t="s">
        <v>105</v>
      </c>
      <c r="B10" s="233"/>
      <c r="C10" s="233"/>
      <c r="D10" s="233"/>
      <c r="E10" s="233"/>
      <c r="F10" s="233"/>
    </row>
    <row r="11" spans="1:123" ht="15" customHeight="1" x14ac:dyDescent="0.25">
      <c r="A11" s="234"/>
      <c r="B11" s="234"/>
      <c r="C11" s="234"/>
      <c r="D11" s="234"/>
      <c r="E11" s="234"/>
      <c r="F11" s="234"/>
    </row>
    <row r="12" spans="1:123" ht="15" customHeight="1" x14ac:dyDescent="0.3">
      <c r="A12" s="145"/>
      <c r="B12" s="145"/>
      <c r="C12" s="145"/>
      <c r="D12" s="145"/>
      <c r="E12" s="145"/>
      <c r="F12" s="145"/>
    </row>
    <row r="13" spans="1:123" ht="33.75" customHeight="1" x14ac:dyDescent="0.3">
      <c r="A13" s="216" t="s">
        <v>30</v>
      </c>
      <c r="B13" s="216"/>
      <c r="C13" s="216"/>
      <c r="D13" s="216"/>
      <c r="E13" s="216"/>
      <c r="F13" s="146"/>
      <c r="G13" s="147"/>
      <c r="H13" s="147"/>
      <c r="I13" s="147"/>
      <c r="J13" s="147"/>
      <c r="K13" s="147"/>
      <c r="L13" s="19"/>
      <c r="M13" s="19"/>
      <c r="N13" s="19"/>
    </row>
    <row r="14" spans="1:123" ht="6.9" customHeight="1" x14ac:dyDescent="0.25">
      <c r="A14" s="223"/>
      <c r="B14" s="223"/>
      <c r="C14" s="223"/>
      <c r="D14" s="223"/>
      <c r="E14" s="223"/>
    </row>
    <row r="15" spans="1:123" x14ac:dyDescent="0.25">
      <c r="B15" s="1"/>
      <c r="C15" s="217" t="s">
        <v>26</v>
      </c>
      <c r="D15" s="218"/>
      <c r="E15" s="218"/>
    </row>
    <row r="16" spans="1:123" ht="8.1" customHeight="1" x14ac:dyDescent="0.25"/>
    <row r="17" spans="1:13" ht="16.5" customHeight="1" x14ac:dyDescent="0.25">
      <c r="B17" s="1" t="s">
        <v>108</v>
      </c>
      <c r="C17" s="217" t="s">
        <v>5</v>
      </c>
      <c r="D17" s="218"/>
      <c r="E17" s="218"/>
      <c r="F17" s="235"/>
      <c r="G17" s="19"/>
      <c r="H17" s="19"/>
      <c r="I17" s="19"/>
      <c r="J17" s="19"/>
      <c r="K17" s="19"/>
      <c r="L17" s="19"/>
      <c r="M17" s="19"/>
    </row>
    <row r="18" spans="1:13" ht="8.1" customHeight="1" x14ac:dyDescent="0.25">
      <c r="C18" s="148"/>
      <c r="D18" s="148"/>
      <c r="E18" s="149"/>
      <c r="F18" s="235"/>
      <c r="G18" s="19"/>
      <c r="H18" s="19"/>
      <c r="I18" s="19"/>
      <c r="J18" s="19"/>
      <c r="K18" s="19"/>
      <c r="L18" s="19"/>
      <c r="M18" s="19"/>
    </row>
    <row r="19" spans="1:13" x14ac:dyDescent="0.25">
      <c r="B19" s="1" t="s">
        <v>108</v>
      </c>
      <c r="C19" s="217" t="s">
        <v>29</v>
      </c>
      <c r="D19" s="218"/>
      <c r="E19" s="218"/>
      <c r="F19" s="19"/>
      <c r="G19" s="19"/>
      <c r="H19" s="19"/>
      <c r="I19" s="19"/>
      <c r="J19" s="19"/>
      <c r="K19" s="19"/>
      <c r="L19" s="19"/>
      <c r="M19" s="19"/>
    </row>
    <row r="20" spans="1:13" ht="8.1" customHeight="1" x14ac:dyDescent="0.25">
      <c r="C20" s="148"/>
      <c r="D20" s="148"/>
      <c r="E20" s="149"/>
      <c r="F20" s="19"/>
      <c r="G20" s="19"/>
      <c r="H20" s="19"/>
      <c r="I20" s="19"/>
      <c r="J20" s="19"/>
      <c r="K20" s="19"/>
      <c r="L20" s="19"/>
      <c r="M20" s="19"/>
    </row>
    <row r="21" spans="1:13" ht="15" customHeight="1" x14ac:dyDescent="0.25">
      <c r="B21" s="1"/>
      <c r="C21" s="150" t="s">
        <v>6</v>
      </c>
      <c r="D21" s="148"/>
      <c r="E21" s="149"/>
      <c r="F21" s="19"/>
      <c r="G21" s="19"/>
      <c r="H21" s="19"/>
      <c r="I21" s="19"/>
      <c r="J21" s="19"/>
      <c r="K21" s="19"/>
      <c r="L21" s="19"/>
      <c r="M21" s="19"/>
    </row>
    <row r="22" spans="1:13" ht="31.5" customHeight="1" x14ac:dyDescent="0.25">
      <c r="A22" s="129" t="s">
        <v>96</v>
      </c>
      <c r="B22" s="128"/>
      <c r="C22" s="128"/>
      <c r="D22" s="224" t="s">
        <v>95</v>
      </c>
      <c r="E22" s="224"/>
      <c r="F22" s="224"/>
      <c r="G22" s="19"/>
      <c r="H22" s="19"/>
      <c r="I22" s="19"/>
      <c r="J22" s="19"/>
      <c r="K22" s="19"/>
      <c r="L22" s="19"/>
      <c r="M22" s="19"/>
    </row>
    <row r="23" spans="1:13" ht="54" customHeight="1" x14ac:dyDescent="0.3">
      <c r="A23" s="216" t="s">
        <v>97</v>
      </c>
      <c r="B23" s="216"/>
      <c r="C23" s="216"/>
      <c r="D23" s="216"/>
      <c r="E23" s="216"/>
      <c r="F23" s="216"/>
      <c r="G23" s="19"/>
      <c r="H23" s="19"/>
      <c r="I23" s="19"/>
      <c r="J23" s="19"/>
      <c r="K23" s="19"/>
      <c r="L23" s="19"/>
      <c r="M23" s="19"/>
    </row>
    <row r="24" spans="1:13" ht="9.75" customHeight="1" x14ac:dyDescent="0.3">
      <c r="A24" s="151"/>
      <c r="B24" s="151"/>
      <c r="C24" s="151"/>
      <c r="D24" s="151"/>
      <c r="E24" s="151"/>
      <c r="F24" s="151"/>
      <c r="G24" s="19"/>
      <c r="H24" s="19"/>
      <c r="I24" s="19"/>
      <c r="J24" s="19"/>
      <c r="K24" s="19"/>
      <c r="L24" s="19"/>
      <c r="M24" s="19"/>
    </row>
    <row r="25" spans="1:13" x14ac:dyDescent="0.25">
      <c r="B25" s="1" t="s">
        <v>108</v>
      </c>
      <c r="C25" s="217" t="s">
        <v>7</v>
      </c>
      <c r="D25" s="218"/>
      <c r="E25" s="218"/>
      <c r="F25" s="19"/>
      <c r="G25" s="19"/>
      <c r="H25" s="19"/>
      <c r="I25" s="19"/>
      <c r="J25" s="19"/>
      <c r="K25" s="19"/>
      <c r="L25" s="19"/>
      <c r="M25" s="19"/>
    </row>
    <row r="26" spans="1:13" ht="8.1" customHeight="1" x14ac:dyDescent="0.25">
      <c r="C26" s="148"/>
      <c r="D26" s="148"/>
      <c r="E26" s="149"/>
      <c r="F26" s="19"/>
      <c r="G26" s="19"/>
      <c r="H26" s="19"/>
      <c r="I26" s="19"/>
      <c r="J26" s="19"/>
      <c r="K26" s="19"/>
      <c r="L26" s="19"/>
      <c r="M26" s="19"/>
    </row>
    <row r="27" spans="1:13" x14ac:dyDescent="0.25">
      <c r="B27" s="1"/>
      <c r="C27" s="221" t="s">
        <v>8</v>
      </c>
      <c r="D27" s="221"/>
      <c r="E27" s="221"/>
      <c r="F27" s="19"/>
      <c r="G27" s="19"/>
      <c r="H27" s="19"/>
      <c r="I27" s="19"/>
      <c r="J27" s="19"/>
      <c r="K27" s="19"/>
      <c r="L27" s="19"/>
      <c r="M27" s="19"/>
    </row>
    <row r="28" spans="1:13" ht="8.1" customHeight="1" x14ac:dyDescent="0.25">
      <c r="C28" s="221"/>
      <c r="D28" s="221"/>
      <c r="E28" s="221"/>
      <c r="F28" s="19"/>
      <c r="G28" s="19"/>
      <c r="H28" s="19"/>
      <c r="I28" s="19"/>
      <c r="J28" s="19"/>
      <c r="K28" s="19"/>
      <c r="L28" s="19"/>
      <c r="M28" s="19"/>
    </row>
    <row r="29" spans="1:13" ht="15" customHeight="1" x14ac:dyDescent="0.25">
      <c r="B29" s="1"/>
      <c r="C29" s="221" t="s">
        <v>46</v>
      </c>
      <c r="D29" s="221"/>
      <c r="E29" s="221"/>
      <c r="F29" s="221"/>
      <c r="G29" s="19"/>
      <c r="H29" s="19"/>
      <c r="I29" s="19"/>
      <c r="J29" s="19"/>
      <c r="K29" s="19"/>
      <c r="L29" s="19"/>
      <c r="M29" s="19"/>
    </row>
    <row r="30" spans="1:13" ht="12" customHeight="1" x14ac:dyDescent="0.25">
      <c r="C30" s="221"/>
      <c r="D30" s="221"/>
      <c r="E30" s="221"/>
      <c r="F30" s="221"/>
    </row>
    <row r="31" spans="1:13" ht="15" customHeight="1" x14ac:dyDescent="0.25">
      <c r="C31" s="152"/>
      <c r="D31" s="152"/>
      <c r="E31" s="152"/>
      <c r="F31" s="152"/>
    </row>
    <row r="32" spans="1:13" ht="15" customHeight="1" x14ac:dyDescent="0.3">
      <c r="A32" s="222" t="s">
        <v>9</v>
      </c>
      <c r="B32" s="222"/>
      <c r="C32" s="222"/>
      <c r="D32" s="222"/>
      <c r="E32" s="222"/>
      <c r="F32" s="222"/>
    </row>
    <row r="33" spans="1:13" ht="9" customHeight="1" x14ac:dyDescent="0.25">
      <c r="C33" s="153"/>
      <c r="D33" s="153"/>
      <c r="E33" s="154"/>
    </row>
    <row r="34" spans="1:13" ht="15.75" customHeight="1" x14ac:dyDescent="0.25">
      <c r="B34" s="1"/>
      <c r="C34" s="219" t="s">
        <v>47</v>
      </c>
      <c r="D34" s="220"/>
      <c r="E34" s="220"/>
    </row>
    <row r="35" spans="1:13" ht="8.1" customHeight="1" x14ac:dyDescent="0.8">
      <c r="C35" s="155"/>
      <c r="D35" s="155"/>
      <c r="E35" s="156"/>
    </row>
    <row r="36" spans="1:13" ht="15.75" customHeight="1" x14ac:dyDescent="0.25">
      <c r="B36" s="1" t="s">
        <v>108</v>
      </c>
      <c r="C36" s="219" t="s">
        <v>48</v>
      </c>
      <c r="D36" s="220"/>
      <c r="E36" s="220"/>
    </row>
    <row r="37" spans="1:13" ht="15.75" customHeight="1" x14ac:dyDescent="0.25">
      <c r="C37" s="157"/>
      <c r="D37" s="157"/>
      <c r="E37" s="157"/>
    </row>
    <row r="38" spans="1:13" ht="15.75" customHeight="1" x14ac:dyDescent="0.25">
      <c r="C38" s="157"/>
      <c r="D38" s="157"/>
      <c r="E38" s="157"/>
    </row>
    <row r="39" spans="1:13" ht="15.75" customHeight="1" x14ac:dyDescent="0.25">
      <c r="C39" s="157"/>
      <c r="D39" s="157"/>
      <c r="E39" s="157"/>
    </row>
    <row r="40" spans="1:13" ht="15.75" customHeight="1" x14ac:dyDescent="0.25">
      <c r="C40" s="157"/>
      <c r="D40" s="157"/>
      <c r="E40" s="157"/>
    </row>
    <row r="41" spans="1:13" ht="15.75" customHeight="1" x14ac:dyDescent="0.25">
      <c r="C41" s="157"/>
      <c r="D41" s="157"/>
      <c r="E41" s="157"/>
    </row>
    <row r="42" spans="1:13" ht="24.9" customHeight="1" thickBot="1" x14ac:dyDescent="0.3">
      <c r="C42" s="236"/>
      <c r="D42" s="237"/>
      <c r="E42" s="237"/>
      <c r="F42" s="158"/>
    </row>
    <row r="43" spans="1:13" ht="18.899999999999999" customHeight="1" thickBot="1" x14ac:dyDescent="0.3">
      <c r="E43" s="163" t="s">
        <v>141</v>
      </c>
    </row>
    <row r="44" spans="1:13" ht="15.75" customHeight="1" x14ac:dyDescent="0.25">
      <c r="A44" s="229" t="s">
        <v>103</v>
      </c>
      <c r="B44" s="230"/>
      <c r="C44" s="230"/>
      <c r="E44" s="159" t="s">
        <v>10</v>
      </c>
      <c r="F44" s="160"/>
    </row>
    <row r="46" spans="1:13" ht="35.4" x14ac:dyDescent="0.6">
      <c r="B46" s="161"/>
      <c r="C46" s="161"/>
      <c r="D46" s="161"/>
      <c r="E46" s="161"/>
      <c r="F46" s="19"/>
      <c r="G46" s="19"/>
      <c r="H46" s="19"/>
      <c r="I46" s="19"/>
      <c r="J46" s="19"/>
      <c r="K46" s="19"/>
      <c r="L46" s="19"/>
      <c r="M46" s="19"/>
    </row>
    <row r="47" spans="1:13" ht="35.4" x14ac:dyDescent="0.6">
      <c r="B47" s="161"/>
      <c r="C47" s="161"/>
      <c r="D47" s="161"/>
      <c r="E47" s="161"/>
      <c r="F47" s="19"/>
      <c r="G47" s="19"/>
      <c r="H47" s="19"/>
      <c r="I47" s="19"/>
      <c r="J47" s="19"/>
      <c r="K47" s="19"/>
      <c r="L47" s="19"/>
      <c r="M47" s="19"/>
    </row>
    <row r="48" spans="1:13" ht="26.25" customHeight="1" x14ac:dyDescent="0.25">
      <c r="B48" s="162"/>
      <c r="C48" s="162"/>
      <c r="D48" s="162"/>
      <c r="E48" s="162"/>
    </row>
  </sheetData>
  <sheetProtection algorithmName="SHA-512" hashValue="9wxqdpppsVG5sbW+EHptswSeyhWLNVSMQ12b78xyne53pm1hpVsxuhxbo9QxJsghn72uJcG+XMQNXmSIBKyWyQ==" saltValue="8LZmcFheuuEYG8P/hcCp6Q==" spinCount="100000" sheet="1" objects="1" scenarios="1"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6">
    <mergeCell ref="A44:C44"/>
    <mergeCell ref="A9:C9"/>
    <mergeCell ref="C17:E17"/>
    <mergeCell ref="A10:F11"/>
    <mergeCell ref="F17:F18"/>
    <mergeCell ref="C42:E42"/>
    <mergeCell ref="A1:E1"/>
    <mergeCell ref="A3:E3"/>
    <mergeCell ref="A5:E5"/>
    <mergeCell ref="A6:E6"/>
    <mergeCell ref="A4:E4"/>
    <mergeCell ref="A2:E2"/>
    <mergeCell ref="A7:E7"/>
    <mergeCell ref="A8:E8"/>
    <mergeCell ref="A13:E13"/>
    <mergeCell ref="C19:E19"/>
    <mergeCell ref="C36:E36"/>
    <mergeCell ref="C34:E34"/>
    <mergeCell ref="A23:F23"/>
    <mergeCell ref="C25:E25"/>
    <mergeCell ref="C27:E28"/>
    <mergeCell ref="C29:F30"/>
    <mergeCell ref="A32:F32"/>
    <mergeCell ref="A14:E14"/>
    <mergeCell ref="C15:E15"/>
    <mergeCell ref="D22:F22"/>
  </mergeCells>
  <conditionalFormatting sqref="D13:D14">
    <cfRule type="cellIs" dxfId="6" priority="4" stopIfTrue="1" operator="equal">
      <formula>0</formula>
    </cfRule>
  </conditionalFormatting>
  <conditionalFormatting sqref="B25:B29">
    <cfRule type="duplicateValues" dxfId="5" priority="2" stopIfTrue="1"/>
  </conditionalFormatting>
  <conditionalFormatting sqref="B34:B41">
    <cfRule type="duplicateValues" dxfId="4" priority="5" stopIfTrue="1"/>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36:B41"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45"/>
  <sheetViews>
    <sheetView showGridLines="0" showRuler="0" topLeftCell="A14" zoomScaleNormal="100" zoomScaleSheetLayoutView="100" zoomScalePageLayoutView="115" workbookViewId="0">
      <selection activeCell="A42" sqref="A42:J42"/>
    </sheetView>
  </sheetViews>
  <sheetFormatPr defaultColWidth="3.33203125" defaultRowHeight="15" x14ac:dyDescent="0.25"/>
  <cols>
    <col min="1" max="1" width="8.44140625" style="6" bestFit="1" customWidth="1"/>
    <col min="2" max="2" width="19.44140625" style="15" customWidth="1"/>
    <col min="3" max="3" width="13" style="15" customWidth="1"/>
    <col min="4" max="4" width="8.88671875" style="15" customWidth="1"/>
    <col min="5" max="5" width="7.44140625" style="15" customWidth="1"/>
    <col min="6" max="6" width="6.88671875" style="15" customWidth="1"/>
    <col min="7" max="7" width="3" style="6" customWidth="1"/>
    <col min="8" max="8" width="28.6640625" style="6" customWidth="1"/>
    <col min="9" max="9" width="3" style="6" customWidth="1"/>
    <col min="10" max="10" width="7.6640625" style="6" customWidth="1"/>
    <col min="11" max="11" width="9.88671875" style="6" customWidth="1"/>
    <col min="12" max="252" width="56.88671875" style="6" customWidth="1"/>
    <col min="253" max="16384" width="3.33203125" style="6"/>
  </cols>
  <sheetData>
    <row r="1" spans="1:11" ht="18.75" customHeight="1" x14ac:dyDescent="0.25">
      <c r="A1" s="246" t="s">
        <v>11</v>
      </c>
      <c r="B1" s="246"/>
      <c r="C1" s="245" t="str">
        <f>IF('Form Page 1'!A1&gt;0, 'Form Page 1'!A1, " ")</f>
        <v>Spectrotel of the Midwest LLC</v>
      </c>
      <c r="D1" s="245"/>
      <c r="E1" s="245"/>
      <c r="F1" s="245"/>
      <c r="G1" s="245"/>
      <c r="H1" s="245"/>
      <c r="I1" s="7"/>
    </row>
    <row r="2" spans="1:11" ht="16.5" customHeight="1" x14ac:dyDescent="0.25">
      <c r="A2" s="72"/>
      <c r="B2" s="19"/>
      <c r="C2" s="67"/>
      <c r="D2" s="7"/>
      <c r="E2" s="7"/>
      <c r="F2" s="7"/>
      <c r="G2" s="136" t="s">
        <v>12</v>
      </c>
      <c r="H2" s="183">
        <f>'Form Page 1'!$D$9</f>
        <v>2022</v>
      </c>
      <c r="I2" s="8"/>
    </row>
    <row r="3" spans="1:11" ht="11.25" customHeight="1" x14ac:dyDescent="0.25">
      <c r="A3" s="131"/>
      <c r="B3" s="67"/>
      <c r="C3" s="67"/>
      <c r="D3" s="7"/>
      <c r="E3" s="7"/>
      <c r="F3" s="7"/>
      <c r="G3" s="136"/>
      <c r="H3" s="8"/>
      <c r="I3" s="8"/>
    </row>
    <row r="4" spans="1:11" s="137" customFormat="1" ht="20.25" customHeight="1" x14ac:dyDescent="0.25">
      <c r="A4" s="9" t="s">
        <v>13</v>
      </c>
      <c r="B4" s="248" t="s">
        <v>90</v>
      </c>
      <c r="C4" s="248"/>
      <c r="D4" s="248"/>
      <c r="E4" s="248"/>
      <c r="F4" s="248"/>
      <c r="G4" s="248"/>
      <c r="H4" s="248"/>
      <c r="I4" s="133"/>
    </row>
    <row r="5" spans="1:11" s="10" customFormat="1" ht="20.100000000000001" customHeight="1" x14ac:dyDescent="0.25">
      <c r="A5" s="6"/>
      <c r="B5" s="251" t="s">
        <v>109</v>
      </c>
      <c r="C5" s="251"/>
      <c r="D5" s="251"/>
      <c r="E5" s="74"/>
      <c r="F5" s="253" t="s">
        <v>110</v>
      </c>
      <c r="G5" s="253"/>
      <c r="H5" s="253"/>
      <c r="I5" s="253"/>
      <c r="J5" s="253"/>
    </row>
    <row r="6" spans="1:11" s="10" customFormat="1" ht="15.75" customHeight="1" x14ac:dyDescent="0.25">
      <c r="B6" s="11" t="s">
        <v>14</v>
      </c>
      <c r="C6" s="11"/>
      <c r="D6" s="11"/>
      <c r="E6" s="11"/>
      <c r="F6" s="11"/>
      <c r="G6" s="247" t="s">
        <v>15</v>
      </c>
      <c r="H6" s="247"/>
      <c r="I6" s="132"/>
    </row>
    <row r="7" spans="1:11" s="10" customFormat="1" ht="20.100000000000001" customHeight="1" x14ac:dyDescent="0.25">
      <c r="A7" s="6"/>
      <c r="B7" s="251" t="s">
        <v>109</v>
      </c>
      <c r="C7" s="251"/>
      <c r="D7" s="251"/>
      <c r="E7" s="74"/>
      <c r="F7" s="252" t="s">
        <v>111</v>
      </c>
      <c r="G7" s="252"/>
      <c r="H7" s="252"/>
      <c r="I7" s="252"/>
      <c r="J7" s="252"/>
    </row>
    <row r="8" spans="1:11" s="10" customFormat="1" ht="28.5" customHeight="1" x14ac:dyDescent="0.25">
      <c r="B8" s="254" t="s">
        <v>94</v>
      </c>
      <c r="C8" s="254"/>
      <c r="D8" s="254"/>
      <c r="E8" s="254"/>
      <c r="F8" s="247" t="s">
        <v>49</v>
      </c>
      <c r="G8" s="247"/>
      <c r="H8" s="247"/>
      <c r="I8" s="247"/>
      <c r="J8" s="247"/>
    </row>
    <row r="9" spans="1:11" ht="20.100000000000001" customHeight="1" x14ac:dyDescent="0.25">
      <c r="B9" s="251" t="s">
        <v>112</v>
      </c>
      <c r="C9" s="251"/>
      <c r="D9" s="251"/>
      <c r="E9" s="167"/>
      <c r="F9" s="247"/>
      <c r="G9" s="247"/>
      <c r="H9" s="247"/>
      <c r="I9" s="247"/>
      <c r="J9" s="247"/>
    </row>
    <row r="10" spans="1:11" s="10" customFormat="1" ht="14.25" customHeight="1" x14ac:dyDescent="0.25">
      <c r="A10" s="13"/>
      <c r="B10" s="105" t="s">
        <v>16</v>
      </c>
      <c r="C10" s="105" t="s">
        <v>17</v>
      </c>
      <c r="D10" s="132" t="s">
        <v>18</v>
      </c>
      <c r="E10" s="132"/>
      <c r="F10" s="11"/>
      <c r="G10" s="247"/>
      <c r="H10" s="247"/>
      <c r="I10" s="132"/>
    </row>
    <row r="11" spans="1:11" s="10" customFormat="1" ht="14.25" customHeight="1" x14ac:dyDescent="0.25">
      <c r="A11" s="13"/>
      <c r="B11" s="132"/>
      <c r="C11" s="132"/>
      <c r="D11" s="132"/>
      <c r="E11" s="132"/>
      <c r="F11" s="11"/>
      <c r="G11" s="132"/>
      <c r="H11" s="132"/>
      <c r="I11" s="132"/>
    </row>
    <row r="12" spans="1:11" s="10" customFormat="1" ht="14.25" customHeight="1" x14ac:dyDescent="0.25">
      <c r="A12" s="52" t="s">
        <v>27</v>
      </c>
      <c r="B12" s="53" t="s">
        <v>79</v>
      </c>
      <c r="C12" s="51"/>
      <c r="D12" s="51"/>
      <c r="E12" s="51"/>
      <c r="F12" s="51"/>
      <c r="G12" s="51"/>
      <c r="H12" s="51"/>
      <c r="I12" s="51"/>
    </row>
    <row r="13" spans="1:11" s="10" customFormat="1" ht="14.25" customHeight="1" x14ac:dyDescent="0.25">
      <c r="A13" s="171"/>
      <c r="B13" s="50"/>
      <c r="C13" s="50"/>
      <c r="D13" s="50"/>
      <c r="E13" s="50"/>
      <c r="F13" s="51"/>
      <c r="G13" s="50"/>
      <c r="H13" s="50"/>
      <c r="I13" s="50"/>
      <c r="K13" s="13"/>
    </row>
    <row r="14" spans="1:11" s="10" customFormat="1" ht="14.25" customHeight="1" x14ac:dyDescent="0.25">
      <c r="A14" s="13"/>
      <c r="B14" s="50"/>
      <c r="C14" s="50"/>
      <c r="D14" s="50"/>
      <c r="E14" s="50"/>
      <c r="F14" s="51"/>
      <c r="G14" s="50"/>
      <c r="H14" s="50"/>
      <c r="I14" s="50"/>
      <c r="K14" s="13"/>
    </row>
    <row r="15" spans="1:11" s="137" customFormat="1" ht="18.600000000000001" customHeight="1" x14ac:dyDescent="0.25">
      <c r="A15" s="52" t="s">
        <v>28</v>
      </c>
      <c r="B15" s="249" t="s">
        <v>50</v>
      </c>
      <c r="C15" s="250"/>
      <c r="D15" s="250"/>
      <c r="E15" s="250"/>
      <c r="F15" s="250"/>
      <c r="G15" s="250"/>
      <c r="H15" s="250"/>
      <c r="I15" s="134"/>
      <c r="J15" s="48"/>
    </row>
    <row r="16" spans="1:11" ht="20.100000000000001" customHeight="1" x14ac:dyDescent="0.25">
      <c r="A16" s="14"/>
      <c r="B16" s="168" t="s">
        <v>80</v>
      </c>
      <c r="C16" s="251" t="s">
        <v>113</v>
      </c>
      <c r="D16" s="251"/>
      <c r="E16" s="251"/>
      <c r="F16" s="106"/>
      <c r="G16" s="8" t="s">
        <v>83</v>
      </c>
      <c r="H16" s="7"/>
      <c r="I16" s="66"/>
    </row>
    <row r="17" spans="1:11" s="10" customFormat="1" ht="19.5" customHeight="1" x14ac:dyDescent="0.25">
      <c r="B17" s="136" t="s">
        <v>81</v>
      </c>
      <c r="C17" s="258" t="s">
        <v>117</v>
      </c>
      <c r="D17" s="258"/>
      <c r="E17" s="258"/>
      <c r="F17" s="14"/>
      <c r="G17" s="255" t="s">
        <v>115</v>
      </c>
      <c r="H17" s="255"/>
      <c r="I17" s="255"/>
      <c r="J17" s="255"/>
    </row>
    <row r="18" spans="1:11" ht="19.5" customHeight="1" x14ac:dyDescent="0.25">
      <c r="B18" s="136" t="s">
        <v>82</v>
      </c>
      <c r="C18" s="258" t="s">
        <v>114</v>
      </c>
      <c r="D18" s="258"/>
      <c r="E18" s="258"/>
      <c r="F18" s="66"/>
      <c r="G18" s="261" t="s">
        <v>116</v>
      </c>
      <c r="H18" s="261"/>
      <c r="I18" s="261"/>
      <c r="J18" s="261"/>
    </row>
    <row r="19" spans="1:11" ht="25.5" customHeight="1" x14ac:dyDescent="0.25">
      <c r="A19" s="176"/>
      <c r="B19" s="10" t="s">
        <v>51</v>
      </c>
      <c r="C19" s="126"/>
      <c r="D19" s="127"/>
      <c r="E19" s="104"/>
      <c r="F19" s="6"/>
      <c r="I19" s="68"/>
    </row>
    <row r="20" spans="1:11" ht="22.5" customHeight="1" x14ac:dyDescent="0.25">
      <c r="A20" s="176"/>
      <c r="B20" s="24" t="s">
        <v>101</v>
      </c>
      <c r="C20" s="126"/>
      <c r="D20" s="126"/>
      <c r="E20" s="126"/>
      <c r="F20" s="127"/>
      <c r="G20" s="104"/>
      <c r="I20" s="68"/>
    </row>
    <row r="21" spans="1:11" ht="16.5" customHeight="1" x14ac:dyDescent="0.25">
      <c r="A21" s="16"/>
      <c r="B21" s="135"/>
      <c r="C21" s="135"/>
      <c r="D21" s="135"/>
      <c r="E21" s="135"/>
      <c r="F21" s="135"/>
      <c r="G21" s="50"/>
      <c r="H21" s="135"/>
      <c r="I21" s="135"/>
      <c r="K21" s="169"/>
    </row>
    <row r="22" spans="1:11" ht="15" customHeight="1" x14ac:dyDescent="0.3">
      <c r="A22" s="16" t="str">
        <f>SUM(A15+1)&amp; (".")</f>
        <v>4.</v>
      </c>
      <c r="B22" s="257" t="s">
        <v>52</v>
      </c>
      <c r="C22" s="257"/>
      <c r="D22" s="257"/>
      <c r="E22" s="257"/>
      <c r="F22" s="257"/>
      <c r="G22" s="257"/>
      <c r="H22" s="257"/>
      <c r="I22" s="135"/>
      <c r="K22"/>
    </row>
    <row r="23" spans="1:11" ht="16.2" thickBot="1" x14ac:dyDescent="0.35">
      <c r="B23" s="256" t="s">
        <v>42</v>
      </c>
      <c r="C23" s="256"/>
      <c r="D23" s="256"/>
      <c r="E23" s="137"/>
      <c r="F23" s="256" t="s">
        <v>43</v>
      </c>
      <c r="G23" s="256"/>
      <c r="H23" s="256"/>
      <c r="I23" s="256"/>
      <c r="J23" s="256"/>
      <c r="K23"/>
    </row>
    <row r="24" spans="1:11" ht="15.75" customHeight="1" x14ac:dyDescent="0.25">
      <c r="B24" s="262" t="s">
        <v>118</v>
      </c>
      <c r="C24" s="262"/>
      <c r="D24" s="262"/>
      <c r="E24" s="104"/>
      <c r="F24" s="262" t="s">
        <v>119</v>
      </c>
      <c r="G24" s="262"/>
      <c r="H24" s="262"/>
      <c r="I24" s="262"/>
      <c r="J24" s="262"/>
    </row>
    <row r="25" spans="1:11" x14ac:dyDescent="0.25">
      <c r="B25" s="260" t="s">
        <v>120</v>
      </c>
      <c r="C25" s="260"/>
      <c r="D25" s="260"/>
      <c r="E25" s="104"/>
      <c r="F25" s="260" t="s">
        <v>121</v>
      </c>
      <c r="G25" s="260"/>
      <c r="H25" s="260"/>
      <c r="I25" s="260"/>
      <c r="J25" s="260"/>
    </row>
    <row r="26" spans="1:11" x14ac:dyDescent="0.25">
      <c r="B26" s="260"/>
      <c r="C26" s="260"/>
      <c r="D26" s="260"/>
      <c r="E26" s="104"/>
      <c r="F26" s="260"/>
      <c r="G26" s="260"/>
      <c r="H26" s="260"/>
      <c r="I26" s="260"/>
      <c r="J26" s="260"/>
    </row>
    <row r="27" spans="1:11" x14ac:dyDescent="0.25">
      <c r="B27" s="170"/>
      <c r="C27" s="170"/>
      <c r="D27" s="170"/>
      <c r="E27" s="104"/>
      <c r="F27" s="170"/>
      <c r="G27" s="170"/>
      <c r="H27" s="170"/>
      <c r="I27" s="170"/>
    </row>
    <row r="28" spans="1:11" ht="15" customHeight="1" x14ac:dyDescent="0.25">
      <c r="A28" s="16" t="str">
        <f>SUM(A22+1)&amp; (".")</f>
        <v>5.</v>
      </c>
      <c r="B28" s="259" t="s">
        <v>53</v>
      </c>
      <c r="C28" s="259"/>
      <c r="D28" s="259"/>
      <c r="E28" s="259"/>
      <c r="F28" s="259"/>
      <c r="G28" s="259"/>
      <c r="H28" s="259"/>
      <c r="I28" s="259"/>
    </row>
    <row r="29" spans="1:11" x14ac:dyDescent="0.25">
      <c r="B29" s="241" t="s">
        <v>56</v>
      </c>
      <c r="C29" s="241"/>
      <c r="D29" s="241"/>
      <c r="E29" s="241"/>
      <c r="F29" s="241"/>
      <c r="G29" s="241"/>
      <c r="H29" s="241"/>
      <c r="I29" s="241"/>
      <c r="J29" s="73"/>
    </row>
    <row r="30" spans="1:11" x14ac:dyDescent="0.25">
      <c r="B30" s="240" t="s">
        <v>38</v>
      </c>
      <c r="C30" s="240"/>
      <c r="D30" s="240"/>
      <c r="E30" s="240"/>
      <c r="F30" s="240"/>
      <c r="G30" s="172" t="s">
        <v>21</v>
      </c>
      <c r="H30" s="205"/>
      <c r="I30" s="172" t="s">
        <v>21</v>
      </c>
    </row>
    <row r="31" spans="1:11" x14ac:dyDescent="0.25">
      <c r="B31" s="240" t="s">
        <v>84</v>
      </c>
      <c r="C31" s="240"/>
      <c r="D31" s="240"/>
      <c r="E31" s="240"/>
      <c r="F31" s="240"/>
      <c r="G31" s="172" t="s">
        <v>21</v>
      </c>
      <c r="H31" s="206"/>
      <c r="I31" s="172" t="s">
        <v>21</v>
      </c>
    </row>
    <row r="32" spans="1:11" x14ac:dyDescent="0.25">
      <c r="B32" s="240" t="s">
        <v>39</v>
      </c>
      <c r="C32" s="240"/>
      <c r="D32" s="240"/>
      <c r="E32" s="240"/>
      <c r="F32" s="240"/>
      <c r="G32" s="172" t="s">
        <v>21</v>
      </c>
      <c r="H32" s="206"/>
      <c r="I32" s="172" t="s">
        <v>21</v>
      </c>
    </row>
    <row r="33" spans="1:10" ht="20.25" customHeight="1" x14ac:dyDescent="0.25">
      <c r="B33" s="242" t="s">
        <v>54</v>
      </c>
      <c r="C33" s="242"/>
      <c r="D33" s="242"/>
      <c r="E33" s="242"/>
      <c r="F33" s="242"/>
      <c r="G33" s="242"/>
      <c r="H33" s="207">
        <v>0.1</v>
      </c>
    </row>
    <row r="34" spans="1:10" ht="15" customHeight="1" x14ac:dyDescent="0.25">
      <c r="B34" s="12"/>
      <c r="C34" s="12"/>
      <c r="D34" s="12"/>
      <c r="E34" s="12"/>
      <c r="F34" s="12"/>
      <c r="G34" s="12"/>
    </row>
    <row r="35" spans="1:10" ht="18.75" customHeight="1" x14ac:dyDescent="0.25">
      <c r="A35" s="16" t="str">
        <f>SUM(A28+1)&amp; (".")</f>
        <v>6.</v>
      </c>
      <c r="B35" s="239" t="s">
        <v>55</v>
      </c>
      <c r="C35" s="239"/>
      <c r="D35" s="239"/>
      <c r="E35" s="239"/>
      <c r="F35" s="239"/>
      <c r="G35" s="239"/>
      <c r="H35" s="239"/>
      <c r="I35" s="239"/>
    </row>
    <row r="36" spans="1:10" ht="17.25" customHeight="1" x14ac:dyDescent="0.25">
      <c r="B36" s="114" t="s">
        <v>57</v>
      </c>
      <c r="C36" s="75"/>
      <c r="D36" s="75"/>
      <c r="E36" s="75"/>
      <c r="F36" s="75"/>
      <c r="G36" s="173" t="s">
        <v>21</v>
      </c>
      <c r="H36" s="208"/>
      <c r="I36" s="173" t="s">
        <v>21</v>
      </c>
      <c r="J36" s="73"/>
    </row>
    <row r="37" spans="1:10" ht="8.25" customHeight="1" x14ac:dyDescent="0.25">
      <c r="B37" s="74"/>
      <c r="C37" s="74"/>
      <c r="D37" s="74"/>
      <c r="E37" s="74"/>
      <c r="F37" s="74"/>
      <c r="G37" s="74"/>
    </row>
    <row r="38" spans="1:10" ht="36" customHeight="1" x14ac:dyDescent="0.25">
      <c r="B38" s="243" t="s">
        <v>89</v>
      </c>
      <c r="C38" s="243"/>
      <c r="D38" s="243"/>
      <c r="E38" s="243"/>
      <c r="F38" s="243"/>
      <c r="G38" s="243"/>
      <c r="H38" s="243"/>
      <c r="I38" s="243"/>
      <c r="J38" s="107"/>
    </row>
    <row r="39" spans="1:10" ht="83.25" customHeight="1" x14ac:dyDescent="0.25">
      <c r="B39" s="76"/>
      <c r="C39" s="76"/>
      <c r="D39" s="76"/>
      <c r="E39" s="76"/>
      <c r="F39" s="76"/>
      <c r="G39" s="76"/>
      <c r="H39" s="76"/>
      <c r="I39" s="76"/>
      <c r="J39" s="76"/>
    </row>
    <row r="40" spans="1:10" ht="19.5" customHeight="1" x14ac:dyDescent="0.25">
      <c r="B40" s="76"/>
      <c r="C40" s="76"/>
      <c r="D40" s="76"/>
      <c r="E40" s="76"/>
      <c r="F40" s="76"/>
      <c r="G40" s="76"/>
      <c r="H40" s="196" t="s">
        <v>141</v>
      </c>
      <c r="I40" s="76"/>
      <c r="J40" s="76"/>
    </row>
    <row r="41" spans="1:10" ht="18" customHeight="1" x14ac:dyDescent="0.25">
      <c r="A41" s="213"/>
      <c r="B41" s="80"/>
      <c r="C41" s="77"/>
      <c r="D41" s="77"/>
      <c r="E41" s="77"/>
      <c r="F41" s="77"/>
      <c r="G41" s="77"/>
      <c r="H41" s="130" t="s">
        <v>10</v>
      </c>
      <c r="I41" s="77"/>
    </row>
    <row r="42" spans="1:10" x14ac:dyDescent="0.25">
      <c r="A42" s="244" t="s">
        <v>106</v>
      </c>
      <c r="B42" s="244"/>
      <c r="C42" s="244"/>
      <c r="D42" s="244"/>
      <c r="E42" s="244"/>
      <c r="F42" s="244"/>
      <c r="G42" s="244"/>
      <c r="H42" s="244"/>
      <c r="I42" s="244"/>
      <c r="J42" s="244"/>
    </row>
    <row r="43" spans="1:10" ht="18.75" customHeight="1" x14ac:dyDescent="0.25">
      <c r="A43" s="238" t="s">
        <v>102</v>
      </c>
      <c r="B43" s="238"/>
      <c r="C43" s="238"/>
      <c r="D43" s="238"/>
      <c r="E43" s="238"/>
      <c r="F43" s="238"/>
      <c r="G43" s="238"/>
    </row>
    <row r="44" spans="1:10" x14ac:dyDescent="0.25">
      <c r="B44" s="78"/>
    </row>
    <row r="45" spans="1:10" x14ac:dyDescent="0.25">
      <c r="B45" s="79"/>
      <c r="C45" s="77"/>
      <c r="D45" s="77"/>
      <c r="E45" s="77"/>
      <c r="F45" s="77"/>
      <c r="G45" s="77"/>
      <c r="H45" s="77"/>
      <c r="I45" s="77"/>
    </row>
  </sheetData>
  <sheetProtection algorithmName="SHA-512" hashValue="CSjY4xVJv1uQP2cs3D6Y3iugyD98AIk0Jg34OtoOXe8t1aTdhrn+mzzmfHHk3yFxua9oJt5msxFSvz7wvKHKjA==" saltValue="DtcQHu3H4AbGfuLXjBn4+w==" spinCount="100000" sheet="1"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38">
    <mergeCell ref="B28:I28"/>
    <mergeCell ref="I23:J23"/>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3:G33"/>
    <mergeCell ref="B38:I38"/>
    <mergeCell ref="B30:F30"/>
    <mergeCell ref="A42:J42"/>
  </mergeCells>
  <conditionalFormatting sqref="H2:I3 D2:F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F24:F27 G27:I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s>
  <printOptions horizontalCentered="1"/>
  <pageMargins left="0.45" right="0.45" top="0.5" bottom="0.3" header="0.3" footer="0.25"/>
  <pageSetup scale="88" orientation="portrait" r:id="rId8"/>
  <headerFooter>
    <oddFooter>&amp;A</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8217" r:id="rId11" name="Check Box 6169">
              <controlPr defaultSize="0" autoFill="0" autoLine="0" autoPict="0">
                <anchor moveWithCells="1">
                  <from>
                    <xdr:col>1</xdr:col>
                    <xdr:colOff>571500</xdr:colOff>
                    <xdr:row>12</xdr:row>
                    <xdr:rowOff>68580</xdr:rowOff>
                  </from>
                  <to>
                    <xdr:col>1</xdr:col>
                    <xdr:colOff>1013460</xdr:colOff>
                    <xdr:row>13</xdr:row>
                    <xdr:rowOff>137160</xdr:rowOff>
                  </to>
                </anchor>
              </controlPr>
            </control>
          </mc:Choice>
        </mc:AlternateContent>
        <mc:AlternateContent xmlns:mc="http://schemas.openxmlformats.org/markup-compatibility/2006">
          <mc:Choice Requires="x14">
            <control shapeId="8219" r:id="rId12" name="Check Box 6171">
              <controlPr defaultSize="0" autoFill="0" autoLine="0" autoPict="0">
                <anchor moveWithCells="1">
                  <from>
                    <xdr:col>2</xdr:col>
                    <xdr:colOff>68580</xdr:colOff>
                    <xdr:row>12</xdr:row>
                    <xdr:rowOff>76200</xdr:rowOff>
                  </from>
                  <to>
                    <xdr:col>2</xdr:col>
                    <xdr:colOff>533400</xdr:colOff>
                    <xdr:row>13</xdr:row>
                    <xdr:rowOff>144780</xdr:rowOff>
                  </to>
                </anchor>
              </controlPr>
            </control>
          </mc:Choice>
        </mc:AlternateContent>
        <mc:AlternateContent xmlns:mc="http://schemas.openxmlformats.org/markup-compatibility/2006">
          <mc:Choice Requires="x14">
            <control shapeId="8227" r:id="rId13" name="Check Box 6179">
              <controlPr defaultSize="0" autoFill="0" autoLine="0" autoPict="0">
                <anchor moveWithCells="1">
                  <from>
                    <xdr:col>5</xdr:col>
                    <xdr:colOff>0</xdr:colOff>
                    <xdr:row>19</xdr:row>
                    <xdr:rowOff>22860</xdr:rowOff>
                  </from>
                  <to>
                    <xdr:col>5</xdr:col>
                    <xdr:colOff>441960</xdr:colOff>
                    <xdr:row>20</xdr:row>
                    <xdr:rowOff>121920</xdr:rowOff>
                  </to>
                </anchor>
              </controlPr>
            </control>
          </mc:Choice>
        </mc:AlternateContent>
        <mc:AlternateContent xmlns:mc="http://schemas.openxmlformats.org/markup-compatibility/2006">
          <mc:Choice Requires="x14">
            <control shapeId="8229" r:id="rId14" name="Check Box 6181">
              <controlPr defaultSize="0" autoFill="0" autoLine="0" autoPict="0">
                <anchor moveWithCells="1">
                  <from>
                    <xdr:col>6</xdr:col>
                    <xdr:colOff>68580</xdr:colOff>
                    <xdr:row>19</xdr:row>
                    <xdr:rowOff>106680</xdr:rowOff>
                  </from>
                  <to>
                    <xdr:col>7</xdr:col>
                    <xdr:colOff>335280</xdr:colOff>
                    <xdr:row>20</xdr:row>
                    <xdr:rowOff>30480</xdr:rowOff>
                  </to>
                </anchor>
              </controlPr>
            </control>
          </mc:Choice>
        </mc:AlternateContent>
        <mc:AlternateContent xmlns:mc="http://schemas.openxmlformats.org/markup-compatibility/2006">
          <mc:Choice Requires="x14">
            <control shapeId="8234" r:id="rId15" name="Check Box 6186">
              <controlPr defaultSize="0" autoFill="0" autoLine="0" autoPict="0">
                <anchor moveWithCells="1">
                  <from>
                    <xdr:col>2</xdr:col>
                    <xdr:colOff>289560</xdr:colOff>
                    <xdr:row>18</xdr:row>
                    <xdr:rowOff>121920</xdr:rowOff>
                  </from>
                  <to>
                    <xdr:col>4</xdr:col>
                    <xdr:colOff>457200</xdr:colOff>
                    <xdr:row>19</xdr:row>
                    <xdr:rowOff>76200</xdr:rowOff>
                  </to>
                </anchor>
              </controlPr>
            </control>
          </mc:Choice>
        </mc:AlternateContent>
        <mc:AlternateContent xmlns:mc="http://schemas.openxmlformats.org/markup-compatibility/2006">
          <mc:Choice Requires="x14">
            <control shapeId="8235" r:id="rId16" name="Check Box 6187">
              <controlPr defaultSize="0" autoFill="0" autoLine="0" autoPict="0">
                <anchor moveWithCells="1">
                  <from>
                    <xdr:col>4</xdr:col>
                    <xdr:colOff>487680</xdr:colOff>
                    <xdr:row>18</xdr:row>
                    <xdr:rowOff>152400</xdr:rowOff>
                  </from>
                  <to>
                    <xdr:col>7</xdr:col>
                    <xdr:colOff>640080</xdr:colOff>
                    <xdr:row>19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topLeftCell="A5" zoomScaleNormal="100" zoomScaleSheetLayoutView="100" workbookViewId="0">
      <selection activeCell="K7" sqref="K7"/>
    </sheetView>
  </sheetViews>
  <sheetFormatPr defaultColWidth="16.5546875" defaultRowHeight="13.2" x14ac:dyDescent="0.25"/>
  <cols>
    <col min="1" max="1" width="6.44140625" style="17" customWidth="1"/>
    <col min="2" max="2" width="15.6640625" style="19" customWidth="1"/>
    <col min="3" max="3" width="47.88671875" style="19" customWidth="1"/>
    <col min="4" max="4" width="1.5546875" style="19" customWidth="1"/>
    <col min="5" max="5" width="3.6640625" style="19" customWidth="1"/>
    <col min="6" max="6" width="19.5546875" style="19" customWidth="1"/>
    <col min="7" max="8" width="3.6640625" style="19" customWidth="1"/>
    <col min="9" max="9" width="18.5546875" style="19" customWidth="1"/>
    <col min="10" max="11" width="3.6640625" style="19" customWidth="1"/>
    <col min="12" max="12" width="18.5546875" style="19" customWidth="1"/>
    <col min="13" max="13" width="3.6640625" style="19" customWidth="1"/>
    <col min="14" max="253" width="18.5546875" style="19" customWidth="1"/>
    <col min="254" max="254" width="4.6640625" style="19" customWidth="1"/>
    <col min="255" max="255" width="15.6640625" style="19" customWidth="1"/>
    <col min="256" max="16384" width="16.5546875" style="19"/>
  </cols>
  <sheetData>
    <row r="1" spans="1:13" ht="30" customHeight="1" x14ac:dyDescent="0.25">
      <c r="A1" s="263" t="s">
        <v>11</v>
      </c>
      <c r="B1" s="264"/>
      <c r="C1" s="245" t="str">
        <f>IF('Form Page 1'!A1&gt;0, 'Form Page 1'!A1, " ")</f>
        <v>Spectrotel of the Midwest LLC</v>
      </c>
      <c r="D1" s="245"/>
      <c r="E1" s="245"/>
      <c r="F1" s="245"/>
      <c r="G1" s="245"/>
      <c r="H1" s="245"/>
      <c r="I1" s="245"/>
      <c r="J1" s="245"/>
      <c r="K1" s="245"/>
    </row>
    <row r="2" spans="1:13" ht="22.5" customHeight="1" x14ac:dyDescent="0.3">
      <c r="A2" s="265"/>
      <c r="B2" s="266"/>
      <c r="C2" s="272" t="s">
        <v>12</v>
      </c>
      <c r="D2" s="272"/>
      <c r="E2" s="272"/>
      <c r="F2" s="108">
        <f>'Form Page 1'!$D$9</f>
        <v>2022</v>
      </c>
      <c r="G2" s="267"/>
      <c r="H2" s="267"/>
      <c r="K2" s="81"/>
    </row>
    <row r="3" spans="1:13" ht="12.75" customHeight="1" x14ac:dyDescent="0.25">
      <c r="A3" s="165"/>
      <c r="B3" s="137"/>
      <c r="C3" s="136"/>
      <c r="D3" s="136"/>
      <c r="E3" s="136"/>
      <c r="F3" s="136"/>
    </row>
    <row r="4" spans="1:13" ht="13.8" x14ac:dyDescent="0.25">
      <c r="A4" s="18">
        <v>7</v>
      </c>
      <c r="B4" s="49" t="s">
        <v>33</v>
      </c>
      <c r="C4" s="49"/>
      <c r="D4" s="49"/>
      <c r="E4" s="49"/>
      <c r="F4" s="49"/>
    </row>
    <row r="5" spans="1:13" ht="16.2" customHeight="1" x14ac:dyDescent="0.25">
      <c r="B5" s="82" t="s">
        <v>66</v>
      </c>
      <c r="C5" s="82"/>
      <c r="D5" s="82"/>
      <c r="E5" s="82"/>
      <c r="F5" s="82"/>
      <c r="G5" s="82"/>
      <c r="H5" s="82"/>
      <c r="I5" s="82"/>
      <c r="J5" s="82"/>
      <c r="K5" s="82"/>
      <c r="L5" s="82"/>
      <c r="M5" s="82"/>
    </row>
    <row r="6" spans="1:13" s="20" customFormat="1" ht="55.2" x14ac:dyDescent="0.25">
      <c r="A6" s="83" t="s">
        <v>20</v>
      </c>
      <c r="B6" s="277" t="s">
        <v>32</v>
      </c>
      <c r="C6" s="278"/>
      <c r="D6" s="279"/>
      <c r="E6" s="109" t="s">
        <v>21</v>
      </c>
      <c r="F6" s="55" t="s">
        <v>67</v>
      </c>
      <c r="G6" s="110" t="s">
        <v>21</v>
      </c>
      <c r="H6" s="112" t="s">
        <v>21</v>
      </c>
      <c r="I6" s="55" t="s">
        <v>65</v>
      </c>
      <c r="J6" s="110" t="s">
        <v>21</v>
      </c>
      <c r="K6" s="112" t="s">
        <v>21</v>
      </c>
      <c r="L6" s="55" t="s">
        <v>68</v>
      </c>
      <c r="M6" s="110" t="s">
        <v>21</v>
      </c>
    </row>
    <row r="7" spans="1:13" ht="55.5" customHeight="1" x14ac:dyDescent="0.25">
      <c r="A7" s="56" t="str">
        <f>SUM(1)&amp;(".")</f>
        <v>1.</v>
      </c>
      <c r="B7" s="273" t="s">
        <v>85</v>
      </c>
      <c r="C7" s="275"/>
      <c r="D7" s="61"/>
      <c r="E7" s="111" t="s">
        <v>21</v>
      </c>
      <c r="F7" s="209"/>
      <c r="G7" s="57" t="s">
        <v>21</v>
      </c>
      <c r="H7" s="113" t="s">
        <v>21</v>
      </c>
      <c r="I7" s="209"/>
      <c r="J7" s="57" t="s">
        <v>21</v>
      </c>
      <c r="K7" s="113" t="s">
        <v>21</v>
      </c>
      <c r="L7" s="209"/>
      <c r="M7" s="57" t="s">
        <v>21</v>
      </c>
    </row>
    <row r="8" spans="1:13" ht="32.25" customHeight="1" x14ac:dyDescent="0.25">
      <c r="A8" s="56" t="str">
        <f>SUM(A7+1)&amp;(".")</f>
        <v>2.</v>
      </c>
      <c r="B8" s="273" t="s">
        <v>34</v>
      </c>
      <c r="C8" s="275"/>
      <c r="D8" s="61"/>
      <c r="E8" s="111" t="s">
        <v>21</v>
      </c>
      <c r="F8" s="209"/>
      <c r="G8" s="57" t="s">
        <v>21</v>
      </c>
      <c r="H8" s="113" t="s">
        <v>21</v>
      </c>
      <c r="I8" s="209"/>
      <c r="J8" s="57" t="s">
        <v>21</v>
      </c>
      <c r="K8" s="113" t="s">
        <v>21</v>
      </c>
      <c r="L8" s="209"/>
      <c r="M8" s="57" t="s">
        <v>21</v>
      </c>
    </row>
    <row r="9" spans="1:13" ht="53.25" customHeight="1" x14ac:dyDescent="0.25">
      <c r="A9" s="58" t="str">
        <f>SUM(A8+1)&amp;(".")</f>
        <v>3.</v>
      </c>
      <c r="B9" s="273" t="s">
        <v>58</v>
      </c>
      <c r="C9" s="275"/>
      <c r="D9" s="62"/>
      <c r="E9" s="111" t="s">
        <v>21</v>
      </c>
      <c r="F9" s="209"/>
      <c r="G9" s="57" t="s">
        <v>21</v>
      </c>
      <c r="H9" s="113" t="s">
        <v>21</v>
      </c>
      <c r="I9" s="209"/>
      <c r="J9" s="57" t="s">
        <v>21</v>
      </c>
      <c r="K9" s="113" t="s">
        <v>21</v>
      </c>
      <c r="L9" s="209"/>
      <c r="M9" s="57" t="s">
        <v>21</v>
      </c>
    </row>
    <row r="10" spans="1:13" ht="27" customHeight="1" x14ac:dyDescent="0.25">
      <c r="A10" s="58" t="str">
        <f>SUM(A9+1)&amp;(".")</f>
        <v>4.</v>
      </c>
      <c r="B10" s="273" t="s">
        <v>35</v>
      </c>
      <c r="C10" s="276"/>
      <c r="D10" s="63"/>
      <c r="E10" s="111" t="s">
        <v>21</v>
      </c>
      <c r="F10" s="209"/>
      <c r="G10" s="57" t="s">
        <v>21</v>
      </c>
      <c r="H10" s="113" t="s">
        <v>21</v>
      </c>
      <c r="I10" s="209"/>
      <c r="J10" s="57" t="s">
        <v>21</v>
      </c>
      <c r="K10" s="113" t="s">
        <v>21</v>
      </c>
      <c r="L10" s="209"/>
      <c r="M10" s="57" t="s">
        <v>21</v>
      </c>
    </row>
    <row r="11" spans="1:13" ht="41.25" customHeight="1" x14ac:dyDescent="0.25">
      <c r="A11" s="58" t="str">
        <f>SUM(A10+1)&amp;(".")</f>
        <v>5.</v>
      </c>
      <c r="B11" s="273" t="s">
        <v>59</v>
      </c>
      <c r="C11" s="275"/>
      <c r="D11" s="64"/>
      <c r="E11" s="111" t="s">
        <v>21</v>
      </c>
      <c r="F11" s="209"/>
      <c r="G11" s="57" t="s">
        <v>21</v>
      </c>
      <c r="H11" s="113" t="s">
        <v>21</v>
      </c>
      <c r="I11" s="209"/>
      <c r="J11" s="57" t="s">
        <v>21</v>
      </c>
      <c r="K11" s="113" t="s">
        <v>21</v>
      </c>
      <c r="L11" s="209"/>
      <c r="M11" s="57" t="s">
        <v>21</v>
      </c>
    </row>
    <row r="12" spans="1:13" s="20" customFormat="1" ht="22.2" customHeight="1" x14ac:dyDescent="0.25">
      <c r="A12" s="86"/>
      <c r="B12" s="84" t="s">
        <v>69</v>
      </c>
      <c r="C12" s="84"/>
      <c r="D12" s="84"/>
      <c r="E12" s="84"/>
      <c r="F12" s="210"/>
      <c r="G12" s="85"/>
      <c r="H12" s="60"/>
      <c r="I12" s="211"/>
      <c r="J12" s="59"/>
      <c r="K12" s="60"/>
      <c r="L12" s="211"/>
      <c r="M12" s="59"/>
    </row>
    <row r="13" spans="1:13" ht="27" customHeight="1" x14ac:dyDescent="0.25">
      <c r="A13" s="56" t="str">
        <f>SUM(A11+1)&amp;(".")</f>
        <v>6.</v>
      </c>
      <c r="B13" s="273" t="s">
        <v>60</v>
      </c>
      <c r="C13" s="276"/>
      <c r="D13" s="63"/>
      <c r="E13" s="57" t="s">
        <v>21</v>
      </c>
      <c r="F13" s="209"/>
      <c r="G13" s="57" t="s">
        <v>21</v>
      </c>
      <c r="H13" s="57" t="s">
        <v>21</v>
      </c>
      <c r="I13" s="209"/>
      <c r="J13" s="57" t="s">
        <v>21</v>
      </c>
      <c r="K13" s="57" t="s">
        <v>21</v>
      </c>
      <c r="L13" s="209"/>
      <c r="M13" s="57" t="s">
        <v>21</v>
      </c>
    </row>
    <row r="14" spans="1:13" ht="27" customHeight="1" x14ac:dyDescent="0.25">
      <c r="A14" s="56" t="str">
        <f>SUM(A13+1)&amp;(".")</f>
        <v>7.</v>
      </c>
      <c r="B14" s="273" t="s">
        <v>36</v>
      </c>
      <c r="C14" s="275"/>
      <c r="D14" s="61"/>
      <c r="E14" s="57" t="s">
        <v>21</v>
      </c>
      <c r="F14" s="209"/>
      <c r="G14" s="57" t="s">
        <v>21</v>
      </c>
      <c r="H14" s="57" t="s">
        <v>21</v>
      </c>
      <c r="I14" s="209"/>
      <c r="J14" s="57" t="s">
        <v>21</v>
      </c>
      <c r="K14" s="57" t="s">
        <v>21</v>
      </c>
      <c r="L14" s="209"/>
      <c r="M14" s="57" t="s">
        <v>21</v>
      </c>
    </row>
    <row r="15" spans="1:13" ht="63" customHeight="1" x14ac:dyDescent="0.25">
      <c r="A15" s="56" t="str">
        <f>SUM(A14+1)&amp;(".")</f>
        <v>8.</v>
      </c>
      <c r="B15" s="273" t="s">
        <v>61</v>
      </c>
      <c r="C15" s="275"/>
      <c r="D15" s="61"/>
      <c r="E15" s="57" t="s">
        <v>21</v>
      </c>
      <c r="F15" s="209"/>
      <c r="G15" s="57" t="s">
        <v>21</v>
      </c>
      <c r="H15" s="57" t="s">
        <v>21</v>
      </c>
      <c r="I15" s="209"/>
      <c r="J15" s="57" t="s">
        <v>21</v>
      </c>
      <c r="K15" s="57" t="s">
        <v>21</v>
      </c>
      <c r="L15" s="209"/>
      <c r="M15" s="57" t="s">
        <v>21</v>
      </c>
    </row>
    <row r="16" spans="1:13" ht="27" customHeight="1" x14ac:dyDescent="0.25">
      <c r="A16" s="56" t="str">
        <f>SUM(A15+1)&amp;(".")</f>
        <v>9.</v>
      </c>
      <c r="B16" s="273" t="s">
        <v>37</v>
      </c>
      <c r="C16" s="274"/>
      <c r="D16" s="65"/>
      <c r="E16" s="57" t="s">
        <v>21</v>
      </c>
      <c r="F16" s="209"/>
      <c r="G16" s="57" t="s">
        <v>21</v>
      </c>
      <c r="H16" s="57" t="s">
        <v>21</v>
      </c>
      <c r="I16" s="212"/>
      <c r="J16" s="57" t="s">
        <v>21</v>
      </c>
      <c r="K16" s="57" t="s">
        <v>21</v>
      </c>
      <c r="L16" s="209"/>
      <c r="M16" s="57" t="s">
        <v>21</v>
      </c>
    </row>
    <row r="17" spans="1:13" ht="52.95" customHeight="1" x14ac:dyDescent="0.25">
      <c r="A17" s="56" t="str">
        <f>SUM(A16+1)&amp;(".")</f>
        <v>10.</v>
      </c>
      <c r="B17" s="273" t="s">
        <v>62</v>
      </c>
      <c r="C17" s="274"/>
      <c r="D17" s="65"/>
      <c r="E17" s="57" t="s">
        <v>21</v>
      </c>
      <c r="F17" s="209"/>
      <c r="G17" s="57" t="s">
        <v>21</v>
      </c>
      <c r="H17" s="57" t="s">
        <v>21</v>
      </c>
      <c r="I17" s="209"/>
      <c r="J17" s="57" t="s">
        <v>21</v>
      </c>
      <c r="K17" s="57" t="s">
        <v>21</v>
      </c>
      <c r="L17" s="209"/>
      <c r="M17" s="57" t="s">
        <v>21</v>
      </c>
    </row>
    <row r="18" spans="1:13" ht="252.75" customHeight="1" x14ac:dyDescent="0.25">
      <c r="A18" s="21"/>
      <c r="B18" s="22"/>
      <c r="C18" s="23"/>
      <c r="D18" s="23"/>
      <c r="E18" s="23"/>
      <c r="F18" s="24"/>
    </row>
    <row r="19" spans="1:13" ht="19.5" customHeight="1" x14ac:dyDescent="0.25">
      <c r="A19" s="21"/>
      <c r="B19" s="22"/>
      <c r="C19" s="23"/>
      <c r="D19" s="23"/>
      <c r="E19" s="23"/>
      <c r="F19" s="24"/>
      <c r="J19" s="280" t="s">
        <v>141</v>
      </c>
      <c r="K19" s="281"/>
      <c r="L19" s="281"/>
      <c r="M19" s="282"/>
    </row>
    <row r="20" spans="1:13" ht="21" customHeight="1" x14ac:dyDescent="0.25">
      <c r="A20" s="21"/>
      <c r="B20" s="22"/>
      <c r="C20" s="23"/>
      <c r="D20" s="23"/>
      <c r="E20" s="23"/>
      <c r="F20" s="24"/>
      <c r="J20" s="177" t="s">
        <v>10</v>
      </c>
      <c r="K20" s="178"/>
      <c r="L20" s="178"/>
      <c r="M20" s="166"/>
    </row>
    <row r="21" spans="1:13" ht="8.25" customHeight="1" x14ac:dyDescent="0.25">
      <c r="A21" s="21"/>
      <c r="B21" s="22"/>
      <c r="C21" s="23"/>
      <c r="D21" s="23"/>
      <c r="E21" s="23"/>
      <c r="F21" s="24"/>
    </row>
    <row r="22" spans="1:13" ht="9" customHeight="1" x14ac:dyDescent="0.25">
      <c r="A22" s="271"/>
      <c r="B22" s="271"/>
      <c r="C22" s="69"/>
      <c r="D22" s="69"/>
      <c r="E22" s="69"/>
      <c r="F22" s="69"/>
      <c r="G22" s="69"/>
      <c r="H22" s="69"/>
      <c r="I22" s="69"/>
      <c r="K22" s="69"/>
      <c r="L22" s="69"/>
    </row>
    <row r="23" spans="1:13" ht="17.399999999999999" customHeight="1" x14ac:dyDescent="0.25">
      <c r="A23" s="269" t="s">
        <v>64</v>
      </c>
      <c r="B23" s="269"/>
      <c r="C23" s="269"/>
      <c r="D23" s="269"/>
      <c r="E23" s="269"/>
      <c r="F23" s="269"/>
      <c r="G23" s="269"/>
      <c r="H23" s="269"/>
      <c r="I23" s="269"/>
      <c r="J23" s="269"/>
      <c r="K23" s="269"/>
      <c r="L23" s="269"/>
      <c r="M23" s="269"/>
    </row>
    <row r="24" spans="1:13" ht="27" customHeight="1" x14ac:dyDescent="0.25">
      <c r="A24" s="270" t="s">
        <v>63</v>
      </c>
      <c r="B24" s="270"/>
      <c r="C24" s="270"/>
      <c r="D24" s="270"/>
      <c r="E24" s="270"/>
      <c r="F24" s="270"/>
      <c r="G24" s="270"/>
      <c r="H24" s="270"/>
      <c r="I24" s="270"/>
      <c r="J24" s="270"/>
      <c r="K24" s="270"/>
      <c r="L24" s="270"/>
      <c r="M24" s="270"/>
    </row>
    <row r="25" spans="1:13" ht="27.75" customHeight="1" x14ac:dyDescent="0.25">
      <c r="A25" s="270" t="s">
        <v>87</v>
      </c>
      <c r="B25" s="270"/>
      <c r="C25" s="270"/>
      <c r="D25" s="270"/>
      <c r="E25" s="270"/>
      <c r="F25" s="270"/>
      <c r="G25" s="270"/>
      <c r="H25" s="270"/>
      <c r="I25" s="270"/>
      <c r="J25" s="270"/>
      <c r="K25" s="270"/>
      <c r="L25" s="270"/>
      <c r="M25" s="270"/>
    </row>
    <row r="26" spans="1:13" ht="30.6" customHeight="1" x14ac:dyDescent="0.25">
      <c r="A26" s="268" t="s">
        <v>88</v>
      </c>
      <c r="B26" s="268"/>
      <c r="C26" s="268"/>
      <c r="D26" s="268"/>
      <c r="E26" s="268"/>
      <c r="F26" s="268"/>
      <c r="G26" s="268"/>
      <c r="H26" s="268"/>
      <c r="I26" s="268"/>
      <c r="J26" s="268"/>
      <c r="K26" s="268"/>
      <c r="L26" s="268"/>
      <c r="M26" s="268"/>
    </row>
    <row r="27" spans="1:13" ht="33" customHeight="1" x14ac:dyDescent="0.25">
      <c r="A27" s="268" t="s">
        <v>86</v>
      </c>
      <c r="B27" s="268"/>
      <c r="C27" s="268"/>
      <c r="D27" s="268"/>
      <c r="E27" s="268"/>
      <c r="F27" s="268"/>
      <c r="G27" s="268"/>
      <c r="H27" s="268"/>
      <c r="I27" s="268"/>
      <c r="J27" s="268"/>
      <c r="K27" s="268"/>
      <c r="L27" s="268"/>
      <c r="M27" s="268"/>
    </row>
    <row r="28" spans="1:13" ht="21.75" customHeight="1" x14ac:dyDescent="0.3">
      <c r="A28" s="164"/>
      <c r="B28" s="179"/>
      <c r="C28" s="179"/>
      <c r="D28" s="179"/>
      <c r="E28" s="179"/>
      <c r="F28" s="137"/>
      <c r="I28" s="180"/>
    </row>
    <row r="29" spans="1:13" ht="13.8" x14ac:dyDescent="0.25">
      <c r="A29" s="164"/>
      <c r="B29" s="181"/>
      <c r="C29" s="181"/>
      <c r="D29" s="137"/>
      <c r="E29" s="137"/>
      <c r="F29" s="137"/>
      <c r="I29" s="182"/>
    </row>
    <row r="30" spans="1:13" ht="14.25" customHeight="1" x14ac:dyDescent="0.25">
      <c r="B30" s="147"/>
    </row>
    <row r="69" spans="6:6" ht="15" x14ac:dyDescent="0.25">
      <c r="F69" s="66"/>
    </row>
    <row r="70" spans="6:6" ht="15" x14ac:dyDescent="0.25">
      <c r="F70" s="66"/>
    </row>
    <row r="71" spans="6:6" ht="15" x14ac:dyDescent="0.25">
      <c r="F71" s="66"/>
    </row>
    <row r="81" spans="4:5" ht="15" x14ac:dyDescent="0.25">
      <c r="E81" s="66"/>
    </row>
    <row r="82" spans="4:5" ht="15" x14ac:dyDescent="0.25">
      <c r="D82" s="66"/>
      <c r="E82" s="66"/>
    </row>
    <row r="83" spans="4:5" ht="15" x14ac:dyDescent="0.25">
      <c r="D83" s="66"/>
      <c r="E83" s="66"/>
    </row>
    <row r="84" spans="4:5" ht="15" x14ac:dyDescent="0.25">
      <c r="D84" s="66"/>
      <c r="E84" s="66"/>
    </row>
    <row r="85" spans="4:5" ht="15" x14ac:dyDescent="0.25">
      <c r="D85" s="66"/>
    </row>
  </sheetData>
  <sheetProtection algorithmName="SHA-512" hashValue="4BkYm1K56etHqpjsbqz0vttIEJRZu7EdFHjtMI7pvEGVR6Xp/yx4xzANItdpIAQk5pvdeUCNLPtFxjUiXYwzCQ==" saltValue="3BB8LNRp94iO0kNRPuyrzA==" spinCount="100000" sheet="1"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55000000000000004" footer="0.55000000000000004"/>
  <pageSetup scale="64"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J78"/>
  <sheetViews>
    <sheetView showGridLines="0" topLeftCell="A20" zoomScale="115" zoomScaleNormal="115" zoomScaleSheetLayoutView="115" zoomScalePageLayoutView="70" workbookViewId="0">
      <selection activeCell="G6" sqref="G6"/>
    </sheetView>
  </sheetViews>
  <sheetFormatPr defaultColWidth="9.109375" defaultRowHeight="13.2" x14ac:dyDescent="0.25"/>
  <cols>
    <col min="1" max="1" width="5.88671875" style="30" customWidth="1"/>
    <col min="2" max="2" width="31.109375" style="35" customWidth="1"/>
    <col min="3" max="3" width="3.6640625" style="35" customWidth="1"/>
    <col min="4" max="4" width="16.88671875" style="33" customWidth="1"/>
    <col min="5" max="6" width="3.6640625" style="33" customWidth="1"/>
    <col min="7" max="7" width="16.6640625" style="33" customWidth="1"/>
    <col min="8" max="8" width="3.6640625" style="33" customWidth="1"/>
    <col min="9" max="9" width="2.44140625" style="30" customWidth="1"/>
    <col min="10" max="10" width="1.88671875" style="30" customWidth="1"/>
    <col min="11" max="16384" width="9.109375" style="30"/>
  </cols>
  <sheetData>
    <row r="1" spans="1:9" s="25" customFormat="1" ht="13.8" x14ac:dyDescent="0.25">
      <c r="A1" s="125" t="s">
        <v>11</v>
      </c>
      <c r="B1" s="124"/>
      <c r="C1" s="245" t="str">
        <f>IF('Form Page 1'!A1&gt;0, 'Form Page 1'!A1, " ")</f>
        <v>Spectrotel of the Midwest LLC</v>
      </c>
      <c r="D1" s="245"/>
      <c r="E1" s="245"/>
      <c r="F1" s="245"/>
      <c r="G1" s="245"/>
      <c r="H1" s="283"/>
    </row>
    <row r="2" spans="1:9" s="25" customFormat="1" ht="15" customHeight="1" x14ac:dyDescent="0.25">
      <c r="B2" s="294" t="s">
        <v>12</v>
      </c>
      <c r="C2" s="294"/>
      <c r="D2" s="294"/>
      <c r="E2" s="294"/>
      <c r="F2" s="294"/>
      <c r="G2" s="103">
        <f>'Form Page 1'!$D$9</f>
        <v>2022</v>
      </c>
      <c r="H2" s="8"/>
    </row>
    <row r="3" spans="1:9" s="26" customFormat="1" ht="44.25" customHeight="1" x14ac:dyDescent="0.25">
      <c r="A3" s="123">
        <v>8</v>
      </c>
      <c r="B3" s="285" t="s">
        <v>40</v>
      </c>
      <c r="C3" s="286"/>
      <c r="D3" s="286"/>
      <c r="E3" s="286"/>
      <c r="F3" s="286"/>
      <c r="G3" s="286"/>
      <c r="H3" s="286"/>
    </row>
    <row r="4" spans="1:9" s="27" customFormat="1" ht="16.95" customHeight="1" x14ac:dyDescent="0.25">
      <c r="A4" s="87"/>
      <c r="B4" s="287" t="s">
        <v>41</v>
      </c>
      <c r="C4" s="289" t="s">
        <v>71</v>
      </c>
      <c r="D4" s="290"/>
      <c r="E4" s="290"/>
      <c r="F4" s="290"/>
      <c r="G4" s="290"/>
      <c r="H4" s="291"/>
      <c r="I4" s="28"/>
    </row>
    <row r="5" spans="1:9" s="29" customFormat="1" ht="21" customHeight="1" thickBot="1" x14ac:dyDescent="0.3">
      <c r="A5" s="32"/>
      <c r="B5" s="288"/>
      <c r="C5" s="119" t="s">
        <v>21</v>
      </c>
      <c r="D5" s="88" t="s">
        <v>22</v>
      </c>
      <c r="E5" s="120" t="s">
        <v>21</v>
      </c>
      <c r="F5" s="121" t="s">
        <v>21</v>
      </c>
      <c r="G5" s="89" t="s">
        <v>23</v>
      </c>
      <c r="H5" s="122" t="s">
        <v>21</v>
      </c>
    </row>
    <row r="6" spans="1:9" s="29" customFormat="1" ht="15" x14ac:dyDescent="0.25">
      <c r="A6" s="90"/>
      <c r="B6" s="197" t="s">
        <v>122</v>
      </c>
      <c r="C6" s="184" t="s">
        <v>21</v>
      </c>
      <c r="D6" s="201"/>
      <c r="E6" s="185" t="s">
        <v>21</v>
      </c>
      <c r="F6" s="184" t="s">
        <v>21</v>
      </c>
      <c r="G6" s="201"/>
      <c r="H6" s="185" t="s">
        <v>21</v>
      </c>
    </row>
    <row r="7" spans="1:9" s="29" customFormat="1" ht="15" x14ac:dyDescent="0.25">
      <c r="A7" s="90"/>
      <c r="B7" s="198" t="s">
        <v>123</v>
      </c>
      <c r="C7" s="186" t="s">
        <v>21</v>
      </c>
      <c r="D7" s="202"/>
      <c r="E7" s="187" t="s">
        <v>21</v>
      </c>
      <c r="F7" s="186" t="s">
        <v>21</v>
      </c>
      <c r="G7" s="202"/>
      <c r="H7" s="187" t="s">
        <v>21</v>
      </c>
    </row>
    <row r="8" spans="1:9" s="29" customFormat="1" ht="15" x14ac:dyDescent="0.25">
      <c r="A8" s="90"/>
      <c r="B8" s="198" t="s">
        <v>124</v>
      </c>
      <c r="C8" s="186" t="s">
        <v>21</v>
      </c>
      <c r="D8" s="202"/>
      <c r="E8" s="187" t="s">
        <v>21</v>
      </c>
      <c r="F8" s="186" t="s">
        <v>21</v>
      </c>
      <c r="G8" s="202"/>
      <c r="H8" s="187" t="s">
        <v>21</v>
      </c>
    </row>
    <row r="9" spans="1:9" s="29" customFormat="1" ht="15" x14ac:dyDescent="0.25">
      <c r="A9" s="90"/>
      <c r="B9" s="198" t="s">
        <v>125</v>
      </c>
      <c r="C9" s="186" t="s">
        <v>21</v>
      </c>
      <c r="D9" s="202"/>
      <c r="E9" s="187" t="s">
        <v>21</v>
      </c>
      <c r="F9" s="186" t="s">
        <v>21</v>
      </c>
      <c r="G9" s="202"/>
      <c r="H9" s="187" t="s">
        <v>21</v>
      </c>
    </row>
    <row r="10" spans="1:9" s="29" customFormat="1" ht="15" x14ac:dyDescent="0.25">
      <c r="A10" s="90"/>
      <c r="B10" s="198" t="s">
        <v>126</v>
      </c>
      <c r="C10" s="186" t="s">
        <v>21</v>
      </c>
      <c r="D10" s="202"/>
      <c r="E10" s="187" t="s">
        <v>21</v>
      </c>
      <c r="F10" s="186" t="s">
        <v>21</v>
      </c>
      <c r="G10" s="202"/>
      <c r="H10" s="187" t="s">
        <v>21</v>
      </c>
    </row>
    <row r="11" spans="1:9" s="29" customFormat="1" ht="15" x14ac:dyDescent="0.25">
      <c r="A11" s="90"/>
      <c r="B11" s="198" t="s">
        <v>127</v>
      </c>
      <c r="C11" s="186" t="s">
        <v>21</v>
      </c>
      <c r="D11" s="202"/>
      <c r="E11" s="187" t="s">
        <v>21</v>
      </c>
      <c r="F11" s="186" t="s">
        <v>21</v>
      </c>
      <c r="G11" s="202"/>
      <c r="H11" s="187" t="s">
        <v>21</v>
      </c>
    </row>
    <row r="12" spans="1:9" s="29" customFormat="1" ht="15" x14ac:dyDescent="0.25">
      <c r="A12" s="90"/>
      <c r="B12" s="198" t="s">
        <v>128</v>
      </c>
      <c r="C12" s="186" t="s">
        <v>21</v>
      </c>
      <c r="D12" s="202"/>
      <c r="E12" s="187" t="s">
        <v>21</v>
      </c>
      <c r="F12" s="186" t="s">
        <v>21</v>
      </c>
      <c r="G12" s="202"/>
      <c r="H12" s="187" t="s">
        <v>21</v>
      </c>
    </row>
    <row r="13" spans="1:9" s="29" customFormat="1" ht="15" x14ac:dyDescent="0.25">
      <c r="A13" s="90"/>
      <c r="B13" s="198" t="s">
        <v>129</v>
      </c>
      <c r="C13" s="186" t="s">
        <v>21</v>
      </c>
      <c r="D13" s="202"/>
      <c r="E13" s="187" t="s">
        <v>21</v>
      </c>
      <c r="F13" s="186" t="s">
        <v>21</v>
      </c>
      <c r="G13" s="202"/>
      <c r="H13" s="187" t="s">
        <v>21</v>
      </c>
    </row>
    <row r="14" spans="1:9" s="29" customFormat="1" ht="15" x14ac:dyDescent="0.25">
      <c r="A14" s="90"/>
      <c r="B14" s="198" t="s">
        <v>130</v>
      </c>
      <c r="C14" s="186" t="s">
        <v>21</v>
      </c>
      <c r="D14" s="202"/>
      <c r="E14" s="187" t="s">
        <v>21</v>
      </c>
      <c r="F14" s="186" t="s">
        <v>21</v>
      </c>
      <c r="G14" s="202"/>
      <c r="H14" s="187" t="s">
        <v>21</v>
      </c>
    </row>
    <row r="15" spans="1:9" s="29" customFormat="1" ht="15" x14ac:dyDescent="0.25">
      <c r="A15" s="90"/>
      <c r="B15" s="198" t="s">
        <v>131</v>
      </c>
      <c r="C15" s="186" t="s">
        <v>21</v>
      </c>
      <c r="D15" s="202"/>
      <c r="E15" s="187" t="s">
        <v>21</v>
      </c>
      <c r="F15" s="186" t="s">
        <v>21</v>
      </c>
      <c r="G15" s="202"/>
      <c r="H15" s="187" t="s">
        <v>21</v>
      </c>
    </row>
    <row r="16" spans="1:9" s="29" customFormat="1" ht="15" x14ac:dyDescent="0.25">
      <c r="A16" s="90"/>
      <c r="B16" s="198" t="s">
        <v>132</v>
      </c>
      <c r="C16" s="186" t="s">
        <v>21</v>
      </c>
      <c r="D16" s="202"/>
      <c r="E16" s="187" t="s">
        <v>21</v>
      </c>
      <c r="F16" s="186" t="s">
        <v>21</v>
      </c>
      <c r="G16" s="202"/>
      <c r="H16" s="187" t="s">
        <v>21</v>
      </c>
    </row>
    <row r="17" spans="1:8" s="29" customFormat="1" ht="15" x14ac:dyDescent="0.25">
      <c r="A17" s="90"/>
      <c r="B17" s="198" t="s">
        <v>133</v>
      </c>
      <c r="C17" s="186" t="s">
        <v>21</v>
      </c>
      <c r="D17" s="202"/>
      <c r="E17" s="187" t="s">
        <v>21</v>
      </c>
      <c r="F17" s="186" t="s">
        <v>21</v>
      </c>
      <c r="G17" s="202"/>
      <c r="H17" s="187" t="s">
        <v>21</v>
      </c>
    </row>
    <row r="18" spans="1:8" s="29" customFormat="1" ht="15" x14ac:dyDescent="0.25">
      <c r="A18" s="90"/>
      <c r="B18" s="198" t="s">
        <v>134</v>
      </c>
      <c r="C18" s="186" t="s">
        <v>21</v>
      </c>
      <c r="D18" s="202"/>
      <c r="E18" s="187" t="s">
        <v>21</v>
      </c>
      <c r="F18" s="186" t="s">
        <v>21</v>
      </c>
      <c r="G18" s="202"/>
      <c r="H18" s="187" t="s">
        <v>21</v>
      </c>
    </row>
    <row r="19" spans="1:8" s="29" customFormat="1" ht="15" x14ac:dyDescent="0.25">
      <c r="A19" s="90"/>
      <c r="B19" s="198" t="s">
        <v>135</v>
      </c>
      <c r="C19" s="186" t="s">
        <v>21</v>
      </c>
      <c r="D19" s="202"/>
      <c r="E19" s="187" t="s">
        <v>21</v>
      </c>
      <c r="F19" s="186" t="s">
        <v>21</v>
      </c>
      <c r="G19" s="202"/>
      <c r="H19" s="187" t="s">
        <v>21</v>
      </c>
    </row>
    <row r="20" spans="1:8" s="29" customFormat="1" ht="15" x14ac:dyDescent="0.25">
      <c r="A20" s="90"/>
      <c r="B20" s="198" t="s">
        <v>136</v>
      </c>
      <c r="C20" s="186" t="s">
        <v>21</v>
      </c>
      <c r="D20" s="202"/>
      <c r="E20" s="187" t="s">
        <v>21</v>
      </c>
      <c r="F20" s="186" t="s">
        <v>21</v>
      </c>
      <c r="G20" s="202"/>
      <c r="H20" s="187" t="s">
        <v>21</v>
      </c>
    </row>
    <row r="21" spans="1:8" s="29" customFormat="1" ht="15" x14ac:dyDescent="0.25">
      <c r="A21" s="90"/>
      <c r="B21" s="198" t="s">
        <v>137</v>
      </c>
      <c r="C21" s="186" t="s">
        <v>21</v>
      </c>
      <c r="D21" s="202"/>
      <c r="E21" s="187" t="s">
        <v>21</v>
      </c>
      <c r="F21" s="186" t="s">
        <v>21</v>
      </c>
      <c r="G21" s="202"/>
      <c r="H21" s="187" t="s">
        <v>21</v>
      </c>
    </row>
    <row r="22" spans="1:8" s="29" customFormat="1" ht="15" x14ac:dyDescent="0.25">
      <c r="A22" s="90"/>
      <c r="B22" s="198" t="s">
        <v>138</v>
      </c>
      <c r="C22" s="186" t="s">
        <v>21</v>
      </c>
      <c r="D22" s="202"/>
      <c r="E22" s="187" t="s">
        <v>21</v>
      </c>
      <c r="F22" s="186" t="s">
        <v>21</v>
      </c>
      <c r="G22" s="202"/>
      <c r="H22" s="187" t="s">
        <v>21</v>
      </c>
    </row>
    <row r="23" spans="1:8" s="29" customFormat="1" ht="15" x14ac:dyDescent="0.25">
      <c r="A23" s="90"/>
      <c r="B23" s="198"/>
      <c r="C23" s="186" t="s">
        <v>21</v>
      </c>
      <c r="D23" s="202"/>
      <c r="E23" s="187" t="s">
        <v>21</v>
      </c>
      <c r="F23" s="186" t="s">
        <v>21</v>
      </c>
      <c r="G23" s="202"/>
      <c r="H23" s="187" t="s">
        <v>21</v>
      </c>
    </row>
    <row r="24" spans="1:8" s="29" customFormat="1" ht="15" x14ac:dyDescent="0.25">
      <c r="A24" s="90"/>
      <c r="B24" s="198"/>
      <c r="C24" s="186" t="s">
        <v>21</v>
      </c>
      <c r="D24" s="202"/>
      <c r="E24" s="187" t="s">
        <v>21</v>
      </c>
      <c r="F24" s="186" t="s">
        <v>21</v>
      </c>
      <c r="G24" s="202"/>
      <c r="H24" s="187" t="s">
        <v>21</v>
      </c>
    </row>
    <row r="25" spans="1:8" s="29" customFormat="1" ht="15" x14ac:dyDescent="0.25">
      <c r="A25" s="90"/>
      <c r="B25" s="198"/>
      <c r="C25" s="186" t="s">
        <v>21</v>
      </c>
      <c r="D25" s="202"/>
      <c r="E25" s="187" t="s">
        <v>21</v>
      </c>
      <c r="F25" s="186" t="s">
        <v>21</v>
      </c>
      <c r="G25" s="202"/>
      <c r="H25" s="187" t="s">
        <v>21</v>
      </c>
    </row>
    <row r="26" spans="1:8" s="29" customFormat="1" ht="15" x14ac:dyDescent="0.25">
      <c r="A26" s="90"/>
      <c r="B26" s="198"/>
      <c r="C26" s="186" t="s">
        <v>21</v>
      </c>
      <c r="D26" s="202"/>
      <c r="E26" s="187" t="s">
        <v>21</v>
      </c>
      <c r="F26" s="186" t="s">
        <v>21</v>
      </c>
      <c r="G26" s="202"/>
      <c r="H26" s="187" t="s">
        <v>21</v>
      </c>
    </row>
    <row r="27" spans="1:8" s="29" customFormat="1" ht="15" x14ac:dyDescent="0.25">
      <c r="A27" s="90"/>
      <c r="B27" s="198"/>
      <c r="C27" s="186" t="s">
        <v>21</v>
      </c>
      <c r="D27" s="202"/>
      <c r="E27" s="187" t="s">
        <v>21</v>
      </c>
      <c r="F27" s="186" t="s">
        <v>21</v>
      </c>
      <c r="G27" s="202"/>
      <c r="H27" s="187" t="s">
        <v>21</v>
      </c>
    </row>
    <row r="28" spans="1:8" s="29" customFormat="1" ht="15" x14ac:dyDescent="0.25">
      <c r="A28" s="90"/>
      <c r="B28" s="198"/>
      <c r="C28" s="186" t="s">
        <v>21</v>
      </c>
      <c r="D28" s="202"/>
      <c r="E28" s="187" t="s">
        <v>21</v>
      </c>
      <c r="F28" s="186" t="s">
        <v>21</v>
      </c>
      <c r="G28" s="202"/>
      <c r="H28" s="187" t="s">
        <v>21</v>
      </c>
    </row>
    <row r="29" spans="1:8" s="29" customFormat="1" ht="15" x14ac:dyDescent="0.25">
      <c r="A29" s="90"/>
      <c r="B29" s="198"/>
      <c r="C29" s="186" t="s">
        <v>21</v>
      </c>
      <c r="D29" s="202"/>
      <c r="E29" s="187" t="s">
        <v>21</v>
      </c>
      <c r="F29" s="186" t="s">
        <v>21</v>
      </c>
      <c r="G29" s="202"/>
      <c r="H29" s="187" t="s">
        <v>21</v>
      </c>
    </row>
    <row r="30" spans="1:8" s="29" customFormat="1" ht="15" x14ac:dyDescent="0.25">
      <c r="A30" s="90"/>
      <c r="B30" s="198"/>
      <c r="C30" s="186" t="s">
        <v>21</v>
      </c>
      <c r="D30" s="202"/>
      <c r="E30" s="187" t="s">
        <v>21</v>
      </c>
      <c r="F30" s="186" t="s">
        <v>21</v>
      </c>
      <c r="G30" s="202"/>
      <c r="H30" s="187" t="s">
        <v>21</v>
      </c>
    </row>
    <row r="31" spans="1:8" s="29" customFormat="1" ht="15" x14ac:dyDescent="0.25">
      <c r="A31" s="90"/>
      <c r="B31" s="198"/>
      <c r="C31" s="186" t="s">
        <v>21</v>
      </c>
      <c r="D31" s="202"/>
      <c r="E31" s="187" t="s">
        <v>21</v>
      </c>
      <c r="F31" s="186" t="s">
        <v>21</v>
      </c>
      <c r="G31" s="202"/>
      <c r="H31" s="187" t="s">
        <v>21</v>
      </c>
    </row>
    <row r="32" spans="1:8" s="29" customFormat="1" ht="15" x14ac:dyDescent="0.25">
      <c r="A32" s="90"/>
      <c r="B32" s="199"/>
      <c r="C32" s="186" t="s">
        <v>21</v>
      </c>
      <c r="D32" s="202"/>
      <c r="E32" s="187" t="s">
        <v>21</v>
      </c>
      <c r="F32" s="186" t="s">
        <v>21</v>
      </c>
      <c r="G32" s="202"/>
      <c r="H32" s="187" t="s">
        <v>21</v>
      </c>
    </row>
    <row r="33" spans="1:10" ht="13.8" thickBot="1" x14ac:dyDescent="0.3">
      <c r="A33" s="42"/>
      <c r="B33" s="200"/>
      <c r="C33" s="188" t="s">
        <v>21</v>
      </c>
      <c r="D33" s="203"/>
      <c r="E33" s="189" t="s">
        <v>21</v>
      </c>
      <c r="F33" s="188" t="s">
        <v>21</v>
      </c>
      <c r="G33" s="203"/>
      <c r="H33" s="189" t="s">
        <v>21</v>
      </c>
    </row>
    <row r="34" spans="1:10" s="31" customFormat="1" ht="17.100000000000001" customHeight="1" x14ac:dyDescent="0.25">
      <c r="A34" s="42"/>
      <c r="B34" s="91" t="s">
        <v>24</v>
      </c>
      <c r="C34" s="190" t="s">
        <v>21</v>
      </c>
      <c r="D34" s="204"/>
      <c r="E34" s="191" t="s">
        <v>21</v>
      </c>
      <c r="F34" s="192" t="s">
        <v>21</v>
      </c>
      <c r="G34" s="204"/>
      <c r="H34" s="193" t="s">
        <v>21</v>
      </c>
    </row>
    <row r="35" spans="1:10" ht="16.5" customHeight="1" x14ac:dyDescent="0.25">
      <c r="B35" s="93" t="s">
        <v>70</v>
      </c>
      <c r="C35" s="32"/>
      <c r="F35" s="32"/>
      <c r="G35" s="32"/>
      <c r="H35" s="32"/>
    </row>
    <row r="36" spans="1:10" ht="16.5" customHeight="1" x14ac:dyDescent="0.25">
      <c r="B36" s="93"/>
      <c r="C36" s="32"/>
      <c r="F36" s="32"/>
      <c r="G36" s="32"/>
      <c r="H36" s="32"/>
    </row>
    <row r="37" spans="1:10" ht="12.6" customHeight="1" x14ac:dyDescent="0.25">
      <c r="B37" s="94" t="s">
        <v>72</v>
      </c>
      <c r="C37" s="92"/>
      <c r="D37" s="95"/>
      <c r="E37" s="95"/>
      <c r="F37" s="92"/>
      <c r="G37" s="92"/>
      <c r="H37" s="92"/>
    </row>
    <row r="38" spans="1:10" s="6" customFormat="1" ht="28.95" customHeight="1" x14ac:dyDescent="0.25">
      <c r="A38" s="2"/>
      <c r="B38" s="284" t="s">
        <v>99</v>
      </c>
      <c r="C38" s="284"/>
      <c r="D38" s="284"/>
      <c r="E38" s="284"/>
      <c r="F38" s="284"/>
      <c r="G38" s="284"/>
      <c r="H38" s="284"/>
      <c r="I38" s="54"/>
      <c r="J38" s="54"/>
    </row>
    <row r="39" spans="1:10" s="6" customFormat="1" ht="51.9" customHeight="1" x14ac:dyDescent="0.25">
      <c r="A39" s="2"/>
      <c r="B39" s="292" t="s">
        <v>91</v>
      </c>
      <c r="C39" s="292"/>
      <c r="D39" s="292"/>
      <c r="E39" s="292"/>
      <c r="F39" s="292"/>
      <c r="G39" s="292"/>
      <c r="H39" s="292"/>
      <c r="I39" s="54"/>
      <c r="J39" s="54"/>
    </row>
    <row r="40" spans="1:10" s="117" customFormat="1" ht="15.75" customHeight="1" x14ac:dyDescent="0.3">
      <c r="A40" s="115"/>
      <c r="B40" s="292" t="s">
        <v>73</v>
      </c>
      <c r="C40" s="293"/>
      <c r="D40" s="293"/>
      <c r="E40" s="293"/>
      <c r="F40" s="293"/>
      <c r="G40" s="293"/>
      <c r="H40" s="293"/>
      <c r="I40" s="116"/>
      <c r="J40" s="116"/>
    </row>
    <row r="41" spans="1:10" s="6" customFormat="1" ht="24.9" customHeight="1" x14ac:dyDescent="0.25">
      <c r="A41" s="118"/>
      <c r="B41" s="284" t="s">
        <v>100</v>
      </c>
      <c r="C41" s="284"/>
      <c r="D41" s="284"/>
      <c r="E41" s="284"/>
      <c r="F41" s="284"/>
      <c r="G41" s="284"/>
      <c r="H41" s="284"/>
      <c r="I41" s="54"/>
      <c r="J41" s="54"/>
    </row>
    <row r="42" spans="1:10" s="66" customFormat="1" ht="18.75" customHeight="1" x14ac:dyDescent="0.25">
      <c r="C42" s="236"/>
      <c r="D42" s="237"/>
      <c r="E42" s="237"/>
      <c r="F42" s="158"/>
    </row>
    <row r="43" spans="1:10" s="66" customFormat="1" ht="18.899999999999999" customHeight="1" x14ac:dyDescent="0.25">
      <c r="F43" s="295" t="s">
        <v>141</v>
      </c>
      <c r="G43" s="296"/>
      <c r="H43" s="297"/>
    </row>
    <row r="44" spans="1:10" s="66" customFormat="1" ht="15.75" customHeight="1" x14ac:dyDescent="0.25">
      <c r="A44" s="229"/>
      <c r="B44" s="230"/>
      <c r="C44" s="230"/>
      <c r="E44" s="160"/>
      <c r="F44" s="174" t="s">
        <v>10</v>
      </c>
    </row>
    <row r="45" spans="1:10" x14ac:dyDescent="0.25">
      <c r="B45" s="32"/>
      <c r="C45" s="32"/>
      <c r="F45" s="32"/>
      <c r="G45" s="32"/>
      <c r="H45" s="32"/>
    </row>
    <row r="46" spans="1:10" x14ac:dyDescent="0.25">
      <c r="B46" s="32"/>
      <c r="C46" s="32"/>
      <c r="F46" s="32"/>
      <c r="G46" s="32"/>
      <c r="H46" s="32"/>
    </row>
    <row r="47" spans="1:10" x14ac:dyDescent="0.25">
      <c r="B47" s="32"/>
      <c r="C47" s="32"/>
      <c r="F47" s="32"/>
      <c r="G47" s="32"/>
      <c r="H47" s="32"/>
    </row>
    <row r="48" spans="1:10" x14ac:dyDescent="0.25">
      <c r="B48" s="32"/>
      <c r="C48" s="32"/>
      <c r="F48" s="32"/>
      <c r="G48" s="32"/>
      <c r="H48" s="32"/>
    </row>
    <row r="49" spans="2:9" x14ac:dyDescent="0.25">
      <c r="B49" s="32"/>
      <c r="C49" s="32"/>
      <c r="F49" s="32"/>
      <c r="G49" s="32"/>
      <c r="H49" s="32"/>
    </row>
    <row r="50" spans="2:9" x14ac:dyDescent="0.25">
      <c r="B50" s="32"/>
      <c r="C50" s="32"/>
      <c r="F50" s="32"/>
      <c r="G50" s="32"/>
      <c r="H50" s="32"/>
    </row>
    <row r="51" spans="2:9" x14ac:dyDescent="0.25">
      <c r="B51" s="32"/>
      <c r="C51" s="32"/>
      <c r="F51" s="32"/>
      <c r="G51" s="32"/>
      <c r="H51" s="32"/>
    </row>
    <row r="52" spans="2:9" ht="33" x14ac:dyDescent="0.6">
      <c r="B52" s="32"/>
      <c r="C52" s="32"/>
      <c r="F52" s="32"/>
      <c r="G52" s="32"/>
      <c r="H52" s="32"/>
      <c r="I52" s="34"/>
    </row>
    <row r="53" spans="2:9" ht="33" x14ac:dyDescent="0.6">
      <c r="B53" s="32"/>
      <c r="C53" s="32"/>
      <c r="F53" s="32"/>
      <c r="G53" s="32"/>
      <c r="H53" s="32"/>
      <c r="I53" s="34"/>
    </row>
    <row r="54" spans="2:9" ht="33" x14ac:dyDescent="0.6">
      <c r="B54" s="32"/>
      <c r="C54" s="32"/>
      <c r="F54" s="32"/>
      <c r="G54" s="32"/>
      <c r="H54" s="32"/>
      <c r="I54" s="34"/>
    </row>
    <row r="55" spans="2:9" x14ac:dyDescent="0.25">
      <c r="B55" s="32"/>
      <c r="C55" s="32"/>
    </row>
    <row r="56" spans="2:9" x14ac:dyDescent="0.25">
      <c r="B56" s="32"/>
      <c r="C56" s="32"/>
    </row>
    <row r="57" spans="2:9" x14ac:dyDescent="0.25">
      <c r="B57" s="32"/>
      <c r="C57" s="32"/>
    </row>
    <row r="58" spans="2:9" x14ac:dyDescent="0.25">
      <c r="B58" s="32"/>
      <c r="C58" s="32"/>
    </row>
    <row r="59" spans="2:9" x14ac:dyDescent="0.25">
      <c r="B59" s="32"/>
      <c r="C59" s="32"/>
    </row>
    <row r="60" spans="2:9" x14ac:dyDescent="0.25">
      <c r="B60" s="32"/>
      <c r="C60" s="32"/>
    </row>
    <row r="61" spans="2:9" x14ac:dyDescent="0.25">
      <c r="B61" s="32"/>
      <c r="C61" s="32"/>
    </row>
    <row r="62" spans="2:9" x14ac:dyDescent="0.25">
      <c r="B62" s="32"/>
      <c r="C62" s="32"/>
    </row>
    <row r="63" spans="2:9" x14ac:dyDescent="0.25">
      <c r="B63" s="32"/>
      <c r="C63" s="32"/>
    </row>
    <row r="64" spans="2:9" x14ac:dyDescent="0.25">
      <c r="B64" s="32"/>
      <c r="C64" s="32"/>
    </row>
    <row r="65" spans="2:3" x14ac:dyDescent="0.25">
      <c r="B65" s="32"/>
      <c r="C65" s="32"/>
    </row>
    <row r="66" spans="2:3" x14ac:dyDescent="0.25">
      <c r="B66" s="32"/>
      <c r="C66" s="32"/>
    </row>
    <row r="67" spans="2:3" x14ac:dyDescent="0.25">
      <c r="B67" s="32"/>
      <c r="C67" s="32"/>
    </row>
    <row r="68" spans="2:3" x14ac:dyDescent="0.25">
      <c r="B68" s="32"/>
      <c r="C68" s="32"/>
    </row>
    <row r="69" spans="2:3" x14ac:dyDescent="0.25">
      <c r="B69" s="32"/>
      <c r="C69" s="32"/>
    </row>
    <row r="70" spans="2:3" x14ac:dyDescent="0.25">
      <c r="B70" s="32"/>
      <c r="C70" s="32"/>
    </row>
    <row r="71" spans="2:3" x14ac:dyDescent="0.25">
      <c r="B71" s="32"/>
      <c r="C71" s="32"/>
    </row>
    <row r="72" spans="2:3" x14ac:dyDescent="0.25">
      <c r="B72" s="32"/>
      <c r="C72" s="32"/>
    </row>
    <row r="73" spans="2:3" x14ac:dyDescent="0.25">
      <c r="B73" s="32"/>
      <c r="C73" s="32"/>
    </row>
    <row r="74" spans="2:3" x14ac:dyDescent="0.25">
      <c r="B74" s="32"/>
      <c r="C74" s="32"/>
    </row>
    <row r="75" spans="2:3" x14ac:dyDescent="0.25">
      <c r="B75" s="32"/>
      <c r="C75" s="32"/>
    </row>
    <row r="76" spans="2:3" x14ac:dyDescent="0.25">
      <c r="B76" s="32"/>
      <c r="C76" s="32"/>
    </row>
    <row r="77" spans="2:3" x14ac:dyDescent="0.25">
      <c r="B77" s="32"/>
      <c r="C77" s="32"/>
    </row>
    <row r="78" spans="2:3" x14ac:dyDescent="0.25">
      <c r="B78" s="32"/>
      <c r="C78" s="32"/>
    </row>
  </sheetData>
  <sheetProtection algorithmName="SHA-512" hashValue="v1YMWjeWHRsfnYlcvm9fa7dOdAvw4d3cGa+Su8CAgCL/+aRGfQLsr4lvhkadbarJ/tizL6ZkNVDtADYvMa3xiQ==" saltValue="HW+6xVQmwCk8gcJu+KA1VA==" spinCount="100000" sheet="1" insertRows="0" selectLockedCells="1"/>
  <mergeCells count="12">
    <mergeCell ref="A44:C44"/>
    <mergeCell ref="C1:H1"/>
    <mergeCell ref="B41:H41"/>
    <mergeCell ref="B3:H3"/>
    <mergeCell ref="B4:B5"/>
    <mergeCell ref="C4:H4"/>
    <mergeCell ref="B38:H38"/>
    <mergeCell ref="B39:H39"/>
    <mergeCell ref="B40:H40"/>
    <mergeCell ref="B2:F2"/>
    <mergeCell ref="C42:E42"/>
    <mergeCell ref="F43:H43"/>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81"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1"/>
  <sheetViews>
    <sheetView showGridLines="0" zoomScale="115" zoomScaleNormal="115" zoomScaleSheetLayoutView="115" workbookViewId="0">
      <selection activeCell="E9" sqref="E9:L9"/>
    </sheetView>
  </sheetViews>
  <sheetFormatPr defaultColWidth="9.109375" defaultRowHeight="14.4" x14ac:dyDescent="0.3"/>
  <cols>
    <col min="1" max="1" width="2.6640625" customWidth="1"/>
    <col min="2" max="2" width="3" customWidth="1"/>
    <col min="3" max="3" width="3.109375" customWidth="1"/>
    <col min="4" max="5" width="11.33203125" customWidth="1"/>
    <col min="6" max="6" width="4.88671875" customWidth="1"/>
    <col min="7" max="7" width="1.88671875" bestFit="1" customWidth="1"/>
    <col min="9" max="9" width="14.33203125" customWidth="1"/>
    <col min="10" max="10" width="3" bestFit="1" customWidth="1"/>
    <col min="11" max="11" width="3.5546875" bestFit="1" customWidth="1"/>
    <col min="12" max="12" width="8.5546875" customWidth="1"/>
    <col min="13" max="13" width="2" customWidth="1"/>
    <col min="14" max="14" width="8.109375" customWidth="1"/>
    <col min="15" max="15" width="1.88671875" customWidth="1"/>
    <col min="17" max="17" width="3.33203125" customWidth="1"/>
  </cols>
  <sheetData>
    <row r="1" spans="1:17" x14ac:dyDescent="0.3">
      <c r="A1" s="36"/>
      <c r="B1" s="36"/>
      <c r="C1" s="36"/>
      <c r="D1" s="4"/>
      <c r="E1" s="4"/>
      <c r="F1" s="70"/>
      <c r="G1" s="70"/>
      <c r="H1" s="70"/>
      <c r="I1" s="70"/>
      <c r="J1" s="70"/>
      <c r="K1" s="70"/>
      <c r="L1" s="70"/>
      <c r="M1" s="70"/>
      <c r="N1" s="96"/>
      <c r="O1" s="96"/>
      <c r="P1" s="36"/>
    </row>
    <row r="2" spans="1:17" ht="13.5" customHeight="1" x14ac:dyDescent="0.3">
      <c r="A2" s="36"/>
      <c r="B2" s="36"/>
      <c r="C2" s="36"/>
      <c r="D2" s="36"/>
      <c r="E2" s="36"/>
      <c r="F2" s="36"/>
      <c r="G2" s="36"/>
      <c r="H2" s="36"/>
      <c r="I2" s="36"/>
      <c r="J2" s="36"/>
      <c r="K2" s="36"/>
      <c r="L2" s="36"/>
      <c r="M2" s="36"/>
      <c r="N2" s="36"/>
      <c r="O2" s="36"/>
      <c r="P2" s="36"/>
    </row>
    <row r="3" spans="1:17" ht="15.6" x14ac:dyDescent="0.3">
      <c r="A3" s="36"/>
      <c r="B3" s="36"/>
      <c r="C3" s="36"/>
      <c r="D3" s="298" t="s">
        <v>25</v>
      </c>
      <c r="E3" s="298"/>
      <c r="F3" s="298"/>
      <c r="G3" s="298"/>
      <c r="H3" s="298"/>
      <c r="I3" s="298"/>
      <c r="J3" s="298"/>
      <c r="K3" s="298"/>
      <c r="L3" s="298"/>
      <c r="M3" s="298"/>
      <c r="N3" s="298"/>
      <c r="O3" s="37"/>
      <c r="P3" s="36"/>
    </row>
    <row r="4" spans="1:17" ht="18.75" customHeight="1" x14ac:dyDescent="0.3">
      <c r="A4" s="299" t="s">
        <v>74</v>
      </c>
      <c r="B4" s="299"/>
      <c r="C4" s="299"/>
      <c r="D4" s="299"/>
      <c r="E4" s="299"/>
      <c r="F4" s="299"/>
      <c r="G4" s="299"/>
      <c r="H4" s="299"/>
      <c r="I4" s="299"/>
      <c r="J4" s="299"/>
      <c r="K4" s="299"/>
      <c r="L4" s="299"/>
      <c r="M4" s="299"/>
      <c r="N4" s="299"/>
      <c r="O4" s="299"/>
      <c r="P4" s="299"/>
    </row>
    <row r="5" spans="1:17" ht="28.5" customHeight="1" thickBot="1" x14ac:dyDescent="0.35">
      <c r="A5" s="38"/>
      <c r="B5" s="38"/>
      <c r="C5" s="302" t="s">
        <v>44</v>
      </c>
      <c r="D5" s="302"/>
      <c r="E5" s="306" t="str">
        <f>IF('Form Page 1'!A1&gt;0, 'Form Page 1'!A1, " ")</f>
        <v>Spectrotel of the Midwest LLC</v>
      </c>
      <c r="F5" s="306"/>
      <c r="G5" s="306"/>
      <c r="H5" s="306"/>
      <c r="I5" s="306"/>
      <c r="J5" s="306"/>
      <c r="K5" s="306"/>
      <c r="L5" s="306"/>
      <c r="M5" s="306"/>
      <c r="N5" s="306"/>
      <c r="O5" s="98"/>
      <c r="P5" s="97"/>
    </row>
    <row r="6" spans="1:17" ht="23.25" customHeight="1" x14ac:dyDescent="0.3">
      <c r="A6" s="36"/>
      <c r="B6" s="36"/>
      <c r="C6" s="195" t="s">
        <v>104</v>
      </c>
      <c r="D6" s="44"/>
      <c r="E6" s="44"/>
      <c r="F6" s="44"/>
      <c r="G6" s="307">
        <f>'Form Page 1'!$D$9</f>
        <v>2022</v>
      </c>
      <c r="H6" s="307"/>
      <c r="I6" s="44"/>
      <c r="J6" s="44"/>
      <c r="K6" s="44"/>
      <c r="L6" s="99"/>
      <c r="M6" s="99"/>
      <c r="N6" s="99"/>
      <c r="O6" s="37"/>
      <c r="P6" s="36"/>
    </row>
    <row r="7" spans="1:17" ht="9.75" customHeight="1" x14ac:dyDescent="0.4">
      <c r="A7" s="39"/>
      <c r="B7" s="39"/>
      <c r="C7" s="45"/>
      <c r="D7" s="44"/>
      <c r="E7" s="301"/>
      <c r="F7" s="301"/>
      <c r="G7" s="301"/>
      <c r="H7" s="301"/>
      <c r="I7" s="301"/>
      <c r="J7" s="47"/>
      <c r="K7" s="44"/>
      <c r="L7" s="44"/>
      <c r="M7" s="44"/>
      <c r="N7" s="44"/>
      <c r="O7" s="36"/>
      <c r="P7" s="36"/>
    </row>
    <row r="8" spans="1:17" ht="15" customHeight="1" x14ac:dyDescent="0.3">
      <c r="A8" s="36"/>
      <c r="B8" s="36"/>
      <c r="C8" s="45"/>
      <c r="D8" s="304" t="s">
        <v>75</v>
      </c>
      <c r="E8" s="304"/>
      <c r="F8" s="304"/>
      <c r="G8" s="304"/>
      <c r="H8" s="304"/>
      <c r="I8" s="304"/>
      <c r="J8" s="304"/>
      <c r="K8" s="304"/>
      <c r="L8" s="304"/>
      <c r="M8" s="44"/>
      <c r="N8" s="44"/>
      <c r="O8" s="36"/>
      <c r="P8" s="36"/>
    </row>
    <row r="9" spans="1:17" ht="19.5" customHeight="1" x14ac:dyDescent="0.3">
      <c r="A9" s="39"/>
      <c r="B9" s="39"/>
      <c r="C9" s="45"/>
      <c r="D9" s="100" t="s">
        <v>19</v>
      </c>
      <c r="E9" s="303" t="s">
        <v>113</v>
      </c>
      <c r="F9" s="303"/>
      <c r="G9" s="303"/>
      <c r="H9" s="303"/>
      <c r="I9" s="303"/>
      <c r="J9" s="303"/>
      <c r="K9" s="303"/>
      <c r="L9" s="303"/>
      <c r="M9" s="44"/>
      <c r="N9" s="44"/>
      <c r="O9" s="36"/>
      <c r="P9" s="36"/>
    </row>
    <row r="10" spans="1:17" ht="19.5" customHeight="1" x14ac:dyDescent="0.3">
      <c r="A10" s="36"/>
      <c r="B10" s="36"/>
      <c r="C10" s="44"/>
      <c r="D10" s="101" t="s">
        <v>42</v>
      </c>
      <c r="E10" s="303" t="s">
        <v>139</v>
      </c>
      <c r="F10" s="303"/>
      <c r="G10" s="303"/>
      <c r="H10" s="303"/>
      <c r="I10" s="303"/>
      <c r="J10" s="303"/>
      <c r="K10" s="303"/>
      <c r="L10" s="303"/>
      <c r="M10" s="46"/>
      <c r="N10" s="46"/>
      <c r="O10" s="36"/>
      <c r="P10" s="36"/>
    </row>
    <row r="11" spans="1:17" ht="19.5" customHeight="1" x14ac:dyDescent="0.3">
      <c r="A11" s="36"/>
      <c r="B11" s="36"/>
      <c r="C11" s="44"/>
      <c r="D11" s="102" t="s">
        <v>93</v>
      </c>
      <c r="E11" s="303" t="s">
        <v>140</v>
      </c>
      <c r="F11" s="303"/>
      <c r="G11" s="303"/>
      <c r="H11" s="303"/>
      <c r="I11" s="303"/>
      <c r="J11" s="303"/>
      <c r="K11" s="303"/>
      <c r="L11" s="303"/>
      <c r="M11" s="43"/>
      <c r="N11" s="43"/>
      <c r="O11" s="3"/>
      <c r="P11" s="36"/>
    </row>
    <row r="12" spans="1:17" ht="20.100000000000001" customHeight="1" x14ac:dyDescent="0.3">
      <c r="A12" s="36"/>
      <c r="B12" s="36"/>
      <c r="C12" s="46"/>
      <c r="D12" s="44"/>
      <c r="E12" s="300"/>
      <c r="F12" s="300"/>
      <c r="G12" s="300"/>
      <c r="H12" s="300"/>
      <c r="I12" s="300"/>
      <c r="J12" s="300"/>
      <c r="K12" s="300"/>
      <c r="L12" s="300"/>
      <c r="M12" s="300"/>
      <c r="N12" s="300"/>
      <c r="O12" s="175"/>
      <c r="P12" s="36"/>
    </row>
    <row r="13" spans="1:17" ht="24.75" customHeight="1" x14ac:dyDescent="0.3">
      <c r="A13" s="36"/>
      <c r="B13" s="36"/>
      <c r="C13" s="305" t="s">
        <v>76</v>
      </c>
      <c r="D13" s="305"/>
      <c r="E13" s="305"/>
      <c r="F13" s="305"/>
      <c r="G13" s="305"/>
      <c r="H13" s="305"/>
      <c r="I13" s="305"/>
      <c r="J13" s="305"/>
      <c r="K13" s="305"/>
      <c r="L13" s="305"/>
      <c r="M13" s="305"/>
      <c r="N13" s="305"/>
      <c r="O13" s="3"/>
      <c r="P13" s="36"/>
    </row>
    <row r="14" spans="1:17" ht="20.100000000000001" customHeight="1" x14ac:dyDescent="0.3">
      <c r="A14" s="36"/>
      <c r="B14" s="36"/>
      <c r="C14" s="71"/>
      <c r="D14" s="44"/>
      <c r="E14" s="300"/>
      <c r="F14" s="300"/>
      <c r="G14" s="300"/>
      <c r="H14" s="300"/>
      <c r="I14" s="300"/>
      <c r="J14" s="300"/>
      <c r="K14" s="300"/>
      <c r="L14" s="300"/>
      <c r="M14" s="300"/>
      <c r="N14" s="300"/>
      <c r="O14" s="175"/>
      <c r="P14" s="36"/>
    </row>
    <row r="15" spans="1:17" ht="30.75" customHeight="1" x14ac:dyDescent="0.3">
      <c r="B15" s="36"/>
      <c r="C15" s="308" t="s">
        <v>92</v>
      </c>
      <c r="D15" s="309"/>
      <c r="E15" s="309"/>
      <c r="F15" s="309"/>
      <c r="G15" s="309"/>
      <c r="H15" s="309"/>
      <c r="I15" s="309"/>
      <c r="J15" s="309"/>
      <c r="K15" s="309"/>
      <c r="L15" s="309"/>
      <c r="M15" s="309"/>
      <c r="N15" s="309"/>
      <c r="O15" s="310"/>
      <c r="P15" s="3"/>
      <c r="Q15" s="36"/>
    </row>
    <row r="16" spans="1:17" ht="57.75" customHeight="1" x14ac:dyDescent="0.3">
      <c r="B16" s="36"/>
      <c r="C16" s="311"/>
      <c r="D16" s="312"/>
      <c r="E16" s="312"/>
      <c r="F16" s="312"/>
      <c r="G16" s="312"/>
      <c r="H16" s="312"/>
      <c r="I16" s="312"/>
      <c r="J16" s="312"/>
      <c r="K16" s="312"/>
      <c r="L16" s="312"/>
      <c r="M16" s="312"/>
      <c r="N16" s="312"/>
      <c r="O16" s="313"/>
      <c r="P16" s="3"/>
      <c r="Q16" s="36"/>
    </row>
    <row r="17" spans="1:16" ht="21.9" customHeight="1" x14ac:dyDescent="0.3">
      <c r="A17" s="36"/>
      <c r="B17" s="36"/>
      <c r="C17" s="36"/>
      <c r="D17" s="5"/>
      <c r="E17" s="3"/>
      <c r="F17" s="3"/>
      <c r="G17" s="3"/>
      <c r="H17" s="3"/>
      <c r="I17" s="3"/>
      <c r="J17" s="3"/>
      <c r="K17" s="3"/>
      <c r="L17" s="3"/>
      <c r="M17" s="3"/>
      <c r="N17" s="3"/>
      <c r="O17" s="3"/>
      <c r="P17" s="36"/>
    </row>
    <row r="18" spans="1:16" ht="27" customHeight="1" thickBot="1" x14ac:dyDescent="0.35">
      <c r="A18" s="36"/>
      <c r="B18" s="36"/>
      <c r="C18" s="44"/>
      <c r="D18" s="319">
        <v>45078</v>
      </c>
      <c r="E18" s="320"/>
      <c r="F18" s="46"/>
      <c r="G18" s="46"/>
      <c r="H18" s="315"/>
      <c r="I18" s="315"/>
      <c r="J18" s="315"/>
      <c r="K18" s="315"/>
      <c r="L18" s="315"/>
      <c r="M18" s="315"/>
      <c r="N18" s="315"/>
      <c r="O18" s="175"/>
      <c r="P18" s="36"/>
    </row>
    <row r="19" spans="1:16" ht="22.5" customHeight="1" x14ac:dyDescent="0.3">
      <c r="A19" s="36"/>
      <c r="B19" s="36"/>
      <c r="C19" s="36"/>
      <c r="D19" s="318" t="s">
        <v>77</v>
      </c>
      <c r="E19" s="318"/>
      <c r="F19" s="36"/>
      <c r="G19" s="36"/>
      <c r="H19" s="316" t="s">
        <v>78</v>
      </c>
      <c r="I19" s="317"/>
      <c r="J19" s="317"/>
      <c r="K19" s="317"/>
      <c r="L19" s="317"/>
      <c r="M19" s="317"/>
      <c r="N19" s="317"/>
      <c r="O19" s="3"/>
      <c r="P19" s="36"/>
    </row>
    <row r="20" spans="1:16" s="40" customFormat="1" ht="31.5" customHeight="1" x14ac:dyDescent="0.3">
      <c r="A20" s="36"/>
      <c r="C20" s="321" t="s">
        <v>98</v>
      </c>
      <c r="D20" s="321"/>
      <c r="E20" s="321"/>
      <c r="F20" s="321"/>
      <c r="G20" s="321"/>
      <c r="H20" s="321"/>
      <c r="I20" s="321"/>
      <c r="J20" s="321"/>
      <c r="K20" s="321"/>
      <c r="L20" s="321"/>
      <c r="M20" s="321"/>
      <c r="N20" s="321"/>
      <c r="O20" s="321"/>
      <c r="P20" s="194"/>
    </row>
    <row r="21" spans="1:16" x14ac:dyDescent="0.3">
      <c r="B21" s="314"/>
      <c r="C21" s="314"/>
      <c r="D21" s="314"/>
      <c r="E21" s="314"/>
      <c r="F21" s="314"/>
      <c r="G21" s="314"/>
      <c r="H21" s="314"/>
      <c r="I21" s="314"/>
      <c r="J21" s="314"/>
      <c r="K21" s="314"/>
      <c r="L21" s="314"/>
      <c r="M21" s="314"/>
      <c r="N21" s="314"/>
      <c r="O21" s="314"/>
      <c r="P21" s="314"/>
    </row>
  </sheetData>
  <sheetProtection algorithmName="SHA-512" hashValue="nIX+XTId50awvdiS735BJHC0bSqeMjL7Y/4NwfM2DHlaOWDrRqC7bZJsjOA0rQvP8GBAg3GN/h2inGJrOcGo8A==" saltValue="wa2YAFGcl5fn/7Ersl1vJA==" spinCount="100000" sheet="1"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21">
    <mergeCell ref="C15:O15"/>
    <mergeCell ref="C16:O16"/>
    <mergeCell ref="B21:P21"/>
    <mergeCell ref="H18:N18"/>
    <mergeCell ref="H19:N19"/>
    <mergeCell ref="D19:E19"/>
    <mergeCell ref="D18:E18"/>
    <mergeCell ref="C20:O20"/>
    <mergeCell ref="D3:N3"/>
    <mergeCell ref="A4:P4"/>
    <mergeCell ref="E14:N14"/>
    <mergeCell ref="E7:I7"/>
    <mergeCell ref="C5:D5"/>
    <mergeCell ref="E9:L9"/>
    <mergeCell ref="E10:L10"/>
    <mergeCell ref="D8:L8"/>
    <mergeCell ref="C13:N13"/>
    <mergeCell ref="E12:N12"/>
    <mergeCell ref="E11:L11"/>
    <mergeCell ref="E5:N5"/>
    <mergeCell ref="G6:H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xr:uid="{00000000-0002-0000-0400-000000000000}"/>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sand46510</cp:lastModifiedBy>
  <cp:lastPrinted>2023-04-19T14:16:34Z</cp:lastPrinted>
  <dcterms:created xsi:type="dcterms:W3CDTF">2011-06-06T17:08:58Z</dcterms:created>
  <dcterms:modified xsi:type="dcterms:W3CDTF">2023-06-01T15:20:43Z</dcterms:modified>
</cp:coreProperties>
</file>