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Regulatory\Cases\RATE CASES\MO\Electric\ER-2019-0374\07 - Data Requests\OPC\RESPONSES\1000\"/>
    </mc:Choice>
  </mc:AlternateContent>
  <bookViews>
    <workbookView xWindow="0" yWindow="0" windowWidth="28800" windowHeight="11835"/>
  </bookViews>
  <sheets>
    <sheet name="IS ADJ 2" sheetId="1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M15" i="1" l="1"/>
  <c r="K15" i="1" l="1"/>
  <c r="O15" i="1" l="1"/>
  <c r="A16" i="1" l="1"/>
  <c r="K16" i="1"/>
  <c r="O16" i="1" l="1"/>
  <c r="Q15" i="1"/>
  <c r="Q16" i="1" l="1"/>
</calcChain>
</file>

<file path=xl/sharedStrings.xml><?xml version="1.0" encoding="utf-8"?>
<sst xmlns="http://schemas.openxmlformats.org/spreadsheetml/2006/main" count="38" uniqueCount="37">
  <si>
    <t>Total Company</t>
  </si>
  <si>
    <t>Line</t>
  </si>
  <si>
    <t>GL</t>
  </si>
  <si>
    <t xml:space="preserve">Allocation </t>
  </si>
  <si>
    <t>Jurisdiction</t>
  </si>
  <si>
    <t>No.</t>
  </si>
  <si>
    <t>FERC</t>
  </si>
  <si>
    <t>Account</t>
  </si>
  <si>
    <t>Description</t>
  </si>
  <si>
    <t>Reference</t>
  </si>
  <si>
    <t>Ending Balance</t>
  </si>
  <si>
    <t>Balance</t>
  </si>
  <si>
    <t>(a)</t>
  </si>
  <si>
    <t>(b)</t>
  </si>
  <si>
    <t>(c)</t>
  </si>
  <si>
    <t>(d)</t>
  </si>
  <si>
    <t>(e)</t>
  </si>
  <si>
    <t>(f)</t>
  </si>
  <si>
    <t>(g) = (e) x (f)</t>
  </si>
  <si>
    <t>Invest Adv Srv - Acquisition</t>
  </si>
  <si>
    <t>Purpose:</t>
  </si>
  <si>
    <t>The Empire District Electric Company</t>
  </si>
  <si>
    <t>ACQUISITION COST ADJUSTMENT</t>
  </si>
  <si>
    <t>Total Acquisition Cost Adjustment:</t>
  </si>
  <si>
    <t>(h) = -(g)</t>
  </si>
  <si>
    <t>Adjustment</t>
  </si>
  <si>
    <t xml:space="preserve">This adjustment is to remove the costs for the acquisition. </t>
  </si>
  <si>
    <t>Missouri Jurisdiction</t>
  </si>
  <si>
    <t>Missouri</t>
  </si>
  <si>
    <t>Total Missouri</t>
  </si>
  <si>
    <t>Docket No. ER-2019-0374</t>
  </si>
  <si>
    <t>TB 03-19</t>
  </si>
  <si>
    <t>WP 4.2</t>
  </si>
  <si>
    <t>Factor</t>
  </si>
  <si>
    <t>IS ADJ 2 - Acquisition Cost Adjustment</t>
  </si>
  <si>
    <t>Source:</t>
  </si>
  <si>
    <t>See reference column (d).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</si>
</sst>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yy"/>
    <numFmt numFmtId="165" formatCode="_(* #,##0_);_(* \(#,##0\);_(* &quot;-&quot;??_);_(@_)"/>
    <numFmt numFmtId="166" formatCode="_(&quot;$&quot;* #,##0_);_(&quot;$&quot;* \(#,##0\);_(&quot;$&quot;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Tms Rmn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0"/>
      <name val="Arial"/>
      <family val="2"/>
    </font>
    <font>
      <b/>
      <sz val="11"/>
      <color rgb="FFFF0000"/>
      <name val="Calibri"/>
      <family val="2"/>
      <scheme val="minor"/>
    </font>
    <font>
      <sz val="10"/>
      <name val="Times New Roman"/>
      <family val="1"/>
    </font>
    <font>
      <u/>
      <sz val="11"/>
      <color theme="1"/>
      <name val="Calibri"/>
      <family val="2"/>
      <scheme val="minor"/>
    </font>
    <font>
      <b/>
      <u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2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9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</cellStyleXfs>
  <cellXfs count="50">
    <xf numFmtId="0" fontId="0" fillId="0" borderId="0" xfId="0"/>
    <xf numFmtId="0" fontId="0" fillId="0" borderId="0" xfId="0" applyFont="1"/>
    <xf numFmtId="0" fontId="1" fillId="0" borderId="0" xfId="0" applyFont="1" applyBorder="1"/>
    <xf numFmtId="0" fontId="0" fillId="0" borderId="0" xfId="0" applyBorder="1"/>
    <xf numFmtId="0" fontId="6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165" fontId="5" fillId="0" borderId="0" xfId="1" applyNumberFormat="1" applyFont="1" applyBorder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165" fontId="6" fillId="0" borderId="0" xfId="1" applyNumberFormat="1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Continuous"/>
    </xf>
    <xf numFmtId="164" fontId="6" fillId="0" borderId="0" xfId="0" quotePrefix="1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10" fontId="0" fillId="0" borderId="0" xfId="3" applyNumberFormat="1" applyFont="1"/>
    <xf numFmtId="0" fontId="2" fillId="0" borderId="0" xfId="0" applyFont="1"/>
    <xf numFmtId="165" fontId="0" fillId="0" borderId="0" xfId="1" applyNumberFormat="1" applyFont="1"/>
    <xf numFmtId="166" fontId="0" fillId="0" borderId="0" xfId="2" applyNumberFormat="1" applyFont="1"/>
    <xf numFmtId="10" fontId="5" fillId="0" borderId="0" xfId="5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6" applyNumberFormat="1" applyFont="1" applyFill="1" applyAlignment="1">
      <alignment horizontal="center"/>
    </xf>
    <xf numFmtId="39" fontId="5" fillId="0" borderId="0" xfId="0" applyNumberFormat="1" applyFont="1" applyFill="1" applyAlignment="1">
      <alignment horizontal="center"/>
    </xf>
    <xf numFmtId="4" fontId="5" fillId="0" borderId="0" xfId="7" applyNumberFormat="1" applyFont="1" applyFill="1" applyAlignment="1"/>
    <xf numFmtId="0" fontId="7" fillId="0" borderId="0" xfId="0" applyFont="1"/>
    <xf numFmtId="166" fontId="3" fillId="0" borderId="0" xfId="2" applyNumberFormat="1" applyFont="1" applyBorder="1"/>
    <xf numFmtId="0" fontId="10" fillId="0" borderId="0" xfId="0" applyFont="1" applyAlignment="1">
      <alignment horizontal="center"/>
    </xf>
    <xf numFmtId="0" fontId="10" fillId="0" borderId="0" xfId="0" applyFont="1"/>
    <xf numFmtId="0" fontId="5" fillId="0" borderId="0" xfId="0" applyFont="1" applyBorder="1" applyAlignment="1">
      <alignment horizontal="left"/>
    </xf>
    <xf numFmtId="0" fontId="0" fillId="0" borderId="0" xfId="0" applyFont="1" applyAlignment="1">
      <alignment vertical="top" wrapText="1"/>
    </xf>
    <xf numFmtId="0" fontId="8" fillId="0" borderId="0" xfId="0" applyFont="1" applyAlignment="1">
      <alignment horizontal="left" vertical="top"/>
    </xf>
    <xf numFmtId="166" fontId="0" fillId="0" borderId="0" xfId="0" applyNumberFormat="1" applyFont="1"/>
    <xf numFmtId="166" fontId="0" fillId="0" borderId="0" xfId="3" applyNumberFormat="1" applyFont="1"/>
    <xf numFmtId="166" fontId="2" fillId="0" borderId="0" xfId="0" applyNumberFormat="1" applyFont="1"/>
    <xf numFmtId="0" fontId="0" fillId="0" borderId="0" xfId="0" applyFont="1" applyFill="1"/>
    <xf numFmtId="0" fontId="2" fillId="0" borderId="0" xfId="0" applyFont="1" applyFill="1" applyAlignment="1">
      <alignment horizontal="center"/>
    </xf>
    <xf numFmtId="0" fontId="6" fillId="0" borderId="0" xfId="0" applyFont="1" applyFill="1" applyAlignment="1">
      <alignment horizontal="left"/>
    </xf>
    <xf numFmtId="0" fontId="6" fillId="0" borderId="0" xfId="0" applyFont="1" applyAlignment="1">
      <alignment horizontal="left"/>
    </xf>
    <xf numFmtId="10" fontId="1" fillId="0" borderId="0" xfId="3" applyNumberFormat="1" applyFont="1"/>
    <xf numFmtId="165" fontId="1" fillId="0" borderId="0" xfId="1" applyNumberFormat="1" applyFont="1"/>
    <xf numFmtId="0" fontId="12" fillId="0" borderId="0" xfId="0" applyFont="1" applyAlignment="1">
      <alignment horizontal="left"/>
    </xf>
    <xf numFmtId="166" fontId="1" fillId="0" borderId="2" xfId="2" applyNumberFormat="1" applyFont="1" applyBorder="1"/>
    <xf numFmtId="164" fontId="6" fillId="0" borderId="1" xfId="0" quotePrefix="1" applyNumberFormat="1" applyFont="1" applyBorder="1" applyAlignment="1">
      <alignment horizontal="center"/>
    </xf>
    <xf numFmtId="165" fontId="6" fillId="0" borderId="1" xfId="1" applyNumberFormat="1" applyFont="1" applyBorder="1" applyAlignment="1">
      <alignment horizontal="center"/>
    </xf>
    <xf numFmtId="165" fontId="0" fillId="0" borderId="1" xfId="1" applyNumberFormat="1" applyFont="1" applyBorder="1" applyAlignment="1">
      <alignment horizontal="center"/>
    </xf>
    <xf numFmtId="0" fontId="13" fillId="0" borderId="0" xfId="0" applyFont="1" applyBorder="1" applyAlignment="1">
      <alignment horizontal="left"/>
    </xf>
  </cellXfs>
  <cellStyles count="12">
    <cellStyle name="Comma" xfId="1" builtinId="3"/>
    <cellStyle name="Currency" xfId="2" builtinId="4"/>
    <cellStyle name="Normal" xfId="0" builtinId="0"/>
    <cellStyle name="Normal 12 2 3" xfId="6"/>
    <cellStyle name="Normal 162" xfId="9"/>
    <cellStyle name="Normal 2 2" xfId="4"/>
    <cellStyle name="Normal 4" xfId="7"/>
    <cellStyle name="Normal 4 3" xfId="8"/>
    <cellStyle name="Normal 805 3" xfId="10"/>
    <cellStyle name="Normal 969" xfId="11"/>
    <cellStyle name="Percent" xfId="3" builtinId="5"/>
    <cellStyle name="Percent 2 5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757237</xdr:colOff>
      <xdr:row>2</xdr:row>
      <xdr:rowOff>187107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795587" cy="56810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empire10\Dept%20Shares\Cases\RATE%20CASES\MO\Electric\ER-2019-0374\04%20-%20Revenue%20Requirement\02%20Supporting%20Schedules\01%20Test%20Year%20Schedules\Supporting%20Documents\4ST03-19TM%20-%20RATE%20CASE%20COPY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13 Month Average"/>
      <sheetName val="WP - Summary"/>
      <sheetName val="WP - Plant"/>
      <sheetName val="WP - PHFFU"/>
      <sheetName val="WP - AD"/>
      <sheetName val="WP - Materials"/>
      <sheetName val="WP - Prepayments"/>
      <sheetName val="WP - ADIT"/>
      <sheetName val="WP - Reg Assets"/>
      <sheetName val="WP - Reg Liab"/>
      <sheetName val="WP - ITC"/>
      <sheetName val="WP - Customer Dep"/>
      <sheetName val="WP - Deposits Allocator"/>
      <sheetName val="WP - Customer Adv"/>
      <sheetName val="WP - Revenues"/>
      <sheetName val="WP - Expenses"/>
      <sheetName val="WP - Labor Allocator"/>
      <sheetName val="WP - Pension"/>
      <sheetName val="WP - Amortization Exp"/>
      <sheetName val="WP - Taxes Other"/>
      <sheetName val="WP - Merger Expenses"/>
      <sheetName val="WP - Reg Comm Expense"/>
      <sheetName val="WP - Gain on Assets"/>
      <sheetName val="WP - Income Taxes"/>
      <sheetName val="WP - PIS Detail"/>
      <sheetName val="WP - Dist Support"/>
      <sheetName val="WP - Prod. Plant Disallowances"/>
      <sheetName val="WP - Coin. Peak Allocator"/>
      <sheetName val="WP - Int &amp; Gen Allocator"/>
      <sheetName val="WP - AD Depr. Plant Allocator"/>
      <sheetName val="WP - KWH Sales Allocator"/>
      <sheetName val="WP - Avg Number of Customers"/>
      <sheetName val="WP - Franchise Taxes"/>
      <sheetName val="New Accoun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935">
          <cell r="E935">
            <v>0.85411208828047303</v>
          </cell>
        </row>
      </sheetData>
      <sheetData sheetId="17"/>
      <sheetData sheetId="18"/>
      <sheetData sheetId="19"/>
      <sheetData sheetId="20"/>
      <sheetData sheetId="21">
        <row r="14">
          <cell r="K14">
            <v>119947.99000000002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R21"/>
  <sheetViews>
    <sheetView tabSelected="1" topLeftCell="A4" workbookViewId="0">
      <selection activeCell="B20" sqref="B20"/>
    </sheetView>
  </sheetViews>
  <sheetFormatPr defaultRowHeight="15" x14ac:dyDescent="0.25"/>
  <cols>
    <col min="1" max="1" width="9" style="17" customWidth="1"/>
    <col min="2" max="2" width="2.7109375" style="17" customWidth="1"/>
    <col min="3" max="3" width="5.28515625" style="17" bestFit="1" customWidth="1"/>
    <col min="4" max="4" width="2.7109375" style="1" customWidth="1"/>
    <col min="5" max="5" width="8.140625" style="1" bestFit="1" customWidth="1"/>
    <col min="6" max="6" width="2.7109375" style="1" customWidth="1"/>
    <col min="7" max="7" width="44.28515625" style="1" bestFit="1" customWidth="1"/>
    <col min="8" max="8" width="2.7109375" style="1" customWidth="1"/>
    <col min="9" max="9" width="14.140625" style="1" bestFit="1" customWidth="1"/>
    <col min="10" max="10" width="2.7109375" style="1" customWidth="1"/>
    <col min="11" max="11" width="15.28515625" style="1" bestFit="1" customWidth="1"/>
    <col min="12" max="12" width="2.7109375" style="1" customWidth="1"/>
    <col min="13" max="13" width="14.85546875" style="18" bestFit="1" customWidth="1"/>
    <col min="14" max="14" width="2.7109375" style="19" customWidth="1"/>
    <col min="15" max="15" width="14.28515625" style="20" bestFit="1" customWidth="1"/>
    <col min="16" max="16" width="2.7109375" style="20" customWidth="1"/>
    <col min="17" max="17" width="16.28515625" style="20" bestFit="1" customWidth="1"/>
    <col min="18" max="18" width="2.7109375" style="20" customWidth="1"/>
    <col min="19" max="16384" width="9.140625" style="1"/>
  </cols>
  <sheetData>
    <row r="4" spans="1:18" x14ac:dyDescent="0.25">
      <c r="A4" s="41" t="s">
        <v>21</v>
      </c>
      <c r="M4" s="42"/>
      <c r="O4" s="43"/>
      <c r="P4" s="43"/>
      <c r="Q4" s="43"/>
      <c r="R4" s="43"/>
    </row>
    <row r="5" spans="1:18" x14ac:dyDescent="0.25">
      <c r="A5" s="41" t="s">
        <v>27</v>
      </c>
      <c r="M5" s="42"/>
      <c r="O5" s="43"/>
      <c r="P5" s="43"/>
      <c r="Q5" s="43"/>
      <c r="R5" s="43"/>
    </row>
    <row r="6" spans="1:18" x14ac:dyDescent="0.25">
      <c r="A6" s="40" t="s">
        <v>30</v>
      </c>
    </row>
    <row r="7" spans="1:18" x14ac:dyDescent="0.25">
      <c r="A7" s="41" t="s">
        <v>34</v>
      </c>
    </row>
    <row r="8" spans="1:18" x14ac:dyDescent="0.25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</row>
    <row r="9" spans="1:18" x14ac:dyDescent="0.25">
      <c r="A9" s="2"/>
      <c r="B9" s="3"/>
      <c r="C9" s="2"/>
      <c r="D9" s="3"/>
      <c r="E9" s="2"/>
      <c r="F9" s="3"/>
      <c r="G9" s="2"/>
      <c r="H9" s="3"/>
      <c r="I9" s="2"/>
      <c r="J9"/>
      <c r="L9" s="4"/>
      <c r="M9" s="4" t="s">
        <v>28</v>
      </c>
      <c r="N9" s="4"/>
      <c r="O9" s="5" t="s">
        <v>28</v>
      </c>
      <c r="P9" s="5"/>
      <c r="Q9" s="1"/>
      <c r="R9" s="6"/>
    </row>
    <row r="10" spans="1:18" x14ac:dyDescent="0.25">
      <c r="A10" s="7" t="s">
        <v>1</v>
      </c>
      <c r="B10" s="7"/>
      <c r="C10" s="7"/>
      <c r="D10" s="7"/>
      <c r="E10" s="8" t="s">
        <v>2</v>
      </c>
      <c r="F10" s="9"/>
      <c r="G10" s="2"/>
      <c r="H10" s="3"/>
      <c r="I10" s="2"/>
      <c r="J10"/>
      <c r="K10" s="15" t="s">
        <v>0</v>
      </c>
      <c r="L10" s="4"/>
      <c r="M10" s="4" t="s">
        <v>3</v>
      </c>
      <c r="N10" s="4"/>
      <c r="O10" s="6" t="s">
        <v>4</v>
      </c>
      <c r="P10" s="6"/>
      <c r="Q10" s="6" t="s">
        <v>29</v>
      </c>
      <c r="R10" s="10"/>
    </row>
    <row r="11" spans="1:18" x14ac:dyDescent="0.25">
      <c r="A11" s="11" t="s">
        <v>5</v>
      </c>
      <c r="B11" s="7"/>
      <c r="C11" s="11" t="s">
        <v>6</v>
      </c>
      <c r="D11" s="7"/>
      <c r="E11" s="11" t="s">
        <v>7</v>
      </c>
      <c r="F11" s="9"/>
      <c r="G11" s="12" t="s">
        <v>8</v>
      </c>
      <c r="H11" s="13"/>
      <c r="I11" s="14" t="s">
        <v>9</v>
      </c>
      <c r="J11"/>
      <c r="K11" s="46" t="s">
        <v>10</v>
      </c>
      <c r="L11" s="15"/>
      <c r="M11" s="46" t="s">
        <v>33</v>
      </c>
      <c r="N11" s="15"/>
      <c r="O11" s="47" t="s">
        <v>11</v>
      </c>
      <c r="P11" s="10"/>
      <c r="Q11" s="48" t="s">
        <v>25</v>
      </c>
      <c r="R11" s="10"/>
    </row>
    <row r="12" spans="1:18" x14ac:dyDescent="0.25">
      <c r="A12"/>
      <c r="B12"/>
      <c r="C12" s="16" t="s">
        <v>12</v>
      </c>
      <c r="D12" s="16"/>
      <c r="E12" s="16" t="s">
        <v>13</v>
      </c>
      <c r="F12"/>
      <c r="G12" s="16" t="s">
        <v>14</v>
      </c>
      <c r="H12"/>
      <c r="I12" s="16" t="s">
        <v>15</v>
      </c>
      <c r="J12"/>
      <c r="K12" s="16" t="s">
        <v>16</v>
      </c>
      <c r="L12" s="16"/>
      <c r="M12" s="17" t="s">
        <v>17</v>
      </c>
      <c r="N12" s="16"/>
      <c r="O12" s="17" t="s">
        <v>18</v>
      </c>
      <c r="P12" s="17"/>
      <c r="Q12" s="17" t="s">
        <v>24</v>
      </c>
      <c r="R12" s="17"/>
    </row>
    <row r="14" spans="1:18" x14ac:dyDescent="0.25">
      <c r="A14" s="1"/>
      <c r="G14" s="44" t="s">
        <v>22</v>
      </c>
      <c r="I14" s="38"/>
    </row>
    <row r="15" spans="1:18" x14ac:dyDescent="0.25">
      <c r="A15" s="17">
        <v>1</v>
      </c>
      <c r="C15" s="23">
        <v>930</v>
      </c>
      <c r="D15" s="24"/>
      <c r="E15" s="25">
        <v>930299</v>
      </c>
      <c r="F15" s="26"/>
      <c r="G15" s="27" t="s">
        <v>19</v>
      </c>
      <c r="I15" s="39" t="s">
        <v>31</v>
      </c>
      <c r="K15" s="21">
        <f>'[1]WP - Merger Expenses'!$K$14</f>
        <v>119947.99000000002</v>
      </c>
      <c r="M15" s="22">
        <f>'[1]WP - Expenses'!$E$935</f>
        <v>0.85411208828047303</v>
      </c>
      <c r="O15" s="21">
        <f>K15*M15</f>
        <v>102449.02822394531</v>
      </c>
      <c r="Q15" s="21">
        <f>-O15</f>
        <v>-102449.02822394531</v>
      </c>
    </row>
    <row r="16" spans="1:18" ht="15.75" thickBot="1" x14ac:dyDescent="0.3">
      <c r="A16" s="17">
        <f>+A15+1</f>
        <v>2</v>
      </c>
      <c r="G16" s="1" t="s">
        <v>23</v>
      </c>
      <c r="I16" s="39" t="s">
        <v>32</v>
      </c>
      <c r="K16" s="45">
        <f>SUM(K15:K15)</f>
        <v>119947.99000000002</v>
      </c>
      <c r="L16" s="35"/>
      <c r="M16" s="36"/>
      <c r="N16" s="37"/>
      <c r="O16" s="45">
        <f>SUM(O15:O15)</f>
        <v>102449.02822394531</v>
      </c>
      <c r="P16" s="29"/>
      <c r="Q16" s="45">
        <f>SUM(Q15:Q15)</f>
        <v>-102449.02822394531</v>
      </c>
      <c r="R16" s="29"/>
    </row>
    <row r="17" spans="1:18" ht="15.75" thickTop="1" x14ac:dyDescent="0.25">
      <c r="I17" s="38"/>
      <c r="K17" s="30"/>
      <c r="M17" s="1"/>
      <c r="N17" s="31"/>
      <c r="O17" s="30"/>
      <c r="P17" s="30"/>
      <c r="Q17" s="30"/>
      <c r="R17" s="30"/>
    </row>
    <row r="19" spans="1:18" x14ac:dyDescent="0.25">
      <c r="A19" s="49" t="s">
        <v>35</v>
      </c>
      <c r="B19" s="32" t="s">
        <v>36</v>
      </c>
      <c r="C19" s="33"/>
    </row>
    <row r="20" spans="1:18" x14ac:dyDescent="0.25">
      <c r="A20" s="34"/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</row>
    <row r="21" spans="1:18" x14ac:dyDescent="0.25">
      <c r="A21" s="28" t="s">
        <v>20</v>
      </c>
      <c r="B21" s="1" t="s">
        <v>26</v>
      </c>
      <c r="M21" s="1"/>
      <c r="N21" s="31"/>
      <c r="O21" s="1"/>
      <c r="P21" s="1"/>
      <c r="Q21" s="1"/>
      <c r="R21" s="1"/>
    </row>
  </sheetData>
  <pageMargins left="0.7" right="0.7" top="0.75" bottom="0.75" header="0.3" footer="0.3"/>
  <pageSetup scale="74" fitToHeight="0" orientation="landscape" r:id="rId1"/>
  <headerFooter>
    <oddHeader xml:space="preserve">&amp;RThe Empire District Electric Company
A Liberty Utilities Company
Case No. ER-2019-0374
OPC Data Request – 1000
</oddHeader>
    <oddFooter>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IS ADJ 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Taylor McDaniel</dc:creator>
  <cp:lastModifiedBy>Vicki Kramer</cp:lastModifiedBy>
  <cp:lastPrinted>2019-12-10T19:06:12Z</cp:lastPrinted>
  <dcterms:created xsi:type="dcterms:W3CDTF">2019-02-08T23:23:04Z</dcterms:created>
  <dcterms:modified xsi:type="dcterms:W3CDTF">2019-12-10T19:06:16Z</dcterms:modified>
</cp:coreProperties>
</file>