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vaughd\Desktop\"/>
    </mc:Choice>
  </mc:AlternateContent>
  <xr:revisionPtr revIDLastSave="0" documentId="8_{93C262DF-BB57-44EA-983A-3B0B9338D2AD}" xr6:coauthVersionLast="40" xr6:coauthVersionMax="40" xr10:uidLastSave="{00000000-0000-0000-0000-000000000000}"/>
  <bookViews>
    <workbookView xWindow="0" yWindow="0" windowWidth="26640" windowHeight="12060" xr2:uid="{00000000-000D-0000-FFFF-FFFF00000000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E45" i="1"/>
  <c r="E44" i="1"/>
  <c r="E41" i="1"/>
  <c r="E40" i="1"/>
  <c r="E36" i="1"/>
  <c r="E35" i="1"/>
  <c r="E34" i="1"/>
  <c r="E32" i="1"/>
  <c r="E31" i="1"/>
  <c r="E29" i="1"/>
  <c r="E27" i="1"/>
  <c r="E25" i="1"/>
  <c r="E23" i="1"/>
  <c r="E21" i="1"/>
  <c r="E18" i="1"/>
  <c r="G18" i="1" s="1"/>
  <c r="G19" i="1" s="1"/>
  <c r="G20" i="1" s="1"/>
  <c r="E19" i="1"/>
  <c r="E48" i="1" l="1"/>
  <c r="G21" i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</calcChain>
</file>

<file path=xl/sharedStrings.xml><?xml version="1.0" encoding="utf-8"?>
<sst xmlns="http://schemas.openxmlformats.org/spreadsheetml/2006/main" count="33" uniqueCount="33">
  <si>
    <t>Neal Clevenger</t>
  </si>
  <si>
    <t>RWC</t>
  </si>
  <si>
    <t>Date</t>
  </si>
  <si>
    <t>Personal Mileage Reimbursements</t>
  </si>
  <si>
    <t>Month</t>
  </si>
  <si>
    <t>Personal Mileage for month</t>
  </si>
  <si>
    <t>Amount Calculated</t>
  </si>
  <si>
    <t>(calculated using IRS</t>
  </si>
  <si>
    <t>Standard Mileage rate)</t>
  </si>
  <si>
    <t>Amount Paid</t>
  </si>
  <si>
    <t>January 2022</t>
  </si>
  <si>
    <t>BALANCE</t>
  </si>
  <si>
    <t>February 2022</t>
  </si>
  <si>
    <t>March 2022</t>
  </si>
  <si>
    <t>April 2022</t>
  </si>
  <si>
    <t>May 2022</t>
  </si>
  <si>
    <t>June 2022</t>
  </si>
  <si>
    <t>July 2022</t>
  </si>
  <si>
    <t>IRS mileage rate (as of 1/2022)</t>
  </si>
  <si>
    <t>IRS mileage rate (as of 7/2022)</t>
  </si>
  <si>
    <t>August 2022</t>
  </si>
  <si>
    <t>September 2022</t>
  </si>
  <si>
    <t>October 2022</t>
  </si>
  <si>
    <t>Truck Rental - Company Vehicle</t>
  </si>
  <si>
    <t>November 2022</t>
  </si>
  <si>
    <t>December 2022</t>
  </si>
  <si>
    <t>January 2023</t>
  </si>
  <si>
    <t>February 2023</t>
  </si>
  <si>
    <t>March 2023</t>
  </si>
  <si>
    <t>April 2023</t>
  </si>
  <si>
    <t>IRS mileage rate (as of 3/1/23)</t>
  </si>
  <si>
    <t>IRS mileage rate (as of 4/1/23)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</si>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</sst>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m/d/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 applyBorder="1" applyAlignment="1">
      <alignment horizontal="center" vertical="top"/>
    </xf>
    <xf numFmtId="49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7" fontId="0" fillId="0" borderId="0" xfId="0" applyNumberFormat="1" applyFill="1" applyBorder="1" applyAlignment="1">
      <alignment vertical="top"/>
    </xf>
    <xf numFmtId="7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49" fontId="0" fillId="0" borderId="0" xfId="0" applyNumberFormat="1" applyAlignment="1">
      <alignment horizontal="left" vertical="top"/>
    </xf>
    <xf numFmtId="49" fontId="0" fillId="0" borderId="0" xfId="0" applyNumberFormat="1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7" fontId="0" fillId="0" borderId="0" xfId="0" applyNumberFormat="1" applyBorder="1" applyAlignment="1">
      <alignment vertical="top"/>
    </xf>
    <xf numFmtId="0" fontId="0" fillId="0" borderId="0" xfId="0" applyFill="1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7" fontId="0" fillId="0" borderId="1" xfId="0" applyNumberFormat="1" applyFill="1" applyBorder="1" applyAlignment="1">
      <alignment vertical="top"/>
    </xf>
    <xf numFmtId="7" fontId="0" fillId="0" borderId="1" xfId="0" applyNumberFormat="1" applyBorder="1" applyAlignment="1">
      <alignment vertical="top"/>
    </xf>
    <xf numFmtId="0" fontId="0" fillId="0" borderId="0" xfId="0" applyBorder="1" applyAlignment="1">
      <alignment horizontal="right" vertical="top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21"/>
  <sheetViews>
    <sheetView tabSelected="1" workbookViewId="0">
      <selection activeCell="E13" sqref="E13"/>
    </sheetView>
  </sheetViews>
  <sheetFormatPr defaultColWidth="9.140625" defaultRowHeight="15" x14ac:dyDescent="0.25"/>
  <cols>
    <col min="1" max="1" width="1.85546875" style="6" customWidth="1"/>
    <col min="2" max="2" width="9.7109375" style="6" bestFit="1" customWidth="1"/>
    <col min="3" max="3" width="16.85546875" style="6" customWidth="1"/>
    <col min="4" max="4" width="25.28515625" style="6" customWidth="1"/>
    <col min="5" max="5" width="28.28515625" style="6" customWidth="1"/>
    <col min="6" max="6" width="13.7109375" style="6" customWidth="1"/>
    <col min="7" max="7" width="10.42578125" style="6" customWidth="1"/>
    <col min="8" max="8" width="58.28515625" customWidth="1"/>
    <col min="9" max="9" width="75.7109375" customWidth="1"/>
    <col min="10" max="16384" width="9.140625" style="6"/>
  </cols>
  <sheetData>
    <row r="1" spans="2:7" x14ac:dyDescent="0.25">
      <c r="B1" s="25" t="s">
        <v>1</v>
      </c>
      <c r="E1" s="7" t="s">
        <v>18</v>
      </c>
    </row>
    <row r="2" spans="2:7" x14ac:dyDescent="0.25">
      <c r="B2" s="6" t="s">
        <v>0</v>
      </c>
      <c r="E2" s="8">
        <v>0.58499999999999996</v>
      </c>
    </row>
    <row r="3" spans="2:7" x14ac:dyDescent="0.25">
      <c r="B3" s="6" t="s">
        <v>23</v>
      </c>
    </row>
    <row r="4" spans="2:7" x14ac:dyDescent="0.25">
      <c r="B4" s="6" t="s">
        <v>3</v>
      </c>
    </row>
    <row r="5" spans="2:7" x14ac:dyDescent="0.25">
      <c r="E5" s="7" t="s">
        <v>19</v>
      </c>
    </row>
    <row r="6" spans="2:7" x14ac:dyDescent="0.25">
      <c r="E6" s="8">
        <v>0.625</v>
      </c>
    </row>
    <row r="7" spans="2:7" x14ac:dyDescent="0.25">
      <c r="E7" s="16"/>
    </row>
    <row r="8" spans="2:7" x14ac:dyDescent="0.25">
      <c r="E8" s="16"/>
    </row>
    <row r="9" spans="2:7" x14ac:dyDescent="0.25">
      <c r="E9" s="7" t="s">
        <v>30</v>
      </c>
    </row>
    <row r="10" spans="2:7" x14ac:dyDescent="0.25">
      <c r="E10" s="8">
        <v>0.65500000000000003</v>
      </c>
    </row>
    <row r="11" spans="2:7" x14ac:dyDescent="0.25">
      <c r="E11" s="16"/>
    </row>
    <row r="12" spans="2:7" x14ac:dyDescent="0.25">
      <c r="E12" s="7" t="s">
        <v>31</v>
      </c>
      <c r="G12" s="5"/>
    </row>
    <row r="13" spans="2:7" x14ac:dyDescent="0.25">
      <c r="E13" s="8">
        <v>0.66500000000000004</v>
      </c>
    </row>
    <row r="15" spans="2:7" x14ac:dyDescent="0.25">
      <c r="E15" s="9" t="s">
        <v>7</v>
      </c>
    </row>
    <row r="16" spans="2:7" x14ac:dyDescent="0.25">
      <c r="E16" s="9" t="s">
        <v>8</v>
      </c>
    </row>
    <row r="17" spans="2:7" x14ac:dyDescent="0.25">
      <c r="B17" s="10" t="s">
        <v>2</v>
      </c>
      <c r="C17" s="10" t="s">
        <v>4</v>
      </c>
      <c r="D17" s="11" t="s">
        <v>5</v>
      </c>
      <c r="E17" s="10" t="s">
        <v>6</v>
      </c>
      <c r="F17" s="12" t="s">
        <v>9</v>
      </c>
      <c r="G17" s="12" t="s">
        <v>11</v>
      </c>
    </row>
    <row r="18" spans="2:7" x14ac:dyDescent="0.25">
      <c r="B18" s="13">
        <v>44592</v>
      </c>
      <c r="C18" s="14" t="s">
        <v>10</v>
      </c>
      <c r="D18" s="9">
        <v>4.5999999999999996</v>
      </c>
      <c r="E18" s="5">
        <f>D18*E2</f>
        <v>2.6909999999999998</v>
      </c>
      <c r="F18" s="5"/>
      <c r="G18" s="5">
        <f>SUM(E18-F18)</f>
        <v>2.6909999999999998</v>
      </c>
    </row>
    <row r="19" spans="2:7" x14ac:dyDescent="0.25">
      <c r="B19" s="1">
        <v>44620</v>
      </c>
      <c r="C19" s="15" t="s">
        <v>12</v>
      </c>
      <c r="D19" s="16">
        <v>2.1</v>
      </c>
      <c r="E19" s="17">
        <f>D19*E2</f>
        <v>1.2284999999999999</v>
      </c>
      <c r="F19" s="5"/>
      <c r="G19" s="5">
        <f>G18+E19-F19</f>
        <v>3.9194999999999998</v>
      </c>
    </row>
    <row r="20" spans="2:7" x14ac:dyDescent="0.25">
      <c r="B20" s="1">
        <v>44630</v>
      </c>
      <c r="C20" s="15"/>
      <c r="D20" s="16"/>
      <c r="E20" s="17"/>
      <c r="F20" s="5">
        <v>3.92</v>
      </c>
      <c r="G20" s="5">
        <f t="shared" ref="G20:G28" si="0">SUM(G19+E20-F20)</f>
        <v>-5.0000000000016698E-4</v>
      </c>
    </row>
    <row r="21" spans="2:7" x14ac:dyDescent="0.25">
      <c r="B21" s="1">
        <v>44651</v>
      </c>
      <c r="C21" s="15" t="s">
        <v>13</v>
      </c>
      <c r="D21" s="16">
        <v>19.7</v>
      </c>
      <c r="E21" s="17">
        <f>SUM(D21*E2)</f>
        <v>11.5245</v>
      </c>
      <c r="F21" s="5"/>
      <c r="G21" s="5">
        <f t="shared" si="0"/>
        <v>11.523999999999999</v>
      </c>
    </row>
    <row r="22" spans="2:7" x14ac:dyDescent="0.25">
      <c r="B22" s="1">
        <v>44669</v>
      </c>
      <c r="C22" s="15"/>
      <c r="D22" s="16"/>
      <c r="E22" s="17"/>
      <c r="F22" s="5">
        <v>11.52</v>
      </c>
      <c r="G22" s="5">
        <f t="shared" si="0"/>
        <v>3.9999999999995595E-3</v>
      </c>
    </row>
    <row r="23" spans="2:7" x14ac:dyDescent="0.25">
      <c r="B23" s="1">
        <v>44681</v>
      </c>
      <c r="C23" s="15" t="s">
        <v>14</v>
      </c>
      <c r="D23" s="16">
        <v>29.4</v>
      </c>
      <c r="E23" s="17">
        <f>D23*E2</f>
        <v>17.198999999999998</v>
      </c>
      <c r="F23" s="5"/>
      <c r="G23" s="5">
        <f t="shared" si="0"/>
        <v>17.202999999999996</v>
      </c>
    </row>
    <row r="24" spans="2:7" x14ac:dyDescent="0.25">
      <c r="B24" s="1">
        <v>44706</v>
      </c>
      <c r="C24" s="15"/>
      <c r="D24" s="16"/>
      <c r="E24" s="17"/>
      <c r="F24" s="5">
        <v>17.05</v>
      </c>
      <c r="G24" s="5">
        <f t="shared" si="0"/>
        <v>0.15299999999999514</v>
      </c>
    </row>
    <row r="25" spans="2:7" x14ac:dyDescent="0.25">
      <c r="B25" s="1">
        <v>44712</v>
      </c>
      <c r="C25" s="15" t="s">
        <v>15</v>
      </c>
      <c r="D25" s="16">
        <v>18.399999999999999</v>
      </c>
      <c r="E25" s="17">
        <f>D25*E2</f>
        <v>10.763999999999999</v>
      </c>
      <c r="F25" s="5"/>
      <c r="G25" s="5">
        <f t="shared" si="0"/>
        <v>10.916999999999994</v>
      </c>
    </row>
    <row r="26" spans="2:7" x14ac:dyDescent="0.25">
      <c r="B26" s="1">
        <v>44728</v>
      </c>
      <c r="C26" s="15"/>
      <c r="D26" s="16"/>
      <c r="E26" s="17"/>
      <c r="F26" s="5">
        <v>10.67</v>
      </c>
      <c r="G26" s="5">
        <f t="shared" si="0"/>
        <v>0.24699999999999456</v>
      </c>
    </row>
    <row r="27" spans="2:7" x14ac:dyDescent="0.25">
      <c r="B27" s="1">
        <v>44742</v>
      </c>
      <c r="C27" s="15" t="s">
        <v>16</v>
      </c>
      <c r="D27" s="16">
        <v>41</v>
      </c>
      <c r="E27" s="17">
        <f>D27*E2</f>
        <v>23.984999999999999</v>
      </c>
      <c r="F27" s="5"/>
      <c r="G27" s="5">
        <f t="shared" si="0"/>
        <v>24.231999999999992</v>
      </c>
    </row>
    <row r="28" spans="2:7" x14ac:dyDescent="0.25">
      <c r="B28" s="1">
        <v>44763</v>
      </c>
      <c r="C28" s="15"/>
      <c r="D28" s="16"/>
      <c r="E28" s="17"/>
      <c r="F28" s="5">
        <v>23.78</v>
      </c>
      <c r="G28" s="5">
        <f t="shared" si="0"/>
        <v>0.45199999999999108</v>
      </c>
    </row>
    <row r="29" spans="2:7" x14ac:dyDescent="0.25">
      <c r="B29" s="1">
        <v>44773</v>
      </c>
      <c r="C29" s="15" t="s">
        <v>17</v>
      </c>
      <c r="D29" s="16">
        <v>40.1</v>
      </c>
      <c r="E29" s="17">
        <f>D29*E6</f>
        <v>25.0625</v>
      </c>
      <c r="F29" s="5"/>
      <c r="G29" s="5">
        <f>G28+E29-F29</f>
        <v>25.514499999999991</v>
      </c>
    </row>
    <row r="30" spans="2:7" x14ac:dyDescent="0.25">
      <c r="B30" s="1">
        <v>44803</v>
      </c>
      <c r="C30" s="15"/>
      <c r="D30" s="16"/>
      <c r="E30" s="17"/>
      <c r="F30" s="5">
        <v>25.06</v>
      </c>
      <c r="G30" s="5">
        <f>SUM(G29+E30-F30)</f>
        <v>0.45449999999999235</v>
      </c>
    </row>
    <row r="31" spans="2:7" x14ac:dyDescent="0.25">
      <c r="B31" s="1">
        <v>44803</v>
      </c>
      <c r="C31" s="15" t="s">
        <v>20</v>
      </c>
      <c r="D31" s="16">
        <v>21.14</v>
      </c>
      <c r="E31" s="17">
        <f>D31*E6</f>
        <v>13.2125</v>
      </c>
      <c r="F31" s="5"/>
      <c r="G31" s="5">
        <f>G30+E31-F31</f>
        <v>13.666999999999993</v>
      </c>
    </row>
    <row r="32" spans="2:7" x14ac:dyDescent="0.25">
      <c r="B32" s="1">
        <v>44834</v>
      </c>
      <c r="C32" s="15" t="s">
        <v>21</v>
      </c>
      <c r="D32" s="16">
        <v>26.6</v>
      </c>
      <c r="E32" s="17">
        <f>D32*E6</f>
        <v>16.625</v>
      </c>
      <c r="F32" s="5"/>
      <c r="G32" s="5">
        <f>G31+E32-F32</f>
        <v>30.291999999999994</v>
      </c>
    </row>
    <row r="33" spans="2:7" x14ac:dyDescent="0.25">
      <c r="B33" s="1">
        <v>44859</v>
      </c>
      <c r="C33" s="2"/>
      <c r="D33" s="3"/>
      <c r="E33" s="4"/>
      <c r="F33" s="5">
        <v>29.84</v>
      </c>
      <c r="G33" s="5">
        <f>G32+E33-F33</f>
        <v>0.45199999999999463</v>
      </c>
    </row>
    <row r="34" spans="2:7" x14ac:dyDescent="0.25">
      <c r="B34" s="1">
        <v>44865</v>
      </c>
      <c r="C34" s="2" t="s">
        <v>22</v>
      </c>
      <c r="D34" s="3">
        <v>49.5</v>
      </c>
      <c r="E34" s="4">
        <f>D34*E6</f>
        <v>30.9375</v>
      </c>
      <c r="F34" s="5"/>
      <c r="G34" s="5">
        <f>SUM(G33+E34-F34)</f>
        <v>31.389499999999995</v>
      </c>
    </row>
    <row r="35" spans="2:7" x14ac:dyDescent="0.25">
      <c r="B35" s="1">
        <v>44895</v>
      </c>
      <c r="C35" s="2" t="s">
        <v>24</v>
      </c>
      <c r="D35" s="3">
        <v>27</v>
      </c>
      <c r="E35" s="4">
        <f>D35*E6</f>
        <v>16.875</v>
      </c>
      <c r="F35" s="5"/>
      <c r="G35" s="5">
        <f t="shared" ref="G35:G46" si="1">G34+E35-F35</f>
        <v>48.264499999999998</v>
      </c>
    </row>
    <row r="36" spans="2:7" x14ac:dyDescent="0.25">
      <c r="B36" s="1">
        <v>44926</v>
      </c>
      <c r="C36" s="2" t="s">
        <v>25</v>
      </c>
      <c r="D36" s="3">
        <v>57.5</v>
      </c>
      <c r="E36" s="4">
        <f>D36*E6</f>
        <v>35.9375</v>
      </c>
      <c r="F36" s="5"/>
      <c r="G36" s="5">
        <f t="shared" si="1"/>
        <v>84.201999999999998</v>
      </c>
    </row>
    <row r="37" spans="2:7" x14ac:dyDescent="0.25">
      <c r="B37" s="1">
        <v>44951</v>
      </c>
      <c r="C37" s="2"/>
      <c r="D37" s="3"/>
      <c r="E37" s="4"/>
      <c r="F37" s="5">
        <v>30.94</v>
      </c>
      <c r="G37" s="5">
        <f t="shared" si="1"/>
        <v>53.262</v>
      </c>
    </row>
    <row r="38" spans="2:7" x14ac:dyDescent="0.25">
      <c r="B38" s="1">
        <v>45027</v>
      </c>
      <c r="C38" s="2"/>
      <c r="D38" s="3"/>
      <c r="E38" s="4"/>
      <c r="F38" s="5">
        <v>16.87</v>
      </c>
      <c r="G38" s="5">
        <f t="shared" si="1"/>
        <v>36.391999999999996</v>
      </c>
    </row>
    <row r="39" spans="2:7" x14ac:dyDescent="0.25">
      <c r="B39" s="1">
        <v>45017</v>
      </c>
      <c r="C39" s="2"/>
      <c r="D39" s="3"/>
      <c r="E39" s="4"/>
      <c r="F39" s="5">
        <v>35.9</v>
      </c>
      <c r="G39" s="5">
        <f t="shared" si="1"/>
        <v>0.49199999999999733</v>
      </c>
    </row>
    <row r="40" spans="2:7" x14ac:dyDescent="0.25">
      <c r="B40" s="1">
        <v>44957</v>
      </c>
      <c r="C40" s="2" t="s">
        <v>26</v>
      </c>
      <c r="D40" s="3">
        <v>17.63</v>
      </c>
      <c r="E40" s="4">
        <f>D40*E6</f>
        <v>11.018749999999999</v>
      </c>
      <c r="F40" s="5"/>
      <c r="G40" s="5">
        <f t="shared" si="1"/>
        <v>11.510749999999996</v>
      </c>
    </row>
    <row r="41" spans="2:7" x14ac:dyDescent="0.25">
      <c r="B41" s="1">
        <v>44985</v>
      </c>
      <c r="C41" s="2" t="s">
        <v>27</v>
      </c>
      <c r="D41" s="3">
        <v>37.659999999999997</v>
      </c>
      <c r="E41" s="4">
        <f>D41*E6</f>
        <v>23.537499999999998</v>
      </c>
      <c r="F41" s="5"/>
      <c r="G41" s="5">
        <f t="shared" si="1"/>
        <v>35.048249999999996</v>
      </c>
    </row>
    <row r="42" spans="2:7" x14ac:dyDescent="0.25">
      <c r="B42" s="1">
        <v>45012</v>
      </c>
      <c r="C42" s="2"/>
      <c r="D42" s="3"/>
      <c r="E42" s="4"/>
      <c r="F42" s="5">
        <v>23.54</v>
      </c>
      <c r="G42" s="5">
        <f t="shared" si="1"/>
        <v>11.508249999999997</v>
      </c>
    </row>
    <row r="43" spans="2:7" x14ac:dyDescent="0.25">
      <c r="B43" s="1">
        <v>45008</v>
      </c>
      <c r="C43" s="2"/>
      <c r="D43" s="3"/>
      <c r="E43" s="4"/>
      <c r="F43" s="5">
        <v>11.02</v>
      </c>
      <c r="G43" s="5">
        <f t="shared" si="1"/>
        <v>0.48824999999999719</v>
      </c>
    </row>
    <row r="44" spans="2:7" x14ac:dyDescent="0.25">
      <c r="B44" s="1">
        <v>45016</v>
      </c>
      <c r="C44" s="2" t="s">
        <v>28</v>
      </c>
      <c r="D44" s="3">
        <v>12</v>
      </c>
      <c r="E44" s="4">
        <f>D44*E10</f>
        <v>7.86</v>
      </c>
      <c r="F44" s="5"/>
      <c r="G44" s="5">
        <f t="shared" si="1"/>
        <v>8.3482499999999966</v>
      </c>
    </row>
    <row r="45" spans="2:7" x14ac:dyDescent="0.25">
      <c r="B45" s="1">
        <v>45046</v>
      </c>
      <c r="C45" s="2" t="s">
        <v>29</v>
      </c>
      <c r="D45" s="3">
        <v>29</v>
      </c>
      <c r="E45" s="4">
        <f>D45*E13</f>
        <v>19.285</v>
      </c>
      <c r="F45" s="5"/>
      <c r="G45" s="5">
        <f t="shared" si="1"/>
        <v>27.633249999999997</v>
      </c>
    </row>
    <row r="46" spans="2:7" x14ac:dyDescent="0.25">
      <c r="B46" s="19">
        <v>45057</v>
      </c>
      <c r="C46" s="20"/>
      <c r="D46" s="21"/>
      <c r="E46" s="22"/>
      <c r="F46" s="23">
        <v>27.15</v>
      </c>
      <c r="G46" s="23">
        <f t="shared" si="1"/>
        <v>0.48324999999999818</v>
      </c>
    </row>
    <row r="47" spans="2:7" x14ac:dyDescent="0.25">
      <c r="B47" s="1"/>
      <c r="C47" s="18"/>
      <c r="D47" s="3"/>
      <c r="E47" s="4"/>
      <c r="F47" s="5"/>
      <c r="G47" s="5"/>
    </row>
    <row r="48" spans="2:7" x14ac:dyDescent="0.25">
      <c r="B48" s="1"/>
      <c r="C48" s="18"/>
      <c r="D48" s="24" t="s">
        <v>32</v>
      </c>
      <c r="E48" s="17">
        <f>SUM(E18:E46)</f>
        <v>267.74325000000005</v>
      </c>
      <c r="F48" s="5">
        <f>SUM(F18:F46)</f>
        <v>267.26</v>
      </c>
      <c r="G48" s="5"/>
    </row>
    <row r="49" spans="2:7" x14ac:dyDescent="0.25">
      <c r="B49" s="1"/>
      <c r="C49" s="18"/>
      <c r="D49" s="16"/>
      <c r="E49" s="17"/>
      <c r="F49" s="5"/>
      <c r="G49" s="5"/>
    </row>
    <row r="50" spans="2:7" x14ac:dyDescent="0.25">
      <c r="B50" s="1"/>
      <c r="C50" s="18"/>
      <c r="D50" s="16"/>
      <c r="E50" s="17"/>
      <c r="F50" s="5"/>
      <c r="G50" s="5"/>
    </row>
    <row r="51" spans="2:7" x14ac:dyDescent="0.25">
      <c r="B51" s="1"/>
      <c r="C51" s="18"/>
      <c r="D51" s="16"/>
      <c r="E51" s="17"/>
      <c r="F51" s="5"/>
      <c r="G51" s="5"/>
    </row>
    <row r="52" spans="2:7" x14ac:dyDescent="0.25">
      <c r="B52" s="1"/>
      <c r="C52" s="18"/>
      <c r="D52" s="16"/>
      <c r="E52" s="17"/>
      <c r="F52" s="5"/>
      <c r="G52" s="5"/>
    </row>
    <row r="53" spans="2:7" x14ac:dyDescent="0.25">
      <c r="B53" s="1"/>
      <c r="C53" s="18"/>
      <c r="D53" s="16"/>
      <c r="E53" s="17"/>
      <c r="F53" s="5"/>
      <c r="G53" s="5"/>
    </row>
    <row r="54" spans="2:7" x14ac:dyDescent="0.25">
      <c r="B54" s="1"/>
      <c r="C54" s="18"/>
      <c r="D54" s="16"/>
      <c r="E54" s="17"/>
      <c r="F54" s="5"/>
      <c r="G54" s="5"/>
    </row>
    <row r="55" spans="2:7" x14ac:dyDescent="0.25">
      <c r="B55" s="1"/>
      <c r="C55" s="18"/>
      <c r="D55" s="16"/>
      <c r="E55" s="17"/>
      <c r="F55" s="5"/>
      <c r="G55" s="5"/>
    </row>
    <row r="56" spans="2:7" x14ac:dyDescent="0.25">
      <c r="B56" s="13"/>
      <c r="D56" s="9"/>
      <c r="E56" s="5"/>
    </row>
    <row r="57" spans="2:7" x14ac:dyDescent="0.25">
      <c r="B57" s="13"/>
      <c r="E57" s="5"/>
    </row>
    <row r="58" spans="2:7" x14ac:dyDescent="0.25">
      <c r="B58" s="13"/>
      <c r="E58" s="5"/>
    </row>
    <row r="59" spans="2:7" x14ac:dyDescent="0.25">
      <c r="B59" s="13"/>
      <c r="E59" s="5"/>
    </row>
    <row r="60" spans="2:7" x14ac:dyDescent="0.25">
      <c r="B60" s="13"/>
      <c r="E60" s="5"/>
    </row>
    <row r="61" spans="2:7" x14ac:dyDescent="0.25">
      <c r="B61" s="13"/>
      <c r="E61" s="5"/>
    </row>
    <row r="62" spans="2:7" x14ac:dyDescent="0.25">
      <c r="B62" s="13"/>
      <c r="E62" s="5"/>
    </row>
    <row r="63" spans="2:7" x14ac:dyDescent="0.25">
      <c r="B63" s="13"/>
      <c r="E63" s="5"/>
    </row>
    <row r="64" spans="2:7" x14ac:dyDescent="0.25">
      <c r="B64" s="13"/>
      <c r="E64" s="5"/>
    </row>
    <row r="65" spans="2:5" x14ac:dyDescent="0.25">
      <c r="B65" s="13"/>
      <c r="E65" s="5"/>
    </row>
    <row r="66" spans="2:5" x14ac:dyDescent="0.25">
      <c r="B66" s="13"/>
    </row>
    <row r="67" spans="2:5" x14ac:dyDescent="0.25">
      <c r="B67" s="13"/>
    </row>
    <row r="68" spans="2:5" x14ac:dyDescent="0.25">
      <c r="B68" s="13"/>
    </row>
    <row r="69" spans="2:5" x14ac:dyDescent="0.25">
      <c r="B69" s="13"/>
    </row>
    <row r="70" spans="2:5" x14ac:dyDescent="0.25">
      <c r="B70" s="13"/>
    </row>
    <row r="71" spans="2:5" x14ac:dyDescent="0.25">
      <c r="B71" s="13"/>
    </row>
    <row r="72" spans="2:5" x14ac:dyDescent="0.25">
      <c r="B72" s="13"/>
    </row>
    <row r="73" spans="2:5" x14ac:dyDescent="0.25">
      <c r="B73" s="13"/>
    </row>
    <row r="74" spans="2:5" x14ac:dyDescent="0.25">
      <c r="B74" s="13"/>
    </row>
    <row r="75" spans="2:5" x14ac:dyDescent="0.25">
      <c r="B75" s="13"/>
    </row>
    <row r="76" spans="2:5" x14ac:dyDescent="0.25">
      <c r="B76" s="13"/>
    </row>
    <row r="77" spans="2:5" x14ac:dyDescent="0.25">
      <c r="B77" s="13"/>
    </row>
    <row r="78" spans="2:5" x14ac:dyDescent="0.25">
      <c r="B78" s="13"/>
    </row>
    <row r="79" spans="2:5" x14ac:dyDescent="0.25">
      <c r="B79" s="13"/>
    </row>
    <row r="80" spans="2:5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Lesmes, Sherrye</dc:creator>
  <cp:lastModifiedBy>Vaught, Dianna</cp:lastModifiedBy>
  <dcterms:created xsi:type="dcterms:W3CDTF">2023-05-18T13:37:00Z</dcterms:created>
  <dcterms:modified xsi:type="dcterms:W3CDTF">2023-11-30T22:21:32Z</dcterms:modified>
</cp:coreProperties>
</file>